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20" windowHeight="6975" tabRatio="818" firstSheet="13" activeTab="19"/>
  </bookViews>
  <sheets>
    <sheet name="世帯数" sheetId="1" r:id="rId1"/>
    <sheet name="第1号被保険者数" sheetId="2" r:id="rId2"/>
    <sheet name="第1号増減" sheetId="3" r:id="rId3"/>
    <sheet name="所得段階" sheetId="4" r:id="rId4"/>
    <sheet name="認定者数" sheetId="5" r:id="rId5"/>
    <sheet name="居宅受給者" sheetId="6" r:id="rId6"/>
    <sheet name="地域密着型受給者" sheetId="7" r:id="rId7"/>
    <sheet name="施設受給者" sheetId="8" r:id="rId8"/>
    <sheet name="件数（その１）" sheetId="9" r:id="rId9"/>
    <sheet name="件数（その２）" sheetId="10" r:id="rId10"/>
    <sheet name="単位数（その１）" sheetId="11" r:id="rId11"/>
    <sheet name="単位数（その２）" sheetId="12" r:id="rId12"/>
    <sheet name="費用額（その１）" sheetId="13" r:id="rId13"/>
    <sheet name="費用額（その２）" sheetId="14" r:id="rId14"/>
    <sheet name="給付費（その１）" sheetId="15" r:id="rId15"/>
    <sheet name="給付費（その２）" sheetId="16" r:id="rId16"/>
    <sheet name="保険料収納" sheetId="17" r:id="rId17"/>
    <sheet name="給付支払" sheetId="18" r:id="rId18"/>
    <sheet name="特別会計　歳入" sheetId="19" r:id="rId19"/>
    <sheet name="特別会計　歳出" sheetId="20" r:id="rId20"/>
    <sheet name="特別会計　合計" sheetId="21" r:id="rId21"/>
  </sheets>
  <definedNames>
    <definedName name="_xlnm.Print_Area" localSheetId="14">'給付費（その１）'!$A$1:$HM$34</definedName>
    <definedName name="_xlnm.Print_Area" localSheetId="8">'件数（その１）'!$A$1:$HM$34</definedName>
    <definedName name="_xlnm.Print_Area" localSheetId="10">'単位数（その１）'!$A$1:$GQ$34</definedName>
    <definedName name="_xlnm.Print_Area" localSheetId="11">'単位数（その２）'!$A$1:$EC$34</definedName>
    <definedName name="_xlnm.Print_Area" localSheetId="12">'費用額（その１）'!$A$1:$HM$34</definedName>
    <definedName name="_xlnm.Print_Area" localSheetId="13">'費用額（その２）'!$A$1:$EC$34</definedName>
    <definedName name="_xlnm.Print_Titles" localSheetId="17">'給付支払'!$A:$A</definedName>
    <definedName name="_xlnm.Print_Titles" localSheetId="14">'給付費（その１）'!$A:$A</definedName>
    <definedName name="_xlnm.Print_Titles" localSheetId="15">'給付費（その２）'!$A:$A</definedName>
    <definedName name="_xlnm.Print_Titles" localSheetId="5">'居宅受給者'!$A:$A</definedName>
    <definedName name="_xlnm.Print_Titles" localSheetId="8">'件数（その１）'!$A:$A</definedName>
    <definedName name="_xlnm.Print_Titles" localSheetId="9">'件数（その２）'!$A:$A</definedName>
    <definedName name="_xlnm.Print_Titles" localSheetId="7">'施設受給者'!$A:$A</definedName>
    <definedName name="_xlnm.Print_Titles" localSheetId="3">'所得段階'!$A:$A</definedName>
    <definedName name="_xlnm.Print_Titles" localSheetId="2">'第1号増減'!$A:$A</definedName>
    <definedName name="_xlnm.Print_Titles" localSheetId="1">'第1号被保険者数'!$A:$A</definedName>
    <definedName name="_xlnm.Print_Titles" localSheetId="10">'単位数（その１）'!$A:$A</definedName>
    <definedName name="_xlnm.Print_Titles" localSheetId="11">'単位数（その２）'!$A:$A</definedName>
    <definedName name="_xlnm.Print_Titles" localSheetId="6">'地域密着型受給者'!$A:$A</definedName>
    <definedName name="_xlnm.Print_Titles" localSheetId="19">'特別会計　歳出'!$A:$A</definedName>
    <definedName name="_xlnm.Print_Titles" localSheetId="18">'特別会計　歳入'!$A:$A</definedName>
    <definedName name="_xlnm.Print_Titles" localSheetId="4">'認定者数'!$A:$A</definedName>
    <definedName name="_xlnm.Print_Titles" localSheetId="12">'費用額（その１）'!$A:$A</definedName>
    <definedName name="_xlnm.Print_Titles" localSheetId="13">'費用額（その２）'!$A:$A</definedName>
    <definedName name="_xlnm.Print_Titles" localSheetId="16">'保険料収納'!$A:$A</definedName>
  </definedNames>
  <calcPr fullCalcOnLoad="1"/>
</workbook>
</file>

<file path=xl/sharedStrings.xml><?xml version="1.0" encoding="utf-8"?>
<sst xmlns="http://schemas.openxmlformats.org/spreadsheetml/2006/main" count="2743" uniqueCount="235">
  <si>
    <t>24201 津市</t>
  </si>
  <si>
    <t>24202 四日市市</t>
  </si>
  <si>
    <t>24203 伊勢市</t>
  </si>
  <si>
    <t>24204 松阪市</t>
  </si>
  <si>
    <t>24205 桑名市</t>
  </si>
  <si>
    <t>24208 名張市</t>
  </si>
  <si>
    <t>24211 鳥羽市</t>
  </si>
  <si>
    <t>24214 いなべ市</t>
  </si>
  <si>
    <t>24215 志摩市</t>
  </si>
  <si>
    <t>24216 伊賀市</t>
  </si>
  <si>
    <t>24303 木曽岬町</t>
  </si>
  <si>
    <t>24324 東員町</t>
  </si>
  <si>
    <t>24341 菰野町</t>
  </si>
  <si>
    <t>24343 朝日町</t>
  </si>
  <si>
    <t>24344 川越町</t>
  </si>
  <si>
    <t>24441 多気町</t>
  </si>
  <si>
    <t>24442 明和町</t>
  </si>
  <si>
    <t>24443 大台町</t>
  </si>
  <si>
    <t>24461 玉城町</t>
  </si>
  <si>
    <t>24470 度会町</t>
  </si>
  <si>
    <t>24471 大紀町</t>
  </si>
  <si>
    <t>24472 南伊勢町</t>
  </si>
  <si>
    <t>24921 紀北広域連合</t>
  </si>
  <si>
    <t>24922 紀南介護保険広域連合</t>
  </si>
  <si>
    <t>24927 鈴鹿亀山地区広域連合</t>
  </si>
  <si>
    <t>一般状況－(2)第１号被保険者数</t>
  </si>
  <si>
    <t>65歳以上75歳未満</t>
  </si>
  <si>
    <t>75歳以上</t>
  </si>
  <si>
    <t>(再掲)外国人被保険者</t>
  </si>
  <si>
    <t>(再掲)住所地特例被保険者</t>
  </si>
  <si>
    <t>一般状況－(3)第１号被保険者増減内訳</t>
  </si>
  <si>
    <t>転入</t>
  </si>
  <si>
    <t>職権復活</t>
  </si>
  <si>
    <t>65歳到達</t>
  </si>
  <si>
    <t>適用除外非該当</t>
  </si>
  <si>
    <t>その他</t>
  </si>
  <si>
    <t>転出</t>
  </si>
  <si>
    <t>職権喪失</t>
  </si>
  <si>
    <t>死亡</t>
  </si>
  <si>
    <t>適用除外該当</t>
  </si>
  <si>
    <t>一般状況－所得段階別第１号被保険者数（年度末現在）</t>
  </si>
  <si>
    <t>一般状況－要介護（要支援）認定者数（当年度末現在）</t>
  </si>
  <si>
    <t>第１号被保険者</t>
  </si>
  <si>
    <t>要介護１</t>
  </si>
  <si>
    <t>要介護２</t>
  </si>
  <si>
    <t>要介護３</t>
  </si>
  <si>
    <t>要介護４</t>
  </si>
  <si>
    <t>要介護５</t>
  </si>
  <si>
    <t>合計</t>
  </si>
  <si>
    <t>保険料収納状況</t>
  </si>
  <si>
    <t>現年度分</t>
  </si>
  <si>
    <t>滞納繰越分</t>
  </si>
  <si>
    <t>特別徴収</t>
  </si>
  <si>
    <t>普通徴収</t>
  </si>
  <si>
    <t>収納額累計</t>
  </si>
  <si>
    <t>還付未済額（別掲）</t>
  </si>
  <si>
    <t>不納欠損額</t>
  </si>
  <si>
    <t>未収額</t>
  </si>
  <si>
    <t>減免額（別掲）</t>
  </si>
  <si>
    <t>保険給付支払状況</t>
  </si>
  <si>
    <t>介護サービス等諸費</t>
  </si>
  <si>
    <t>高額介護サービス等費</t>
  </si>
  <si>
    <t>特定入所者介護サービス等費</t>
  </si>
  <si>
    <t>その他の保険給付費</t>
  </si>
  <si>
    <t>支払義務額累計</t>
  </si>
  <si>
    <t>支払済額累計</t>
  </si>
  <si>
    <t>徴収金等累計</t>
  </si>
  <si>
    <t>戻入未済額累計</t>
  </si>
  <si>
    <t>未払額</t>
  </si>
  <si>
    <t>介護保険特別会計経理状況  保険事業勘定（歳出）</t>
  </si>
  <si>
    <t>介護保険特別会計経理状況  保険事業勘定（合計）</t>
  </si>
  <si>
    <t xml:space="preserve">歳出合計
</t>
  </si>
  <si>
    <t xml:space="preserve">歳入歳出
差引残額
</t>
  </si>
  <si>
    <t xml:space="preserve">歳入合計
</t>
  </si>
  <si>
    <t>一般状況－(1)第１号被保険者のいる世帯数</t>
  </si>
  <si>
    <t/>
  </si>
  <si>
    <t>集計区分：保険者別（全　国）</t>
  </si>
  <si>
    <t>計</t>
  </si>
  <si>
    <t>前年度末現在</t>
  </si>
  <si>
    <t>当年度中増</t>
  </si>
  <si>
    <t>当年度中減</t>
  </si>
  <si>
    <t>当年度末現在</t>
  </si>
  <si>
    <t>三重県</t>
  </si>
  <si>
    <t>介護保険特別会計経理状況  保険事業勘定（歳入）</t>
  </si>
  <si>
    <t>第１段階</t>
  </si>
  <si>
    <t>第２段階</t>
  </si>
  <si>
    <t>第３段階</t>
  </si>
  <si>
    <t>第４段階</t>
  </si>
  <si>
    <t>第５段階</t>
  </si>
  <si>
    <t>第６段階</t>
  </si>
  <si>
    <t>第７段階</t>
  </si>
  <si>
    <t>要支援１</t>
  </si>
  <si>
    <t>要支援２</t>
  </si>
  <si>
    <t>計</t>
  </si>
  <si>
    <t>経過的
要介護</t>
  </si>
  <si>
    <t>要介護１</t>
  </si>
  <si>
    <t>要介護２</t>
  </si>
  <si>
    <t>要介護３</t>
  </si>
  <si>
    <t>要介護４</t>
  </si>
  <si>
    <t>要介護５</t>
  </si>
  <si>
    <t>合計</t>
  </si>
  <si>
    <t>６５歳以上７５歳未満</t>
  </si>
  <si>
    <t>７５歳以上</t>
  </si>
  <si>
    <t>第２号被保険者</t>
  </si>
  <si>
    <t>総数</t>
  </si>
  <si>
    <t>第２号被保険者</t>
  </si>
  <si>
    <t>総数</t>
  </si>
  <si>
    <t>第２号被保険者</t>
  </si>
  <si>
    <t>総数</t>
  </si>
  <si>
    <t>一般状況－地域密着型（介護予防）サービス受給者数（当年度累計）</t>
  </si>
  <si>
    <t>総数</t>
  </si>
  <si>
    <t>介　護　療　養　型　医　療　施　設</t>
  </si>
  <si>
    <t>第　１　号　被　保　険　者</t>
  </si>
  <si>
    <t>第　２　号　被　保　険　者</t>
  </si>
  <si>
    <t>介　護　老　人　福　祉　施　設</t>
  </si>
  <si>
    <t>介　護　老　人　保　健　施　設</t>
  </si>
  <si>
    <t>居　宅　（　介　護　予　防　）　サ　ー　ビ　ス</t>
  </si>
  <si>
    <t>訪　問　サ　ー　ビ　ス</t>
  </si>
  <si>
    <t>通　所　サ　ー　ビ　ス</t>
  </si>
  <si>
    <t>短　期　入　所　サ　ー　ビ　ス</t>
  </si>
  <si>
    <t>福　祉　用　具　・　住　宅　改　修　サ　ー　ビ　ス</t>
  </si>
  <si>
    <t>特　定　施　設　入　居　者　生　活　介　護</t>
  </si>
  <si>
    <t>訪　問　介　護</t>
  </si>
  <si>
    <t>訪　問　入　浴　介　護</t>
  </si>
  <si>
    <t>訪　問　看　護</t>
  </si>
  <si>
    <t>訪　問　リ　ハ　ビ　リ　テ　ー　シ　ョ　ン</t>
  </si>
  <si>
    <t>居　宅　療　養　管　理　指　導</t>
  </si>
  <si>
    <t>通　所　介　護</t>
  </si>
  <si>
    <t>通　所　リ　ハ　ビ　リ　テ　ー　シ　ョ　ン</t>
  </si>
  <si>
    <t>短　期　入　所　生　活　介　護</t>
  </si>
  <si>
    <t>短 期 入 所 療 養 介 護 （ 介 護 老 人 保 健 施 設 ）</t>
  </si>
  <si>
    <t>短 期 入 所 療 養 介 護 （ 介 護 療 養 型 医 療 施 設 等 ）</t>
  </si>
  <si>
    <t>福　祉　用　具　貸　与</t>
  </si>
  <si>
    <t>福　祉　用　具　購　入　費</t>
  </si>
  <si>
    <t>住　宅　改　修　費</t>
  </si>
  <si>
    <t>要支援１</t>
  </si>
  <si>
    <t>要支援２</t>
  </si>
  <si>
    <t>介　護　予　防　支　援　・　居　宅　介　護　支　援</t>
  </si>
  <si>
    <t>保険料</t>
  </si>
  <si>
    <t>分担金及び負担金</t>
  </si>
  <si>
    <t>使用料及び手数料</t>
  </si>
  <si>
    <t>国庫支出金</t>
  </si>
  <si>
    <t>支払基金交付金</t>
  </si>
  <si>
    <t>都道府県支出金</t>
  </si>
  <si>
    <t>相互財政安定化 
事業交付金</t>
  </si>
  <si>
    <t>財産収入</t>
  </si>
  <si>
    <t>寄付金</t>
  </si>
  <si>
    <t>繰入金</t>
  </si>
  <si>
    <t>繰越金</t>
  </si>
  <si>
    <t>市町村債</t>
  </si>
  <si>
    <t>諸収入</t>
  </si>
  <si>
    <t>介護保険料</t>
  </si>
  <si>
    <t>認定審査会</t>
  </si>
  <si>
    <t>その他</t>
  </si>
  <si>
    <t>使用料</t>
  </si>
  <si>
    <t>手数料</t>
  </si>
  <si>
    <t>介護給付費負担金</t>
  </si>
  <si>
    <t>調整交付金</t>
  </si>
  <si>
    <t>地域支援事業交付金
（介護予防事業）</t>
  </si>
  <si>
    <t>介護給付費交付金</t>
  </si>
  <si>
    <t>地域支援事業
支援交付金</t>
  </si>
  <si>
    <t>都道府県負担金</t>
  </si>
  <si>
    <t>財政安定化
基金支出金</t>
  </si>
  <si>
    <t>一般会計繰入金12.5%</t>
  </si>
  <si>
    <t>総務費に係る
一般会計繰入金</t>
  </si>
  <si>
    <t>介護給付費
準備基金繰入金</t>
  </si>
  <si>
    <t>介護サービス事業
勘定繰入金</t>
  </si>
  <si>
    <t>地域支援事業繰入金（介護予防事業）</t>
  </si>
  <si>
    <t>財政安定化基金
貸付金</t>
  </si>
  <si>
    <t>保険者名</t>
  </si>
  <si>
    <t>総務費</t>
  </si>
  <si>
    <t>保険給付費</t>
  </si>
  <si>
    <t>地　域　支　援　事　業　</t>
  </si>
  <si>
    <t>財政安定化
基金拠出金</t>
  </si>
  <si>
    <t>相互財政安定化
事業負担金</t>
  </si>
  <si>
    <t>保健福祉
事業費</t>
  </si>
  <si>
    <t>基金積立金</t>
  </si>
  <si>
    <t>公債費</t>
  </si>
  <si>
    <t>予備費</t>
  </si>
  <si>
    <t>諸支出金</t>
  </si>
  <si>
    <t>介護サービス等諸費</t>
  </si>
  <si>
    <t>介護予防サービス等諸費</t>
  </si>
  <si>
    <t>高額介護サービス等費</t>
  </si>
  <si>
    <t>特定入所者介護サービス等費</t>
  </si>
  <si>
    <t>市町村特別
給付費</t>
  </si>
  <si>
    <t>介護予防事業費</t>
  </si>
  <si>
    <t>包括的支援事業費・任意事業費</t>
  </si>
  <si>
    <t>財政安定化
基金償還金</t>
  </si>
  <si>
    <t>介護サービス事業
勘定繰出金</t>
  </si>
  <si>
    <t>他会計繰出金</t>
  </si>
  <si>
    <t>経過的
要介護</t>
  </si>
  <si>
    <t>経過的
要介護</t>
  </si>
  <si>
    <t>地　域　密　着　型　（　介　護　予　防　）　サ　ー　ビ　ス</t>
  </si>
  <si>
    <t>施　設　サ　ー　ビ　ス</t>
  </si>
  <si>
    <t>夜　間　対　応　型　訪　問　介　護</t>
  </si>
  <si>
    <t>認　知　症　対　応　型　通　所　介　護</t>
  </si>
  <si>
    <t>小　規　模　多　機　能　型　居　宅　介　護</t>
  </si>
  <si>
    <t>認　知　症　対　応　型　共　同　生　活　介　護</t>
  </si>
  <si>
    <t>地　域　密　着　型　特　定　施　設　入　居　者　生　活　介　護</t>
  </si>
  <si>
    <t>地　域　密　着　型　介　護　老　人　福　祉　施　設　入　所　者　生　活　介　護</t>
  </si>
  <si>
    <t>経過的
要介護</t>
  </si>
  <si>
    <t>経過的　　　　　　　　要介護</t>
  </si>
  <si>
    <t>経過的　　　　　　　　要介護</t>
  </si>
  <si>
    <t>経過的　　　　　　　　要介護</t>
  </si>
  <si>
    <t>経過的
要介護</t>
  </si>
  <si>
    <t>経過的　　　　　　　　要介護</t>
  </si>
  <si>
    <t>経過的　　　　　　　　要介護</t>
  </si>
  <si>
    <t>経過的　　　　　　　　要介護</t>
  </si>
  <si>
    <t>経過的　　　　　　　　要介護</t>
  </si>
  <si>
    <t>（単位：件）</t>
  </si>
  <si>
    <t>（単位：人）</t>
  </si>
  <si>
    <t>（単位：世帯）</t>
  </si>
  <si>
    <t>三重県</t>
  </si>
  <si>
    <t>三重県</t>
  </si>
  <si>
    <t>（単位：単位数）</t>
  </si>
  <si>
    <t>（単位：円）</t>
  </si>
  <si>
    <t>（単位：円）</t>
  </si>
  <si>
    <t>介護予防サービス等諸費</t>
  </si>
  <si>
    <t>地域支援事業交付金
（包括的支援事業
・任意事業）</t>
  </si>
  <si>
    <t>地域支援事業繰入金
（包括的支援事業
・任意事業）</t>
  </si>
  <si>
    <t>集計期間  年報（平成19年度）</t>
  </si>
  <si>
    <t>一般状況－居宅介護（介護予防）サービス受給者数</t>
  </si>
  <si>
    <t>一般状況－施設介護サービス受給者数</t>
  </si>
  <si>
    <t>一般状況－保険給付　介護給付・予防給付　総数　－（件数）－（その１）</t>
  </si>
  <si>
    <t>一般状況－保険給付　介護給付・予防給付　総数　－（件数）－（その２）</t>
  </si>
  <si>
    <t>一般状況－保険給付　介護給付・予防給付　総数　－（単位数）－（その１）</t>
  </si>
  <si>
    <t>一般状況－保険給付　介護給付・予防給付　総数　－（単位数）－（その２）</t>
  </si>
  <si>
    <t>一般状況－保険給付　介護給付・予防給付　総数　－（費用額）－（その１）</t>
  </si>
  <si>
    <t>一般状況－保険給付　介護給付・予防給付　総数　－（費用額）－（その２）</t>
  </si>
  <si>
    <t>一般状況－保険給付　介護給付・予防給付　総数　－（給付費）－（その１）</t>
  </si>
  <si>
    <t>一般状況－保険給付　介護給付・予防給付　総数　－（給付費）－（その２）</t>
  </si>
  <si>
    <t xml:space="preserve">うち基金繰入額
</t>
  </si>
  <si>
    <t xml:space="preserve">介護給付費
準備基金保有額
</t>
  </si>
  <si>
    <t>調定額累計</t>
  </si>
  <si>
    <t>審査支払
手数料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</si>
</sst>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0"/>
    <numFmt numFmtId="177" formatCode="000000"/>
    <numFmt numFmtId="178" formatCode="0_ "/>
    <numFmt numFmtId="179" formatCode="#,##0_);[Red]\(#,##0\)"/>
    <numFmt numFmtId="180" formatCode="#,##0_ "/>
    <numFmt numFmtId="181" formatCode="#,##0_ ;[Red]\-#,##0\ "/>
    <numFmt numFmtId="182" formatCode="0#####"/>
    <numFmt numFmtId="183" formatCode="0####"/>
    <numFmt numFmtId="184" formatCode="0_);[Red]\(0\)"/>
    <numFmt numFmtId="185" formatCode="0_ ;[Red]\-0\ "/>
    <numFmt numFmtId="186" formatCode="#,##0;&quot;△ &quot;#,##0"/>
    <numFmt numFmtId="187" formatCode="#,##0;[Red]#,##0"/>
    <numFmt numFmtId="188" formatCode="#,##0;&quot;▲ &quot;#,##0"/>
    <numFmt numFmtId="189" formatCode="0.0"/>
    <numFmt numFmtId="190" formatCode="_ * #,###&quot; &quot;_ ;_ * \-#,###&quot; &quot;_ ;_ * &quot;0&quot;_ ;_ @_ "/>
    <numFmt numFmtId="191" formatCode="#,##0_);\(#,##0\)"/>
    <numFmt numFmtId="192" formatCode="#,##0;&quot;▲&quot;#,##0"/>
    <numFmt numFmtId="193" formatCode="0;&quot;△ &quot;0"/>
    <numFmt numFmtId="194" formatCode="0;[Red]0"/>
    <numFmt numFmtId="195" formatCode="#,##0;\-#,##0;&quot;-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3" fontId="0" fillId="0" borderId="0" xfId="0" applyNumberFormat="1" applyFont="1" applyFill="1" applyAlignment="1">
      <alignment horizontal="distributed" vertical="center"/>
    </xf>
    <xf numFmtId="3" fontId="0" fillId="0" borderId="1" xfId="0" applyNumberFormat="1" applyFont="1" applyFill="1" applyBorder="1" applyAlignment="1">
      <alignment horizontal="distributed" vertical="center"/>
    </xf>
    <xf numFmtId="3" fontId="0" fillId="0" borderId="2" xfId="0" applyNumberFormat="1" applyFont="1" applyFill="1" applyBorder="1" applyAlignment="1">
      <alignment horizontal="distributed" vertical="center"/>
    </xf>
    <xf numFmtId="3" fontId="0" fillId="0" borderId="3" xfId="0" applyNumberFormat="1" applyFont="1" applyFill="1" applyBorder="1" applyAlignment="1">
      <alignment horizontal="distributed" vertical="center"/>
    </xf>
    <xf numFmtId="3" fontId="0" fillId="0" borderId="4" xfId="0" applyNumberFormat="1" applyFont="1" applyFill="1" applyBorder="1" applyAlignment="1">
      <alignment horizontal="distributed" vertical="center"/>
    </xf>
    <xf numFmtId="3" fontId="0" fillId="0" borderId="5" xfId="0" applyNumberFormat="1" applyFont="1" applyFill="1" applyBorder="1" applyAlignment="1">
      <alignment horizontal="distributed" vertical="center"/>
    </xf>
    <xf numFmtId="3" fontId="0" fillId="0" borderId="6" xfId="0" applyNumberFormat="1" applyFont="1" applyFill="1" applyBorder="1" applyAlignment="1">
      <alignment horizontal="distributed" vertical="center"/>
    </xf>
    <xf numFmtId="3" fontId="0" fillId="0" borderId="7" xfId="0" applyNumberFormat="1" applyFont="1" applyFill="1" applyBorder="1" applyAlignment="1">
      <alignment horizontal="distributed" vertical="center"/>
    </xf>
    <xf numFmtId="3" fontId="0" fillId="0" borderId="6" xfId="0" applyNumberFormat="1" applyFont="1" applyFill="1" applyBorder="1" applyAlignment="1">
      <alignment horizontal="distributed" vertical="center" wrapText="1"/>
    </xf>
    <xf numFmtId="3" fontId="0" fillId="0" borderId="7" xfId="0" applyNumberFormat="1" applyFont="1" applyFill="1" applyBorder="1" applyAlignment="1">
      <alignment horizontal="distributed" vertical="center" wrapText="1"/>
    </xf>
    <xf numFmtId="3" fontId="0" fillId="0" borderId="8" xfId="0" applyNumberFormat="1" applyFont="1" applyFill="1" applyBorder="1" applyAlignment="1">
      <alignment horizontal="distributed" vertical="center"/>
    </xf>
    <xf numFmtId="3" fontId="0" fillId="0" borderId="5" xfId="0" applyNumberFormat="1" applyFont="1" applyFill="1" applyBorder="1" applyAlignment="1">
      <alignment horizontal="distributed" vertical="center" wrapText="1"/>
    </xf>
    <xf numFmtId="3" fontId="4" fillId="0" borderId="0" xfId="0" applyNumberFormat="1" applyFont="1" applyFill="1" applyAlignment="1">
      <alignment horizontal="distributed" vertical="center"/>
    </xf>
    <xf numFmtId="3" fontId="4" fillId="0" borderId="0" xfId="17" applyNumberFormat="1" applyFont="1" applyFill="1" applyAlignment="1">
      <alignment vertical="center"/>
    </xf>
    <xf numFmtId="195" fontId="0" fillId="0" borderId="0" xfId="17" applyNumberFormat="1" applyFont="1" applyFill="1" applyAlignment="1">
      <alignment horizontal="right" vertical="center"/>
    </xf>
    <xf numFmtId="3" fontId="4" fillId="0" borderId="9" xfId="0" applyNumberFormat="1" applyFont="1" applyFill="1" applyBorder="1" applyAlignment="1">
      <alignment horizontal="distributed" vertical="center"/>
    </xf>
    <xf numFmtId="3" fontId="4" fillId="0" borderId="9" xfId="0" applyNumberFormat="1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 horizontal="center" vertical="top" wrapText="1"/>
    </xf>
    <xf numFmtId="176" fontId="0" fillId="0" borderId="9" xfId="0" applyNumberForma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176" fontId="0" fillId="0" borderId="11" xfId="0" applyNumberFormat="1" applyFill="1" applyBorder="1" applyAlignment="1">
      <alignment vertical="top" wrapText="1"/>
    </xf>
    <xf numFmtId="0" fontId="0" fillId="0" borderId="12" xfId="0" applyFill="1" applyBorder="1" applyAlignment="1">
      <alignment/>
    </xf>
    <xf numFmtId="176" fontId="0" fillId="0" borderId="12" xfId="0" applyNumberFormat="1" applyFill="1" applyBorder="1" applyAlignment="1">
      <alignment/>
    </xf>
    <xf numFmtId="3" fontId="4" fillId="0" borderId="0" xfId="0" applyNumberFormat="1" applyFont="1" applyFill="1" applyAlignment="1">
      <alignment horizontal="right" vertical="center"/>
    </xf>
    <xf numFmtId="180" fontId="0" fillId="0" borderId="12" xfId="0" applyNumberFormat="1" applyFill="1" applyBorder="1" applyAlignment="1">
      <alignment/>
    </xf>
    <xf numFmtId="180" fontId="0" fillId="0" borderId="13" xfId="0" applyNumberFormat="1" applyFill="1" applyBorder="1" applyAlignment="1">
      <alignment/>
    </xf>
    <xf numFmtId="180" fontId="0" fillId="0" borderId="4" xfId="0" applyNumberFormat="1" applyFill="1" applyBorder="1" applyAlignment="1">
      <alignment/>
    </xf>
    <xf numFmtId="3" fontId="0" fillId="0" borderId="14" xfId="0" applyNumberFormat="1" applyFont="1" applyFill="1" applyBorder="1" applyAlignment="1">
      <alignment horizontal="distributed" vertical="center"/>
    </xf>
    <xf numFmtId="195" fontId="4" fillId="0" borderId="0" xfId="0" applyNumberFormat="1" applyFont="1" applyFill="1" applyAlignment="1">
      <alignment horizontal="right" vertical="center"/>
    </xf>
    <xf numFmtId="195" fontId="4" fillId="0" borderId="9" xfId="0" applyNumberFormat="1" applyFont="1" applyFill="1" applyBorder="1" applyAlignment="1">
      <alignment horizontal="distributed" vertical="center"/>
    </xf>
    <xf numFmtId="195" fontId="4" fillId="0" borderId="0" xfId="0" applyNumberFormat="1" applyFont="1" applyFill="1" applyAlignment="1">
      <alignment horizontal="distributed" vertical="center"/>
    </xf>
    <xf numFmtId="195" fontId="4" fillId="0" borderId="2" xfId="0" applyNumberFormat="1" applyFont="1" applyFill="1" applyBorder="1" applyAlignment="1">
      <alignment horizontal="distributed" vertical="center"/>
    </xf>
    <xf numFmtId="195" fontId="4" fillId="0" borderId="4" xfId="0" applyNumberFormat="1" applyFont="1" applyFill="1" applyBorder="1" applyAlignment="1">
      <alignment horizontal="distributed" vertical="center"/>
    </xf>
    <xf numFmtId="195" fontId="4" fillId="0" borderId="15" xfId="0" applyNumberFormat="1" applyFont="1" applyFill="1" applyBorder="1" applyAlignment="1">
      <alignment horizontal="distributed" vertical="center"/>
    </xf>
    <xf numFmtId="195" fontId="4" fillId="0" borderId="4" xfId="0" applyNumberFormat="1" applyFont="1" applyFill="1" applyBorder="1" applyAlignment="1">
      <alignment horizontal="distributed" vertical="center" wrapText="1"/>
    </xf>
    <xf numFmtId="195" fontId="4" fillId="0" borderId="16" xfId="0" applyNumberFormat="1" applyFont="1" applyFill="1" applyBorder="1" applyAlignment="1">
      <alignment horizontal="distributed" vertical="center"/>
    </xf>
    <xf numFmtId="195" fontId="4" fillId="0" borderId="1" xfId="0" applyNumberFormat="1" applyFont="1" applyFill="1" applyBorder="1" applyAlignment="1">
      <alignment horizontal="distributed" vertical="center"/>
    </xf>
    <xf numFmtId="176" fontId="4" fillId="0" borderId="17" xfId="0" applyNumberFormat="1" applyFont="1" applyFill="1" applyBorder="1" applyAlignment="1">
      <alignment vertical="top" wrapText="1"/>
    </xf>
    <xf numFmtId="176" fontId="4" fillId="0" borderId="18" xfId="0" applyNumberFormat="1" applyFont="1" applyFill="1" applyBorder="1" applyAlignment="1">
      <alignment vertical="top" wrapText="1"/>
    </xf>
    <xf numFmtId="176" fontId="4" fillId="0" borderId="19" xfId="0" applyNumberFormat="1" applyFont="1" applyFill="1" applyBorder="1" applyAlignment="1">
      <alignment vertical="top" wrapText="1"/>
    </xf>
    <xf numFmtId="176" fontId="4" fillId="0" borderId="20" xfId="0" applyNumberFormat="1" applyFont="1" applyFill="1" applyBorder="1" applyAlignment="1">
      <alignment vertical="top" wrapText="1"/>
    </xf>
    <xf numFmtId="176" fontId="4" fillId="0" borderId="2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195" fontId="4" fillId="0" borderId="12" xfId="17" applyNumberFormat="1" applyFont="1" applyFill="1" applyBorder="1" applyAlignment="1">
      <alignment vertical="center"/>
    </xf>
    <xf numFmtId="195" fontId="4" fillId="0" borderId="13" xfId="17" applyNumberFormat="1" applyFont="1" applyFill="1" applyBorder="1" applyAlignment="1">
      <alignment vertical="center"/>
    </xf>
    <xf numFmtId="195" fontId="4" fillId="0" borderId="22" xfId="17" applyNumberFormat="1" applyFont="1" applyFill="1" applyBorder="1" applyAlignment="1">
      <alignment vertical="center"/>
    </xf>
    <xf numFmtId="195" fontId="4" fillId="0" borderId="0" xfId="17" applyNumberFormat="1" applyFont="1" applyFill="1" applyBorder="1" applyAlignment="1">
      <alignment vertical="center"/>
    </xf>
    <xf numFmtId="195" fontId="4" fillId="0" borderId="23" xfId="17" applyNumberFormat="1" applyFont="1" applyFill="1" applyBorder="1" applyAlignment="1">
      <alignment vertical="center"/>
    </xf>
    <xf numFmtId="195" fontId="4" fillId="0" borderId="24" xfId="17" applyNumberFormat="1" applyFont="1" applyFill="1" applyBorder="1" applyAlignment="1">
      <alignment vertical="center"/>
    </xf>
    <xf numFmtId="195" fontId="4" fillId="0" borderId="0" xfId="17" applyNumberFormat="1" applyFont="1" applyFill="1" applyAlignment="1">
      <alignment vertical="center"/>
    </xf>
    <xf numFmtId="195" fontId="4" fillId="0" borderId="25" xfId="17" applyNumberFormat="1" applyFont="1" applyFill="1" applyBorder="1" applyAlignment="1">
      <alignment vertical="center"/>
    </xf>
    <xf numFmtId="195" fontId="4" fillId="0" borderId="26" xfId="17" applyNumberFormat="1" applyFont="1" applyFill="1" applyBorder="1" applyAlignment="1">
      <alignment vertical="center"/>
    </xf>
    <xf numFmtId="195" fontId="4" fillId="0" borderId="27" xfId="17" applyNumberFormat="1" applyFont="1" applyFill="1" applyBorder="1" applyAlignment="1">
      <alignment vertical="center"/>
    </xf>
    <xf numFmtId="195" fontId="4" fillId="0" borderId="28" xfId="17" applyNumberFormat="1" applyFont="1" applyFill="1" applyBorder="1" applyAlignment="1">
      <alignment vertical="center"/>
    </xf>
    <xf numFmtId="195" fontId="4" fillId="0" borderId="29" xfId="17" applyNumberFormat="1" applyFont="1" applyFill="1" applyBorder="1" applyAlignment="1">
      <alignment vertical="center"/>
    </xf>
    <xf numFmtId="195" fontId="4" fillId="0" borderId="7" xfId="17" applyNumberFormat="1" applyFont="1" applyFill="1" applyBorder="1" applyAlignment="1">
      <alignment vertical="center"/>
    </xf>
    <xf numFmtId="195" fontId="4" fillId="0" borderId="6" xfId="17" applyNumberFormat="1" applyFont="1" applyFill="1" applyBorder="1" applyAlignment="1">
      <alignment vertical="center"/>
    </xf>
    <xf numFmtId="195" fontId="4" fillId="0" borderId="5" xfId="17" applyNumberFormat="1" applyFont="1" applyFill="1" applyBorder="1" applyAlignment="1">
      <alignment vertical="center"/>
    </xf>
    <xf numFmtId="195" fontId="4" fillId="0" borderId="30" xfId="17" applyNumberFormat="1" applyFont="1" applyFill="1" applyBorder="1" applyAlignment="1">
      <alignment vertical="center"/>
    </xf>
    <xf numFmtId="195" fontId="4" fillId="0" borderId="31" xfId="17" applyNumberFormat="1" applyFont="1" applyFill="1" applyBorder="1" applyAlignment="1">
      <alignment vertical="center"/>
    </xf>
    <xf numFmtId="195" fontId="4" fillId="0" borderId="9" xfId="0" applyNumberFormat="1" applyFont="1" applyFill="1" applyBorder="1" applyAlignment="1">
      <alignment horizontal="distributed" vertical="center" wrapText="1"/>
    </xf>
    <xf numFmtId="195" fontId="4" fillId="0" borderId="32" xfId="0" applyNumberFormat="1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vertical="top" wrapText="1"/>
    </xf>
    <xf numFmtId="0" fontId="0" fillId="0" borderId="4" xfId="0" applyFill="1" applyBorder="1" applyAlignment="1">
      <alignment/>
    </xf>
    <xf numFmtId="195" fontId="4" fillId="0" borderId="5" xfId="0" applyNumberFormat="1" applyFont="1" applyFill="1" applyBorder="1" applyAlignment="1">
      <alignment horizontal="distributed" vertical="center"/>
    </xf>
    <xf numFmtId="195" fontId="4" fillId="0" borderId="31" xfId="0" applyNumberFormat="1" applyFont="1" applyFill="1" applyBorder="1" applyAlignment="1">
      <alignment horizontal="distributed" vertical="center"/>
    </xf>
    <xf numFmtId="195" fontId="4" fillId="0" borderId="33" xfId="0" applyNumberFormat="1" applyFont="1" applyFill="1" applyBorder="1" applyAlignment="1">
      <alignment horizontal="distributed" vertical="center"/>
    </xf>
    <xf numFmtId="195" fontId="5" fillId="0" borderId="9" xfId="0" applyNumberFormat="1" applyFont="1" applyFill="1" applyBorder="1" applyAlignment="1">
      <alignment horizontal="distributed" vertical="center" wrapText="1"/>
    </xf>
    <xf numFmtId="176" fontId="0" fillId="0" borderId="33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176" fontId="7" fillId="0" borderId="33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95" fontId="4" fillId="0" borderId="9" xfId="0" applyNumberFormat="1" applyFont="1" applyFill="1" applyBorder="1" applyAlignment="1">
      <alignment horizontal="distributed" vertical="center"/>
    </xf>
    <xf numFmtId="195" fontId="4" fillId="0" borderId="34" xfId="0" applyNumberFormat="1" applyFont="1" applyFill="1" applyBorder="1" applyAlignment="1">
      <alignment horizontal="distributed" vertical="center"/>
    </xf>
    <xf numFmtId="195" fontId="4" fillId="0" borderId="35" xfId="0" applyNumberFormat="1" applyFont="1" applyFill="1" applyBorder="1" applyAlignment="1">
      <alignment horizontal="distributed" vertical="center"/>
    </xf>
    <xf numFmtId="195" fontId="4" fillId="0" borderId="36" xfId="0" applyNumberFormat="1" applyFont="1" applyFill="1" applyBorder="1" applyAlignment="1">
      <alignment horizontal="distributed" vertical="center"/>
    </xf>
    <xf numFmtId="195" fontId="4" fillId="0" borderId="37" xfId="0" applyNumberFormat="1" applyFont="1" applyFill="1" applyBorder="1" applyAlignment="1">
      <alignment horizontal="distributed" vertical="center"/>
    </xf>
    <xf numFmtId="176" fontId="0" fillId="0" borderId="15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95" fontId="4" fillId="0" borderId="3" xfId="0" applyNumberFormat="1" applyFont="1" applyFill="1" applyBorder="1" applyAlignment="1">
      <alignment horizontal="distributed" vertical="center"/>
    </xf>
    <xf numFmtId="195" fontId="4" fillId="0" borderId="25" xfId="0" applyNumberFormat="1" applyFont="1" applyFill="1" applyBorder="1" applyAlignment="1">
      <alignment horizontal="distributed" vertical="center"/>
    </xf>
    <xf numFmtId="195" fontId="4" fillId="0" borderId="7" xfId="0" applyNumberFormat="1" applyFont="1" applyFill="1" applyBorder="1" applyAlignment="1">
      <alignment horizontal="distributed" vertical="center"/>
    </xf>
    <xf numFmtId="0" fontId="0" fillId="0" borderId="10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76" fontId="0" fillId="0" borderId="33" xfId="0" applyNumberFormat="1" applyFill="1" applyBorder="1" applyAlignment="1">
      <alignment horizontal="center" vertical="top" wrapText="1"/>
    </xf>
    <xf numFmtId="176" fontId="0" fillId="0" borderId="38" xfId="0" applyNumberFormat="1" applyFill="1" applyBorder="1" applyAlignment="1">
      <alignment horizontal="center" vertical="top" wrapText="1"/>
    </xf>
    <xf numFmtId="176" fontId="0" fillId="0" borderId="39" xfId="0" applyNumberFormat="1" applyFill="1" applyBorder="1" applyAlignment="1">
      <alignment horizontal="center" vertical="top" wrapText="1"/>
    </xf>
    <xf numFmtId="0" fontId="0" fillId="0" borderId="40" xfId="0" applyFill="1" applyBorder="1" applyAlignment="1">
      <alignment vertical="top" wrapText="1"/>
    </xf>
    <xf numFmtId="195" fontId="4" fillId="0" borderId="41" xfId="0" applyNumberFormat="1" applyFont="1" applyFill="1" applyBorder="1" applyAlignment="1">
      <alignment horizontal="distributed" vertical="center"/>
    </xf>
    <xf numFmtId="195" fontId="4" fillId="0" borderId="42" xfId="0" applyNumberFormat="1" applyFont="1" applyFill="1" applyBorder="1" applyAlignment="1">
      <alignment horizontal="distributed" vertical="center"/>
    </xf>
    <xf numFmtId="195" fontId="4" fillId="0" borderId="43" xfId="0" applyNumberFormat="1" applyFont="1" applyFill="1" applyBorder="1" applyAlignment="1">
      <alignment horizontal="distributed" vertical="center"/>
    </xf>
    <xf numFmtId="195" fontId="4" fillId="0" borderId="6" xfId="0" applyNumberFormat="1" applyFont="1" applyFill="1" applyBorder="1" applyAlignment="1">
      <alignment horizontal="distributed" vertical="center"/>
    </xf>
    <xf numFmtId="195" fontId="4" fillId="0" borderId="5" xfId="0" applyNumberFormat="1" applyFont="1" applyFill="1" applyBorder="1" applyAlignment="1">
      <alignment horizontal="distributed" vertical="center"/>
    </xf>
    <xf numFmtId="195" fontId="4" fillId="0" borderId="31" xfId="0" applyNumberFormat="1" applyFont="1" applyFill="1" applyBorder="1" applyAlignment="1">
      <alignment horizontal="distributed" vertical="center"/>
    </xf>
    <xf numFmtId="195" fontId="4" fillId="0" borderId="14" xfId="0" applyNumberFormat="1" applyFont="1" applyFill="1" applyBorder="1" applyAlignment="1">
      <alignment horizontal="distributed" vertical="center"/>
    </xf>
    <xf numFmtId="195" fontId="4" fillId="0" borderId="44" xfId="0" applyNumberFormat="1" applyFont="1" applyFill="1" applyBorder="1" applyAlignment="1">
      <alignment horizontal="distributed" vertical="center"/>
    </xf>
    <xf numFmtId="195" fontId="4" fillId="0" borderId="45" xfId="0" applyNumberFormat="1" applyFont="1" applyFill="1" applyBorder="1" applyAlignment="1">
      <alignment horizontal="distributed" vertical="center"/>
    </xf>
    <xf numFmtId="195" fontId="4" fillId="0" borderId="2" xfId="0" applyNumberFormat="1" applyFont="1" applyFill="1" applyBorder="1" applyAlignment="1">
      <alignment horizontal="distributed" vertical="center"/>
    </xf>
    <xf numFmtId="195" fontId="4" fillId="0" borderId="15" xfId="0" applyNumberFormat="1" applyFont="1" applyFill="1" applyBorder="1" applyAlignment="1">
      <alignment horizontal="distributed" vertical="center"/>
    </xf>
    <xf numFmtId="195" fontId="4" fillId="0" borderId="1" xfId="0" applyNumberFormat="1" applyFont="1" applyFill="1" applyBorder="1" applyAlignment="1">
      <alignment horizontal="distributed" vertical="center"/>
    </xf>
    <xf numFmtId="195" fontId="4" fillId="0" borderId="13" xfId="0" applyNumberFormat="1" applyFont="1" applyFill="1" applyBorder="1" applyAlignment="1">
      <alignment horizontal="distributed" vertical="center"/>
    </xf>
    <xf numFmtId="195" fontId="4" fillId="0" borderId="22" xfId="0" applyNumberFormat="1" applyFont="1" applyFill="1" applyBorder="1" applyAlignment="1">
      <alignment horizontal="distributed" vertical="center"/>
    </xf>
    <xf numFmtId="195" fontId="4" fillId="0" borderId="24" xfId="0" applyNumberFormat="1" applyFont="1" applyFill="1" applyBorder="1" applyAlignment="1">
      <alignment horizontal="distributed" vertical="center"/>
    </xf>
    <xf numFmtId="176" fontId="0" fillId="0" borderId="14" xfId="0" applyNumberFormat="1" applyFill="1" applyBorder="1" applyAlignment="1">
      <alignment horizontal="center" vertical="center" wrapText="1"/>
    </xf>
    <xf numFmtId="176" fontId="0" fillId="0" borderId="44" xfId="0" applyNumberFormat="1" applyFill="1" applyBorder="1" applyAlignment="1">
      <alignment horizontal="center" vertical="center" wrapText="1"/>
    </xf>
    <xf numFmtId="176" fontId="0" fillId="0" borderId="45" xfId="0" applyNumberForma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195" fontId="4" fillId="0" borderId="46" xfId="0" applyNumberFormat="1" applyFont="1" applyFill="1" applyBorder="1" applyAlignment="1">
      <alignment horizontal="distributed" vertical="center"/>
    </xf>
    <xf numFmtId="195" fontId="4" fillId="0" borderId="47" xfId="0" applyNumberFormat="1" applyFont="1" applyFill="1" applyBorder="1" applyAlignment="1">
      <alignment horizontal="distributed" vertical="center"/>
    </xf>
    <xf numFmtId="195" fontId="4" fillId="0" borderId="48" xfId="0" applyNumberFormat="1" applyFont="1" applyFill="1" applyBorder="1" applyAlignment="1">
      <alignment horizontal="distributed" vertical="center"/>
    </xf>
    <xf numFmtId="195" fontId="4" fillId="0" borderId="49" xfId="0" applyNumberFormat="1" applyFont="1" applyFill="1" applyBorder="1" applyAlignment="1">
      <alignment horizontal="distributed" vertical="center"/>
    </xf>
    <xf numFmtId="195" fontId="4" fillId="0" borderId="50" xfId="0" applyNumberFormat="1" applyFont="1" applyFill="1" applyBorder="1" applyAlignment="1">
      <alignment horizontal="distributed" vertical="center"/>
    </xf>
    <xf numFmtId="195" fontId="4" fillId="0" borderId="51" xfId="0" applyNumberFormat="1" applyFont="1" applyFill="1" applyBorder="1" applyAlignment="1">
      <alignment horizontal="distributed" vertical="center"/>
    </xf>
    <xf numFmtId="195" fontId="4" fillId="0" borderId="52" xfId="0" applyNumberFormat="1" applyFont="1" applyFill="1" applyBorder="1" applyAlignment="1">
      <alignment horizontal="distributed" vertical="center"/>
    </xf>
    <xf numFmtId="195" fontId="4" fillId="0" borderId="53" xfId="0" applyNumberFormat="1" applyFont="1" applyFill="1" applyBorder="1" applyAlignment="1">
      <alignment horizontal="distributed" vertical="center"/>
    </xf>
    <xf numFmtId="195" fontId="4" fillId="0" borderId="10" xfId="0" applyNumberFormat="1" applyFont="1" applyFill="1" applyBorder="1" applyAlignment="1">
      <alignment horizontal="distributed" vertical="center"/>
    </xf>
    <xf numFmtId="195" fontId="4" fillId="0" borderId="40" xfId="0" applyNumberFormat="1" applyFont="1" applyFill="1" applyBorder="1" applyAlignment="1">
      <alignment horizontal="distributed" vertical="center"/>
    </xf>
    <xf numFmtId="195" fontId="4" fillId="0" borderId="4" xfId="0" applyNumberFormat="1" applyFont="1" applyFill="1" applyBorder="1" applyAlignment="1">
      <alignment horizontal="distributed" vertical="center"/>
    </xf>
    <xf numFmtId="3" fontId="0" fillId="0" borderId="14" xfId="0" applyNumberFormat="1" applyFont="1" applyFill="1" applyBorder="1" applyAlignment="1">
      <alignment horizontal="distributed" vertical="center"/>
    </xf>
    <xf numFmtId="3" fontId="0" fillId="0" borderId="44" xfId="0" applyNumberFormat="1" applyFont="1" applyFill="1" applyBorder="1" applyAlignment="1">
      <alignment horizontal="distributed" vertical="center"/>
    </xf>
    <xf numFmtId="3" fontId="0" fillId="0" borderId="45" xfId="0" applyNumberFormat="1" applyFont="1" applyFill="1" applyBorder="1" applyAlignment="1">
      <alignment horizontal="distributed" vertical="center"/>
    </xf>
    <xf numFmtId="3" fontId="0" fillId="0" borderId="13" xfId="0" applyNumberFormat="1" applyFont="1" applyFill="1" applyBorder="1" applyAlignment="1">
      <alignment horizontal="distributed" vertical="center"/>
    </xf>
    <xf numFmtId="3" fontId="0" fillId="0" borderId="22" xfId="0" applyNumberFormat="1" applyFont="1" applyFill="1" applyBorder="1" applyAlignment="1">
      <alignment horizontal="distributed" vertical="center"/>
    </xf>
    <xf numFmtId="3" fontId="0" fillId="0" borderId="24" xfId="0" applyNumberFormat="1" applyFont="1" applyFill="1" applyBorder="1" applyAlignment="1">
      <alignment horizontal="distributed" vertical="center"/>
    </xf>
    <xf numFmtId="3" fontId="0" fillId="0" borderId="42" xfId="0" applyNumberFormat="1" applyFont="1" applyFill="1" applyBorder="1" applyAlignment="1">
      <alignment horizontal="distributed" vertical="center"/>
    </xf>
    <xf numFmtId="3" fontId="0" fillId="0" borderId="41" xfId="0" applyNumberFormat="1" applyFont="1" applyFill="1" applyBorder="1" applyAlignment="1">
      <alignment horizontal="distributed" vertical="center"/>
    </xf>
    <xf numFmtId="3" fontId="0" fillId="0" borderId="43" xfId="0" applyNumberFormat="1" applyFont="1" applyFill="1" applyBorder="1" applyAlignment="1">
      <alignment horizontal="distributed" vertical="center"/>
    </xf>
    <xf numFmtId="3" fontId="0" fillId="0" borderId="54" xfId="0" applyNumberFormat="1" applyFont="1" applyFill="1" applyBorder="1" applyAlignment="1">
      <alignment horizontal="distributed" vertical="center"/>
    </xf>
    <xf numFmtId="3" fontId="0" fillId="0" borderId="55" xfId="0" applyNumberFormat="1" applyFont="1" applyFill="1" applyBorder="1" applyAlignment="1">
      <alignment horizontal="distributed" vertical="center" wrapText="1"/>
    </xf>
    <xf numFmtId="3" fontId="0" fillId="0" borderId="56" xfId="0" applyNumberFormat="1" applyFont="1" applyFill="1" applyBorder="1" applyAlignment="1">
      <alignment horizontal="distributed" vertical="center"/>
    </xf>
    <xf numFmtId="3" fontId="0" fillId="0" borderId="10" xfId="0" applyNumberFormat="1" applyFont="1" applyFill="1" applyBorder="1" applyAlignment="1">
      <alignment horizontal="distributed" vertical="center"/>
    </xf>
    <xf numFmtId="3" fontId="0" fillId="0" borderId="4" xfId="0" applyNumberFormat="1" applyFont="1" applyFill="1" applyBorder="1" applyAlignment="1">
      <alignment horizontal="distributed" vertical="center"/>
    </xf>
    <xf numFmtId="3" fontId="0" fillId="0" borderId="1" xfId="0" applyNumberFormat="1" applyFont="1" applyFill="1" applyBorder="1" applyAlignment="1">
      <alignment horizontal="distributed" vertical="center"/>
    </xf>
    <xf numFmtId="3" fontId="0" fillId="0" borderId="15" xfId="0" applyNumberFormat="1" applyFont="1" applyFill="1" applyBorder="1" applyAlignment="1">
      <alignment horizontal="distributed" vertical="center"/>
    </xf>
    <xf numFmtId="3" fontId="6" fillId="0" borderId="10" xfId="0" applyNumberFormat="1" applyFont="1" applyFill="1" applyBorder="1" applyAlignment="1">
      <alignment horizontal="distributed" vertical="center"/>
    </xf>
    <xf numFmtId="3" fontId="6" fillId="0" borderId="4" xfId="0" applyNumberFormat="1" applyFont="1" applyFill="1" applyBorder="1" applyAlignment="1">
      <alignment horizontal="distributed" vertical="center"/>
    </xf>
    <xf numFmtId="3" fontId="4" fillId="0" borderId="9" xfId="0" applyNumberFormat="1" applyFont="1" applyFill="1" applyBorder="1" applyAlignment="1">
      <alignment horizontal="distributed" vertical="center"/>
    </xf>
    <xf numFmtId="3" fontId="4" fillId="0" borderId="9" xfId="0" applyNumberFormat="1" applyFont="1" applyFill="1" applyBorder="1" applyAlignment="1">
      <alignment horizontal="distributed" vertical="center" wrapText="1"/>
    </xf>
    <xf numFmtId="176" fontId="7" fillId="0" borderId="10" xfId="0" applyNumberFormat="1" applyFont="1" applyFill="1" applyBorder="1" applyAlignment="1">
      <alignment horizontal="center" vertical="top" wrapText="1"/>
    </xf>
    <xf numFmtId="176" fontId="7" fillId="0" borderId="4" xfId="0" applyNumberFormat="1" applyFont="1" applyFill="1" applyBorder="1" applyAlignment="1">
      <alignment horizontal="center" vertical="top" wrapText="1"/>
    </xf>
    <xf numFmtId="176" fontId="0" fillId="0" borderId="10" xfId="0" applyNumberFormat="1" applyFill="1" applyBorder="1" applyAlignment="1">
      <alignment horizontal="center" vertical="top" wrapText="1"/>
    </xf>
    <xf numFmtId="176" fontId="0" fillId="0" borderId="4" xfId="0" applyNumberFormat="1" applyFill="1" applyBorder="1" applyAlignment="1">
      <alignment horizontal="center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4</xdr:row>
      <xdr:rowOff>352425</xdr:rowOff>
    </xdr:from>
    <xdr:to>
      <xdr:col>26</xdr:col>
      <xdr:colOff>0</xdr:colOff>
      <xdr:row>4</xdr:row>
      <xdr:rowOff>514350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643050" y="11049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</a:t>
          </a:r>
        </a:p>
      </xdr:txBody>
    </xdr:sp>
    <xdr:clientData/>
  </xdr:twoCellAnchor>
  <xdr:twoCellAnchor>
    <xdr:from>
      <xdr:col>26</xdr:col>
      <xdr:colOff>0</xdr:colOff>
      <xdr:row>4</xdr:row>
      <xdr:rowOff>323850</xdr:rowOff>
    </xdr:from>
    <xdr:to>
      <xdr:col>26</xdr:col>
      <xdr:colOff>0</xdr:colOff>
      <xdr:row>4</xdr:row>
      <xdr:rowOff>485775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643050" y="10763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90" zoomScaleSheetLayoutView="90" workbookViewId="0" topLeftCell="A1">
      <selection activeCell="D3" sqref="D3"/>
    </sheetView>
  </sheetViews>
  <sheetFormatPr defaultColWidth="9.00390625" defaultRowHeight="13.5"/>
  <cols>
    <col min="1" max="1" width="29.625" style="19" customWidth="1"/>
    <col min="2" max="5" width="19.625" style="20" customWidth="1"/>
    <col min="6" max="16384" width="9.00390625" style="19" customWidth="1"/>
  </cols>
  <sheetData>
    <row r="1" spans="1:5" ht="13.5">
      <c r="A1" s="19" t="s">
        <v>74</v>
      </c>
      <c r="B1" s="19"/>
      <c r="C1" s="19"/>
      <c r="D1" s="19"/>
      <c r="E1" s="19"/>
    </row>
    <row r="2" ht="13.5">
      <c r="A2" s="19" t="s">
        <v>75</v>
      </c>
    </row>
    <row r="3" ht="13.5">
      <c r="A3" s="19" t="s">
        <v>76</v>
      </c>
    </row>
    <row r="4" spans="1:5" ht="14.25" thickBot="1">
      <c r="A4" s="19" t="s">
        <v>220</v>
      </c>
      <c r="E4" s="15" t="s">
        <v>211</v>
      </c>
    </row>
    <row r="5" spans="1:5" s="21" customFormat="1" ht="14.25" thickBot="1">
      <c r="A5" s="88"/>
      <c r="B5" s="90" t="s">
        <v>77</v>
      </c>
      <c r="C5" s="91"/>
      <c r="D5" s="91"/>
      <c r="E5" s="92"/>
    </row>
    <row r="6" spans="1:5" s="21" customFormat="1" ht="14.25" thickBot="1">
      <c r="A6" s="89"/>
      <c r="B6" s="22" t="s">
        <v>78</v>
      </c>
      <c r="C6" s="22" t="s">
        <v>79</v>
      </c>
      <c r="D6" s="22" t="s">
        <v>80</v>
      </c>
      <c r="E6" s="22" t="s">
        <v>81</v>
      </c>
    </row>
    <row r="7" spans="1:5" s="21" customFormat="1" ht="14.25" thickBot="1">
      <c r="A7" s="23" t="s">
        <v>82</v>
      </c>
      <c r="B7" s="24">
        <f>SUM(B8:B32)</f>
        <v>295260</v>
      </c>
      <c r="C7" s="24">
        <f>SUM(C8:C32)</f>
        <v>16618</v>
      </c>
      <c r="D7" s="24">
        <f>SUM(D8:D32)</f>
        <v>9856</v>
      </c>
      <c r="E7" s="24">
        <f>SUM(E8:E32)</f>
        <v>302022</v>
      </c>
    </row>
    <row r="8" spans="1:5" ht="14.25" thickTop="1">
      <c r="A8" s="25" t="s">
        <v>0</v>
      </c>
      <c r="B8" s="26">
        <v>45908</v>
      </c>
      <c r="C8" s="26">
        <v>2694</v>
      </c>
      <c r="D8" s="26">
        <v>1636</v>
      </c>
      <c r="E8" s="26">
        <v>46966</v>
      </c>
    </row>
    <row r="9" spans="1:5" ht="13.5">
      <c r="A9" s="25" t="s">
        <v>1</v>
      </c>
      <c r="B9" s="26">
        <v>44247</v>
      </c>
      <c r="C9" s="26">
        <v>1323</v>
      </c>
      <c r="D9" s="26">
        <v>0</v>
      </c>
      <c r="E9" s="26">
        <v>45570</v>
      </c>
    </row>
    <row r="10" spans="1:5" ht="13.5">
      <c r="A10" s="25" t="s">
        <v>2</v>
      </c>
      <c r="B10" s="26">
        <v>22790</v>
      </c>
      <c r="C10" s="26">
        <v>1117</v>
      </c>
      <c r="D10" s="26">
        <v>645</v>
      </c>
      <c r="E10" s="26">
        <v>23262</v>
      </c>
    </row>
    <row r="11" spans="1:5" ht="13.5">
      <c r="A11" s="25" t="s">
        <v>3</v>
      </c>
      <c r="B11" s="26">
        <v>27446</v>
      </c>
      <c r="C11" s="26">
        <v>2640</v>
      </c>
      <c r="D11" s="26">
        <v>1989</v>
      </c>
      <c r="E11" s="26">
        <v>28097</v>
      </c>
    </row>
    <row r="12" spans="1:5" ht="13.5">
      <c r="A12" s="25" t="s">
        <v>4</v>
      </c>
      <c r="B12" s="26">
        <v>18922</v>
      </c>
      <c r="C12" s="26">
        <v>1213</v>
      </c>
      <c r="D12" s="26">
        <v>658</v>
      </c>
      <c r="E12" s="26">
        <v>19477</v>
      </c>
    </row>
    <row r="13" spans="1:5" ht="13.5">
      <c r="A13" s="25" t="s">
        <v>5</v>
      </c>
      <c r="B13" s="26">
        <v>11342</v>
      </c>
      <c r="C13" s="26">
        <v>772</v>
      </c>
      <c r="D13" s="26">
        <v>371</v>
      </c>
      <c r="E13" s="26">
        <v>11743</v>
      </c>
    </row>
    <row r="14" spans="1:5" ht="13.5">
      <c r="A14" s="25" t="s">
        <v>6</v>
      </c>
      <c r="B14" s="26">
        <v>4442</v>
      </c>
      <c r="C14" s="26">
        <v>217</v>
      </c>
      <c r="D14" s="26">
        <v>153</v>
      </c>
      <c r="E14" s="26">
        <v>4506</v>
      </c>
    </row>
    <row r="15" spans="1:5" ht="13.5">
      <c r="A15" s="25" t="s">
        <v>7</v>
      </c>
      <c r="B15" s="26">
        <v>6957</v>
      </c>
      <c r="C15" s="26">
        <v>337</v>
      </c>
      <c r="D15" s="26">
        <v>238</v>
      </c>
      <c r="E15" s="26">
        <v>7056</v>
      </c>
    </row>
    <row r="16" spans="1:5" ht="13.5">
      <c r="A16" s="25" t="s">
        <v>8</v>
      </c>
      <c r="B16" s="26">
        <v>11858</v>
      </c>
      <c r="C16" s="26">
        <v>524</v>
      </c>
      <c r="D16" s="26">
        <v>360</v>
      </c>
      <c r="E16" s="26">
        <v>12022</v>
      </c>
    </row>
    <row r="17" spans="1:5" ht="13.5">
      <c r="A17" s="25" t="s">
        <v>9</v>
      </c>
      <c r="B17" s="26">
        <v>17839</v>
      </c>
      <c r="C17" s="26">
        <v>976</v>
      </c>
      <c r="D17" s="26">
        <v>827</v>
      </c>
      <c r="E17" s="26">
        <v>17988</v>
      </c>
    </row>
    <row r="18" spans="1:5" ht="13.5">
      <c r="A18" s="25" t="s">
        <v>10</v>
      </c>
      <c r="B18" s="26">
        <v>898</v>
      </c>
      <c r="C18" s="26">
        <v>63</v>
      </c>
      <c r="D18" s="26">
        <v>35</v>
      </c>
      <c r="E18" s="26">
        <v>926</v>
      </c>
    </row>
    <row r="19" spans="1:5" ht="13.5">
      <c r="A19" s="25" t="s">
        <v>11</v>
      </c>
      <c r="B19" s="26">
        <v>3056</v>
      </c>
      <c r="C19" s="26">
        <v>247</v>
      </c>
      <c r="D19" s="26">
        <v>93</v>
      </c>
      <c r="E19" s="26">
        <v>3210</v>
      </c>
    </row>
    <row r="20" spans="1:5" ht="13.5">
      <c r="A20" s="25" t="s">
        <v>12</v>
      </c>
      <c r="B20" s="26">
        <v>5591</v>
      </c>
      <c r="C20" s="26">
        <v>354</v>
      </c>
      <c r="D20" s="26">
        <v>201</v>
      </c>
      <c r="E20" s="26">
        <v>5744</v>
      </c>
    </row>
    <row r="21" spans="1:5" ht="13.5">
      <c r="A21" s="25" t="s">
        <v>13</v>
      </c>
      <c r="B21" s="26">
        <v>1064</v>
      </c>
      <c r="C21" s="26">
        <v>62</v>
      </c>
      <c r="D21" s="26">
        <v>27</v>
      </c>
      <c r="E21" s="26">
        <v>1099</v>
      </c>
    </row>
    <row r="22" spans="1:5" ht="13.5">
      <c r="A22" s="25" t="s">
        <v>14</v>
      </c>
      <c r="B22" s="26">
        <v>1648</v>
      </c>
      <c r="C22" s="26">
        <v>105</v>
      </c>
      <c r="D22" s="26">
        <v>56</v>
      </c>
      <c r="E22" s="26">
        <v>1697</v>
      </c>
    </row>
    <row r="23" spans="1:5" ht="13.5">
      <c r="A23" s="25" t="s">
        <v>15</v>
      </c>
      <c r="B23" s="26">
        <v>2946</v>
      </c>
      <c r="C23" s="26">
        <v>92</v>
      </c>
      <c r="D23" s="26">
        <v>86</v>
      </c>
      <c r="E23" s="26">
        <v>2952</v>
      </c>
    </row>
    <row r="24" spans="1:5" ht="13.5">
      <c r="A24" s="25" t="s">
        <v>16</v>
      </c>
      <c r="B24" s="26">
        <v>3590</v>
      </c>
      <c r="C24" s="26">
        <v>169</v>
      </c>
      <c r="D24" s="26">
        <v>117</v>
      </c>
      <c r="E24" s="26">
        <v>3642</v>
      </c>
    </row>
    <row r="25" spans="1:5" ht="13.5">
      <c r="A25" s="25" t="s">
        <v>17</v>
      </c>
      <c r="B25" s="26">
        <v>2566</v>
      </c>
      <c r="C25" s="26">
        <v>104</v>
      </c>
      <c r="D25" s="26">
        <v>111</v>
      </c>
      <c r="E25" s="26">
        <v>2559</v>
      </c>
    </row>
    <row r="26" spans="1:5" ht="13.5">
      <c r="A26" s="25" t="s">
        <v>18</v>
      </c>
      <c r="B26" s="26">
        <v>2124</v>
      </c>
      <c r="C26" s="26">
        <v>108</v>
      </c>
      <c r="D26" s="26">
        <v>64</v>
      </c>
      <c r="E26" s="26">
        <v>2168</v>
      </c>
    </row>
    <row r="27" spans="1:5" ht="13.5">
      <c r="A27" s="25" t="s">
        <v>19</v>
      </c>
      <c r="B27" s="26">
        <v>1546</v>
      </c>
      <c r="C27" s="26">
        <v>56</v>
      </c>
      <c r="D27" s="26">
        <v>42</v>
      </c>
      <c r="E27" s="26">
        <v>1560</v>
      </c>
    </row>
    <row r="28" spans="1:5" ht="13.5">
      <c r="A28" s="25" t="s">
        <v>20</v>
      </c>
      <c r="B28" s="26">
        <v>2668</v>
      </c>
      <c r="C28" s="26">
        <v>92</v>
      </c>
      <c r="D28" s="26">
        <v>83</v>
      </c>
      <c r="E28" s="26">
        <v>2677</v>
      </c>
    </row>
    <row r="29" spans="1:5" ht="13.5">
      <c r="A29" s="25" t="s">
        <v>21</v>
      </c>
      <c r="B29" s="26">
        <v>4588</v>
      </c>
      <c r="C29" s="26">
        <v>174</v>
      </c>
      <c r="D29" s="26">
        <v>146</v>
      </c>
      <c r="E29" s="26">
        <v>4616</v>
      </c>
    </row>
    <row r="30" spans="1:5" ht="13.5">
      <c r="A30" s="25" t="s">
        <v>22</v>
      </c>
      <c r="B30" s="26">
        <v>10133</v>
      </c>
      <c r="C30" s="26">
        <v>545</v>
      </c>
      <c r="D30" s="26">
        <v>432</v>
      </c>
      <c r="E30" s="26">
        <v>10246</v>
      </c>
    </row>
    <row r="31" spans="1:5" ht="13.5">
      <c r="A31" s="25" t="s">
        <v>23</v>
      </c>
      <c r="B31" s="26">
        <v>10014</v>
      </c>
      <c r="C31" s="26">
        <v>500</v>
      </c>
      <c r="D31" s="26">
        <v>440</v>
      </c>
      <c r="E31" s="26">
        <v>10074</v>
      </c>
    </row>
    <row r="32" spans="1:5" ht="13.5">
      <c r="A32" s="25" t="s">
        <v>24</v>
      </c>
      <c r="B32" s="26">
        <v>31077</v>
      </c>
      <c r="C32" s="26">
        <v>2134</v>
      </c>
      <c r="D32" s="26">
        <v>1046</v>
      </c>
      <c r="E32" s="26">
        <v>32165</v>
      </c>
    </row>
  </sheetData>
  <mergeCells count="2">
    <mergeCell ref="A5:A6"/>
    <mergeCell ref="B5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C34"/>
  <sheetViews>
    <sheetView view="pageBreakPreview" zoomScale="75" zoomScaleSheetLayoutView="75" workbookViewId="0" topLeftCell="A1">
      <selection activeCell="D3" sqref="D3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75</v>
      </c>
    </row>
    <row r="3" ht="13.5">
      <c r="A3" s="19" t="s">
        <v>76</v>
      </c>
    </row>
    <row r="4" spans="1:133" ht="14.25" thickBot="1">
      <c r="A4" s="19" t="str">
        <f>'世帯数'!A4</f>
        <v>集計期間  年報（平成19年度）</v>
      </c>
      <c r="EC4" s="32" t="s">
        <v>209</v>
      </c>
    </row>
    <row r="5" spans="1:133" s="34" customFormat="1" ht="15.75" customHeight="1" thickBot="1">
      <c r="A5" s="118"/>
      <c r="B5" s="78" t="s">
        <v>192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 t="s">
        <v>192</v>
      </c>
      <c r="N5" s="78"/>
      <c r="O5" s="78"/>
      <c r="P5" s="78"/>
      <c r="Q5" s="78"/>
      <c r="R5" s="78"/>
      <c r="S5" s="78"/>
      <c r="T5" s="78"/>
      <c r="U5" s="78"/>
      <c r="V5" s="78"/>
      <c r="W5" s="78"/>
      <c r="X5" s="78" t="s">
        <v>192</v>
      </c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 t="s">
        <v>192</v>
      </c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 t="s">
        <v>192</v>
      </c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 t="s">
        <v>192</v>
      </c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 t="s">
        <v>192</v>
      </c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 t="s">
        <v>193</v>
      </c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 t="s">
        <v>193</v>
      </c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 t="s">
        <v>193</v>
      </c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 t="s">
        <v>193</v>
      </c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 t="s">
        <v>100</v>
      </c>
      <c r="DT5" s="78"/>
      <c r="DU5" s="78"/>
      <c r="DV5" s="78"/>
      <c r="DW5" s="78"/>
      <c r="DX5" s="78"/>
      <c r="DY5" s="78"/>
      <c r="DZ5" s="78"/>
      <c r="EA5" s="78"/>
      <c r="EB5" s="78"/>
      <c r="EC5" s="78"/>
    </row>
    <row r="6" spans="1:133" s="34" customFormat="1" ht="15.75" customHeight="1" thickBot="1">
      <c r="A6" s="119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 t="s">
        <v>194</v>
      </c>
      <c r="N6" s="78"/>
      <c r="O6" s="78"/>
      <c r="P6" s="78"/>
      <c r="Q6" s="78"/>
      <c r="R6" s="78"/>
      <c r="S6" s="78"/>
      <c r="T6" s="78"/>
      <c r="U6" s="78"/>
      <c r="V6" s="78"/>
      <c r="W6" s="78"/>
      <c r="X6" s="78" t="s">
        <v>195</v>
      </c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 t="s">
        <v>196</v>
      </c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 t="s">
        <v>197</v>
      </c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 t="s">
        <v>198</v>
      </c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 t="s">
        <v>199</v>
      </c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 t="s">
        <v>114</v>
      </c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 t="s">
        <v>115</v>
      </c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 t="s">
        <v>111</v>
      </c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</row>
    <row r="7" spans="1:133" s="34" customFormat="1" ht="15.75" customHeight="1" thickBot="1">
      <c r="A7" s="119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</row>
    <row r="8" spans="1:133" s="34" customFormat="1" ht="23.25" customHeight="1" thickBot="1">
      <c r="A8" s="120"/>
      <c r="B8" s="35" t="s">
        <v>135</v>
      </c>
      <c r="C8" s="36" t="s">
        <v>136</v>
      </c>
      <c r="D8" s="37" t="s">
        <v>77</v>
      </c>
      <c r="E8" s="38" t="s">
        <v>204</v>
      </c>
      <c r="F8" s="37" t="s">
        <v>43</v>
      </c>
      <c r="G8" s="36" t="s">
        <v>44</v>
      </c>
      <c r="H8" s="37" t="s">
        <v>45</v>
      </c>
      <c r="I8" s="36" t="s">
        <v>46</v>
      </c>
      <c r="J8" s="37" t="s">
        <v>47</v>
      </c>
      <c r="K8" s="39" t="s">
        <v>77</v>
      </c>
      <c r="L8" s="40" t="s">
        <v>48</v>
      </c>
      <c r="M8" s="35" t="s">
        <v>135</v>
      </c>
      <c r="N8" s="36" t="s">
        <v>136</v>
      </c>
      <c r="O8" s="37" t="s">
        <v>77</v>
      </c>
      <c r="P8" s="38" t="s">
        <v>204</v>
      </c>
      <c r="Q8" s="37" t="s">
        <v>43</v>
      </c>
      <c r="R8" s="36" t="s">
        <v>44</v>
      </c>
      <c r="S8" s="37" t="s">
        <v>45</v>
      </c>
      <c r="T8" s="36" t="s">
        <v>46</v>
      </c>
      <c r="U8" s="37" t="s">
        <v>47</v>
      </c>
      <c r="V8" s="39" t="s">
        <v>77</v>
      </c>
      <c r="W8" s="40" t="s">
        <v>48</v>
      </c>
      <c r="X8" s="35" t="s">
        <v>135</v>
      </c>
      <c r="Y8" s="36" t="s">
        <v>136</v>
      </c>
      <c r="Z8" s="37" t="s">
        <v>77</v>
      </c>
      <c r="AA8" s="38" t="s">
        <v>204</v>
      </c>
      <c r="AB8" s="37" t="s">
        <v>43</v>
      </c>
      <c r="AC8" s="36" t="s">
        <v>44</v>
      </c>
      <c r="AD8" s="37" t="s">
        <v>45</v>
      </c>
      <c r="AE8" s="36" t="s">
        <v>46</v>
      </c>
      <c r="AF8" s="37" t="s">
        <v>47</v>
      </c>
      <c r="AG8" s="39" t="s">
        <v>77</v>
      </c>
      <c r="AH8" s="40" t="s">
        <v>48</v>
      </c>
      <c r="AI8" s="35" t="s">
        <v>135</v>
      </c>
      <c r="AJ8" s="36" t="s">
        <v>136</v>
      </c>
      <c r="AK8" s="37" t="s">
        <v>77</v>
      </c>
      <c r="AL8" s="38" t="s">
        <v>204</v>
      </c>
      <c r="AM8" s="37" t="s">
        <v>43</v>
      </c>
      <c r="AN8" s="36" t="s">
        <v>44</v>
      </c>
      <c r="AO8" s="37" t="s">
        <v>45</v>
      </c>
      <c r="AP8" s="36" t="s">
        <v>46</v>
      </c>
      <c r="AQ8" s="37" t="s">
        <v>47</v>
      </c>
      <c r="AR8" s="39" t="s">
        <v>77</v>
      </c>
      <c r="AS8" s="40" t="s">
        <v>48</v>
      </c>
      <c r="AT8" s="35" t="s">
        <v>135</v>
      </c>
      <c r="AU8" s="36" t="s">
        <v>136</v>
      </c>
      <c r="AV8" s="37" t="s">
        <v>77</v>
      </c>
      <c r="AW8" s="38" t="s">
        <v>204</v>
      </c>
      <c r="AX8" s="37" t="s">
        <v>43</v>
      </c>
      <c r="AY8" s="36" t="s">
        <v>44</v>
      </c>
      <c r="AZ8" s="37" t="s">
        <v>45</v>
      </c>
      <c r="BA8" s="36" t="s">
        <v>46</v>
      </c>
      <c r="BB8" s="37" t="s">
        <v>47</v>
      </c>
      <c r="BC8" s="39" t="s">
        <v>77</v>
      </c>
      <c r="BD8" s="40" t="s">
        <v>48</v>
      </c>
      <c r="BE8" s="35" t="s">
        <v>135</v>
      </c>
      <c r="BF8" s="36" t="s">
        <v>136</v>
      </c>
      <c r="BG8" s="37" t="s">
        <v>77</v>
      </c>
      <c r="BH8" s="38" t="s">
        <v>205</v>
      </c>
      <c r="BI8" s="37" t="s">
        <v>43</v>
      </c>
      <c r="BJ8" s="36" t="s">
        <v>44</v>
      </c>
      <c r="BK8" s="37" t="s">
        <v>45</v>
      </c>
      <c r="BL8" s="36" t="s">
        <v>46</v>
      </c>
      <c r="BM8" s="37" t="s">
        <v>47</v>
      </c>
      <c r="BN8" s="39" t="s">
        <v>77</v>
      </c>
      <c r="BO8" s="40" t="s">
        <v>48</v>
      </c>
      <c r="BP8" s="35" t="s">
        <v>135</v>
      </c>
      <c r="BQ8" s="36" t="s">
        <v>136</v>
      </c>
      <c r="BR8" s="37" t="s">
        <v>77</v>
      </c>
      <c r="BS8" s="38" t="s">
        <v>205</v>
      </c>
      <c r="BT8" s="37" t="s">
        <v>43</v>
      </c>
      <c r="BU8" s="36" t="s">
        <v>44</v>
      </c>
      <c r="BV8" s="37" t="s">
        <v>45</v>
      </c>
      <c r="BW8" s="36" t="s">
        <v>46</v>
      </c>
      <c r="BX8" s="37" t="s">
        <v>47</v>
      </c>
      <c r="BY8" s="39" t="s">
        <v>77</v>
      </c>
      <c r="BZ8" s="40" t="s">
        <v>48</v>
      </c>
      <c r="CA8" s="35" t="s">
        <v>135</v>
      </c>
      <c r="CB8" s="36" t="s">
        <v>136</v>
      </c>
      <c r="CC8" s="37" t="s">
        <v>77</v>
      </c>
      <c r="CD8" s="38" t="s">
        <v>203</v>
      </c>
      <c r="CE8" s="37" t="s">
        <v>43</v>
      </c>
      <c r="CF8" s="36" t="s">
        <v>44</v>
      </c>
      <c r="CG8" s="37" t="s">
        <v>45</v>
      </c>
      <c r="CH8" s="36" t="s">
        <v>46</v>
      </c>
      <c r="CI8" s="37" t="s">
        <v>47</v>
      </c>
      <c r="CJ8" s="39" t="s">
        <v>77</v>
      </c>
      <c r="CK8" s="40" t="s">
        <v>48</v>
      </c>
      <c r="CL8" s="35" t="s">
        <v>135</v>
      </c>
      <c r="CM8" s="36" t="s">
        <v>136</v>
      </c>
      <c r="CN8" s="37" t="s">
        <v>77</v>
      </c>
      <c r="CO8" s="38" t="s">
        <v>206</v>
      </c>
      <c r="CP8" s="37" t="s">
        <v>43</v>
      </c>
      <c r="CQ8" s="36" t="s">
        <v>44</v>
      </c>
      <c r="CR8" s="37" t="s">
        <v>45</v>
      </c>
      <c r="CS8" s="36" t="s">
        <v>46</v>
      </c>
      <c r="CT8" s="37" t="s">
        <v>47</v>
      </c>
      <c r="CU8" s="39" t="s">
        <v>77</v>
      </c>
      <c r="CV8" s="40" t="s">
        <v>48</v>
      </c>
      <c r="CW8" s="35" t="s">
        <v>135</v>
      </c>
      <c r="CX8" s="36" t="s">
        <v>136</v>
      </c>
      <c r="CY8" s="37" t="s">
        <v>77</v>
      </c>
      <c r="CZ8" s="38" t="s">
        <v>206</v>
      </c>
      <c r="DA8" s="37" t="s">
        <v>43</v>
      </c>
      <c r="DB8" s="36" t="s">
        <v>44</v>
      </c>
      <c r="DC8" s="37" t="s">
        <v>45</v>
      </c>
      <c r="DD8" s="36" t="s">
        <v>46</v>
      </c>
      <c r="DE8" s="37" t="s">
        <v>47</v>
      </c>
      <c r="DF8" s="39" t="s">
        <v>77</v>
      </c>
      <c r="DG8" s="40" t="s">
        <v>48</v>
      </c>
      <c r="DH8" s="35" t="s">
        <v>135</v>
      </c>
      <c r="DI8" s="36" t="s">
        <v>136</v>
      </c>
      <c r="DJ8" s="37" t="s">
        <v>77</v>
      </c>
      <c r="DK8" s="38" t="s">
        <v>206</v>
      </c>
      <c r="DL8" s="37" t="s">
        <v>43</v>
      </c>
      <c r="DM8" s="36" t="s">
        <v>44</v>
      </c>
      <c r="DN8" s="37" t="s">
        <v>45</v>
      </c>
      <c r="DO8" s="36" t="s">
        <v>46</v>
      </c>
      <c r="DP8" s="37" t="s">
        <v>47</v>
      </c>
      <c r="DQ8" s="39" t="s">
        <v>77</v>
      </c>
      <c r="DR8" s="40" t="s">
        <v>48</v>
      </c>
      <c r="DS8" s="35" t="s">
        <v>135</v>
      </c>
      <c r="DT8" s="36" t="s">
        <v>136</v>
      </c>
      <c r="DU8" s="37" t="s">
        <v>77</v>
      </c>
      <c r="DV8" s="38" t="s">
        <v>202</v>
      </c>
      <c r="DW8" s="37" t="s">
        <v>43</v>
      </c>
      <c r="DX8" s="36" t="s">
        <v>44</v>
      </c>
      <c r="DY8" s="37" t="s">
        <v>45</v>
      </c>
      <c r="DZ8" s="36" t="s">
        <v>46</v>
      </c>
      <c r="EA8" s="37" t="s">
        <v>47</v>
      </c>
      <c r="EB8" s="39" t="s">
        <v>77</v>
      </c>
      <c r="EC8" s="40" t="s">
        <v>48</v>
      </c>
    </row>
    <row r="9" spans="1:133" s="46" customFormat="1" ht="14.25" thickBot="1">
      <c r="A9" s="23" t="s">
        <v>212</v>
      </c>
      <c r="B9" s="41">
        <f aca="true" t="shared" si="0" ref="B9:BB9">SUM(B10:B34)</f>
        <v>64</v>
      </c>
      <c r="C9" s="42">
        <f t="shared" si="0"/>
        <v>278</v>
      </c>
      <c r="D9" s="43">
        <f t="shared" si="0"/>
        <v>342</v>
      </c>
      <c r="E9" s="42">
        <f t="shared" si="0"/>
        <v>0</v>
      </c>
      <c r="F9" s="43">
        <f t="shared" si="0"/>
        <v>5563</v>
      </c>
      <c r="G9" s="42">
        <f t="shared" si="0"/>
        <v>7415</v>
      </c>
      <c r="H9" s="43">
        <f t="shared" si="0"/>
        <v>8647</v>
      </c>
      <c r="I9" s="42">
        <f t="shared" si="0"/>
        <v>4993</v>
      </c>
      <c r="J9" s="43">
        <f t="shared" si="0"/>
        <v>1796</v>
      </c>
      <c r="K9" s="44">
        <f t="shared" si="0"/>
        <v>28414</v>
      </c>
      <c r="L9" s="45">
        <f t="shared" si="0"/>
        <v>28756</v>
      </c>
      <c r="M9" s="43">
        <f t="shared" si="0"/>
        <v>0</v>
      </c>
      <c r="N9" s="42">
        <f t="shared" si="0"/>
        <v>0</v>
      </c>
      <c r="O9" s="43">
        <f t="shared" si="0"/>
        <v>0</v>
      </c>
      <c r="P9" s="42">
        <f t="shared" si="0"/>
        <v>0</v>
      </c>
      <c r="Q9" s="43">
        <f t="shared" si="0"/>
        <v>191</v>
      </c>
      <c r="R9" s="42">
        <f t="shared" si="0"/>
        <v>82</v>
      </c>
      <c r="S9" s="43">
        <f t="shared" si="0"/>
        <v>41</v>
      </c>
      <c r="T9" s="42">
        <f t="shared" si="0"/>
        <v>14</v>
      </c>
      <c r="U9" s="43">
        <f t="shared" si="0"/>
        <v>32</v>
      </c>
      <c r="V9" s="44">
        <f t="shared" si="0"/>
        <v>360</v>
      </c>
      <c r="W9" s="45">
        <f t="shared" si="0"/>
        <v>360</v>
      </c>
      <c r="X9" s="43">
        <f t="shared" si="0"/>
        <v>7</v>
      </c>
      <c r="Y9" s="42">
        <f t="shared" si="0"/>
        <v>18</v>
      </c>
      <c r="Z9" s="43">
        <f t="shared" si="0"/>
        <v>25</v>
      </c>
      <c r="AA9" s="42">
        <f t="shared" si="0"/>
        <v>0</v>
      </c>
      <c r="AB9" s="43">
        <f t="shared" si="0"/>
        <v>1066</v>
      </c>
      <c r="AC9" s="42">
        <f t="shared" si="0"/>
        <v>1157</v>
      </c>
      <c r="AD9" s="43">
        <f t="shared" si="0"/>
        <v>1462</v>
      </c>
      <c r="AE9" s="42">
        <f t="shared" si="0"/>
        <v>1014</v>
      </c>
      <c r="AF9" s="43">
        <f t="shared" si="0"/>
        <v>538</v>
      </c>
      <c r="AG9" s="44">
        <f t="shared" si="0"/>
        <v>5237</v>
      </c>
      <c r="AH9" s="45">
        <f t="shared" si="0"/>
        <v>5262</v>
      </c>
      <c r="AI9" s="43">
        <f t="shared" si="0"/>
        <v>57</v>
      </c>
      <c r="AJ9" s="42">
        <f t="shared" si="0"/>
        <v>148</v>
      </c>
      <c r="AK9" s="43">
        <f t="shared" si="0"/>
        <v>205</v>
      </c>
      <c r="AL9" s="42">
        <f t="shared" si="0"/>
        <v>0</v>
      </c>
      <c r="AM9" s="43">
        <f t="shared" si="0"/>
        <v>312</v>
      </c>
      <c r="AN9" s="42">
        <f t="shared" si="0"/>
        <v>376</v>
      </c>
      <c r="AO9" s="43">
        <f t="shared" si="0"/>
        <v>363</v>
      </c>
      <c r="AP9" s="42">
        <f t="shared" si="0"/>
        <v>243</v>
      </c>
      <c r="AQ9" s="43">
        <f t="shared" si="0"/>
        <v>93</v>
      </c>
      <c r="AR9" s="44">
        <f t="shared" si="0"/>
        <v>1387</v>
      </c>
      <c r="AS9" s="45">
        <f t="shared" si="0"/>
        <v>1592</v>
      </c>
      <c r="AT9" s="43">
        <f t="shared" si="0"/>
        <v>0</v>
      </c>
      <c r="AU9" s="42">
        <f t="shared" si="0"/>
        <v>112</v>
      </c>
      <c r="AV9" s="43">
        <f t="shared" si="0"/>
        <v>112</v>
      </c>
      <c r="AW9" s="42">
        <f t="shared" si="0"/>
        <v>0</v>
      </c>
      <c r="AX9" s="43">
        <f t="shared" si="0"/>
        <v>3954</v>
      </c>
      <c r="AY9" s="42">
        <f t="shared" si="0"/>
        <v>5644</v>
      </c>
      <c r="AZ9" s="43">
        <f t="shared" si="0"/>
        <v>6501</v>
      </c>
      <c r="BA9" s="42">
        <f t="shared" si="0"/>
        <v>3258</v>
      </c>
      <c r="BB9" s="43">
        <f t="shared" si="0"/>
        <v>813</v>
      </c>
      <c r="BC9" s="44">
        <f aca="true" t="shared" si="1" ref="BC9:CH9">SUM(BC10:BC34)</f>
        <v>20170</v>
      </c>
      <c r="BD9" s="45">
        <f t="shared" si="1"/>
        <v>20282</v>
      </c>
      <c r="BE9" s="43">
        <f t="shared" si="1"/>
        <v>0</v>
      </c>
      <c r="BF9" s="42">
        <f t="shared" si="1"/>
        <v>0</v>
      </c>
      <c r="BG9" s="43">
        <f t="shared" si="1"/>
        <v>0</v>
      </c>
      <c r="BH9" s="42">
        <f t="shared" si="1"/>
        <v>0</v>
      </c>
      <c r="BI9" s="43">
        <f t="shared" si="1"/>
        <v>7</v>
      </c>
      <c r="BJ9" s="42">
        <f t="shared" si="1"/>
        <v>31</v>
      </c>
      <c r="BK9" s="43">
        <f t="shared" si="1"/>
        <v>28</v>
      </c>
      <c r="BL9" s="42">
        <f t="shared" si="1"/>
        <v>21</v>
      </c>
      <c r="BM9" s="43">
        <f t="shared" si="1"/>
        <v>35</v>
      </c>
      <c r="BN9" s="44">
        <f t="shared" si="1"/>
        <v>122</v>
      </c>
      <c r="BO9" s="45">
        <f t="shared" si="1"/>
        <v>122</v>
      </c>
      <c r="BP9" s="43">
        <f t="shared" si="1"/>
        <v>0</v>
      </c>
      <c r="BQ9" s="42">
        <f t="shared" si="1"/>
        <v>0</v>
      </c>
      <c r="BR9" s="43">
        <f t="shared" si="1"/>
        <v>0</v>
      </c>
      <c r="BS9" s="42">
        <f t="shared" si="1"/>
        <v>0</v>
      </c>
      <c r="BT9" s="43">
        <f t="shared" si="1"/>
        <v>33</v>
      </c>
      <c r="BU9" s="42">
        <f t="shared" si="1"/>
        <v>125</v>
      </c>
      <c r="BV9" s="43">
        <f t="shared" si="1"/>
        <v>252</v>
      </c>
      <c r="BW9" s="42">
        <f t="shared" si="1"/>
        <v>443</v>
      </c>
      <c r="BX9" s="43">
        <f t="shared" si="1"/>
        <v>285</v>
      </c>
      <c r="BY9" s="44">
        <f t="shared" si="1"/>
        <v>1138</v>
      </c>
      <c r="BZ9" s="45">
        <f t="shared" si="1"/>
        <v>1138</v>
      </c>
      <c r="CA9" s="41">
        <f t="shared" si="1"/>
        <v>29</v>
      </c>
      <c r="CB9" s="42">
        <f t="shared" si="1"/>
        <v>326</v>
      </c>
      <c r="CC9" s="43">
        <f t="shared" si="1"/>
        <v>355</v>
      </c>
      <c r="CD9" s="42">
        <f t="shared" si="1"/>
        <v>0</v>
      </c>
      <c r="CE9" s="43">
        <f t="shared" si="1"/>
        <v>7204</v>
      </c>
      <c r="CF9" s="42">
        <f t="shared" si="1"/>
        <v>19387</v>
      </c>
      <c r="CG9" s="43">
        <f t="shared" si="1"/>
        <v>36875</v>
      </c>
      <c r="CH9" s="42">
        <f t="shared" si="1"/>
        <v>47669</v>
      </c>
      <c r="CI9" s="43">
        <f>SUM(CI10:CI34)</f>
        <v>44400</v>
      </c>
      <c r="CJ9" s="44">
        <f>SUM(CJ10:CJ34)</f>
        <v>155535</v>
      </c>
      <c r="CK9" s="45">
        <f>SUM(CK10:CK34)</f>
        <v>155890</v>
      </c>
      <c r="CL9" s="43">
        <f>SUM(CL10:CL34)</f>
        <v>24</v>
      </c>
      <c r="CM9" s="42">
        <f aca="true" t="shared" si="2" ref="CM9:DR9">SUM(CM10:CM34)</f>
        <v>182</v>
      </c>
      <c r="CN9" s="43">
        <f t="shared" si="2"/>
        <v>206</v>
      </c>
      <c r="CO9" s="42">
        <f t="shared" si="2"/>
        <v>0</v>
      </c>
      <c r="CP9" s="43">
        <f t="shared" si="2"/>
        <v>2579</v>
      </c>
      <c r="CQ9" s="42">
        <f t="shared" si="2"/>
        <v>7432</v>
      </c>
      <c r="CR9" s="43">
        <f t="shared" si="2"/>
        <v>16941</v>
      </c>
      <c r="CS9" s="42">
        <f t="shared" si="2"/>
        <v>25411</v>
      </c>
      <c r="CT9" s="43">
        <f t="shared" si="2"/>
        <v>22553</v>
      </c>
      <c r="CU9" s="44">
        <f t="shared" si="2"/>
        <v>74916</v>
      </c>
      <c r="CV9" s="45">
        <f t="shared" si="2"/>
        <v>75122</v>
      </c>
      <c r="CW9" s="43">
        <f t="shared" si="2"/>
        <v>5</v>
      </c>
      <c r="CX9" s="42">
        <f t="shared" si="2"/>
        <v>136</v>
      </c>
      <c r="CY9" s="43">
        <f t="shared" si="2"/>
        <v>141</v>
      </c>
      <c r="CZ9" s="42">
        <f t="shared" si="2"/>
        <v>0</v>
      </c>
      <c r="DA9" s="43">
        <f t="shared" si="2"/>
        <v>4362</v>
      </c>
      <c r="DB9" s="42">
        <f t="shared" si="2"/>
        <v>11118</v>
      </c>
      <c r="DC9" s="43">
        <f t="shared" si="2"/>
        <v>17815</v>
      </c>
      <c r="DD9" s="42">
        <f t="shared" si="2"/>
        <v>18526</v>
      </c>
      <c r="DE9" s="43">
        <f t="shared" si="2"/>
        <v>12904</v>
      </c>
      <c r="DF9" s="44">
        <f t="shared" si="2"/>
        <v>64725</v>
      </c>
      <c r="DG9" s="45">
        <f t="shared" si="2"/>
        <v>64866</v>
      </c>
      <c r="DH9" s="43">
        <f t="shared" si="2"/>
        <v>0</v>
      </c>
      <c r="DI9" s="42">
        <f t="shared" si="2"/>
        <v>8</v>
      </c>
      <c r="DJ9" s="43">
        <f t="shared" si="2"/>
        <v>8</v>
      </c>
      <c r="DK9" s="42">
        <f t="shared" si="2"/>
        <v>0</v>
      </c>
      <c r="DL9" s="43">
        <f t="shared" si="2"/>
        <v>263</v>
      </c>
      <c r="DM9" s="42">
        <f t="shared" si="2"/>
        <v>837</v>
      </c>
      <c r="DN9" s="43">
        <f t="shared" si="2"/>
        <v>2119</v>
      </c>
      <c r="DO9" s="42">
        <f t="shared" si="2"/>
        <v>3732</v>
      </c>
      <c r="DP9" s="43">
        <f t="shared" si="2"/>
        <v>8943</v>
      </c>
      <c r="DQ9" s="44">
        <f t="shared" si="2"/>
        <v>15894</v>
      </c>
      <c r="DR9" s="45">
        <f t="shared" si="2"/>
        <v>15902</v>
      </c>
      <c r="DS9" s="41">
        <f aca="true" t="shared" si="3" ref="DS9:EC9">SUM(DS10:DS34)</f>
        <v>85561</v>
      </c>
      <c r="DT9" s="42">
        <f t="shared" si="3"/>
        <v>152314</v>
      </c>
      <c r="DU9" s="43">
        <f t="shared" si="3"/>
        <v>237875</v>
      </c>
      <c r="DV9" s="42">
        <f t="shared" si="3"/>
        <v>14</v>
      </c>
      <c r="DW9" s="43">
        <f t="shared" si="3"/>
        <v>275714</v>
      </c>
      <c r="DX9" s="42">
        <f t="shared" si="3"/>
        <v>338004</v>
      </c>
      <c r="DY9" s="43">
        <f t="shared" si="3"/>
        <v>312991</v>
      </c>
      <c r="DZ9" s="42">
        <f t="shared" si="3"/>
        <v>240999</v>
      </c>
      <c r="EA9" s="43">
        <f t="shared" si="3"/>
        <v>173028</v>
      </c>
      <c r="EB9" s="44">
        <f t="shared" si="3"/>
        <v>1340750</v>
      </c>
      <c r="EC9" s="45">
        <f t="shared" si="3"/>
        <v>1578625</v>
      </c>
    </row>
    <row r="10" spans="1:133" s="53" customFormat="1" ht="15.75" customHeight="1" thickTop="1">
      <c r="A10" s="47" t="s">
        <v>0</v>
      </c>
      <c r="B10" s="48">
        <v>0</v>
      </c>
      <c r="C10" s="47">
        <v>27</v>
      </c>
      <c r="D10" s="49">
        <v>27</v>
      </c>
      <c r="E10" s="47">
        <v>0</v>
      </c>
      <c r="F10" s="49">
        <v>1305</v>
      </c>
      <c r="G10" s="47">
        <v>1687</v>
      </c>
      <c r="H10" s="50">
        <v>1664</v>
      </c>
      <c r="I10" s="47">
        <v>1076</v>
      </c>
      <c r="J10" s="49">
        <v>456</v>
      </c>
      <c r="K10" s="51">
        <v>6188</v>
      </c>
      <c r="L10" s="52">
        <v>6215</v>
      </c>
      <c r="M10" s="48">
        <v>0</v>
      </c>
      <c r="N10" s="47">
        <v>0</v>
      </c>
      <c r="O10" s="49">
        <v>0</v>
      </c>
      <c r="P10" s="47">
        <v>0</v>
      </c>
      <c r="Q10" s="49">
        <v>191</v>
      </c>
      <c r="R10" s="47">
        <v>82</v>
      </c>
      <c r="S10" s="50">
        <v>41</v>
      </c>
      <c r="T10" s="47">
        <v>14</v>
      </c>
      <c r="U10" s="49">
        <v>32</v>
      </c>
      <c r="V10" s="51">
        <v>360</v>
      </c>
      <c r="W10" s="52">
        <v>360</v>
      </c>
      <c r="X10" s="48">
        <v>0</v>
      </c>
      <c r="Y10" s="47">
        <v>0</v>
      </c>
      <c r="Z10" s="49">
        <v>0</v>
      </c>
      <c r="AA10" s="47">
        <v>0</v>
      </c>
      <c r="AB10" s="49">
        <v>105</v>
      </c>
      <c r="AC10" s="47">
        <v>159</v>
      </c>
      <c r="AD10" s="50">
        <v>223</v>
      </c>
      <c r="AE10" s="47">
        <v>210</v>
      </c>
      <c r="AF10" s="49">
        <v>188</v>
      </c>
      <c r="AG10" s="51">
        <v>885</v>
      </c>
      <c r="AH10" s="52">
        <v>885</v>
      </c>
      <c r="AI10" s="48">
        <v>0</v>
      </c>
      <c r="AJ10" s="47">
        <v>3</v>
      </c>
      <c r="AK10" s="49">
        <v>3</v>
      </c>
      <c r="AL10" s="47">
        <v>0</v>
      </c>
      <c r="AM10" s="49">
        <v>0</v>
      </c>
      <c r="AN10" s="47">
        <v>0</v>
      </c>
      <c r="AO10" s="50">
        <v>11</v>
      </c>
      <c r="AP10" s="47">
        <v>9</v>
      </c>
      <c r="AQ10" s="49">
        <v>0</v>
      </c>
      <c r="AR10" s="51">
        <v>20</v>
      </c>
      <c r="AS10" s="52">
        <v>23</v>
      </c>
      <c r="AT10" s="48">
        <v>0</v>
      </c>
      <c r="AU10" s="47">
        <v>24</v>
      </c>
      <c r="AV10" s="49">
        <v>24</v>
      </c>
      <c r="AW10" s="47">
        <v>0</v>
      </c>
      <c r="AX10" s="49">
        <v>1009</v>
      </c>
      <c r="AY10" s="47">
        <v>1445</v>
      </c>
      <c r="AZ10" s="50">
        <v>1342</v>
      </c>
      <c r="BA10" s="47">
        <v>717</v>
      </c>
      <c r="BB10" s="49">
        <v>164</v>
      </c>
      <c r="BC10" s="51">
        <v>4677</v>
      </c>
      <c r="BD10" s="52">
        <v>4701</v>
      </c>
      <c r="BE10" s="48">
        <v>0</v>
      </c>
      <c r="BF10" s="47">
        <v>0</v>
      </c>
      <c r="BG10" s="49">
        <v>0</v>
      </c>
      <c r="BH10" s="47">
        <v>0</v>
      </c>
      <c r="BI10" s="49">
        <v>0</v>
      </c>
      <c r="BJ10" s="47">
        <v>0</v>
      </c>
      <c r="BK10" s="50">
        <v>0</v>
      </c>
      <c r="BL10" s="47">
        <v>0</v>
      </c>
      <c r="BM10" s="49">
        <v>0</v>
      </c>
      <c r="BN10" s="51">
        <v>0</v>
      </c>
      <c r="BO10" s="52">
        <v>0</v>
      </c>
      <c r="BP10" s="48">
        <v>0</v>
      </c>
      <c r="BQ10" s="47">
        <v>0</v>
      </c>
      <c r="BR10" s="49">
        <v>0</v>
      </c>
      <c r="BS10" s="47">
        <v>0</v>
      </c>
      <c r="BT10" s="49">
        <v>0</v>
      </c>
      <c r="BU10" s="47">
        <v>1</v>
      </c>
      <c r="BV10" s="50">
        <v>47</v>
      </c>
      <c r="BW10" s="47">
        <v>126</v>
      </c>
      <c r="BX10" s="49">
        <v>72</v>
      </c>
      <c r="BY10" s="51">
        <v>246</v>
      </c>
      <c r="BZ10" s="52">
        <v>246</v>
      </c>
      <c r="CA10" s="48">
        <v>0</v>
      </c>
      <c r="CB10" s="47">
        <v>12</v>
      </c>
      <c r="CC10" s="49">
        <v>12</v>
      </c>
      <c r="CD10" s="47">
        <v>0</v>
      </c>
      <c r="CE10" s="49">
        <v>1272</v>
      </c>
      <c r="CF10" s="47">
        <v>2956</v>
      </c>
      <c r="CG10" s="50">
        <v>6370</v>
      </c>
      <c r="CH10" s="47">
        <v>7822</v>
      </c>
      <c r="CI10" s="49">
        <v>8523</v>
      </c>
      <c r="CJ10" s="51">
        <v>26943</v>
      </c>
      <c r="CK10" s="52">
        <v>26955</v>
      </c>
      <c r="CL10" s="48">
        <v>0</v>
      </c>
      <c r="CM10" s="47">
        <v>6</v>
      </c>
      <c r="CN10" s="49">
        <v>6</v>
      </c>
      <c r="CO10" s="47">
        <v>0</v>
      </c>
      <c r="CP10" s="49">
        <v>390</v>
      </c>
      <c r="CQ10" s="47">
        <v>1050</v>
      </c>
      <c r="CR10" s="50">
        <v>2578</v>
      </c>
      <c r="CS10" s="47">
        <v>3992</v>
      </c>
      <c r="CT10" s="49">
        <v>4116</v>
      </c>
      <c r="CU10" s="51">
        <v>12126</v>
      </c>
      <c r="CV10" s="52">
        <v>12132</v>
      </c>
      <c r="CW10" s="48">
        <v>0</v>
      </c>
      <c r="CX10" s="47">
        <v>6</v>
      </c>
      <c r="CY10" s="49">
        <v>6</v>
      </c>
      <c r="CZ10" s="47">
        <v>0</v>
      </c>
      <c r="DA10" s="49">
        <v>785</v>
      </c>
      <c r="DB10" s="47">
        <v>1716</v>
      </c>
      <c r="DC10" s="50">
        <v>3204</v>
      </c>
      <c r="DD10" s="47">
        <v>2959</v>
      </c>
      <c r="DE10" s="49">
        <v>2126</v>
      </c>
      <c r="DF10" s="51">
        <v>10790</v>
      </c>
      <c r="DG10" s="52">
        <v>10796</v>
      </c>
      <c r="DH10" s="48">
        <v>0</v>
      </c>
      <c r="DI10" s="47">
        <v>0</v>
      </c>
      <c r="DJ10" s="49">
        <v>0</v>
      </c>
      <c r="DK10" s="47">
        <v>0</v>
      </c>
      <c r="DL10" s="49">
        <v>97</v>
      </c>
      <c r="DM10" s="47">
        <v>190</v>
      </c>
      <c r="DN10" s="50">
        <v>588</v>
      </c>
      <c r="DO10" s="47">
        <v>871</v>
      </c>
      <c r="DP10" s="49">
        <v>2281</v>
      </c>
      <c r="DQ10" s="51">
        <v>4027</v>
      </c>
      <c r="DR10" s="52">
        <v>4027</v>
      </c>
      <c r="DS10" s="48">
        <v>9761</v>
      </c>
      <c r="DT10" s="47">
        <v>18932</v>
      </c>
      <c r="DU10" s="49">
        <v>28693</v>
      </c>
      <c r="DV10" s="47">
        <v>2</v>
      </c>
      <c r="DW10" s="49">
        <v>59419</v>
      </c>
      <c r="DX10" s="47">
        <v>56435</v>
      </c>
      <c r="DY10" s="50">
        <v>51839</v>
      </c>
      <c r="DZ10" s="47">
        <v>38844</v>
      </c>
      <c r="EA10" s="49">
        <v>26019</v>
      </c>
      <c r="EB10" s="51">
        <v>232558</v>
      </c>
      <c r="EC10" s="52">
        <v>261251</v>
      </c>
    </row>
    <row r="11" spans="1:133" s="53" customFormat="1" ht="15.75" customHeight="1">
      <c r="A11" s="54" t="s">
        <v>1</v>
      </c>
      <c r="B11" s="55">
        <v>3</v>
      </c>
      <c r="C11" s="54">
        <v>28</v>
      </c>
      <c r="D11" s="56">
        <v>31</v>
      </c>
      <c r="E11" s="54">
        <v>0</v>
      </c>
      <c r="F11" s="56">
        <v>1293</v>
      </c>
      <c r="G11" s="54">
        <v>1030</v>
      </c>
      <c r="H11" s="54">
        <v>814</v>
      </c>
      <c r="I11" s="54">
        <v>466</v>
      </c>
      <c r="J11" s="56">
        <v>195</v>
      </c>
      <c r="K11" s="57">
        <v>3798</v>
      </c>
      <c r="L11" s="58">
        <v>3829</v>
      </c>
      <c r="M11" s="55">
        <v>0</v>
      </c>
      <c r="N11" s="54">
        <v>0</v>
      </c>
      <c r="O11" s="56">
        <v>0</v>
      </c>
      <c r="P11" s="54">
        <v>0</v>
      </c>
      <c r="Q11" s="56">
        <v>0</v>
      </c>
      <c r="R11" s="54">
        <v>0</v>
      </c>
      <c r="S11" s="54">
        <v>0</v>
      </c>
      <c r="T11" s="54">
        <v>0</v>
      </c>
      <c r="U11" s="56">
        <v>0</v>
      </c>
      <c r="V11" s="57">
        <v>0</v>
      </c>
      <c r="W11" s="58">
        <v>0</v>
      </c>
      <c r="X11" s="55">
        <v>3</v>
      </c>
      <c r="Y11" s="54">
        <v>16</v>
      </c>
      <c r="Z11" s="56">
        <v>19</v>
      </c>
      <c r="AA11" s="54">
        <v>0</v>
      </c>
      <c r="AB11" s="56">
        <v>694</v>
      </c>
      <c r="AC11" s="54">
        <v>591</v>
      </c>
      <c r="AD11" s="54">
        <v>401</v>
      </c>
      <c r="AE11" s="54">
        <v>252</v>
      </c>
      <c r="AF11" s="56">
        <v>116</v>
      </c>
      <c r="AG11" s="57">
        <v>2054</v>
      </c>
      <c r="AH11" s="58">
        <v>2073</v>
      </c>
      <c r="AI11" s="55">
        <v>0</v>
      </c>
      <c r="AJ11" s="54">
        <v>0</v>
      </c>
      <c r="AK11" s="56">
        <v>0</v>
      </c>
      <c r="AL11" s="54">
        <v>0</v>
      </c>
      <c r="AM11" s="56">
        <v>0</v>
      </c>
      <c r="AN11" s="54">
        <v>0</v>
      </c>
      <c r="AO11" s="54">
        <v>0</v>
      </c>
      <c r="AP11" s="54">
        <v>0</v>
      </c>
      <c r="AQ11" s="56">
        <v>0</v>
      </c>
      <c r="AR11" s="57">
        <v>0</v>
      </c>
      <c r="AS11" s="58">
        <v>0</v>
      </c>
      <c r="AT11" s="55">
        <v>0</v>
      </c>
      <c r="AU11" s="54">
        <v>12</v>
      </c>
      <c r="AV11" s="56">
        <v>12</v>
      </c>
      <c r="AW11" s="54">
        <v>0</v>
      </c>
      <c r="AX11" s="56">
        <v>591</v>
      </c>
      <c r="AY11" s="54">
        <v>400</v>
      </c>
      <c r="AZ11" s="54">
        <v>372</v>
      </c>
      <c r="BA11" s="54">
        <v>192</v>
      </c>
      <c r="BB11" s="56">
        <v>67</v>
      </c>
      <c r="BC11" s="57">
        <v>1622</v>
      </c>
      <c r="BD11" s="58">
        <v>1634</v>
      </c>
      <c r="BE11" s="55">
        <v>0</v>
      </c>
      <c r="BF11" s="54">
        <v>0</v>
      </c>
      <c r="BG11" s="56">
        <v>0</v>
      </c>
      <c r="BH11" s="54">
        <v>0</v>
      </c>
      <c r="BI11" s="56">
        <v>0</v>
      </c>
      <c r="BJ11" s="54">
        <v>0</v>
      </c>
      <c r="BK11" s="54">
        <v>0</v>
      </c>
      <c r="BL11" s="54">
        <v>0</v>
      </c>
      <c r="BM11" s="56">
        <v>0</v>
      </c>
      <c r="BN11" s="57">
        <v>0</v>
      </c>
      <c r="BO11" s="58">
        <v>0</v>
      </c>
      <c r="BP11" s="55">
        <v>0</v>
      </c>
      <c r="BQ11" s="54">
        <v>0</v>
      </c>
      <c r="BR11" s="56">
        <v>0</v>
      </c>
      <c r="BS11" s="54">
        <v>0</v>
      </c>
      <c r="BT11" s="56">
        <v>8</v>
      </c>
      <c r="BU11" s="54">
        <v>39</v>
      </c>
      <c r="BV11" s="54">
        <v>41</v>
      </c>
      <c r="BW11" s="54">
        <v>22</v>
      </c>
      <c r="BX11" s="56">
        <v>12</v>
      </c>
      <c r="BY11" s="57">
        <v>122</v>
      </c>
      <c r="BZ11" s="58">
        <v>122</v>
      </c>
      <c r="CA11" s="55">
        <v>6</v>
      </c>
      <c r="CB11" s="54">
        <v>113</v>
      </c>
      <c r="CC11" s="56">
        <v>119</v>
      </c>
      <c r="CD11" s="54">
        <v>0</v>
      </c>
      <c r="CE11" s="56">
        <v>1530</v>
      </c>
      <c r="CF11" s="54">
        <v>3635</v>
      </c>
      <c r="CG11" s="54">
        <v>5539</v>
      </c>
      <c r="CH11" s="54">
        <v>5951</v>
      </c>
      <c r="CI11" s="56">
        <v>5593</v>
      </c>
      <c r="CJ11" s="57">
        <v>22248</v>
      </c>
      <c r="CK11" s="58">
        <v>22367</v>
      </c>
      <c r="CL11" s="55">
        <v>1</v>
      </c>
      <c r="CM11" s="54">
        <v>48</v>
      </c>
      <c r="CN11" s="56">
        <v>49</v>
      </c>
      <c r="CO11" s="54">
        <v>0</v>
      </c>
      <c r="CP11" s="56">
        <v>724</v>
      </c>
      <c r="CQ11" s="54">
        <v>1501</v>
      </c>
      <c r="CR11" s="54">
        <v>2724</v>
      </c>
      <c r="CS11" s="54">
        <v>3097</v>
      </c>
      <c r="CT11" s="56">
        <v>2485</v>
      </c>
      <c r="CU11" s="57">
        <v>10531</v>
      </c>
      <c r="CV11" s="58">
        <v>10580</v>
      </c>
      <c r="CW11" s="55">
        <v>5</v>
      </c>
      <c r="CX11" s="54">
        <v>57</v>
      </c>
      <c r="CY11" s="56">
        <v>62</v>
      </c>
      <c r="CZ11" s="54">
        <v>0</v>
      </c>
      <c r="DA11" s="56">
        <v>703</v>
      </c>
      <c r="DB11" s="54">
        <v>1920</v>
      </c>
      <c r="DC11" s="54">
        <v>2537</v>
      </c>
      <c r="DD11" s="54">
        <v>2327</v>
      </c>
      <c r="DE11" s="56">
        <v>1635</v>
      </c>
      <c r="DF11" s="57">
        <v>9122</v>
      </c>
      <c r="DG11" s="58">
        <v>9184</v>
      </c>
      <c r="DH11" s="55">
        <v>0</v>
      </c>
      <c r="DI11" s="54">
        <v>8</v>
      </c>
      <c r="DJ11" s="56">
        <v>8</v>
      </c>
      <c r="DK11" s="54">
        <v>0</v>
      </c>
      <c r="DL11" s="56">
        <v>103</v>
      </c>
      <c r="DM11" s="54">
        <v>214</v>
      </c>
      <c r="DN11" s="54">
        <v>278</v>
      </c>
      <c r="DO11" s="54">
        <v>527</v>
      </c>
      <c r="DP11" s="56">
        <v>1473</v>
      </c>
      <c r="DQ11" s="57">
        <v>2595</v>
      </c>
      <c r="DR11" s="58">
        <v>2603</v>
      </c>
      <c r="DS11" s="55">
        <v>18272</v>
      </c>
      <c r="DT11" s="54">
        <v>34774</v>
      </c>
      <c r="DU11" s="56">
        <v>53046</v>
      </c>
      <c r="DV11" s="54">
        <v>3</v>
      </c>
      <c r="DW11" s="56">
        <v>35432</v>
      </c>
      <c r="DX11" s="54">
        <v>39881</v>
      </c>
      <c r="DY11" s="54">
        <v>34041</v>
      </c>
      <c r="DZ11" s="54">
        <v>26851</v>
      </c>
      <c r="EA11" s="56">
        <v>17682</v>
      </c>
      <c r="EB11" s="57">
        <v>153890</v>
      </c>
      <c r="EC11" s="58">
        <v>206936</v>
      </c>
    </row>
    <row r="12" spans="1:133" s="53" customFormat="1" ht="15.75" customHeight="1">
      <c r="A12" s="54" t="s">
        <v>2</v>
      </c>
      <c r="B12" s="55">
        <v>3</v>
      </c>
      <c r="C12" s="54">
        <v>1</v>
      </c>
      <c r="D12" s="56">
        <v>4</v>
      </c>
      <c r="E12" s="54">
        <v>0</v>
      </c>
      <c r="F12" s="56">
        <v>413</v>
      </c>
      <c r="G12" s="54">
        <v>537</v>
      </c>
      <c r="H12" s="49">
        <v>937</v>
      </c>
      <c r="I12" s="54">
        <v>623</v>
      </c>
      <c r="J12" s="56">
        <v>169</v>
      </c>
      <c r="K12" s="57">
        <v>2679</v>
      </c>
      <c r="L12" s="58">
        <v>2683</v>
      </c>
      <c r="M12" s="55">
        <v>0</v>
      </c>
      <c r="N12" s="54">
        <v>0</v>
      </c>
      <c r="O12" s="56">
        <v>0</v>
      </c>
      <c r="P12" s="54">
        <v>0</v>
      </c>
      <c r="Q12" s="56">
        <v>0</v>
      </c>
      <c r="R12" s="54">
        <v>0</v>
      </c>
      <c r="S12" s="49">
        <v>0</v>
      </c>
      <c r="T12" s="54">
        <v>0</v>
      </c>
      <c r="U12" s="56">
        <v>0</v>
      </c>
      <c r="V12" s="57">
        <v>0</v>
      </c>
      <c r="W12" s="58">
        <v>0</v>
      </c>
      <c r="X12" s="55">
        <v>3</v>
      </c>
      <c r="Y12" s="54">
        <v>0</v>
      </c>
      <c r="Z12" s="56">
        <v>3</v>
      </c>
      <c r="AA12" s="54">
        <v>0</v>
      </c>
      <c r="AB12" s="56">
        <v>57</v>
      </c>
      <c r="AC12" s="54">
        <v>92</v>
      </c>
      <c r="AD12" s="49">
        <v>171</v>
      </c>
      <c r="AE12" s="54">
        <v>97</v>
      </c>
      <c r="AF12" s="56">
        <v>52</v>
      </c>
      <c r="AG12" s="57">
        <v>469</v>
      </c>
      <c r="AH12" s="58">
        <v>472</v>
      </c>
      <c r="AI12" s="55">
        <v>0</v>
      </c>
      <c r="AJ12" s="54">
        <v>0</v>
      </c>
      <c r="AK12" s="56">
        <v>0</v>
      </c>
      <c r="AL12" s="54">
        <v>0</v>
      </c>
      <c r="AM12" s="56">
        <v>18</v>
      </c>
      <c r="AN12" s="54">
        <v>20</v>
      </c>
      <c r="AO12" s="49">
        <v>40</v>
      </c>
      <c r="AP12" s="54">
        <v>47</v>
      </c>
      <c r="AQ12" s="56">
        <v>20</v>
      </c>
      <c r="AR12" s="57">
        <v>145</v>
      </c>
      <c r="AS12" s="58">
        <v>145</v>
      </c>
      <c r="AT12" s="55">
        <v>0</v>
      </c>
      <c r="AU12" s="54">
        <v>1</v>
      </c>
      <c r="AV12" s="56">
        <v>1</v>
      </c>
      <c r="AW12" s="54">
        <v>0</v>
      </c>
      <c r="AX12" s="56">
        <v>338</v>
      </c>
      <c r="AY12" s="54">
        <v>425</v>
      </c>
      <c r="AZ12" s="49">
        <v>683</v>
      </c>
      <c r="BA12" s="54">
        <v>369</v>
      </c>
      <c r="BB12" s="56">
        <v>24</v>
      </c>
      <c r="BC12" s="57">
        <v>1839</v>
      </c>
      <c r="BD12" s="58">
        <v>1840</v>
      </c>
      <c r="BE12" s="55">
        <v>0</v>
      </c>
      <c r="BF12" s="54">
        <v>0</v>
      </c>
      <c r="BG12" s="56">
        <v>0</v>
      </c>
      <c r="BH12" s="54">
        <v>0</v>
      </c>
      <c r="BI12" s="56">
        <v>0</v>
      </c>
      <c r="BJ12" s="54">
        <v>0</v>
      </c>
      <c r="BK12" s="49">
        <v>0</v>
      </c>
      <c r="BL12" s="54">
        <v>0</v>
      </c>
      <c r="BM12" s="56">
        <v>0</v>
      </c>
      <c r="BN12" s="57">
        <v>0</v>
      </c>
      <c r="BO12" s="58">
        <v>0</v>
      </c>
      <c r="BP12" s="55">
        <v>0</v>
      </c>
      <c r="BQ12" s="54">
        <v>0</v>
      </c>
      <c r="BR12" s="56">
        <v>0</v>
      </c>
      <c r="BS12" s="54">
        <v>0</v>
      </c>
      <c r="BT12" s="56">
        <v>0</v>
      </c>
      <c r="BU12" s="54">
        <v>0</v>
      </c>
      <c r="BV12" s="49">
        <v>43</v>
      </c>
      <c r="BW12" s="54">
        <v>110</v>
      </c>
      <c r="BX12" s="56">
        <v>73</v>
      </c>
      <c r="BY12" s="57">
        <v>226</v>
      </c>
      <c r="BZ12" s="58">
        <v>226</v>
      </c>
      <c r="CA12" s="55">
        <v>0</v>
      </c>
      <c r="CB12" s="54">
        <v>0</v>
      </c>
      <c r="CC12" s="56">
        <v>0</v>
      </c>
      <c r="CD12" s="54">
        <v>0</v>
      </c>
      <c r="CE12" s="56">
        <v>558</v>
      </c>
      <c r="CF12" s="54">
        <v>1497</v>
      </c>
      <c r="CG12" s="49">
        <v>3118</v>
      </c>
      <c r="CH12" s="54">
        <v>3868</v>
      </c>
      <c r="CI12" s="56">
        <v>2983</v>
      </c>
      <c r="CJ12" s="57">
        <v>12024</v>
      </c>
      <c r="CK12" s="58">
        <v>12024</v>
      </c>
      <c r="CL12" s="55">
        <v>0</v>
      </c>
      <c r="CM12" s="54">
        <v>0</v>
      </c>
      <c r="CN12" s="56">
        <v>0</v>
      </c>
      <c r="CO12" s="54">
        <v>0</v>
      </c>
      <c r="CP12" s="56">
        <v>176</v>
      </c>
      <c r="CQ12" s="54">
        <v>499</v>
      </c>
      <c r="CR12" s="49">
        <v>1482</v>
      </c>
      <c r="CS12" s="54">
        <v>2330</v>
      </c>
      <c r="CT12" s="56">
        <v>1805</v>
      </c>
      <c r="CU12" s="57">
        <v>6292</v>
      </c>
      <c r="CV12" s="58">
        <v>6292</v>
      </c>
      <c r="CW12" s="55">
        <v>0</v>
      </c>
      <c r="CX12" s="54">
        <v>0</v>
      </c>
      <c r="CY12" s="56">
        <v>0</v>
      </c>
      <c r="CZ12" s="54">
        <v>0</v>
      </c>
      <c r="DA12" s="56">
        <v>379</v>
      </c>
      <c r="DB12" s="54">
        <v>989</v>
      </c>
      <c r="DC12" s="49">
        <v>1574</v>
      </c>
      <c r="DD12" s="54">
        <v>1439</v>
      </c>
      <c r="DE12" s="56">
        <v>680</v>
      </c>
      <c r="DF12" s="57">
        <v>5061</v>
      </c>
      <c r="DG12" s="58">
        <v>5061</v>
      </c>
      <c r="DH12" s="55">
        <v>0</v>
      </c>
      <c r="DI12" s="54">
        <v>0</v>
      </c>
      <c r="DJ12" s="56">
        <v>0</v>
      </c>
      <c r="DK12" s="54">
        <v>0</v>
      </c>
      <c r="DL12" s="56">
        <v>3</v>
      </c>
      <c r="DM12" s="54">
        <v>9</v>
      </c>
      <c r="DN12" s="49">
        <v>62</v>
      </c>
      <c r="DO12" s="54">
        <v>99</v>
      </c>
      <c r="DP12" s="56">
        <v>498</v>
      </c>
      <c r="DQ12" s="57">
        <v>671</v>
      </c>
      <c r="DR12" s="58">
        <v>671</v>
      </c>
      <c r="DS12" s="55">
        <v>4354</v>
      </c>
      <c r="DT12" s="54">
        <v>7418</v>
      </c>
      <c r="DU12" s="56">
        <v>11772</v>
      </c>
      <c r="DV12" s="54">
        <v>-2</v>
      </c>
      <c r="DW12" s="56">
        <v>19884</v>
      </c>
      <c r="DX12" s="54">
        <v>26490</v>
      </c>
      <c r="DY12" s="49">
        <v>30168</v>
      </c>
      <c r="DZ12" s="54">
        <v>22217</v>
      </c>
      <c r="EA12" s="56">
        <v>15870</v>
      </c>
      <c r="EB12" s="57">
        <v>114627</v>
      </c>
      <c r="EC12" s="58">
        <v>126399</v>
      </c>
    </row>
    <row r="13" spans="1:133" s="53" customFormat="1" ht="15.75" customHeight="1">
      <c r="A13" s="54" t="s">
        <v>3</v>
      </c>
      <c r="B13" s="55">
        <v>27</v>
      </c>
      <c r="C13" s="54">
        <v>33</v>
      </c>
      <c r="D13" s="56">
        <v>60</v>
      </c>
      <c r="E13" s="54">
        <v>0</v>
      </c>
      <c r="F13" s="56">
        <v>452</v>
      </c>
      <c r="G13" s="54">
        <v>624</v>
      </c>
      <c r="H13" s="56">
        <v>962</v>
      </c>
      <c r="I13" s="54">
        <v>608</v>
      </c>
      <c r="J13" s="56">
        <v>320</v>
      </c>
      <c r="K13" s="57">
        <v>2966</v>
      </c>
      <c r="L13" s="58">
        <v>3026</v>
      </c>
      <c r="M13" s="55">
        <v>0</v>
      </c>
      <c r="N13" s="54">
        <v>0</v>
      </c>
      <c r="O13" s="56">
        <v>0</v>
      </c>
      <c r="P13" s="54">
        <v>0</v>
      </c>
      <c r="Q13" s="56">
        <v>0</v>
      </c>
      <c r="R13" s="54">
        <v>0</v>
      </c>
      <c r="S13" s="56">
        <v>0</v>
      </c>
      <c r="T13" s="54">
        <v>0</v>
      </c>
      <c r="U13" s="56">
        <v>0</v>
      </c>
      <c r="V13" s="57">
        <v>0</v>
      </c>
      <c r="W13" s="58">
        <v>0</v>
      </c>
      <c r="X13" s="55">
        <v>0</v>
      </c>
      <c r="Y13" s="54">
        <v>2</v>
      </c>
      <c r="Z13" s="56">
        <v>2</v>
      </c>
      <c r="AA13" s="54">
        <v>0</v>
      </c>
      <c r="AB13" s="56">
        <v>74</v>
      </c>
      <c r="AC13" s="54">
        <v>70</v>
      </c>
      <c r="AD13" s="56">
        <v>102</v>
      </c>
      <c r="AE13" s="54">
        <v>98</v>
      </c>
      <c r="AF13" s="56">
        <v>65</v>
      </c>
      <c r="AG13" s="57">
        <v>409</v>
      </c>
      <c r="AH13" s="58">
        <v>411</v>
      </c>
      <c r="AI13" s="55">
        <v>27</v>
      </c>
      <c r="AJ13" s="54">
        <v>27</v>
      </c>
      <c r="AK13" s="56">
        <v>54</v>
      </c>
      <c r="AL13" s="54">
        <v>0</v>
      </c>
      <c r="AM13" s="56">
        <v>65</v>
      </c>
      <c r="AN13" s="54">
        <v>30</v>
      </c>
      <c r="AO13" s="56">
        <v>55</v>
      </c>
      <c r="AP13" s="54">
        <v>43</v>
      </c>
      <c r="AQ13" s="56">
        <v>17</v>
      </c>
      <c r="AR13" s="57">
        <v>210</v>
      </c>
      <c r="AS13" s="58">
        <v>264</v>
      </c>
      <c r="AT13" s="55">
        <v>0</v>
      </c>
      <c r="AU13" s="54">
        <v>4</v>
      </c>
      <c r="AV13" s="56">
        <v>4</v>
      </c>
      <c r="AW13" s="54">
        <v>0</v>
      </c>
      <c r="AX13" s="56">
        <v>301</v>
      </c>
      <c r="AY13" s="54">
        <v>500</v>
      </c>
      <c r="AZ13" s="56">
        <v>762</v>
      </c>
      <c r="BA13" s="54">
        <v>349</v>
      </c>
      <c r="BB13" s="56">
        <v>120</v>
      </c>
      <c r="BC13" s="57">
        <v>2032</v>
      </c>
      <c r="BD13" s="58">
        <v>2036</v>
      </c>
      <c r="BE13" s="55">
        <v>0</v>
      </c>
      <c r="BF13" s="54">
        <v>0</v>
      </c>
      <c r="BG13" s="56">
        <v>0</v>
      </c>
      <c r="BH13" s="54">
        <v>0</v>
      </c>
      <c r="BI13" s="56">
        <v>0</v>
      </c>
      <c r="BJ13" s="54">
        <v>0</v>
      </c>
      <c r="BK13" s="56">
        <v>0</v>
      </c>
      <c r="BL13" s="54">
        <v>0</v>
      </c>
      <c r="BM13" s="56">
        <v>0</v>
      </c>
      <c r="BN13" s="57">
        <v>0</v>
      </c>
      <c r="BO13" s="58">
        <v>0</v>
      </c>
      <c r="BP13" s="55">
        <v>0</v>
      </c>
      <c r="BQ13" s="54">
        <v>0</v>
      </c>
      <c r="BR13" s="56">
        <v>0</v>
      </c>
      <c r="BS13" s="54">
        <v>0</v>
      </c>
      <c r="BT13" s="56">
        <v>12</v>
      </c>
      <c r="BU13" s="54">
        <v>24</v>
      </c>
      <c r="BV13" s="56">
        <v>43</v>
      </c>
      <c r="BW13" s="54">
        <v>118</v>
      </c>
      <c r="BX13" s="56">
        <v>118</v>
      </c>
      <c r="BY13" s="57">
        <v>315</v>
      </c>
      <c r="BZ13" s="58">
        <v>315</v>
      </c>
      <c r="CA13" s="55">
        <v>0</v>
      </c>
      <c r="CB13" s="54">
        <v>12</v>
      </c>
      <c r="CC13" s="56">
        <v>12</v>
      </c>
      <c r="CD13" s="54">
        <v>0</v>
      </c>
      <c r="CE13" s="56">
        <v>515</v>
      </c>
      <c r="CF13" s="54">
        <v>1577</v>
      </c>
      <c r="CG13" s="56">
        <v>3465</v>
      </c>
      <c r="CH13" s="54">
        <v>5008</v>
      </c>
      <c r="CI13" s="56">
        <v>4640</v>
      </c>
      <c r="CJ13" s="57">
        <v>15205</v>
      </c>
      <c r="CK13" s="58">
        <v>15217</v>
      </c>
      <c r="CL13" s="55">
        <v>0</v>
      </c>
      <c r="CM13" s="54">
        <v>12</v>
      </c>
      <c r="CN13" s="56">
        <v>12</v>
      </c>
      <c r="CO13" s="54">
        <v>0</v>
      </c>
      <c r="CP13" s="56">
        <v>168</v>
      </c>
      <c r="CQ13" s="54">
        <v>376</v>
      </c>
      <c r="CR13" s="56">
        <v>1546</v>
      </c>
      <c r="CS13" s="54">
        <v>2316</v>
      </c>
      <c r="CT13" s="56">
        <v>2082</v>
      </c>
      <c r="CU13" s="57">
        <v>6488</v>
      </c>
      <c r="CV13" s="58">
        <v>6500</v>
      </c>
      <c r="CW13" s="55">
        <v>0</v>
      </c>
      <c r="CX13" s="54">
        <v>0</v>
      </c>
      <c r="CY13" s="56">
        <v>0</v>
      </c>
      <c r="CZ13" s="54">
        <v>0</v>
      </c>
      <c r="DA13" s="56">
        <v>326</v>
      </c>
      <c r="DB13" s="54">
        <v>1087</v>
      </c>
      <c r="DC13" s="56">
        <v>1549</v>
      </c>
      <c r="DD13" s="54">
        <v>2183</v>
      </c>
      <c r="DE13" s="56">
        <v>1505</v>
      </c>
      <c r="DF13" s="57">
        <v>6650</v>
      </c>
      <c r="DG13" s="58">
        <v>6650</v>
      </c>
      <c r="DH13" s="55">
        <v>0</v>
      </c>
      <c r="DI13" s="54">
        <v>0</v>
      </c>
      <c r="DJ13" s="56">
        <v>0</v>
      </c>
      <c r="DK13" s="54">
        <v>0</v>
      </c>
      <c r="DL13" s="56">
        <v>21</v>
      </c>
      <c r="DM13" s="54">
        <v>114</v>
      </c>
      <c r="DN13" s="56">
        <v>370</v>
      </c>
      <c r="DO13" s="54">
        <v>509</v>
      </c>
      <c r="DP13" s="56">
        <v>1053</v>
      </c>
      <c r="DQ13" s="57">
        <v>2067</v>
      </c>
      <c r="DR13" s="58">
        <v>2067</v>
      </c>
      <c r="DS13" s="55">
        <v>4383</v>
      </c>
      <c r="DT13" s="54">
        <v>10173</v>
      </c>
      <c r="DU13" s="56">
        <v>14556</v>
      </c>
      <c r="DV13" s="54">
        <v>2</v>
      </c>
      <c r="DW13" s="56">
        <v>30192</v>
      </c>
      <c r="DX13" s="54">
        <v>39521</v>
      </c>
      <c r="DY13" s="56">
        <v>35681</v>
      </c>
      <c r="DZ13" s="54">
        <v>26952</v>
      </c>
      <c r="EA13" s="56">
        <v>22950</v>
      </c>
      <c r="EB13" s="57">
        <v>155298</v>
      </c>
      <c r="EC13" s="58">
        <v>169854</v>
      </c>
    </row>
    <row r="14" spans="1:133" s="53" customFormat="1" ht="15.75" customHeight="1">
      <c r="A14" s="54" t="s">
        <v>4</v>
      </c>
      <c r="B14" s="55">
        <v>0</v>
      </c>
      <c r="C14" s="54">
        <v>23</v>
      </c>
      <c r="D14" s="56">
        <v>23</v>
      </c>
      <c r="E14" s="54">
        <v>0</v>
      </c>
      <c r="F14" s="56">
        <v>246</v>
      </c>
      <c r="G14" s="54">
        <v>513</v>
      </c>
      <c r="H14" s="56">
        <v>565</v>
      </c>
      <c r="I14" s="54">
        <v>271</v>
      </c>
      <c r="J14" s="56">
        <v>84</v>
      </c>
      <c r="K14" s="57">
        <v>1679</v>
      </c>
      <c r="L14" s="58">
        <v>1702</v>
      </c>
      <c r="M14" s="55">
        <v>0</v>
      </c>
      <c r="N14" s="54">
        <v>0</v>
      </c>
      <c r="O14" s="56">
        <v>0</v>
      </c>
      <c r="P14" s="54">
        <v>0</v>
      </c>
      <c r="Q14" s="56">
        <v>0</v>
      </c>
      <c r="R14" s="54">
        <v>0</v>
      </c>
      <c r="S14" s="56">
        <v>0</v>
      </c>
      <c r="T14" s="54">
        <v>0</v>
      </c>
      <c r="U14" s="56">
        <v>0</v>
      </c>
      <c r="V14" s="57">
        <v>0</v>
      </c>
      <c r="W14" s="58">
        <v>0</v>
      </c>
      <c r="X14" s="55">
        <v>0</v>
      </c>
      <c r="Y14" s="54">
        <v>0</v>
      </c>
      <c r="Z14" s="56">
        <v>0</v>
      </c>
      <c r="AA14" s="54">
        <v>0</v>
      </c>
      <c r="AB14" s="56">
        <v>9</v>
      </c>
      <c r="AC14" s="54">
        <v>22</v>
      </c>
      <c r="AD14" s="56">
        <v>30</v>
      </c>
      <c r="AE14" s="54">
        <v>37</v>
      </c>
      <c r="AF14" s="56">
        <v>12</v>
      </c>
      <c r="AG14" s="57">
        <v>110</v>
      </c>
      <c r="AH14" s="58">
        <v>110</v>
      </c>
      <c r="AI14" s="55">
        <v>0</v>
      </c>
      <c r="AJ14" s="54">
        <v>0</v>
      </c>
      <c r="AK14" s="56">
        <v>0</v>
      </c>
      <c r="AL14" s="54">
        <v>0</v>
      </c>
      <c r="AM14" s="56">
        <v>0</v>
      </c>
      <c r="AN14" s="54">
        <v>0</v>
      </c>
      <c r="AO14" s="56">
        <v>0</v>
      </c>
      <c r="AP14" s="54">
        <v>0</v>
      </c>
      <c r="AQ14" s="56">
        <v>0</v>
      </c>
      <c r="AR14" s="57">
        <v>0</v>
      </c>
      <c r="AS14" s="58">
        <v>0</v>
      </c>
      <c r="AT14" s="55">
        <v>0</v>
      </c>
      <c r="AU14" s="54">
        <v>23</v>
      </c>
      <c r="AV14" s="56">
        <v>23</v>
      </c>
      <c r="AW14" s="54">
        <v>0</v>
      </c>
      <c r="AX14" s="56">
        <v>237</v>
      </c>
      <c r="AY14" s="54">
        <v>491</v>
      </c>
      <c r="AZ14" s="56">
        <v>535</v>
      </c>
      <c r="BA14" s="54">
        <v>234</v>
      </c>
      <c r="BB14" s="56">
        <v>72</v>
      </c>
      <c r="BC14" s="57">
        <v>1569</v>
      </c>
      <c r="BD14" s="58">
        <v>1592</v>
      </c>
      <c r="BE14" s="55">
        <v>0</v>
      </c>
      <c r="BF14" s="54">
        <v>0</v>
      </c>
      <c r="BG14" s="56">
        <v>0</v>
      </c>
      <c r="BH14" s="54">
        <v>0</v>
      </c>
      <c r="BI14" s="56">
        <v>0</v>
      </c>
      <c r="BJ14" s="54">
        <v>0</v>
      </c>
      <c r="BK14" s="56">
        <v>0</v>
      </c>
      <c r="BL14" s="54">
        <v>0</v>
      </c>
      <c r="BM14" s="56">
        <v>0</v>
      </c>
      <c r="BN14" s="57">
        <v>0</v>
      </c>
      <c r="BO14" s="58">
        <v>0</v>
      </c>
      <c r="BP14" s="55">
        <v>0</v>
      </c>
      <c r="BQ14" s="54">
        <v>0</v>
      </c>
      <c r="BR14" s="56">
        <v>0</v>
      </c>
      <c r="BS14" s="54">
        <v>0</v>
      </c>
      <c r="BT14" s="56">
        <v>0</v>
      </c>
      <c r="BU14" s="54">
        <v>0</v>
      </c>
      <c r="BV14" s="56">
        <v>0</v>
      </c>
      <c r="BW14" s="54">
        <v>0</v>
      </c>
      <c r="BX14" s="56">
        <v>0</v>
      </c>
      <c r="BY14" s="57">
        <v>0</v>
      </c>
      <c r="BZ14" s="58">
        <v>0</v>
      </c>
      <c r="CA14" s="55">
        <v>0</v>
      </c>
      <c r="CB14" s="54">
        <v>50</v>
      </c>
      <c r="CC14" s="56">
        <v>50</v>
      </c>
      <c r="CD14" s="54">
        <v>0</v>
      </c>
      <c r="CE14" s="56">
        <v>243</v>
      </c>
      <c r="CF14" s="54">
        <v>1194</v>
      </c>
      <c r="CG14" s="56">
        <v>1604</v>
      </c>
      <c r="CH14" s="54">
        <v>2405</v>
      </c>
      <c r="CI14" s="56">
        <v>2062</v>
      </c>
      <c r="CJ14" s="57">
        <v>7508</v>
      </c>
      <c r="CK14" s="58">
        <v>7558</v>
      </c>
      <c r="CL14" s="55">
        <v>0</v>
      </c>
      <c r="CM14" s="54">
        <v>40</v>
      </c>
      <c r="CN14" s="56">
        <v>40</v>
      </c>
      <c r="CO14" s="54">
        <v>0</v>
      </c>
      <c r="CP14" s="56">
        <v>104</v>
      </c>
      <c r="CQ14" s="54">
        <v>455</v>
      </c>
      <c r="CR14" s="56">
        <v>652</v>
      </c>
      <c r="CS14" s="54">
        <v>1017</v>
      </c>
      <c r="CT14" s="56">
        <v>726</v>
      </c>
      <c r="CU14" s="57">
        <v>2954</v>
      </c>
      <c r="CV14" s="58">
        <v>2994</v>
      </c>
      <c r="CW14" s="55">
        <v>0</v>
      </c>
      <c r="CX14" s="54">
        <v>10</v>
      </c>
      <c r="CY14" s="56">
        <v>10</v>
      </c>
      <c r="CZ14" s="54">
        <v>0</v>
      </c>
      <c r="DA14" s="56">
        <v>134</v>
      </c>
      <c r="DB14" s="54">
        <v>725</v>
      </c>
      <c r="DC14" s="56">
        <v>897</v>
      </c>
      <c r="DD14" s="54">
        <v>1175</v>
      </c>
      <c r="DE14" s="56">
        <v>854</v>
      </c>
      <c r="DF14" s="57">
        <v>3785</v>
      </c>
      <c r="DG14" s="58">
        <v>3795</v>
      </c>
      <c r="DH14" s="55">
        <v>0</v>
      </c>
      <c r="DI14" s="54">
        <v>0</v>
      </c>
      <c r="DJ14" s="56">
        <v>0</v>
      </c>
      <c r="DK14" s="54">
        <v>0</v>
      </c>
      <c r="DL14" s="56">
        <v>5</v>
      </c>
      <c r="DM14" s="54">
        <v>14</v>
      </c>
      <c r="DN14" s="56">
        <v>55</v>
      </c>
      <c r="DO14" s="54">
        <v>213</v>
      </c>
      <c r="DP14" s="56">
        <v>482</v>
      </c>
      <c r="DQ14" s="57">
        <v>769</v>
      </c>
      <c r="DR14" s="58">
        <v>769</v>
      </c>
      <c r="DS14" s="55">
        <v>6499</v>
      </c>
      <c r="DT14" s="54">
        <v>9050</v>
      </c>
      <c r="DU14" s="56">
        <v>15549</v>
      </c>
      <c r="DV14" s="54">
        <v>1</v>
      </c>
      <c r="DW14" s="56">
        <v>13798</v>
      </c>
      <c r="DX14" s="54">
        <v>25093</v>
      </c>
      <c r="DY14" s="56">
        <v>17402</v>
      </c>
      <c r="DZ14" s="54">
        <v>14181</v>
      </c>
      <c r="EA14" s="56">
        <v>10885</v>
      </c>
      <c r="EB14" s="57">
        <v>81360</v>
      </c>
      <c r="EC14" s="58">
        <v>96909</v>
      </c>
    </row>
    <row r="15" spans="1:133" s="53" customFormat="1" ht="15.75" customHeight="1">
      <c r="A15" s="54" t="s">
        <v>5</v>
      </c>
      <c r="B15" s="55">
        <v>20</v>
      </c>
      <c r="C15" s="54">
        <v>53</v>
      </c>
      <c r="D15" s="56">
        <v>73</v>
      </c>
      <c r="E15" s="54">
        <v>0</v>
      </c>
      <c r="F15" s="56">
        <v>171</v>
      </c>
      <c r="G15" s="54">
        <v>193</v>
      </c>
      <c r="H15" s="56">
        <v>304</v>
      </c>
      <c r="I15" s="54">
        <v>88</v>
      </c>
      <c r="J15" s="56">
        <v>9</v>
      </c>
      <c r="K15" s="57">
        <v>765</v>
      </c>
      <c r="L15" s="58">
        <v>838</v>
      </c>
      <c r="M15" s="55">
        <v>0</v>
      </c>
      <c r="N15" s="54">
        <v>0</v>
      </c>
      <c r="O15" s="56">
        <v>0</v>
      </c>
      <c r="P15" s="54">
        <v>0</v>
      </c>
      <c r="Q15" s="56">
        <v>0</v>
      </c>
      <c r="R15" s="54">
        <v>0</v>
      </c>
      <c r="S15" s="56">
        <v>0</v>
      </c>
      <c r="T15" s="54">
        <v>0</v>
      </c>
      <c r="U15" s="56">
        <v>0</v>
      </c>
      <c r="V15" s="57">
        <v>0</v>
      </c>
      <c r="W15" s="58">
        <v>0</v>
      </c>
      <c r="X15" s="55">
        <v>0</v>
      </c>
      <c r="Y15" s="54">
        <v>0</v>
      </c>
      <c r="Z15" s="56">
        <v>0</v>
      </c>
      <c r="AA15" s="54">
        <v>0</v>
      </c>
      <c r="AB15" s="56">
        <v>0</v>
      </c>
      <c r="AC15" s="54">
        <v>8</v>
      </c>
      <c r="AD15" s="56">
        <v>18</v>
      </c>
      <c r="AE15" s="54">
        <v>0</v>
      </c>
      <c r="AF15" s="56">
        <v>0</v>
      </c>
      <c r="AG15" s="57">
        <v>26</v>
      </c>
      <c r="AH15" s="58">
        <v>26</v>
      </c>
      <c r="AI15" s="55">
        <v>20</v>
      </c>
      <c r="AJ15" s="54">
        <v>53</v>
      </c>
      <c r="AK15" s="56">
        <v>73</v>
      </c>
      <c r="AL15" s="54">
        <v>0</v>
      </c>
      <c r="AM15" s="56">
        <v>40</v>
      </c>
      <c r="AN15" s="54">
        <v>58</v>
      </c>
      <c r="AO15" s="56">
        <v>35</v>
      </c>
      <c r="AP15" s="54">
        <v>2</v>
      </c>
      <c r="AQ15" s="56">
        <v>6</v>
      </c>
      <c r="AR15" s="57">
        <v>141</v>
      </c>
      <c r="AS15" s="58">
        <v>214</v>
      </c>
      <c r="AT15" s="55">
        <v>0</v>
      </c>
      <c r="AU15" s="54">
        <v>0</v>
      </c>
      <c r="AV15" s="56">
        <v>0</v>
      </c>
      <c r="AW15" s="54">
        <v>0</v>
      </c>
      <c r="AX15" s="56">
        <v>131</v>
      </c>
      <c r="AY15" s="54">
        <v>127</v>
      </c>
      <c r="AZ15" s="56">
        <v>251</v>
      </c>
      <c r="BA15" s="54">
        <v>86</v>
      </c>
      <c r="BB15" s="56">
        <v>3</v>
      </c>
      <c r="BC15" s="57">
        <v>598</v>
      </c>
      <c r="BD15" s="58">
        <v>598</v>
      </c>
      <c r="BE15" s="55">
        <v>0</v>
      </c>
      <c r="BF15" s="54">
        <v>0</v>
      </c>
      <c r="BG15" s="56">
        <v>0</v>
      </c>
      <c r="BH15" s="54">
        <v>0</v>
      </c>
      <c r="BI15" s="56">
        <v>0</v>
      </c>
      <c r="BJ15" s="54">
        <v>0</v>
      </c>
      <c r="BK15" s="56">
        <v>0</v>
      </c>
      <c r="BL15" s="54">
        <v>0</v>
      </c>
      <c r="BM15" s="56">
        <v>0</v>
      </c>
      <c r="BN15" s="57">
        <v>0</v>
      </c>
      <c r="BO15" s="58">
        <v>0</v>
      </c>
      <c r="BP15" s="55">
        <v>0</v>
      </c>
      <c r="BQ15" s="54">
        <v>0</v>
      </c>
      <c r="BR15" s="56">
        <v>0</v>
      </c>
      <c r="BS15" s="54">
        <v>0</v>
      </c>
      <c r="BT15" s="56">
        <v>0</v>
      </c>
      <c r="BU15" s="54">
        <v>0</v>
      </c>
      <c r="BV15" s="56">
        <v>0</v>
      </c>
      <c r="BW15" s="54">
        <v>0</v>
      </c>
      <c r="BX15" s="56">
        <v>0</v>
      </c>
      <c r="BY15" s="57">
        <v>0</v>
      </c>
      <c r="BZ15" s="58">
        <v>0</v>
      </c>
      <c r="CA15" s="55">
        <v>0</v>
      </c>
      <c r="CB15" s="54">
        <v>0</v>
      </c>
      <c r="CC15" s="56">
        <v>0</v>
      </c>
      <c r="CD15" s="54">
        <v>0</v>
      </c>
      <c r="CE15" s="56">
        <v>538</v>
      </c>
      <c r="CF15" s="54">
        <v>963</v>
      </c>
      <c r="CG15" s="56">
        <v>1271</v>
      </c>
      <c r="CH15" s="54">
        <v>2018</v>
      </c>
      <c r="CI15" s="56">
        <v>1704</v>
      </c>
      <c r="CJ15" s="57">
        <v>6494</v>
      </c>
      <c r="CK15" s="58">
        <v>6494</v>
      </c>
      <c r="CL15" s="55">
        <v>0</v>
      </c>
      <c r="CM15" s="54">
        <v>0</v>
      </c>
      <c r="CN15" s="56">
        <v>0</v>
      </c>
      <c r="CO15" s="54">
        <v>0</v>
      </c>
      <c r="CP15" s="56">
        <v>220</v>
      </c>
      <c r="CQ15" s="54">
        <v>447</v>
      </c>
      <c r="CR15" s="56">
        <v>486</v>
      </c>
      <c r="CS15" s="54">
        <v>1195</v>
      </c>
      <c r="CT15" s="56">
        <v>1004</v>
      </c>
      <c r="CU15" s="57">
        <v>3352</v>
      </c>
      <c r="CV15" s="58">
        <v>3352</v>
      </c>
      <c r="CW15" s="55">
        <v>0</v>
      </c>
      <c r="CX15" s="54">
        <v>0</v>
      </c>
      <c r="CY15" s="56">
        <v>0</v>
      </c>
      <c r="CZ15" s="54">
        <v>0</v>
      </c>
      <c r="DA15" s="56">
        <v>318</v>
      </c>
      <c r="DB15" s="54">
        <v>508</v>
      </c>
      <c r="DC15" s="56">
        <v>752</v>
      </c>
      <c r="DD15" s="54">
        <v>688</v>
      </c>
      <c r="DE15" s="56">
        <v>359</v>
      </c>
      <c r="DF15" s="57">
        <v>2625</v>
      </c>
      <c r="DG15" s="58">
        <v>2625</v>
      </c>
      <c r="DH15" s="55">
        <v>0</v>
      </c>
      <c r="DI15" s="54">
        <v>0</v>
      </c>
      <c r="DJ15" s="56">
        <v>0</v>
      </c>
      <c r="DK15" s="54">
        <v>0</v>
      </c>
      <c r="DL15" s="56">
        <v>0</v>
      </c>
      <c r="DM15" s="54">
        <v>8</v>
      </c>
      <c r="DN15" s="56">
        <v>33</v>
      </c>
      <c r="DO15" s="54">
        <v>135</v>
      </c>
      <c r="DP15" s="56">
        <v>341</v>
      </c>
      <c r="DQ15" s="57">
        <v>517</v>
      </c>
      <c r="DR15" s="58">
        <v>517</v>
      </c>
      <c r="DS15" s="55">
        <v>2743</v>
      </c>
      <c r="DT15" s="54">
        <v>5604</v>
      </c>
      <c r="DU15" s="56">
        <v>8347</v>
      </c>
      <c r="DV15" s="54">
        <v>1</v>
      </c>
      <c r="DW15" s="56">
        <v>13386</v>
      </c>
      <c r="DX15" s="54">
        <v>11692</v>
      </c>
      <c r="DY15" s="56">
        <v>11149</v>
      </c>
      <c r="DZ15" s="54">
        <v>9315</v>
      </c>
      <c r="EA15" s="56">
        <v>6402</v>
      </c>
      <c r="EB15" s="57">
        <v>51945</v>
      </c>
      <c r="EC15" s="58">
        <v>60292</v>
      </c>
    </row>
    <row r="16" spans="1:133" s="53" customFormat="1" ht="15.75" customHeight="1">
      <c r="A16" s="54" t="s">
        <v>6</v>
      </c>
      <c r="B16" s="55">
        <v>0</v>
      </c>
      <c r="C16" s="54">
        <v>0</v>
      </c>
      <c r="D16" s="56">
        <v>0</v>
      </c>
      <c r="E16" s="54">
        <v>0</v>
      </c>
      <c r="F16" s="56">
        <v>57</v>
      </c>
      <c r="G16" s="54">
        <v>108</v>
      </c>
      <c r="H16" s="56">
        <v>87</v>
      </c>
      <c r="I16" s="54">
        <v>35</v>
      </c>
      <c r="J16" s="56">
        <v>2</v>
      </c>
      <c r="K16" s="57">
        <v>289</v>
      </c>
      <c r="L16" s="58">
        <v>289</v>
      </c>
      <c r="M16" s="55">
        <v>0</v>
      </c>
      <c r="N16" s="54">
        <v>0</v>
      </c>
      <c r="O16" s="56">
        <v>0</v>
      </c>
      <c r="P16" s="54">
        <v>0</v>
      </c>
      <c r="Q16" s="56">
        <v>0</v>
      </c>
      <c r="R16" s="54">
        <v>0</v>
      </c>
      <c r="S16" s="56">
        <v>0</v>
      </c>
      <c r="T16" s="54">
        <v>0</v>
      </c>
      <c r="U16" s="56">
        <v>0</v>
      </c>
      <c r="V16" s="57">
        <v>0</v>
      </c>
      <c r="W16" s="58">
        <v>0</v>
      </c>
      <c r="X16" s="55">
        <v>0</v>
      </c>
      <c r="Y16" s="54">
        <v>0</v>
      </c>
      <c r="Z16" s="56">
        <v>0</v>
      </c>
      <c r="AA16" s="54">
        <v>0</v>
      </c>
      <c r="AB16" s="56">
        <v>0</v>
      </c>
      <c r="AC16" s="54">
        <v>0</v>
      </c>
      <c r="AD16" s="56">
        <v>0</v>
      </c>
      <c r="AE16" s="54">
        <v>0</v>
      </c>
      <c r="AF16" s="56">
        <v>0</v>
      </c>
      <c r="AG16" s="57">
        <v>0</v>
      </c>
      <c r="AH16" s="58">
        <v>0</v>
      </c>
      <c r="AI16" s="55">
        <v>0</v>
      </c>
      <c r="AJ16" s="54">
        <v>0</v>
      </c>
      <c r="AK16" s="56">
        <v>0</v>
      </c>
      <c r="AL16" s="54">
        <v>0</v>
      </c>
      <c r="AM16" s="56">
        <v>0</v>
      </c>
      <c r="AN16" s="54">
        <v>0</v>
      </c>
      <c r="AO16" s="56">
        <v>0</v>
      </c>
      <c r="AP16" s="54">
        <v>0</v>
      </c>
      <c r="AQ16" s="56">
        <v>0</v>
      </c>
      <c r="AR16" s="57">
        <v>0</v>
      </c>
      <c r="AS16" s="58">
        <v>0</v>
      </c>
      <c r="AT16" s="55">
        <v>0</v>
      </c>
      <c r="AU16" s="54">
        <v>0</v>
      </c>
      <c r="AV16" s="56">
        <v>0</v>
      </c>
      <c r="AW16" s="54">
        <v>0</v>
      </c>
      <c r="AX16" s="56">
        <v>57</v>
      </c>
      <c r="AY16" s="54">
        <v>108</v>
      </c>
      <c r="AZ16" s="56">
        <v>87</v>
      </c>
      <c r="BA16" s="54">
        <v>35</v>
      </c>
      <c r="BB16" s="56">
        <v>2</v>
      </c>
      <c r="BC16" s="57">
        <v>289</v>
      </c>
      <c r="BD16" s="58">
        <v>289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0</v>
      </c>
      <c r="BQ16" s="54">
        <v>0</v>
      </c>
      <c r="BR16" s="56">
        <v>0</v>
      </c>
      <c r="BS16" s="54">
        <v>0</v>
      </c>
      <c r="BT16" s="56">
        <v>0</v>
      </c>
      <c r="BU16" s="54">
        <v>0</v>
      </c>
      <c r="BV16" s="56">
        <v>0</v>
      </c>
      <c r="BW16" s="54">
        <v>0</v>
      </c>
      <c r="BX16" s="56">
        <v>0</v>
      </c>
      <c r="BY16" s="57">
        <v>0</v>
      </c>
      <c r="BZ16" s="58">
        <v>0</v>
      </c>
      <c r="CA16" s="55">
        <v>0</v>
      </c>
      <c r="CB16" s="54">
        <v>0</v>
      </c>
      <c r="CC16" s="56">
        <v>0</v>
      </c>
      <c r="CD16" s="54">
        <v>0</v>
      </c>
      <c r="CE16" s="56">
        <v>107</v>
      </c>
      <c r="CF16" s="54">
        <v>258</v>
      </c>
      <c r="CG16" s="56">
        <v>641</v>
      </c>
      <c r="CH16" s="54">
        <v>750</v>
      </c>
      <c r="CI16" s="56">
        <v>583</v>
      </c>
      <c r="CJ16" s="57">
        <v>2339</v>
      </c>
      <c r="CK16" s="58">
        <v>2339</v>
      </c>
      <c r="CL16" s="55">
        <v>0</v>
      </c>
      <c r="CM16" s="54">
        <v>0</v>
      </c>
      <c r="CN16" s="56">
        <v>0</v>
      </c>
      <c r="CO16" s="54">
        <v>0</v>
      </c>
      <c r="CP16" s="56">
        <v>19</v>
      </c>
      <c r="CQ16" s="54">
        <v>42</v>
      </c>
      <c r="CR16" s="56">
        <v>239</v>
      </c>
      <c r="CS16" s="54">
        <v>428</v>
      </c>
      <c r="CT16" s="56">
        <v>387</v>
      </c>
      <c r="CU16" s="57">
        <v>1115</v>
      </c>
      <c r="CV16" s="58">
        <v>1115</v>
      </c>
      <c r="CW16" s="55">
        <v>0</v>
      </c>
      <c r="CX16" s="54">
        <v>0</v>
      </c>
      <c r="CY16" s="56">
        <v>0</v>
      </c>
      <c r="CZ16" s="54">
        <v>0</v>
      </c>
      <c r="DA16" s="56">
        <v>88</v>
      </c>
      <c r="DB16" s="54">
        <v>216</v>
      </c>
      <c r="DC16" s="56">
        <v>401</v>
      </c>
      <c r="DD16" s="54">
        <v>322</v>
      </c>
      <c r="DE16" s="56">
        <v>149</v>
      </c>
      <c r="DF16" s="57">
        <v>1176</v>
      </c>
      <c r="DG16" s="58">
        <v>1176</v>
      </c>
      <c r="DH16" s="55">
        <v>0</v>
      </c>
      <c r="DI16" s="54">
        <v>0</v>
      </c>
      <c r="DJ16" s="56">
        <v>0</v>
      </c>
      <c r="DK16" s="54">
        <v>0</v>
      </c>
      <c r="DL16" s="56">
        <v>0</v>
      </c>
      <c r="DM16" s="54">
        <v>0</v>
      </c>
      <c r="DN16" s="56">
        <v>1</v>
      </c>
      <c r="DO16" s="54">
        <v>0</v>
      </c>
      <c r="DP16" s="56">
        <v>47</v>
      </c>
      <c r="DQ16" s="57">
        <v>48</v>
      </c>
      <c r="DR16" s="58">
        <v>48</v>
      </c>
      <c r="DS16" s="55">
        <v>362</v>
      </c>
      <c r="DT16" s="54">
        <v>1940</v>
      </c>
      <c r="DU16" s="56">
        <v>2302</v>
      </c>
      <c r="DV16" s="54">
        <v>0</v>
      </c>
      <c r="DW16" s="56">
        <v>3073</v>
      </c>
      <c r="DX16" s="54">
        <v>5606</v>
      </c>
      <c r="DY16" s="56">
        <v>5213</v>
      </c>
      <c r="DZ16" s="54">
        <v>2945</v>
      </c>
      <c r="EA16" s="56">
        <v>2044</v>
      </c>
      <c r="EB16" s="57">
        <v>18881</v>
      </c>
      <c r="EC16" s="58">
        <v>21183</v>
      </c>
    </row>
    <row r="17" spans="1:133" s="53" customFormat="1" ht="15.75" customHeight="1">
      <c r="A17" s="54" t="s">
        <v>7</v>
      </c>
      <c r="B17" s="55">
        <v>0</v>
      </c>
      <c r="C17" s="54">
        <v>0</v>
      </c>
      <c r="D17" s="56">
        <v>0</v>
      </c>
      <c r="E17" s="54">
        <v>0</v>
      </c>
      <c r="F17" s="56">
        <v>124</v>
      </c>
      <c r="G17" s="54">
        <v>100</v>
      </c>
      <c r="H17" s="56">
        <v>144</v>
      </c>
      <c r="I17" s="54">
        <v>84</v>
      </c>
      <c r="J17" s="56">
        <v>12</v>
      </c>
      <c r="K17" s="57">
        <v>464</v>
      </c>
      <c r="L17" s="58">
        <v>464</v>
      </c>
      <c r="M17" s="55">
        <v>0</v>
      </c>
      <c r="N17" s="54">
        <v>0</v>
      </c>
      <c r="O17" s="56">
        <v>0</v>
      </c>
      <c r="P17" s="54">
        <v>0</v>
      </c>
      <c r="Q17" s="56">
        <v>0</v>
      </c>
      <c r="R17" s="54">
        <v>0</v>
      </c>
      <c r="S17" s="56">
        <v>0</v>
      </c>
      <c r="T17" s="54">
        <v>0</v>
      </c>
      <c r="U17" s="56">
        <v>0</v>
      </c>
      <c r="V17" s="57">
        <v>0</v>
      </c>
      <c r="W17" s="58">
        <v>0</v>
      </c>
      <c r="X17" s="55">
        <v>0</v>
      </c>
      <c r="Y17" s="54">
        <v>0</v>
      </c>
      <c r="Z17" s="56">
        <v>0</v>
      </c>
      <c r="AA17" s="54">
        <v>0</v>
      </c>
      <c r="AB17" s="56">
        <v>2</v>
      </c>
      <c r="AC17" s="54">
        <v>3</v>
      </c>
      <c r="AD17" s="56">
        <v>10</v>
      </c>
      <c r="AE17" s="54">
        <v>11</v>
      </c>
      <c r="AF17" s="56">
        <v>0</v>
      </c>
      <c r="AG17" s="57">
        <v>26</v>
      </c>
      <c r="AH17" s="58">
        <v>26</v>
      </c>
      <c r="AI17" s="55">
        <v>0</v>
      </c>
      <c r="AJ17" s="54">
        <v>0</v>
      </c>
      <c r="AK17" s="56">
        <v>0</v>
      </c>
      <c r="AL17" s="54">
        <v>0</v>
      </c>
      <c r="AM17" s="56">
        <v>0</v>
      </c>
      <c r="AN17" s="54">
        <v>0</v>
      </c>
      <c r="AO17" s="56">
        <v>0</v>
      </c>
      <c r="AP17" s="54">
        <v>0</v>
      </c>
      <c r="AQ17" s="56">
        <v>0</v>
      </c>
      <c r="AR17" s="57">
        <v>0</v>
      </c>
      <c r="AS17" s="58">
        <v>0</v>
      </c>
      <c r="AT17" s="55">
        <v>0</v>
      </c>
      <c r="AU17" s="54">
        <v>0</v>
      </c>
      <c r="AV17" s="56">
        <v>0</v>
      </c>
      <c r="AW17" s="54">
        <v>0</v>
      </c>
      <c r="AX17" s="56">
        <v>122</v>
      </c>
      <c r="AY17" s="54">
        <v>97</v>
      </c>
      <c r="AZ17" s="56">
        <v>134</v>
      </c>
      <c r="BA17" s="54">
        <v>73</v>
      </c>
      <c r="BB17" s="56">
        <v>12</v>
      </c>
      <c r="BC17" s="57">
        <v>438</v>
      </c>
      <c r="BD17" s="58">
        <v>438</v>
      </c>
      <c r="BE17" s="55">
        <v>0</v>
      </c>
      <c r="BF17" s="54">
        <v>0</v>
      </c>
      <c r="BG17" s="56">
        <v>0</v>
      </c>
      <c r="BH17" s="54">
        <v>0</v>
      </c>
      <c r="BI17" s="56">
        <v>0</v>
      </c>
      <c r="BJ17" s="54">
        <v>0</v>
      </c>
      <c r="BK17" s="56">
        <v>0</v>
      </c>
      <c r="BL17" s="54">
        <v>0</v>
      </c>
      <c r="BM17" s="56">
        <v>0</v>
      </c>
      <c r="BN17" s="57">
        <v>0</v>
      </c>
      <c r="BO17" s="58">
        <v>0</v>
      </c>
      <c r="BP17" s="55">
        <v>0</v>
      </c>
      <c r="BQ17" s="54">
        <v>0</v>
      </c>
      <c r="BR17" s="56">
        <v>0</v>
      </c>
      <c r="BS17" s="54">
        <v>0</v>
      </c>
      <c r="BT17" s="56">
        <v>0</v>
      </c>
      <c r="BU17" s="54">
        <v>0</v>
      </c>
      <c r="BV17" s="56">
        <v>0</v>
      </c>
      <c r="BW17" s="54">
        <v>0</v>
      </c>
      <c r="BX17" s="56">
        <v>0</v>
      </c>
      <c r="BY17" s="57">
        <v>0</v>
      </c>
      <c r="BZ17" s="58">
        <v>0</v>
      </c>
      <c r="CA17" s="55">
        <v>12</v>
      </c>
      <c r="CB17" s="54">
        <v>14</v>
      </c>
      <c r="CC17" s="56">
        <v>26</v>
      </c>
      <c r="CD17" s="54">
        <v>0</v>
      </c>
      <c r="CE17" s="56">
        <v>82</v>
      </c>
      <c r="CF17" s="54">
        <v>219</v>
      </c>
      <c r="CG17" s="56">
        <v>737</v>
      </c>
      <c r="CH17" s="54">
        <v>894</v>
      </c>
      <c r="CI17" s="56">
        <v>920</v>
      </c>
      <c r="CJ17" s="57">
        <v>2852</v>
      </c>
      <c r="CK17" s="58">
        <v>2878</v>
      </c>
      <c r="CL17" s="55">
        <v>12</v>
      </c>
      <c r="CM17" s="54">
        <v>14</v>
      </c>
      <c r="CN17" s="56">
        <v>26</v>
      </c>
      <c r="CO17" s="54">
        <v>0</v>
      </c>
      <c r="CP17" s="56">
        <v>29</v>
      </c>
      <c r="CQ17" s="54">
        <v>99</v>
      </c>
      <c r="CR17" s="56">
        <v>280</v>
      </c>
      <c r="CS17" s="54">
        <v>447</v>
      </c>
      <c r="CT17" s="56">
        <v>406</v>
      </c>
      <c r="CU17" s="57">
        <v>1261</v>
      </c>
      <c r="CV17" s="58">
        <v>1287</v>
      </c>
      <c r="CW17" s="55">
        <v>0</v>
      </c>
      <c r="CX17" s="54">
        <v>0</v>
      </c>
      <c r="CY17" s="56">
        <v>0</v>
      </c>
      <c r="CZ17" s="54">
        <v>0</v>
      </c>
      <c r="DA17" s="56">
        <v>53</v>
      </c>
      <c r="DB17" s="54">
        <v>120</v>
      </c>
      <c r="DC17" s="56">
        <v>445</v>
      </c>
      <c r="DD17" s="54">
        <v>429</v>
      </c>
      <c r="DE17" s="56">
        <v>490</v>
      </c>
      <c r="DF17" s="57">
        <v>1537</v>
      </c>
      <c r="DG17" s="58">
        <v>1537</v>
      </c>
      <c r="DH17" s="55">
        <v>0</v>
      </c>
      <c r="DI17" s="54">
        <v>0</v>
      </c>
      <c r="DJ17" s="56">
        <v>0</v>
      </c>
      <c r="DK17" s="54">
        <v>0</v>
      </c>
      <c r="DL17" s="56">
        <v>0</v>
      </c>
      <c r="DM17" s="54">
        <v>0</v>
      </c>
      <c r="DN17" s="56">
        <v>12</v>
      </c>
      <c r="DO17" s="54">
        <v>18</v>
      </c>
      <c r="DP17" s="56">
        <v>24</v>
      </c>
      <c r="DQ17" s="57">
        <v>54</v>
      </c>
      <c r="DR17" s="58">
        <v>54</v>
      </c>
      <c r="DS17" s="55">
        <v>1949</v>
      </c>
      <c r="DT17" s="54">
        <v>2500</v>
      </c>
      <c r="DU17" s="56">
        <v>4449</v>
      </c>
      <c r="DV17" s="54">
        <v>0</v>
      </c>
      <c r="DW17" s="56">
        <v>5146</v>
      </c>
      <c r="DX17" s="54">
        <v>5628</v>
      </c>
      <c r="DY17" s="56">
        <v>5820</v>
      </c>
      <c r="DZ17" s="54">
        <v>4162</v>
      </c>
      <c r="EA17" s="56">
        <v>3289</v>
      </c>
      <c r="EB17" s="57">
        <v>24045</v>
      </c>
      <c r="EC17" s="58">
        <v>28494</v>
      </c>
    </row>
    <row r="18" spans="1:133" s="53" customFormat="1" ht="15.75" customHeight="1">
      <c r="A18" s="54" t="s">
        <v>8</v>
      </c>
      <c r="B18" s="55">
        <v>0</v>
      </c>
      <c r="C18" s="54">
        <v>0</v>
      </c>
      <c r="D18" s="56">
        <v>0</v>
      </c>
      <c r="E18" s="54">
        <v>0</v>
      </c>
      <c r="F18" s="56">
        <v>72</v>
      </c>
      <c r="G18" s="54">
        <v>252</v>
      </c>
      <c r="H18" s="56">
        <v>282</v>
      </c>
      <c r="I18" s="54">
        <v>147</v>
      </c>
      <c r="J18" s="56">
        <v>97</v>
      </c>
      <c r="K18" s="57">
        <v>850</v>
      </c>
      <c r="L18" s="58">
        <v>850</v>
      </c>
      <c r="M18" s="55">
        <v>0</v>
      </c>
      <c r="N18" s="54">
        <v>0</v>
      </c>
      <c r="O18" s="56">
        <v>0</v>
      </c>
      <c r="P18" s="54">
        <v>0</v>
      </c>
      <c r="Q18" s="56">
        <v>0</v>
      </c>
      <c r="R18" s="54">
        <v>0</v>
      </c>
      <c r="S18" s="56">
        <v>0</v>
      </c>
      <c r="T18" s="54">
        <v>0</v>
      </c>
      <c r="U18" s="56">
        <v>0</v>
      </c>
      <c r="V18" s="57">
        <v>0</v>
      </c>
      <c r="W18" s="58">
        <v>0</v>
      </c>
      <c r="X18" s="55">
        <v>0</v>
      </c>
      <c r="Y18" s="54">
        <v>0</v>
      </c>
      <c r="Z18" s="56">
        <v>0</v>
      </c>
      <c r="AA18" s="54">
        <v>0</v>
      </c>
      <c r="AB18" s="56">
        <v>18</v>
      </c>
      <c r="AC18" s="54">
        <v>23</v>
      </c>
      <c r="AD18" s="56">
        <v>38</v>
      </c>
      <c r="AE18" s="54">
        <v>33</v>
      </c>
      <c r="AF18" s="56">
        <v>4</v>
      </c>
      <c r="AG18" s="57">
        <v>116</v>
      </c>
      <c r="AH18" s="58">
        <v>116</v>
      </c>
      <c r="AI18" s="55">
        <v>0</v>
      </c>
      <c r="AJ18" s="54">
        <v>0</v>
      </c>
      <c r="AK18" s="56">
        <v>0</v>
      </c>
      <c r="AL18" s="54">
        <v>0</v>
      </c>
      <c r="AM18" s="56">
        <v>0</v>
      </c>
      <c r="AN18" s="54">
        <v>0</v>
      </c>
      <c r="AO18" s="56">
        <v>0</v>
      </c>
      <c r="AP18" s="54">
        <v>0</v>
      </c>
      <c r="AQ18" s="56">
        <v>0</v>
      </c>
      <c r="AR18" s="57">
        <v>0</v>
      </c>
      <c r="AS18" s="58">
        <v>0</v>
      </c>
      <c r="AT18" s="55">
        <v>0</v>
      </c>
      <c r="AU18" s="54">
        <v>0</v>
      </c>
      <c r="AV18" s="56">
        <v>0</v>
      </c>
      <c r="AW18" s="54">
        <v>0</v>
      </c>
      <c r="AX18" s="56">
        <v>47</v>
      </c>
      <c r="AY18" s="54">
        <v>198</v>
      </c>
      <c r="AZ18" s="56">
        <v>216</v>
      </c>
      <c r="BA18" s="54">
        <v>93</v>
      </c>
      <c r="BB18" s="56">
        <v>69</v>
      </c>
      <c r="BC18" s="57">
        <v>623</v>
      </c>
      <c r="BD18" s="58">
        <v>623</v>
      </c>
      <c r="BE18" s="55">
        <v>0</v>
      </c>
      <c r="BF18" s="54">
        <v>0</v>
      </c>
      <c r="BG18" s="56">
        <v>0</v>
      </c>
      <c r="BH18" s="54">
        <v>0</v>
      </c>
      <c r="BI18" s="56">
        <v>7</v>
      </c>
      <c r="BJ18" s="54">
        <v>31</v>
      </c>
      <c r="BK18" s="56">
        <v>28</v>
      </c>
      <c r="BL18" s="54">
        <v>21</v>
      </c>
      <c r="BM18" s="56">
        <v>24</v>
      </c>
      <c r="BN18" s="57">
        <v>111</v>
      </c>
      <c r="BO18" s="58">
        <v>111</v>
      </c>
      <c r="BP18" s="55">
        <v>0</v>
      </c>
      <c r="BQ18" s="54">
        <v>0</v>
      </c>
      <c r="BR18" s="56">
        <v>0</v>
      </c>
      <c r="BS18" s="54">
        <v>0</v>
      </c>
      <c r="BT18" s="56">
        <v>0</v>
      </c>
      <c r="BU18" s="54">
        <v>0</v>
      </c>
      <c r="BV18" s="56">
        <v>0</v>
      </c>
      <c r="BW18" s="54">
        <v>0</v>
      </c>
      <c r="BX18" s="56">
        <v>0</v>
      </c>
      <c r="BY18" s="57">
        <v>0</v>
      </c>
      <c r="BZ18" s="58">
        <v>0</v>
      </c>
      <c r="CA18" s="55">
        <v>0</v>
      </c>
      <c r="CB18" s="54">
        <v>0</v>
      </c>
      <c r="CC18" s="56">
        <v>0</v>
      </c>
      <c r="CD18" s="54">
        <v>0</v>
      </c>
      <c r="CE18" s="56">
        <v>107</v>
      </c>
      <c r="CF18" s="54">
        <v>440</v>
      </c>
      <c r="CG18" s="56">
        <v>1111</v>
      </c>
      <c r="CH18" s="54">
        <v>1583</v>
      </c>
      <c r="CI18" s="56">
        <v>1240</v>
      </c>
      <c r="CJ18" s="57">
        <v>4481</v>
      </c>
      <c r="CK18" s="58">
        <v>4481</v>
      </c>
      <c r="CL18" s="55">
        <v>0</v>
      </c>
      <c r="CM18" s="54">
        <v>0</v>
      </c>
      <c r="CN18" s="56">
        <v>0</v>
      </c>
      <c r="CO18" s="54">
        <v>0</v>
      </c>
      <c r="CP18" s="56">
        <v>49</v>
      </c>
      <c r="CQ18" s="54">
        <v>266</v>
      </c>
      <c r="CR18" s="56">
        <v>593</v>
      </c>
      <c r="CS18" s="54">
        <v>885</v>
      </c>
      <c r="CT18" s="56">
        <v>789</v>
      </c>
      <c r="CU18" s="57">
        <v>2582</v>
      </c>
      <c r="CV18" s="58">
        <v>2582</v>
      </c>
      <c r="CW18" s="55">
        <v>0</v>
      </c>
      <c r="CX18" s="54">
        <v>0</v>
      </c>
      <c r="CY18" s="56">
        <v>0</v>
      </c>
      <c r="CZ18" s="54">
        <v>0</v>
      </c>
      <c r="DA18" s="56">
        <v>58</v>
      </c>
      <c r="DB18" s="54">
        <v>171</v>
      </c>
      <c r="DC18" s="56">
        <v>517</v>
      </c>
      <c r="DD18" s="54">
        <v>674</v>
      </c>
      <c r="DE18" s="56">
        <v>395</v>
      </c>
      <c r="DF18" s="57">
        <v>1815</v>
      </c>
      <c r="DG18" s="58">
        <v>1815</v>
      </c>
      <c r="DH18" s="55">
        <v>0</v>
      </c>
      <c r="DI18" s="54">
        <v>0</v>
      </c>
      <c r="DJ18" s="56">
        <v>0</v>
      </c>
      <c r="DK18" s="54">
        <v>0</v>
      </c>
      <c r="DL18" s="56">
        <v>0</v>
      </c>
      <c r="DM18" s="54">
        <v>3</v>
      </c>
      <c r="DN18" s="56">
        <v>1</v>
      </c>
      <c r="DO18" s="54">
        <v>24</v>
      </c>
      <c r="DP18" s="56">
        <v>56</v>
      </c>
      <c r="DQ18" s="57">
        <v>84</v>
      </c>
      <c r="DR18" s="58">
        <v>84</v>
      </c>
      <c r="DS18" s="55">
        <v>668</v>
      </c>
      <c r="DT18" s="54">
        <v>4527</v>
      </c>
      <c r="DU18" s="56">
        <v>5195</v>
      </c>
      <c r="DV18" s="54">
        <v>0</v>
      </c>
      <c r="DW18" s="56">
        <v>7531</v>
      </c>
      <c r="DX18" s="54">
        <v>12789</v>
      </c>
      <c r="DY18" s="56">
        <v>15018</v>
      </c>
      <c r="DZ18" s="54">
        <v>10390</v>
      </c>
      <c r="EA18" s="56">
        <v>8869</v>
      </c>
      <c r="EB18" s="57">
        <v>54597</v>
      </c>
      <c r="EC18" s="58">
        <v>59792</v>
      </c>
    </row>
    <row r="19" spans="1:133" s="53" customFormat="1" ht="15.75" customHeight="1">
      <c r="A19" s="54" t="s">
        <v>9</v>
      </c>
      <c r="B19" s="55">
        <v>1</v>
      </c>
      <c r="C19" s="54">
        <v>0</v>
      </c>
      <c r="D19" s="56">
        <v>1</v>
      </c>
      <c r="E19" s="54">
        <v>0</v>
      </c>
      <c r="F19" s="56">
        <v>244</v>
      </c>
      <c r="G19" s="54">
        <v>407</v>
      </c>
      <c r="H19" s="56">
        <v>474</v>
      </c>
      <c r="I19" s="54">
        <v>221</v>
      </c>
      <c r="J19" s="56">
        <v>63</v>
      </c>
      <c r="K19" s="57">
        <v>1409</v>
      </c>
      <c r="L19" s="58">
        <v>1410</v>
      </c>
      <c r="M19" s="55">
        <v>0</v>
      </c>
      <c r="N19" s="54">
        <v>0</v>
      </c>
      <c r="O19" s="56">
        <v>0</v>
      </c>
      <c r="P19" s="54">
        <v>0</v>
      </c>
      <c r="Q19" s="56">
        <v>0</v>
      </c>
      <c r="R19" s="54">
        <v>0</v>
      </c>
      <c r="S19" s="56">
        <v>0</v>
      </c>
      <c r="T19" s="54">
        <v>0</v>
      </c>
      <c r="U19" s="56">
        <v>0</v>
      </c>
      <c r="V19" s="57">
        <v>0</v>
      </c>
      <c r="W19" s="58">
        <v>0</v>
      </c>
      <c r="X19" s="55">
        <v>1</v>
      </c>
      <c r="Y19" s="54">
        <v>0</v>
      </c>
      <c r="Z19" s="56">
        <v>1</v>
      </c>
      <c r="AA19" s="54">
        <v>0</v>
      </c>
      <c r="AB19" s="56">
        <v>43</v>
      </c>
      <c r="AC19" s="54">
        <v>83</v>
      </c>
      <c r="AD19" s="56">
        <v>136</v>
      </c>
      <c r="AE19" s="54">
        <v>86</v>
      </c>
      <c r="AF19" s="56">
        <v>12</v>
      </c>
      <c r="AG19" s="57">
        <v>360</v>
      </c>
      <c r="AH19" s="58">
        <v>361</v>
      </c>
      <c r="AI19" s="55">
        <v>0</v>
      </c>
      <c r="AJ19" s="54">
        <v>0</v>
      </c>
      <c r="AK19" s="56">
        <v>0</v>
      </c>
      <c r="AL19" s="54">
        <v>0</v>
      </c>
      <c r="AM19" s="56">
        <v>36</v>
      </c>
      <c r="AN19" s="54">
        <v>72</v>
      </c>
      <c r="AO19" s="56">
        <v>59</v>
      </c>
      <c r="AP19" s="54">
        <v>23</v>
      </c>
      <c r="AQ19" s="56">
        <v>2</v>
      </c>
      <c r="AR19" s="57">
        <v>192</v>
      </c>
      <c r="AS19" s="58">
        <v>192</v>
      </c>
      <c r="AT19" s="55">
        <v>0</v>
      </c>
      <c r="AU19" s="54">
        <v>0</v>
      </c>
      <c r="AV19" s="56">
        <v>0</v>
      </c>
      <c r="AW19" s="54">
        <v>0</v>
      </c>
      <c r="AX19" s="56">
        <v>159</v>
      </c>
      <c r="AY19" s="54">
        <v>243</v>
      </c>
      <c r="AZ19" s="56">
        <v>256</v>
      </c>
      <c r="BA19" s="54">
        <v>101</v>
      </c>
      <c r="BB19" s="56">
        <v>40</v>
      </c>
      <c r="BC19" s="57">
        <v>799</v>
      </c>
      <c r="BD19" s="58">
        <v>799</v>
      </c>
      <c r="BE19" s="55">
        <v>0</v>
      </c>
      <c r="BF19" s="54">
        <v>0</v>
      </c>
      <c r="BG19" s="56">
        <v>0</v>
      </c>
      <c r="BH19" s="54">
        <v>0</v>
      </c>
      <c r="BI19" s="56">
        <v>0</v>
      </c>
      <c r="BJ19" s="54">
        <v>0</v>
      </c>
      <c r="BK19" s="56">
        <v>0</v>
      </c>
      <c r="BL19" s="54">
        <v>0</v>
      </c>
      <c r="BM19" s="56">
        <v>0</v>
      </c>
      <c r="BN19" s="57">
        <v>0</v>
      </c>
      <c r="BO19" s="58">
        <v>0</v>
      </c>
      <c r="BP19" s="55">
        <v>0</v>
      </c>
      <c r="BQ19" s="54">
        <v>0</v>
      </c>
      <c r="BR19" s="56">
        <v>0</v>
      </c>
      <c r="BS19" s="54">
        <v>0</v>
      </c>
      <c r="BT19" s="56">
        <v>6</v>
      </c>
      <c r="BU19" s="54">
        <v>9</v>
      </c>
      <c r="BV19" s="56">
        <v>23</v>
      </c>
      <c r="BW19" s="54">
        <v>11</v>
      </c>
      <c r="BX19" s="56">
        <v>9</v>
      </c>
      <c r="BY19" s="57">
        <v>58</v>
      </c>
      <c r="BZ19" s="58">
        <v>58</v>
      </c>
      <c r="CA19" s="55">
        <v>0</v>
      </c>
      <c r="CB19" s="54">
        <v>0</v>
      </c>
      <c r="CC19" s="56">
        <v>0</v>
      </c>
      <c r="CD19" s="54">
        <v>0</v>
      </c>
      <c r="CE19" s="56">
        <v>362</v>
      </c>
      <c r="CF19" s="54">
        <v>1115</v>
      </c>
      <c r="CG19" s="56">
        <v>1817</v>
      </c>
      <c r="CH19" s="54">
        <v>3050</v>
      </c>
      <c r="CI19" s="56">
        <v>3802</v>
      </c>
      <c r="CJ19" s="57">
        <v>10146</v>
      </c>
      <c r="CK19" s="58">
        <v>10146</v>
      </c>
      <c r="CL19" s="55">
        <v>0</v>
      </c>
      <c r="CM19" s="54">
        <v>0</v>
      </c>
      <c r="CN19" s="56">
        <v>0</v>
      </c>
      <c r="CO19" s="54">
        <v>0</v>
      </c>
      <c r="CP19" s="56">
        <v>208</v>
      </c>
      <c r="CQ19" s="54">
        <v>652</v>
      </c>
      <c r="CR19" s="56">
        <v>1183</v>
      </c>
      <c r="CS19" s="54">
        <v>1972</v>
      </c>
      <c r="CT19" s="56">
        <v>2043</v>
      </c>
      <c r="CU19" s="57">
        <v>6058</v>
      </c>
      <c r="CV19" s="58">
        <v>6058</v>
      </c>
      <c r="CW19" s="55">
        <v>0</v>
      </c>
      <c r="CX19" s="54">
        <v>0</v>
      </c>
      <c r="CY19" s="56">
        <v>0</v>
      </c>
      <c r="CZ19" s="54">
        <v>0</v>
      </c>
      <c r="DA19" s="56">
        <v>153</v>
      </c>
      <c r="DB19" s="54">
        <v>452</v>
      </c>
      <c r="DC19" s="56">
        <v>609</v>
      </c>
      <c r="DD19" s="54">
        <v>1026</v>
      </c>
      <c r="DE19" s="56">
        <v>1541</v>
      </c>
      <c r="DF19" s="57">
        <v>3781</v>
      </c>
      <c r="DG19" s="58">
        <v>3781</v>
      </c>
      <c r="DH19" s="55">
        <v>0</v>
      </c>
      <c r="DI19" s="54">
        <v>0</v>
      </c>
      <c r="DJ19" s="56">
        <v>0</v>
      </c>
      <c r="DK19" s="54">
        <v>0</v>
      </c>
      <c r="DL19" s="56">
        <v>1</v>
      </c>
      <c r="DM19" s="54">
        <v>11</v>
      </c>
      <c r="DN19" s="56">
        <v>25</v>
      </c>
      <c r="DO19" s="54">
        <v>52</v>
      </c>
      <c r="DP19" s="56">
        <v>218</v>
      </c>
      <c r="DQ19" s="57">
        <v>307</v>
      </c>
      <c r="DR19" s="58">
        <v>307</v>
      </c>
      <c r="DS19" s="55">
        <v>3804</v>
      </c>
      <c r="DT19" s="54">
        <v>11086</v>
      </c>
      <c r="DU19" s="56">
        <v>14890</v>
      </c>
      <c r="DV19" s="54">
        <v>0</v>
      </c>
      <c r="DW19" s="56">
        <v>20254</v>
      </c>
      <c r="DX19" s="54">
        <v>23984</v>
      </c>
      <c r="DY19" s="56">
        <v>22508</v>
      </c>
      <c r="DZ19" s="54">
        <v>19502</v>
      </c>
      <c r="EA19" s="56">
        <v>14780</v>
      </c>
      <c r="EB19" s="57">
        <v>101028</v>
      </c>
      <c r="EC19" s="58">
        <v>115918</v>
      </c>
    </row>
    <row r="20" spans="1:133" s="53" customFormat="1" ht="15.75" customHeight="1">
      <c r="A20" s="54" t="s">
        <v>10</v>
      </c>
      <c r="B20" s="55">
        <v>0</v>
      </c>
      <c r="C20" s="54">
        <v>0</v>
      </c>
      <c r="D20" s="56">
        <v>0</v>
      </c>
      <c r="E20" s="54">
        <v>0</v>
      </c>
      <c r="F20" s="56">
        <v>0</v>
      </c>
      <c r="G20" s="54">
        <v>2</v>
      </c>
      <c r="H20" s="56">
        <v>0</v>
      </c>
      <c r="I20" s="54">
        <v>6</v>
      </c>
      <c r="J20" s="56">
        <v>6</v>
      </c>
      <c r="K20" s="57">
        <v>14</v>
      </c>
      <c r="L20" s="58">
        <v>14</v>
      </c>
      <c r="M20" s="55">
        <v>0</v>
      </c>
      <c r="N20" s="54">
        <v>0</v>
      </c>
      <c r="O20" s="56">
        <v>0</v>
      </c>
      <c r="P20" s="54">
        <v>0</v>
      </c>
      <c r="Q20" s="56">
        <v>0</v>
      </c>
      <c r="R20" s="54">
        <v>0</v>
      </c>
      <c r="S20" s="56">
        <v>0</v>
      </c>
      <c r="T20" s="54">
        <v>0</v>
      </c>
      <c r="U20" s="56">
        <v>0</v>
      </c>
      <c r="V20" s="57">
        <v>0</v>
      </c>
      <c r="W20" s="58">
        <v>0</v>
      </c>
      <c r="X20" s="55">
        <v>0</v>
      </c>
      <c r="Y20" s="54">
        <v>0</v>
      </c>
      <c r="Z20" s="56">
        <v>0</v>
      </c>
      <c r="AA20" s="54">
        <v>0</v>
      </c>
      <c r="AB20" s="56">
        <v>0</v>
      </c>
      <c r="AC20" s="54">
        <v>2</v>
      </c>
      <c r="AD20" s="56">
        <v>0</v>
      </c>
      <c r="AE20" s="54">
        <v>6</v>
      </c>
      <c r="AF20" s="56">
        <v>6</v>
      </c>
      <c r="AG20" s="57">
        <v>14</v>
      </c>
      <c r="AH20" s="58">
        <v>14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0</v>
      </c>
      <c r="AO20" s="56">
        <v>0</v>
      </c>
      <c r="AP20" s="54">
        <v>0</v>
      </c>
      <c r="AQ20" s="56">
        <v>0</v>
      </c>
      <c r="AR20" s="57">
        <v>0</v>
      </c>
      <c r="AS20" s="58">
        <v>0</v>
      </c>
      <c r="AT20" s="55">
        <v>0</v>
      </c>
      <c r="AU20" s="54">
        <v>0</v>
      </c>
      <c r="AV20" s="56">
        <v>0</v>
      </c>
      <c r="AW20" s="54">
        <v>0</v>
      </c>
      <c r="AX20" s="56">
        <v>0</v>
      </c>
      <c r="AY20" s="54">
        <v>0</v>
      </c>
      <c r="AZ20" s="56">
        <v>0</v>
      </c>
      <c r="BA20" s="54">
        <v>0</v>
      </c>
      <c r="BB20" s="56">
        <v>0</v>
      </c>
      <c r="BC20" s="57">
        <v>0</v>
      </c>
      <c r="BD20" s="58">
        <v>0</v>
      </c>
      <c r="BE20" s="55">
        <v>0</v>
      </c>
      <c r="BF20" s="54">
        <v>0</v>
      </c>
      <c r="BG20" s="56">
        <v>0</v>
      </c>
      <c r="BH20" s="54">
        <v>0</v>
      </c>
      <c r="BI20" s="56">
        <v>0</v>
      </c>
      <c r="BJ20" s="54">
        <v>0</v>
      </c>
      <c r="BK20" s="56">
        <v>0</v>
      </c>
      <c r="BL20" s="54">
        <v>0</v>
      </c>
      <c r="BM20" s="56">
        <v>0</v>
      </c>
      <c r="BN20" s="57">
        <v>0</v>
      </c>
      <c r="BO20" s="58">
        <v>0</v>
      </c>
      <c r="BP20" s="55">
        <v>0</v>
      </c>
      <c r="BQ20" s="54">
        <v>0</v>
      </c>
      <c r="BR20" s="56">
        <v>0</v>
      </c>
      <c r="BS20" s="54">
        <v>0</v>
      </c>
      <c r="BT20" s="56">
        <v>0</v>
      </c>
      <c r="BU20" s="54">
        <v>0</v>
      </c>
      <c r="BV20" s="56">
        <v>0</v>
      </c>
      <c r="BW20" s="54">
        <v>0</v>
      </c>
      <c r="BX20" s="56">
        <v>0</v>
      </c>
      <c r="BY20" s="57">
        <v>0</v>
      </c>
      <c r="BZ20" s="58">
        <v>0</v>
      </c>
      <c r="CA20" s="55">
        <v>0</v>
      </c>
      <c r="CB20" s="54">
        <v>0</v>
      </c>
      <c r="CC20" s="56">
        <v>0</v>
      </c>
      <c r="CD20" s="54">
        <v>0</v>
      </c>
      <c r="CE20" s="56">
        <v>5</v>
      </c>
      <c r="CF20" s="54">
        <v>35</v>
      </c>
      <c r="CG20" s="56">
        <v>99</v>
      </c>
      <c r="CH20" s="54">
        <v>81</v>
      </c>
      <c r="CI20" s="56">
        <v>70</v>
      </c>
      <c r="CJ20" s="57">
        <v>290</v>
      </c>
      <c r="CK20" s="58">
        <v>290</v>
      </c>
      <c r="CL20" s="55">
        <v>0</v>
      </c>
      <c r="CM20" s="54">
        <v>0</v>
      </c>
      <c r="CN20" s="56">
        <v>0</v>
      </c>
      <c r="CO20" s="54">
        <v>0</v>
      </c>
      <c r="CP20" s="56">
        <v>5</v>
      </c>
      <c r="CQ20" s="54">
        <v>4</v>
      </c>
      <c r="CR20" s="56">
        <v>59</v>
      </c>
      <c r="CS20" s="54">
        <v>33</v>
      </c>
      <c r="CT20" s="56">
        <v>52</v>
      </c>
      <c r="CU20" s="57">
        <v>153</v>
      </c>
      <c r="CV20" s="58">
        <v>153</v>
      </c>
      <c r="CW20" s="55">
        <v>0</v>
      </c>
      <c r="CX20" s="54">
        <v>0</v>
      </c>
      <c r="CY20" s="56">
        <v>0</v>
      </c>
      <c r="CZ20" s="54">
        <v>0</v>
      </c>
      <c r="DA20" s="56">
        <v>0</v>
      </c>
      <c r="DB20" s="54">
        <v>31</v>
      </c>
      <c r="DC20" s="56">
        <v>26</v>
      </c>
      <c r="DD20" s="54">
        <v>24</v>
      </c>
      <c r="DE20" s="56">
        <v>0</v>
      </c>
      <c r="DF20" s="57">
        <v>81</v>
      </c>
      <c r="DG20" s="58">
        <v>81</v>
      </c>
      <c r="DH20" s="55">
        <v>0</v>
      </c>
      <c r="DI20" s="54">
        <v>0</v>
      </c>
      <c r="DJ20" s="56">
        <v>0</v>
      </c>
      <c r="DK20" s="54">
        <v>0</v>
      </c>
      <c r="DL20" s="56">
        <v>0</v>
      </c>
      <c r="DM20" s="54">
        <v>0</v>
      </c>
      <c r="DN20" s="56">
        <v>14</v>
      </c>
      <c r="DO20" s="54">
        <v>24</v>
      </c>
      <c r="DP20" s="56">
        <v>18</v>
      </c>
      <c r="DQ20" s="57">
        <v>56</v>
      </c>
      <c r="DR20" s="58">
        <v>56</v>
      </c>
      <c r="DS20" s="55">
        <v>177</v>
      </c>
      <c r="DT20" s="54">
        <v>409</v>
      </c>
      <c r="DU20" s="56">
        <v>586</v>
      </c>
      <c r="DV20" s="54">
        <v>0</v>
      </c>
      <c r="DW20" s="56">
        <v>512</v>
      </c>
      <c r="DX20" s="54">
        <v>870</v>
      </c>
      <c r="DY20" s="56">
        <v>740</v>
      </c>
      <c r="DZ20" s="54">
        <v>883</v>
      </c>
      <c r="EA20" s="56">
        <v>449</v>
      </c>
      <c r="EB20" s="57">
        <v>3454</v>
      </c>
      <c r="EC20" s="58">
        <v>4040</v>
      </c>
    </row>
    <row r="21" spans="1:133" s="53" customFormat="1" ht="15.75" customHeight="1">
      <c r="A21" s="54" t="s">
        <v>11</v>
      </c>
      <c r="B21" s="55">
        <v>0</v>
      </c>
      <c r="C21" s="54">
        <v>0</v>
      </c>
      <c r="D21" s="56">
        <v>0</v>
      </c>
      <c r="E21" s="54">
        <v>0</v>
      </c>
      <c r="F21" s="56">
        <v>48</v>
      </c>
      <c r="G21" s="54">
        <v>114</v>
      </c>
      <c r="H21" s="56">
        <v>156</v>
      </c>
      <c r="I21" s="54">
        <v>55</v>
      </c>
      <c r="J21" s="56">
        <v>32</v>
      </c>
      <c r="K21" s="57">
        <v>405</v>
      </c>
      <c r="L21" s="58">
        <v>405</v>
      </c>
      <c r="M21" s="55">
        <v>0</v>
      </c>
      <c r="N21" s="54">
        <v>0</v>
      </c>
      <c r="O21" s="56">
        <v>0</v>
      </c>
      <c r="P21" s="54">
        <v>0</v>
      </c>
      <c r="Q21" s="56">
        <v>0</v>
      </c>
      <c r="R21" s="54">
        <v>0</v>
      </c>
      <c r="S21" s="56">
        <v>0</v>
      </c>
      <c r="T21" s="54">
        <v>0</v>
      </c>
      <c r="U21" s="56">
        <v>0</v>
      </c>
      <c r="V21" s="57">
        <v>0</v>
      </c>
      <c r="W21" s="58">
        <v>0</v>
      </c>
      <c r="X21" s="55">
        <v>0</v>
      </c>
      <c r="Y21" s="54">
        <v>0</v>
      </c>
      <c r="Z21" s="56">
        <v>0</v>
      </c>
      <c r="AA21" s="54">
        <v>0</v>
      </c>
      <c r="AB21" s="56">
        <v>11</v>
      </c>
      <c r="AC21" s="54">
        <v>27</v>
      </c>
      <c r="AD21" s="56">
        <v>91</v>
      </c>
      <c r="AE21" s="54">
        <v>18</v>
      </c>
      <c r="AF21" s="56">
        <v>12</v>
      </c>
      <c r="AG21" s="57">
        <v>159</v>
      </c>
      <c r="AH21" s="58">
        <v>159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0</v>
      </c>
      <c r="AO21" s="56">
        <v>0</v>
      </c>
      <c r="AP21" s="54">
        <v>0</v>
      </c>
      <c r="AQ21" s="56">
        <v>0</v>
      </c>
      <c r="AR21" s="57">
        <v>0</v>
      </c>
      <c r="AS21" s="58">
        <v>0</v>
      </c>
      <c r="AT21" s="55">
        <v>0</v>
      </c>
      <c r="AU21" s="54">
        <v>0</v>
      </c>
      <c r="AV21" s="56">
        <v>0</v>
      </c>
      <c r="AW21" s="54">
        <v>0</v>
      </c>
      <c r="AX21" s="56">
        <v>37</v>
      </c>
      <c r="AY21" s="54">
        <v>87</v>
      </c>
      <c r="AZ21" s="56">
        <v>65</v>
      </c>
      <c r="BA21" s="54">
        <v>37</v>
      </c>
      <c r="BB21" s="56">
        <v>20</v>
      </c>
      <c r="BC21" s="57">
        <v>246</v>
      </c>
      <c r="BD21" s="58">
        <v>246</v>
      </c>
      <c r="BE21" s="55">
        <v>0</v>
      </c>
      <c r="BF21" s="54">
        <v>0</v>
      </c>
      <c r="BG21" s="56">
        <v>0</v>
      </c>
      <c r="BH21" s="54">
        <v>0</v>
      </c>
      <c r="BI21" s="56">
        <v>0</v>
      </c>
      <c r="BJ21" s="54">
        <v>0</v>
      </c>
      <c r="BK21" s="56">
        <v>0</v>
      </c>
      <c r="BL21" s="54">
        <v>0</v>
      </c>
      <c r="BM21" s="56">
        <v>0</v>
      </c>
      <c r="BN21" s="57">
        <v>0</v>
      </c>
      <c r="BO21" s="58">
        <v>0</v>
      </c>
      <c r="BP21" s="55">
        <v>0</v>
      </c>
      <c r="BQ21" s="54">
        <v>0</v>
      </c>
      <c r="BR21" s="56">
        <v>0</v>
      </c>
      <c r="BS21" s="54">
        <v>0</v>
      </c>
      <c r="BT21" s="56">
        <v>0</v>
      </c>
      <c r="BU21" s="54">
        <v>0</v>
      </c>
      <c r="BV21" s="56">
        <v>0</v>
      </c>
      <c r="BW21" s="54">
        <v>0</v>
      </c>
      <c r="BX21" s="56">
        <v>0</v>
      </c>
      <c r="BY21" s="57">
        <v>0</v>
      </c>
      <c r="BZ21" s="58">
        <v>0</v>
      </c>
      <c r="CA21" s="55">
        <v>0</v>
      </c>
      <c r="CB21" s="54">
        <v>0</v>
      </c>
      <c r="CC21" s="56">
        <v>0</v>
      </c>
      <c r="CD21" s="54">
        <v>0</v>
      </c>
      <c r="CE21" s="56">
        <v>103</v>
      </c>
      <c r="CF21" s="54">
        <v>118</v>
      </c>
      <c r="CG21" s="56">
        <v>314</v>
      </c>
      <c r="CH21" s="54">
        <v>368</v>
      </c>
      <c r="CI21" s="56">
        <v>250</v>
      </c>
      <c r="CJ21" s="57">
        <v>1153</v>
      </c>
      <c r="CK21" s="58">
        <v>1153</v>
      </c>
      <c r="CL21" s="55">
        <v>0</v>
      </c>
      <c r="CM21" s="54">
        <v>0</v>
      </c>
      <c r="CN21" s="56">
        <v>0</v>
      </c>
      <c r="CO21" s="54">
        <v>0</v>
      </c>
      <c r="CP21" s="56">
        <v>4</v>
      </c>
      <c r="CQ21" s="54">
        <v>22</v>
      </c>
      <c r="CR21" s="56">
        <v>161</v>
      </c>
      <c r="CS21" s="54">
        <v>150</v>
      </c>
      <c r="CT21" s="56">
        <v>116</v>
      </c>
      <c r="CU21" s="57">
        <v>453</v>
      </c>
      <c r="CV21" s="58">
        <v>453</v>
      </c>
      <c r="CW21" s="55">
        <v>0</v>
      </c>
      <c r="CX21" s="54">
        <v>0</v>
      </c>
      <c r="CY21" s="56">
        <v>0</v>
      </c>
      <c r="CZ21" s="54">
        <v>0</v>
      </c>
      <c r="DA21" s="56">
        <v>93</v>
      </c>
      <c r="DB21" s="54">
        <v>96</v>
      </c>
      <c r="DC21" s="56">
        <v>147</v>
      </c>
      <c r="DD21" s="54">
        <v>199</v>
      </c>
      <c r="DE21" s="56">
        <v>117</v>
      </c>
      <c r="DF21" s="57">
        <v>652</v>
      </c>
      <c r="DG21" s="58">
        <v>652</v>
      </c>
      <c r="DH21" s="55">
        <v>0</v>
      </c>
      <c r="DI21" s="54">
        <v>0</v>
      </c>
      <c r="DJ21" s="56">
        <v>0</v>
      </c>
      <c r="DK21" s="54">
        <v>0</v>
      </c>
      <c r="DL21" s="56">
        <v>6</v>
      </c>
      <c r="DM21" s="54">
        <v>0</v>
      </c>
      <c r="DN21" s="56">
        <v>6</v>
      </c>
      <c r="DO21" s="54">
        <v>19</v>
      </c>
      <c r="DP21" s="56">
        <v>17</v>
      </c>
      <c r="DQ21" s="57">
        <v>48</v>
      </c>
      <c r="DR21" s="58">
        <v>48</v>
      </c>
      <c r="DS21" s="55">
        <v>610</v>
      </c>
      <c r="DT21" s="54">
        <v>1563</v>
      </c>
      <c r="DU21" s="56">
        <v>2173</v>
      </c>
      <c r="DV21" s="54">
        <v>1</v>
      </c>
      <c r="DW21" s="56">
        <v>2490</v>
      </c>
      <c r="DX21" s="54">
        <v>3366</v>
      </c>
      <c r="DY21" s="56">
        <v>2715</v>
      </c>
      <c r="DZ21" s="54">
        <v>1951</v>
      </c>
      <c r="EA21" s="56">
        <v>1461</v>
      </c>
      <c r="EB21" s="57">
        <v>11984</v>
      </c>
      <c r="EC21" s="58">
        <v>14157</v>
      </c>
    </row>
    <row r="22" spans="1:133" s="53" customFormat="1" ht="15.75" customHeight="1">
      <c r="A22" s="54" t="s">
        <v>12</v>
      </c>
      <c r="B22" s="55">
        <v>0</v>
      </c>
      <c r="C22" s="54">
        <v>0</v>
      </c>
      <c r="D22" s="56">
        <v>0</v>
      </c>
      <c r="E22" s="54">
        <v>0</v>
      </c>
      <c r="F22" s="56">
        <v>46</v>
      </c>
      <c r="G22" s="54">
        <v>134</v>
      </c>
      <c r="H22" s="56">
        <v>72</v>
      </c>
      <c r="I22" s="54">
        <v>48</v>
      </c>
      <c r="J22" s="56">
        <v>7</v>
      </c>
      <c r="K22" s="57">
        <v>307</v>
      </c>
      <c r="L22" s="58">
        <v>307</v>
      </c>
      <c r="M22" s="55">
        <v>0</v>
      </c>
      <c r="N22" s="54">
        <v>0</v>
      </c>
      <c r="O22" s="56">
        <v>0</v>
      </c>
      <c r="P22" s="54">
        <v>0</v>
      </c>
      <c r="Q22" s="56">
        <v>0</v>
      </c>
      <c r="R22" s="54">
        <v>0</v>
      </c>
      <c r="S22" s="56">
        <v>0</v>
      </c>
      <c r="T22" s="54">
        <v>0</v>
      </c>
      <c r="U22" s="56">
        <v>0</v>
      </c>
      <c r="V22" s="57">
        <v>0</v>
      </c>
      <c r="W22" s="58">
        <v>0</v>
      </c>
      <c r="X22" s="55">
        <v>0</v>
      </c>
      <c r="Y22" s="54">
        <v>0</v>
      </c>
      <c r="Z22" s="56">
        <v>0</v>
      </c>
      <c r="AA22" s="54">
        <v>0</v>
      </c>
      <c r="AB22" s="56">
        <v>0</v>
      </c>
      <c r="AC22" s="54">
        <v>0</v>
      </c>
      <c r="AD22" s="56">
        <v>0</v>
      </c>
      <c r="AE22" s="54">
        <v>0</v>
      </c>
      <c r="AF22" s="56">
        <v>0</v>
      </c>
      <c r="AG22" s="57">
        <v>0</v>
      </c>
      <c r="AH22" s="58">
        <v>0</v>
      </c>
      <c r="AI22" s="55">
        <v>0</v>
      </c>
      <c r="AJ22" s="54">
        <v>0</v>
      </c>
      <c r="AK22" s="56">
        <v>0</v>
      </c>
      <c r="AL22" s="54">
        <v>0</v>
      </c>
      <c r="AM22" s="56">
        <v>0</v>
      </c>
      <c r="AN22" s="54">
        <v>0</v>
      </c>
      <c r="AO22" s="56">
        <v>0</v>
      </c>
      <c r="AP22" s="54">
        <v>0</v>
      </c>
      <c r="AQ22" s="56">
        <v>0</v>
      </c>
      <c r="AR22" s="57">
        <v>0</v>
      </c>
      <c r="AS22" s="58">
        <v>0</v>
      </c>
      <c r="AT22" s="55">
        <v>0</v>
      </c>
      <c r="AU22" s="54">
        <v>0</v>
      </c>
      <c r="AV22" s="56">
        <v>0</v>
      </c>
      <c r="AW22" s="54">
        <v>0</v>
      </c>
      <c r="AX22" s="56">
        <v>46</v>
      </c>
      <c r="AY22" s="54">
        <v>134</v>
      </c>
      <c r="AZ22" s="56">
        <v>72</v>
      </c>
      <c r="BA22" s="54">
        <v>48</v>
      </c>
      <c r="BB22" s="56">
        <v>7</v>
      </c>
      <c r="BC22" s="57">
        <v>307</v>
      </c>
      <c r="BD22" s="58">
        <v>307</v>
      </c>
      <c r="BE22" s="55">
        <v>0</v>
      </c>
      <c r="BF22" s="54">
        <v>0</v>
      </c>
      <c r="BG22" s="56">
        <v>0</v>
      </c>
      <c r="BH22" s="54">
        <v>0</v>
      </c>
      <c r="BI22" s="56">
        <v>0</v>
      </c>
      <c r="BJ22" s="54">
        <v>0</v>
      </c>
      <c r="BK22" s="56">
        <v>0</v>
      </c>
      <c r="BL22" s="54">
        <v>0</v>
      </c>
      <c r="BM22" s="56">
        <v>0</v>
      </c>
      <c r="BN22" s="57">
        <v>0</v>
      </c>
      <c r="BO22" s="58">
        <v>0</v>
      </c>
      <c r="BP22" s="55">
        <v>0</v>
      </c>
      <c r="BQ22" s="54">
        <v>0</v>
      </c>
      <c r="BR22" s="56">
        <v>0</v>
      </c>
      <c r="BS22" s="54">
        <v>0</v>
      </c>
      <c r="BT22" s="56">
        <v>0</v>
      </c>
      <c r="BU22" s="54">
        <v>0</v>
      </c>
      <c r="BV22" s="56">
        <v>0</v>
      </c>
      <c r="BW22" s="54">
        <v>0</v>
      </c>
      <c r="BX22" s="56">
        <v>0</v>
      </c>
      <c r="BY22" s="57">
        <v>0</v>
      </c>
      <c r="BZ22" s="58">
        <v>0</v>
      </c>
      <c r="CA22" s="55">
        <v>0</v>
      </c>
      <c r="CB22" s="54">
        <v>16</v>
      </c>
      <c r="CC22" s="56">
        <v>16</v>
      </c>
      <c r="CD22" s="54">
        <v>0</v>
      </c>
      <c r="CE22" s="56">
        <v>136</v>
      </c>
      <c r="CF22" s="54">
        <v>332</v>
      </c>
      <c r="CG22" s="56">
        <v>870</v>
      </c>
      <c r="CH22" s="54">
        <v>1015</v>
      </c>
      <c r="CI22" s="56">
        <v>929</v>
      </c>
      <c r="CJ22" s="57">
        <v>3282</v>
      </c>
      <c r="CK22" s="58">
        <v>3298</v>
      </c>
      <c r="CL22" s="55">
        <v>0</v>
      </c>
      <c r="CM22" s="54">
        <v>4</v>
      </c>
      <c r="CN22" s="56">
        <v>4</v>
      </c>
      <c r="CO22" s="54">
        <v>0</v>
      </c>
      <c r="CP22" s="56">
        <v>47</v>
      </c>
      <c r="CQ22" s="54">
        <v>114</v>
      </c>
      <c r="CR22" s="56">
        <v>219</v>
      </c>
      <c r="CS22" s="54">
        <v>424</v>
      </c>
      <c r="CT22" s="56">
        <v>415</v>
      </c>
      <c r="CU22" s="57">
        <v>1219</v>
      </c>
      <c r="CV22" s="58">
        <v>1223</v>
      </c>
      <c r="CW22" s="55">
        <v>0</v>
      </c>
      <c r="CX22" s="54">
        <v>12</v>
      </c>
      <c r="CY22" s="56">
        <v>12</v>
      </c>
      <c r="CZ22" s="54">
        <v>0</v>
      </c>
      <c r="DA22" s="56">
        <v>89</v>
      </c>
      <c r="DB22" s="54">
        <v>207</v>
      </c>
      <c r="DC22" s="56">
        <v>618</v>
      </c>
      <c r="DD22" s="54">
        <v>575</v>
      </c>
      <c r="DE22" s="56">
        <v>437</v>
      </c>
      <c r="DF22" s="57">
        <v>1926</v>
      </c>
      <c r="DG22" s="58">
        <v>1938</v>
      </c>
      <c r="DH22" s="55">
        <v>0</v>
      </c>
      <c r="DI22" s="54">
        <v>0</v>
      </c>
      <c r="DJ22" s="56">
        <v>0</v>
      </c>
      <c r="DK22" s="54">
        <v>0</v>
      </c>
      <c r="DL22" s="56">
        <v>0</v>
      </c>
      <c r="DM22" s="54">
        <v>11</v>
      </c>
      <c r="DN22" s="56">
        <v>33</v>
      </c>
      <c r="DO22" s="54">
        <v>16</v>
      </c>
      <c r="DP22" s="56">
        <v>77</v>
      </c>
      <c r="DQ22" s="57">
        <v>137</v>
      </c>
      <c r="DR22" s="58">
        <v>137</v>
      </c>
      <c r="DS22" s="55">
        <v>931</v>
      </c>
      <c r="DT22" s="54">
        <v>3343</v>
      </c>
      <c r="DU22" s="56">
        <v>4274</v>
      </c>
      <c r="DV22" s="54">
        <v>0</v>
      </c>
      <c r="DW22" s="56">
        <v>3226</v>
      </c>
      <c r="DX22" s="54">
        <v>5868</v>
      </c>
      <c r="DY22" s="56">
        <v>5595</v>
      </c>
      <c r="DZ22" s="54">
        <v>4456</v>
      </c>
      <c r="EA22" s="56">
        <v>3129</v>
      </c>
      <c r="EB22" s="57">
        <v>22274</v>
      </c>
      <c r="EC22" s="58">
        <v>26548</v>
      </c>
    </row>
    <row r="23" spans="1:133" s="53" customFormat="1" ht="15.75" customHeight="1">
      <c r="A23" s="54" t="s">
        <v>13</v>
      </c>
      <c r="B23" s="55">
        <v>0</v>
      </c>
      <c r="C23" s="54">
        <v>2</v>
      </c>
      <c r="D23" s="56">
        <v>2</v>
      </c>
      <c r="E23" s="54">
        <v>0</v>
      </c>
      <c r="F23" s="56">
        <v>56</v>
      </c>
      <c r="G23" s="54">
        <v>22</v>
      </c>
      <c r="H23" s="56">
        <v>43</v>
      </c>
      <c r="I23" s="54">
        <v>1</v>
      </c>
      <c r="J23" s="56">
        <v>0</v>
      </c>
      <c r="K23" s="57">
        <v>122</v>
      </c>
      <c r="L23" s="58">
        <v>124</v>
      </c>
      <c r="M23" s="55">
        <v>0</v>
      </c>
      <c r="N23" s="54">
        <v>0</v>
      </c>
      <c r="O23" s="56">
        <v>0</v>
      </c>
      <c r="P23" s="54">
        <v>0</v>
      </c>
      <c r="Q23" s="56">
        <v>0</v>
      </c>
      <c r="R23" s="54">
        <v>0</v>
      </c>
      <c r="S23" s="56">
        <v>0</v>
      </c>
      <c r="T23" s="54">
        <v>0</v>
      </c>
      <c r="U23" s="56">
        <v>0</v>
      </c>
      <c r="V23" s="57">
        <v>0</v>
      </c>
      <c r="W23" s="58">
        <v>0</v>
      </c>
      <c r="X23" s="55">
        <v>0</v>
      </c>
      <c r="Y23" s="54">
        <v>0</v>
      </c>
      <c r="Z23" s="56">
        <v>0</v>
      </c>
      <c r="AA23" s="54">
        <v>0</v>
      </c>
      <c r="AB23" s="56">
        <v>0</v>
      </c>
      <c r="AC23" s="54">
        <v>0</v>
      </c>
      <c r="AD23" s="56">
        <v>0</v>
      </c>
      <c r="AE23" s="54">
        <v>0</v>
      </c>
      <c r="AF23" s="56">
        <v>0</v>
      </c>
      <c r="AG23" s="57">
        <v>0</v>
      </c>
      <c r="AH23" s="58">
        <v>0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0</v>
      </c>
      <c r="AO23" s="56">
        <v>0</v>
      </c>
      <c r="AP23" s="54">
        <v>0</v>
      </c>
      <c r="AQ23" s="56">
        <v>0</v>
      </c>
      <c r="AR23" s="57">
        <v>0</v>
      </c>
      <c r="AS23" s="58">
        <v>0</v>
      </c>
      <c r="AT23" s="55">
        <v>0</v>
      </c>
      <c r="AU23" s="54">
        <v>2</v>
      </c>
      <c r="AV23" s="56">
        <v>2</v>
      </c>
      <c r="AW23" s="54">
        <v>0</v>
      </c>
      <c r="AX23" s="56">
        <v>56</v>
      </c>
      <c r="AY23" s="54">
        <v>22</v>
      </c>
      <c r="AZ23" s="56">
        <v>43</v>
      </c>
      <c r="BA23" s="54">
        <v>1</v>
      </c>
      <c r="BB23" s="56">
        <v>0</v>
      </c>
      <c r="BC23" s="57">
        <v>122</v>
      </c>
      <c r="BD23" s="58">
        <v>124</v>
      </c>
      <c r="BE23" s="55">
        <v>0</v>
      </c>
      <c r="BF23" s="54">
        <v>0</v>
      </c>
      <c r="BG23" s="56">
        <v>0</v>
      </c>
      <c r="BH23" s="54">
        <v>0</v>
      </c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0</v>
      </c>
      <c r="BP23" s="55">
        <v>0</v>
      </c>
      <c r="BQ23" s="54">
        <v>0</v>
      </c>
      <c r="BR23" s="56">
        <v>0</v>
      </c>
      <c r="BS23" s="54">
        <v>0</v>
      </c>
      <c r="BT23" s="56">
        <v>0</v>
      </c>
      <c r="BU23" s="54">
        <v>0</v>
      </c>
      <c r="BV23" s="56">
        <v>0</v>
      </c>
      <c r="BW23" s="54">
        <v>0</v>
      </c>
      <c r="BX23" s="56">
        <v>0</v>
      </c>
      <c r="BY23" s="57">
        <v>0</v>
      </c>
      <c r="BZ23" s="58">
        <v>0</v>
      </c>
      <c r="CA23" s="55">
        <v>0</v>
      </c>
      <c r="CB23" s="54">
        <v>0</v>
      </c>
      <c r="CC23" s="56">
        <v>0</v>
      </c>
      <c r="CD23" s="54">
        <v>0</v>
      </c>
      <c r="CE23" s="56">
        <v>27</v>
      </c>
      <c r="CF23" s="54">
        <v>74</v>
      </c>
      <c r="CG23" s="56">
        <v>80</v>
      </c>
      <c r="CH23" s="54">
        <v>124</v>
      </c>
      <c r="CI23" s="56">
        <v>56</v>
      </c>
      <c r="CJ23" s="57">
        <v>361</v>
      </c>
      <c r="CK23" s="58">
        <v>361</v>
      </c>
      <c r="CL23" s="55">
        <v>0</v>
      </c>
      <c r="CM23" s="54">
        <v>0</v>
      </c>
      <c r="CN23" s="56">
        <v>0</v>
      </c>
      <c r="CO23" s="54">
        <v>0</v>
      </c>
      <c r="CP23" s="56">
        <v>13</v>
      </c>
      <c r="CQ23" s="54">
        <v>74</v>
      </c>
      <c r="CR23" s="56">
        <v>68</v>
      </c>
      <c r="CS23" s="54">
        <v>44</v>
      </c>
      <c r="CT23" s="56">
        <v>21</v>
      </c>
      <c r="CU23" s="57">
        <v>220</v>
      </c>
      <c r="CV23" s="58">
        <v>220</v>
      </c>
      <c r="CW23" s="55">
        <v>0</v>
      </c>
      <c r="CX23" s="54">
        <v>0</v>
      </c>
      <c r="CY23" s="56">
        <v>0</v>
      </c>
      <c r="CZ23" s="54">
        <v>0</v>
      </c>
      <c r="DA23" s="56">
        <v>14</v>
      </c>
      <c r="DB23" s="54">
        <v>0</v>
      </c>
      <c r="DC23" s="56">
        <v>12</v>
      </c>
      <c r="DD23" s="54">
        <v>79</v>
      </c>
      <c r="DE23" s="56">
        <v>22</v>
      </c>
      <c r="DF23" s="57">
        <v>127</v>
      </c>
      <c r="DG23" s="58">
        <v>127</v>
      </c>
      <c r="DH23" s="55">
        <v>0</v>
      </c>
      <c r="DI23" s="54">
        <v>0</v>
      </c>
      <c r="DJ23" s="56">
        <v>0</v>
      </c>
      <c r="DK23" s="54">
        <v>0</v>
      </c>
      <c r="DL23" s="56">
        <v>0</v>
      </c>
      <c r="DM23" s="54">
        <v>0</v>
      </c>
      <c r="DN23" s="56">
        <v>0</v>
      </c>
      <c r="DO23" s="54">
        <v>1</v>
      </c>
      <c r="DP23" s="56">
        <v>13</v>
      </c>
      <c r="DQ23" s="57">
        <v>14</v>
      </c>
      <c r="DR23" s="58">
        <v>14</v>
      </c>
      <c r="DS23" s="55">
        <v>472</v>
      </c>
      <c r="DT23" s="54">
        <v>979</v>
      </c>
      <c r="DU23" s="56">
        <v>1451</v>
      </c>
      <c r="DV23" s="54">
        <v>0</v>
      </c>
      <c r="DW23" s="56">
        <v>698</v>
      </c>
      <c r="DX23" s="54">
        <v>612</v>
      </c>
      <c r="DY23" s="56">
        <v>666</v>
      </c>
      <c r="DZ23" s="54">
        <v>491</v>
      </c>
      <c r="EA23" s="56">
        <v>283</v>
      </c>
      <c r="EB23" s="57">
        <v>2750</v>
      </c>
      <c r="EC23" s="58">
        <v>4201</v>
      </c>
    </row>
    <row r="24" spans="1:133" s="53" customFormat="1" ht="15.75" customHeight="1">
      <c r="A24" s="54" t="s">
        <v>14</v>
      </c>
      <c r="B24" s="55">
        <v>0</v>
      </c>
      <c r="C24" s="54">
        <v>5</v>
      </c>
      <c r="D24" s="56">
        <v>5</v>
      </c>
      <c r="E24" s="54">
        <v>0</v>
      </c>
      <c r="F24" s="56">
        <v>58</v>
      </c>
      <c r="G24" s="54">
        <v>53</v>
      </c>
      <c r="H24" s="56">
        <v>90</v>
      </c>
      <c r="I24" s="54">
        <v>46</v>
      </c>
      <c r="J24" s="56">
        <v>9</v>
      </c>
      <c r="K24" s="57">
        <v>256</v>
      </c>
      <c r="L24" s="58">
        <v>261</v>
      </c>
      <c r="M24" s="55">
        <v>0</v>
      </c>
      <c r="N24" s="54">
        <v>0</v>
      </c>
      <c r="O24" s="56">
        <v>0</v>
      </c>
      <c r="P24" s="54">
        <v>0</v>
      </c>
      <c r="Q24" s="56">
        <v>0</v>
      </c>
      <c r="R24" s="54">
        <v>0</v>
      </c>
      <c r="S24" s="56">
        <v>0</v>
      </c>
      <c r="T24" s="54">
        <v>0</v>
      </c>
      <c r="U24" s="56">
        <v>0</v>
      </c>
      <c r="V24" s="57">
        <v>0</v>
      </c>
      <c r="W24" s="58">
        <v>0</v>
      </c>
      <c r="X24" s="55">
        <v>0</v>
      </c>
      <c r="Y24" s="54">
        <v>0</v>
      </c>
      <c r="Z24" s="56">
        <v>0</v>
      </c>
      <c r="AA24" s="54">
        <v>0</v>
      </c>
      <c r="AB24" s="56">
        <v>0</v>
      </c>
      <c r="AC24" s="54">
        <v>0</v>
      </c>
      <c r="AD24" s="56">
        <v>0</v>
      </c>
      <c r="AE24" s="54">
        <v>0</v>
      </c>
      <c r="AF24" s="56">
        <v>0</v>
      </c>
      <c r="AG24" s="57">
        <v>0</v>
      </c>
      <c r="AH24" s="58">
        <v>0</v>
      </c>
      <c r="AI24" s="55">
        <v>0</v>
      </c>
      <c r="AJ24" s="54">
        <v>0</v>
      </c>
      <c r="AK24" s="56">
        <v>0</v>
      </c>
      <c r="AL24" s="54">
        <v>0</v>
      </c>
      <c r="AM24" s="56">
        <v>0</v>
      </c>
      <c r="AN24" s="54">
        <v>0</v>
      </c>
      <c r="AO24" s="56">
        <v>0</v>
      </c>
      <c r="AP24" s="54">
        <v>0</v>
      </c>
      <c r="AQ24" s="56">
        <v>0</v>
      </c>
      <c r="AR24" s="57">
        <v>0</v>
      </c>
      <c r="AS24" s="58">
        <v>0</v>
      </c>
      <c r="AT24" s="55">
        <v>0</v>
      </c>
      <c r="AU24" s="54">
        <v>5</v>
      </c>
      <c r="AV24" s="56">
        <v>5</v>
      </c>
      <c r="AW24" s="54">
        <v>0</v>
      </c>
      <c r="AX24" s="56">
        <v>58</v>
      </c>
      <c r="AY24" s="54">
        <v>53</v>
      </c>
      <c r="AZ24" s="56">
        <v>90</v>
      </c>
      <c r="BA24" s="54">
        <v>46</v>
      </c>
      <c r="BB24" s="56">
        <v>9</v>
      </c>
      <c r="BC24" s="57">
        <v>256</v>
      </c>
      <c r="BD24" s="58">
        <v>261</v>
      </c>
      <c r="BE24" s="55">
        <v>0</v>
      </c>
      <c r="BF24" s="54">
        <v>0</v>
      </c>
      <c r="BG24" s="56">
        <v>0</v>
      </c>
      <c r="BH24" s="54">
        <v>0</v>
      </c>
      <c r="BI24" s="56">
        <v>0</v>
      </c>
      <c r="BJ24" s="54">
        <v>0</v>
      </c>
      <c r="BK24" s="56">
        <v>0</v>
      </c>
      <c r="BL24" s="54">
        <v>0</v>
      </c>
      <c r="BM24" s="56">
        <v>0</v>
      </c>
      <c r="BN24" s="57">
        <v>0</v>
      </c>
      <c r="BO24" s="58">
        <v>0</v>
      </c>
      <c r="BP24" s="55">
        <v>0</v>
      </c>
      <c r="BQ24" s="54">
        <v>0</v>
      </c>
      <c r="BR24" s="56">
        <v>0</v>
      </c>
      <c r="BS24" s="54">
        <v>0</v>
      </c>
      <c r="BT24" s="56">
        <v>0</v>
      </c>
      <c r="BU24" s="54">
        <v>0</v>
      </c>
      <c r="BV24" s="56">
        <v>0</v>
      </c>
      <c r="BW24" s="54">
        <v>0</v>
      </c>
      <c r="BX24" s="56">
        <v>0</v>
      </c>
      <c r="BY24" s="57">
        <v>0</v>
      </c>
      <c r="BZ24" s="58">
        <v>0</v>
      </c>
      <c r="CA24" s="55">
        <v>0</v>
      </c>
      <c r="CB24" s="54">
        <v>24</v>
      </c>
      <c r="CC24" s="56">
        <v>24</v>
      </c>
      <c r="CD24" s="54">
        <v>0</v>
      </c>
      <c r="CE24" s="56">
        <v>38</v>
      </c>
      <c r="CF24" s="54">
        <v>82</v>
      </c>
      <c r="CG24" s="56">
        <v>230</v>
      </c>
      <c r="CH24" s="54">
        <v>239</v>
      </c>
      <c r="CI24" s="56">
        <v>241</v>
      </c>
      <c r="CJ24" s="57">
        <v>830</v>
      </c>
      <c r="CK24" s="58">
        <v>854</v>
      </c>
      <c r="CL24" s="55">
        <v>0</v>
      </c>
      <c r="CM24" s="54">
        <v>24</v>
      </c>
      <c r="CN24" s="56">
        <v>24</v>
      </c>
      <c r="CO24" s="54">
        <v>0</v>
      </c>
      <c r="CP24" s="56">
        <v>27</v>
      </c>
      <c r="CQ24" s="54">
        <v>39</v>
      </c>
      <c r="CR24" s="56">
        <v>77</v>
      </c>
      <c r="CS24" s="54">
        <v>84</v>
      </c>
      <c r="CT24" s="56">
        <v>115</v>
      </c>
      <c r="CU24" s="57">
        <v>342</v>
      </c>
      <c r="CV24" s="58">
        <v>366</v>
      </c>
      <c r="CW24" s="55">
        <v>0</v>
      </c>
      <c r="CX24" s="54">
        <v>0</v>
      </c>
      <c r="CY24" s="56">
        <v>0</v>
      </c>
      <c r="CZ24" s="54">
        <v>0</v>
      </c>
      <c r="DA24" s="56">
        <v>11</v>
      </c>
      <c r="DB24" s="54">
        <v>40</v>
      </c>
      <c r="DC24" s="56">
        <v>148</v>
      </c>
      <c r="DD24" s="54">
        <v>155</v>
      </c>
      <c r="DE24" s="56">
        <v>106</v>
      </c>
      <c r="DF24" s="57">
        <v>460</v>
      </c>
      <c r="DG24" s="58">
        <v>460</v>
      </c>
      <c r="DH24" s="55">
        <v>0</v>
      </c>
      <c r="DI24" s="54">
        <v>0</v>
      </c>
      <c r="DJ24" s="56">
        <v>0</v>
      </c>
      <c r="DK24" s="54">
        <v>0</v>
      </c>
      <c r="DL24" s="56">
        <v>0</v>
      </c>
      <c r="DM24" s="54">
        <v>3</v>
      </c>
      <c r="DN24" s="56">
        <v>5</v>
      </c>
      <c r="DO24" s="54">
        <v>0</v>
      </c>
      <c r="DP24" s="56">
        <v>20</v>
      </c>
      <c r="DQ24" s="57">
        <v>28</v>
      </c>
      <c r="DR24" s="58">
        <v>28</v>
      </c>
      <c r="DS24" s="55">
        <v>208</v>
      </c>
      <c r="DT24" s="54">
        <v>803</v>
      </c>
      <c r="DU24" s="56">
        <v>1011</v>
      </c>
      <c r="DV24" s="54">
        <v>0</v>
      </c>
      <c r="DW24" s="56">
        <v>790</v>
      </c>
      <c r="DX24" s="54">
        <v>1680</v>
      </c>
      <c r="DY24" s="56">
        <v>1309</v>
      </c>
      <c r="DZ24" s="54">
        <v>1093</v>
      </c>
      <c r="EA24" s="56">
        <v>820</v>
      </c>
      <c r="EB24" s="57">
        <v>5692</v>
      </c>
      <c r="EC24" s="58">
        <v>6703</v>
      </c>
    </row>
    <row r="25" spans="1:133" s="53" customFormat="1" ht="15.75" customHeight="1">
      <c r="A25" s="54" t="s">
        <v>15</v>
      </c>
      <c r="B25" s="55">
        <v>0</v>
      </c>
      <c r="C25" s="54">
        <v>17</v>
      </c>
      <c r="D25" s="56">
        <v>17</v>
      </c>
      <c r="E25" s="54">
        <v>0</v>
      </c>
      <c r="F25" s="56">
        <v>23</v>
      </c>
      <c r="G25" s="54">
        <v>71</v>
      </c>
      <c r="H25" s="56">
        <v>40</v>
      </c>
      <c r="I25" s="54">
        <v>17</v>
      </c>
      <c r="J25" s="56">
        <v>33</v>
      </c>
      <c r="K25" s="57">
        <v>184</v>
      </c>
      <c r="L25" s="58">
        <v>201</v>
      </c>
      <c r="M25" s="55">
        <v>0</v>
      </c>
      <c r="N25" s="54">
        <v>0</v>
      </c>
      <c r="O25" s="56">
        <v>0</v>
      </c>
      <c r="P25" s="54">
        <v>0</v>
      </c>
      <c r="Q25" s="56">
        <v>0</v>
      </c>
      <c r="R25" s="54">
        <v>0</v>
      </c>
      <c r="S25" s="56">
        <v>0</v>
      </c>
      <c r="T25" s="54">
        <v>0</v>
      </c>
      <c r="U25" s="56">
        <v>0</v>
      </c>
      <c r="V25" s="57">
        <v>0</v>
      </c>
      <c r="W25" s="58">
        <v>0</v>
      </c>
      <c r="X25" s="55">
        <v>0</v>
      </c>
      <c r="Y25" s="54">
        <v>0</v>
      </c>
      <c r="Z25" s="56">
        <v>0</v>
      </c>
      <c r="AA25" s="54">
        <v>0</v>
      </c>
      <c r="AB25" s="56">
        <v>0</v>
      </c>
      <c r="AC25" s="54">
        <v>0</v>
      </c>
      <c r="AD25" s="56">
        <v>0</v>
      </c>
      <c r="AE25" s="54">
        <v>0</v>
      </c>
      <c r="AF25" s="56">
        <v>0</v>
      </c>
      <c r="AG25" s="57">
        <v>0</v>
      </c>
      <c r="AH25" s="58">
        <v>0</v>
      </c>
      <c r="AI25" s="55">
        <v>0</v>
      </c>
      <c r="AJ25" s="54">
        <v>17</v>
      </c>
      <c r="AK25" s="56">
        <v>17</v>
      </c>
      <c r="AL25" s="54">
        <v>0</v>
      </c>
      <c r="AM25" s="56">
        <v>11</v>
      </c>
      <c r="AN25" s="54">
        <v>11</v>
      </c>
      <c r="AO25" s="56">
        <v>8</v>
      </c>
      <c r="AP25" s="54">
        <v>1</v>
      </c>
      <c r="AQ25" s="56">
        <v>10</v>
      </c>
      <c r="AR25" s="57">
        <v>41</v>
      </c>
      <c r="AS25" s="58">
        <v>58</v>
      </c>
      <c r="AT25" s="55">
        <v>0</v>
      </c>
      <c r="AU25" s="54">
        <v>0</v>
      </c>
      <c r="AV25" s="56">
        <v>0</v>
      </c>
      <c r="AW25" s="54">
        <v>0</v>
      </c>
      <c r="AX25" s="56">
        <v>12</v>
      </c>
      <c r="AY25" s="54">
        <v>60</v>
      </c>
      <c r="AZ25" s="56">
        <v>32</v>
      </c>
      <c r="BA25" s="54">
        <v>16</v>
      </c>
      <c r="BB25" s="56">
        <v>23</v>
      </c>
      <c r="BC25" s="57">
        <v>143</v>
      </c>
      <c r="BD25" s="58">
        <v>143</v>
      </c>
      <c r="BE25" s="55">
        <v>0</v>
      </c>
      <c r="BF25" s="54">
        <v>0</v>
      </c>
      <c r="BG25" s="56">
        <v>0</v>
      </c>
      <c r="BH25" s="54">
        <v>0</v>
      </c>
      <c r="BI25" s="56">
        <v>0</v>
      </c>
      <c r="BJ25" s="54">
        <v>0</v>
      </c>
      <c r="BK25" s="56">
        <v>0</v>
      </c>
      <c r="BL25" s="54">
        <v>0</v>
      </c>
      <c r="BM25" s="56">
        <v>0</v>
      </c>
      <c r="BN25" s="57">
        <v>0</v>
      </c>
      <c r="BO25" s="58">
        <v>0</v>
      </c>
      <c r="BP25" s="55">
        <v>0</v>
      </c>
      <c r="BQ25" s="54">
        <v>0</v>
      </c>
      <c r="BR25" s="56">
        <v>0</v>
      </c>
      <c r="BS25" s="54">
        <v>0</v>
      </c>
      <c r="BT25" s="56">
        <v>0</v>
      </c>
      <c r="BU25" s="54">
        <v>0</v>
      </c>
      <c r="BV25" s="56">
        <v>0</v>
      </c>
      <c r="BW25" s="54">
        <v>0</v>
      </c>
      <c r="BX25" s="56">
        <v>0</v>
      </c>
      <c r="BY25" s="57">
        <v>0</v>
      </c>
      <c r="BZ25" s="58">
        <v>0</v>
      </c>
      <c r="CA25" s="55">
        <v>0</v>
      </c>
      <c r="CB25" s="54">
        <v>0</v>
      </c>
      <c r="CC25" s="56">
        <v>0</v>
      </c>
      <c r="CD25" s="54">
        <v>0</v>
      </c>
      <c r="CE25" s="56">
        <v>62</v>
      </c>
      <c r="CF25" s="54">
        <v>313</v>
      </c>
      <c r="CG25" s="56">
        <v>656</v>
      </c>
      <c r="CH25" s="54">
        <v>634</v>
      </c>
      <c r="CI25" s="56">
        <v>552</v>
      </c>
      <c r="CJ25" s="57">
        <v>2217</v>
      </c>
      <c r="CK25" s="58">
        <v>2217</v>
      </c>
      <c r="CL25" s="55">
        <v>0</v>
      </c>
      <c r="CM25" s="54">
        <v>0</v>
      </c>
      <c r="CN25" s="56">
        <v>0</v>
      </c>
      <c r="CO25" s="54">
        <v>0</v>
      </c>
      <c r="CP25" s="56">
        <v>0</v>
      </c>
      <c r="CQ25" s="54">
        <v>124</v>
      </c>
      <c r="CR25" s="56">
        <v>191</v>
      </c>
      <c r="CS25" s="54">
        <v>284</v>
      </c>
      <c r="CT25" s="56">
        <v>364</v>
      </c>
      <c r="CU25" s="57">
        <v>963</v>
      </c>
      <c r="CV25" s="58">
        <v>963</v>
      </c>
      <c r="CW25" s="55">
        <v>0</v>
      </c>
      <c r="CX25" s="54">
        <v>0</v>
      </c>
      <c r="CY25" s="56">
        <v>0</v>
      </c>
      <c r="CZ25" s="54">
        <v>0</v>
      </c>
      <c r="DA25" s="56">
        <v>62</v>
      </c>
      <c r="DB25" s="54">
        <v>166</v>
      </c>
      <c r="DC25" s="56">
        <v>453</v>
      </c>
      <c r="DD25" s="54">
        <v>335</v>
      </c>
      <c r="DE25" s="56">
        <v>144</v>
      </c>
      <c r="DF25" s="57">
        <v>1160</v>
      </c>
      <c r="DG25" s="58">
        <v>1160</v>
      </c>
      <c r="DH25" s="55">
        <v>0</v>
      </c>
      <c r="DI25" s="54">
        <v>0</v>
      </c>
      <c r="DJ25" s="56">
        <v>0</v>
      </c>
      <c r="DK25" s="54">
        <v>0</v>
      </c>
      <c r="DL25" s="56">
        <v>0</v>
      </c>
      <c r="DM25" s="54">
        <v>23</v>
      </c>
      <c r="DN25" s="56">
        <v>12</v>
      </c>
      <c r="DO25" s="54">
        <v>15</v>
      </c>
      <c r="DP25" s="56">
        <v>44</v>
      </c>
      <c r="DQ25" s="57">
        <v>94</v>
      </c>
      <c r="DR25" s="58">
        <v>94</v>
      </c>
      <c r="DS25" s="55">
        <v>1235</v>
      </c>
      <c r="DT25" s="54">
        <v>1748</v>
      </c>
      <c r="DU25" s="56">
        <v>2983</v>
      </c>
      <c r="DV25" s="54">
        <v>0</v>
      </c>
      <c r="DW25" s="56">
        <v>3041</v>
      </c>
      <c r="DX25" s="54">
        <v>3078</v>
      </c>
      <c r="DY25" s="56">
        <v>2981</v>
      </c>
      <c r="DZ25" s="54">
        <v>2355</v>
      </c>
      <c r="EA25" s="56">
        <v>2096</v>
      </c>
      <c r="EB25" s="57">
        <v>13551</v>
      </c>
      <c r="EC25" s="58">
        <v>16534</v>
      </c>
    </row>
    <row r="26" spans="1:133" s="53" customFormat="1" ht="15.75" customHeight="1">
      <c r="A26" s="54" t="s">
        <v>16</v>
      </c>
      <c r="B26" s="55">
        <v>0</v>
      </c>
      <c r="C26" s="54">
        <v>23</v>
      </c>
      <c r="D26" s="56">
        <v>23</v>
      </c>
      <c r="E26" s="54">
        <v>0</v>
      </c>
      <c r="F26" s="56">
        <v>146</v>
      </c>
      <c r="G26" s="54">
        <v>109</v>
      </c>
      <c r="H26" s="56">
        <v>78</v>
      </c>
      <c r="I26" s="54">
        <v>31</v>
      </c>
      <c r="J26" s="56">
        <v>8</v>
      </c>
      <c r="K26" s="57">
        <v>372</v>
      </c>
      <c r="L26" s="58">
        <v>395</v>
      </c>
      <c r="M26" s="55">
        <v>0</v>
      </c>
      <c r="N26" s="54">
        <v>0</v>
      </c>
      <c r="O26" s="56">
        <v>0</v>
      </c>
      <c r="P26" s="54">
        <v>0</v>
      </c>
      <c r="Q26" s="56">
        <v>0</v>
      </c>
      <c r="R26" s="54">
        <v>0</v>
      </c>
      <c r="S26" s="56">
        <v>0</v>
      </c>
      <c r="T26" s="54">
        <v>0</v>
      </c>
      <c r="U26" s="56">
        <v>0</v>
      </c>
      <c r="V26" s="57">
        <v>0</v>
      </c>
      <c r="W26" s="58">
        <v>0</v>
      </c>
      <c r="X26" s="55">
        <v>0</v>
      </c>
      <c r="Y26" s="54">
        <v>0</v>
      </c>
      <c r="Z26" s="56">
        <v>0</v>
      </c>
      <c r="AA26" s="54">
        <v>0</v>
      </c>
      <c r="AB26" s="56">
        <v>0</v>
      </c>
      <c r="AC26" s="54">
        <v>0</v>
      </c>
      <c r="AD26" s="56">
        <v>0</v>
      </c>
      <c r="AE26" s="54">
        <v>0</v>
      </c>
      <c r="AF26" s="56">
        <v>0</v>
      </c>
      <c r="AG26" s="57">
        <v>0</v>
      </c>
      <c r="AH26" s="58">
        <v>0</v>
      </c>
      <c r="AI26" s="55">
        <v>0</v>
      </c>
      <c r="AJ26" s="54">
        <v>12</v>
      </c>
      <c r="AK26" s="56">
        <v>12</v>
      </c>
      <c r="AL26" s="54">
        <v>0</v>
      </c>
      <c r="AM26" s="56">
        <v>26</v>
      </c>
      <c r="AN26" s="54">
        <v>41</v>
      </c>
      <c r="AO26" s="56">
        <v>10</v>
      </c>
      <c r="AP26" s="54">
        <v>25</v>
      </c>
      <c r="AQ26" s="56">
        <v>6</v>
      </c>
      <c r="AR26" s="57">
        <v>108</v>
      </c>
      <c r="AS26" s="58">
        <v>120</v>
      </c>
      <c r="AT26" s="55">
        <v>0</v>
      </c>
      <c r="AU26" s="54">
        <v>11</v>
      </c>
      <c r="AV26" s="56">
        <v>11</v>
      </c>
      <c r="AW26" s="54">
        <v>0</v>
      </c>
      <c r="AX26" s="56">
        <v>120</v>
      </c>
      <c r="AY26" s="54">
        <v>68</v>
      </c>
      <c r="AZ26" s="56">
        <v>68</v>
      </c>
      <c r="BA26" s="54">
        <v>2</v>
      </c>
      <c r="BB26" s="56">
        <v>2</v>
      </c>
      <c r="BC26" s="57">
        <v>260</v>
      </c>
      <c r="BD26" s="58">
        <v>271</v>
      </c>
      <c r="BE26" s="55">
        <v>0</v>
      </c>
      <c r="BF26" s="54">
        <v>0</v>
      </c>
      <c r="BG26" s="56">
        <v>0</v>
      </c>
      <c r="BH26" s="54">
        <v>0</v>
      </c>
      <c r="BI26" s="56">
        <v>0</v>
      </c>
      <c r="BJ26" s="54">
        <v>0</v>
      </c>
      <c r="BK26" s="56">
        <v>0</v>
      </c>
      <c r="BL26" s="54">
        <v>0</v>
      </c>
      <c r="BM26" s="56">
        <v>0</v>
      </c>
      <c r="BN26" s="57">
        <v>0</v>
      </c>
      <c r="BO26" s="58">
        <v>0</v>
      </c>
      <c r="BP26" s="55">
        <v>0</v>
      </c>
      <c r="BQ26" s="54">
        <v>0</v>
      </c>
      <c r="BR26" s="56">
        <v>0</v>
      </c>
      <c r="BS26" s="54">
        <v>0</v>
      </c>
      <c r="BT26" s="56">
        <v>0</v>
      </c>
      <c r="BU26" s="54">
        <v>0</v>
      </c>
      <c r="BV26" s="56">
        <v>0</v>
      </c>
      <c r="BW26" s="54">
        <v>4</v>
      </c>
      <c r="BX26" s="56">
        <v>0</v>
      </c>
      <c r="BY26" s="57">
        <v>4</v>
      </c>
      <c r="BZ26" s="58">
        <v>4</v>
      </c>
      <c r="CA26" s="55">
        <v>0</v>
      </c>
      <c r="CB26" s="54">
        <v>0</v>
      </c>
      <c r="CC26" s="56">
        <v>0</v>
      </c>
      <c r="CD26" s="54">
        <v>0</v>
      </c>
      <c r="CE26" s="56">
        <v>59</v>
      </c>
      <c r="CF26" s="54">
        <v>244</v>
      </c>
      <c r="CG26" s="56">
        <v>510</v>
      </c>
      <c r="CH26" s="54">
        <v>825</v>
      </c>
      <c r="CI26" s="56">
        <v>671</v>
      </c>
      <c r="CJ26" s="57">
        <v>2309</v>
      </c>
      <c r="CK26" s="58">
        <v>2309</v>
      </c>
      <c r="CL26" s="55">
        <v>0</v>
      </c>
      <c r="CM26" s="54">
        <v>0</v>
      </c>
      <c r="CN26" s="56">
        <v>0</v>
      </c>
      <c r="CO26" s="54">
        <v>0</v>
      </c>
      <c r="CP26" s="56">
        <v>12</v>
      </c>
      <c r="CQ26" s="54">
        <v>102</v>
      </c>
      <c r="CR26" s="56">
        <v>230</v>
      </c>
      <c r="CS26" s="54">
        <v>486</v>
      </c>
      <c r="CT26" s="56">
        <v>359</v>
      </c>
      <c r="CU26" s="57">
        <v>1189</v>
      </c>
      <c r="CV26" s="58">
        <v>1189</v>
      </c>
      <c r="CW26" s="55">
        <v>0</v>
      </c>
      <c r="CX26" s="54">
        <v>0</v>
      </c>
      <c r="CY26" s="56">
        <v>0</v>
      </c>
      <c r="CZ26" s="54">
        <v>0</v>
      </c>
      <c r="DA26" s="56">
        <v>47</v>
      </c>
      <c r="DB26" s="54">
        <v>142</v>
      </c>
      <c r="DC26" s="56">
        <v>259</v>
      </c>
      <c r="DD26" s="54">
        <v>325</v>
      </c>
      <c r="DE26" s="56">
        <v>206</v>
      </c>
      <c r="DF26" s="57">
        <v>979</v>
      </c>
      <c r="DG26" s="58">
        <v>979</v>
      </c>
      <c r="DH26" s="55">
        <v>0</v>
      </c>
      <c r="DI26" s="54">
        <v>0</v>
      </c>
      <c r="DJ26" s="56">
        <v>0</v>
      </c>
      <c r="DK26" s="54">
        <v>0</v>
      </c>
      <c r="DL26" s="56">
        <v>0</v>
      </c>
      <c r="DM26" s="54">
        <v>0</v>
      </c>
      <c r="DN26" s="56">
        <v>21</v>
      </c>
      <c r="DO26" s="54">
        <v>14</v>
      </c>
      <c r="DP26" s="56">
        <v>106</v>
      </c>
      <c r="DQ26" s="57">
        <v>141</v>
      </c>
      <c r="DR26" s="58">
        <v>141</v>
      </c>
      <c r="DS26" s="55">
        <v>580</v>
      </c>
      <c r="DT26" s="54">
        <v>1281</v>
      </c>
      <c r="DU26" s="56">
        <v>1861</v>
      </c>
      <c r="DV26" s="54">
        <v>0</v>
      </c>
      <c r="DW26" s="56">
        <v>3902</v>
      </c>
      <c r="DX26" s="54">
        <v>3932</v>
      </c>
      <c r="DY26" s="56">
        <v>3538</v>
      </c>
      <c r="DZ26" s="54">
        <v>3235</v>
      </c>
      <c r="EA26" s="56">
        <v>2033</v>
      </c>
      <c r="EB26" s="57">
        <v>16640</v>
      </c>
      <c r="EC26" s="58">
        <v>18501</v>
      </c>
    </row>
    <row r="27" spans="1:133" s="53" customFormat="1" ht="15.75" customHeight="1">
      <c r="A27" s="54" t="s">
        <v>17</v>
      </c>
      <c r="B27" s="55">
        <v>0</v>
      </c>
      <c r="C27" s="54">
        <v>2</v>
      </c>
      <c r="D27" s="56">
        <v>2</v>
      </c>
      <c r="E27" s="54">
        <v>0</v>
      </c>
      <c r="F27" s="56">
        <v>33</v>
      </c>
      <c r="G27" s="54">
        <v>50</v>
      </c>
      <c r="H27" s="56">
        <v>82</v>
      </c>
      <c r="I27" s="54">
        <v>63</v>
      </c>
      <c r="J27" s="56">
        <v>17</v>
      </c>
      <c r="K27" s="57">
        <v>245</v>
      </c>
      <c r="L27" s="58">
        <v>247</v>
      </c>
      <c r="M27" s="55">
        <v>0</v>
      </c>
      <c r="N27" s="54">
        <v>0</v>
      </c>
      <c r="O27" s="56">
        <v>0</v>
      </c>
      <c r="P27" s="54">
        <v>0</v>
      </c>
      <c r="Q27" s="56">
        <v>0</v>
      </c>
      <c r="R27" s="54">
        <v>0</v>
      </c>
      <c r="S27" s="56">
        <v>0</v>
      </c>
      <c r="T27" s="54">
        <v>0</v>
      </c>
      <c r="U27" s="56">
        <v>0</v>
      </c>
      <c r="V27" s="57">
        <v>0</v>
      </c>
      <c r="W27" s="58">
        <v>0</v>
      </c>
      <c r="X27" s="55">
        <v>0</v>
      </c>
      <c r="Y27" s="54">
        <v>0</v>
      </c>
      <c r="Z27" s="56">
        <v>0</v>
      </c>
      <c r="AA27" s="54">
        <v>0</v>
      </c>
      <c r="AB27" s="56">
        <v>0</v>
      </c>
      <c r="AC27" s="54">
        <v>0</v>
      </c>
      <c r="AD27" s="56">
        <v>0</v>
      </c>
      <c r="AE27" s="54">
        <v>0</v>
      </c>
      <c r="AF27" s="56">
        <v>0</v>
      </c>
      <c r="AG27" s="57">
        <v>0</v>
      </c>
      <c r="AH27" s="58">
        <v>0</v>
      </c>
      <c r="AI27" s="55">
        <v>0</v>
      </c>
      <c r="AJ27" s="54">
        <v>0</v>
      </c>
      <c r="AK27" s="56">
        <v>0</v>
      </c>
      <c r="AL27" s="54">
        <v>0</v>
      </c>
      <c r="AM27" s="56">
        <v>0</v>
      </c>
      <c r="AN27" s="54">
        <v>0</v>
      </c>
      <c r="AO27" s="56">
        <v>0</v>
      </c>
      <c r="AP27" s="54">
        <v>0</v>
      </c>
      <c r="AQ27" s="56">
        <v>0</v>
      </c>
      <c r="AR27" s="57">
        <v>0</v>
      </c>
      <c r="AS27" s="58">
        <v>0</v>
      </c>
      <c r="AT27" s="55">
        <v>0</v>
      </c>
      <c r="AU27" s="54">
        <v>2</v>
      </c>
      <c r="AV27" s="56">
        <v>2</v>
      </c>
      <c r="AW27" s="54">
        <v>0</v>
      </c>
      <c r="AX27" s="56">
        <v>33</v>
      </c>
      <c r="AY27" s="54">
        <v>50</v>
      </c>
      <c r="AZ27" s="56">
        <v>82</v>
      </c>
      <c r="BA27" s="54">
        <v>63</v>
      </c>
      <c r="BB27" s="56">
        <v>17</v>
      </c>
      <c r="BC27" s="57">
        <v>245</v>
      </c>
      <c r="BD27" s="58">
        <v>247</v>
      </c>
      <c r="BE27" s="55">
        <v>0</v>
      </c>
      <c r="BF27" s="54">
        <v>0</v>
      </c>
      <c r="BG27" s="56">
        <v>0</v>
      </c>
      <c r="BH27" s="54">
        <v>0</v>
      </c>
      <c r="BI27" s="56">
        <v>0</v>
      </c>
      <c r="BJ27" s="54">
        <v>0</v>
      </c>
      <c r="BK27" s="56">
        <v>0</v>
      </c>
      <c r="BL27" s="54">
        <v>0</v>
      </c>
      <c r="BM27" s="56">
        <v>0</v>
      </c>
      <c r="BN27" s="57">
        <v>0</v>
      </c>
      <c r="BO27" s="58">
        <v>0</v>
      </c>
      <c r="BP27" s="55">
        <v>0</v>
      </c>
      <c r="BQ27" s="54">
        <v>0</v>
      </c>
      <c r="BR27" s="56">
        <v>0</v>
      </c>
      <c r="BS27" s="54">
        <v>0</v>
      </c>
      <c r="BT27" s="56">
        <v>0</v>
      </c>
      <c r="BU27" s="54">
        <v>0</v>
      </c>
      <c r="BV27" s="56">
        <v>0</v>
      </c>
      <c r="BW27" s="54">
        <v>0</v>
      </c>
      <c r="BX27" s="56">
        <v>0</v>
      </c>
      <c r="BY27" s="57">
        <v>0</v>
      </c>
      <c r="BZ27" s="58">
        <v>0</v>
      </c>
      <c r="CA27" s="55">
        <v>0</v>
      </c>
      <c r="CB27" s="54">
        <v>12</v>
      </c>
      <c r="CC27" s="56">
        <v>12</v>
      </c>
      <c r="CD27" s="54">
        <v>0</v>
      </c>
      <c r="CE27" s="56">
        <v>56</v>
      </c>
      <c r="CF27" s="54">
        <v>168</v>
      </c>
      <c r="CG27" s="56">
        <v>368</v>
      </c>
      <c r="CH27" s="54">
        <v>468</v>
      </c>
      <c r="CI27" s="56">
        <v>410</v>
      </c>
      <c r="CJ27" s="57">
        <v>1470</v>
      </c>
      <c r="CK27" s="58">
        <v>1482</v>
      </c>
      <c r="CL27" s="55">
        <v>0</v>
      </c>
      <c r="CM27" s="54">
        <v>0</v>
      </c>
      <c r="CN27" s="56">
        <v>0</v>
      </c>
      <c r="CO27" s="54">
        <v>0</v>
      </c>
      <c r="CP27" s="56">
        <v>20</v>
      </c>
      <c r="CQ27" s="54">
        <v>48</v>
      </c>
      <c r="CR27" s="56">
        <v>148</v>
      </c>
      <c r="CS27" s="54">
        <v>312</v>
      </c>
      <c r="CT27" s="56">
        <v>272</v>
      </c>
      <c r="CU27" s="57">
        <v>800</v>
      </c>
      <c r="CV27" s="58">
        <v>800</v>
      </c>
      <c r="CW27" s="55">
        <v>0</v>
      </c>
      <c r="CX27" s="54">
        <v>12</v>
      </c>
      <c r="CY27" s="56">
        <v>12</v>
      </c>
      <c r="CZ27" s="54">
        <v>0</v>
      </c>
      <c r="DA27" s="56">
        <v>36</v>
      </c>
      <c r="DB27" s="54">
        <v>85</v>
      </c>
      <c r="DC27" s="56">
        <v>161</v>
      </c>
      <c r="DD27" s="54">
        <v>99</v>
      </c>
      <c r="DE27" s="56">
        <v>62</v>
      </c>
      <c r="DF27" s="57">
        <v>443</v>
      </c>
      <c r="DG27" s="58">
        <v>455</v>
      </c>
      <c r="DH27" s="55">
        <v>0</v>
      </c>
      <c r="DI27" s="54">
        <v>0</v>
      </c>
      <c r="DJ27" s="56">
        <v>0</v>
      </c>
      <c r="DK27" s="54">
        <v>0</v>
      </c>
      <c r="DL27" s="56">
        <v>0</v>
      </c>
      <c r="DM27" s="54">
        <v>35</v>
      </c>
      <c r="DN27" s="56">
        <v>59</v>
      </c>
      <c r="DO27" s="54">
        <v>57</v>
      </c>
      <c r="DP27" s="56">
        <v>76</v>
      </c>
      <c r="DQ27" s="57">
        <v>227</v>
      </c>
      <c r="DR27" s="58">
        <v>227</v>
      </c>
      <c r="DS27" s="55">
        <v>639</v>
      </c>
      <c r="DT27" s="54">
        <v>1479</v>
      </c>
      <c r="DU27" s="56">
        <v>2118</v>
      </c>
      <c r="DV27" s="54">
        <v>0</v>
      </c>
      <c r="DW27" s="56">
        <v>1955</v>
      </c>
      <c r="DX27" s="54">
        <v>2499</v>
      </c>
      <c r="DY27" s="56">
        <v>2417</v>
      </c>
      <c r="DZ27" s="54">
        <v>2059</v>
      </c>
      <c r="EA27" s="56">
        <v>1598</v>
      </c>
      <c r="EB27" s="57">
        <v>10528</v>
      </c>
      <c r="EC27" s="58">
        <v>12646</v>
      </c>
    </row>
    <row r="28" spans="1:133" s="53" customFormat="1" ht="15.75" customHeight="1">
      <c r="A28" s="54" t="s">
        <v>18</v>
      </c>
      <c r="B28" s="55">
        <v>0</v>
      </c>
      <c r="C28" s="54">
        <v>0</v>
      </c>
      <c r="D28" s="56">
        <v>0</v>
      </c>
      <c r="E28" s="54">
        <v>0</v>
      </c>
      <c r="F28" s="56">
        <v>0</v>
      </c>
      <c r="G28" s="54">
        <v>10</v>
      </c>
      <c r="H28" s="56">
        <v>50</v>
      </c>
      <c r="I28" s="54">
        <v>25</v>
      </c>
      <c r="J28" s="56">
        <v>6</v>
      </c>
      <c r="K28" s="57">
        <v>91</v>
      </c>
      <c r="L28" s="58">
        <v>91</v>
      </c>
      <c r="M28" s="55">
        <v>0</v>
      </c>
      <c r="N28" s="54">
        <v>0</v>
      </c>
      <c r="O28" s="56">
        <v>0</v>
      </c>
      <c r="P28" s="54">
        <v>0</v>
      </c>
      <c r="Q28" s="56">
        <v>0</v>
      </c>
      <c r="R28" s="54">
        <v>0</v>
      </c>
      <c r="S28" s="56">
        <v>0</v>
      </c>
      <c r="T28" s="54">
        <v>0</v>
      </c>
      <c r="U28" s="56">
        <v>0</v>
      </c>
      <c r="V28" s="57">
        <v>0</v>
      </c>
      <c r="W28" s="58">
        <v>0</v>
      </c>
      <c r="X28" s="55">
        <v>0</v>
      </c>
      <c r="Y28" s="54">
        <v>0</v>
      </c>
      <c r="Z28" s="56">
        <v>0</v>
      </c>
      <c r="AA28" s="54">
        <v>0</v>
      </c>
      <c r="AB28" s="56">
        <v>0</v>
      </c>
      <c r="AC28" s="54">
        <v>0</v>
      </c>
      <c r="AD28" s="56">
        <v>0</v>
      </c>
      <c r="AE28" s="54">
        <v>0</v>
      </c>
      <c r="AF28" s="56">
        <v>0</v>
      </c>
      <c r="AG28" s="57">
        <v>0</v>
      </c>
      <c r="AH28" s="58">
        <v>0</v>
      </c>
      <c r="AI28" s="55">
        <v>0</v>
      </c>
      <c r="AJ28" s="54">
        <v>0</v>
      </c>
      <c r="AK28" s="56">
        <v>0</v>
      </c>
      <c r="AL28" s="54">
        <v>0</v>
      </c>
      <c r="AM28" s="56">
        <v>0</v>
      </c>
      <c r="AN28" s="54">
        <v>0</v>
      </c>
      <c r="AO28" s="56">
        <v>0</v>
      </c>
      <c r="AP28" s="54">
        <v>0</v>
      </c>
      <c r="AQ28" s="56">
        <v>0</v>
      </c>
      <c r="AR28" s="57">
        <v>0</v>
      </c>
      <c r="AS28" s="58">
        <v>0</v>
      </c>
      <c r="AT28" s="55">
        <v>0</v>
      </c>
      <c r="AU28" s="54">
        <v>0</v>
      </c>
      <c r="AV28" s="56">
        <v>0</v>
      </c>
      <c r="AW28" s="54">
        <v>0</v>
      </c>
      <c r="AX28" s="56">
        <v>0</v>
      </c>
      <c r="AY28" s="54">
        <v>10</v>
      </c>
      <c r="AZ28" s="56">
        <v>50</v>
      </c>
      <c r="BA28" s="54">
        <v>25</v>
      </c>
      <c r="BB28" s="56">
        <v>6</v>
      </c>
      <c r="BC28" s="57">
        <v>91</v>
      </c>
      <c r="BD28" s="58">
        <v>91</v>
      </c>
      <c r="BE28" s="55">
        <v>0</v>
      </c>
      <c r="BF28" s="54">
        <v>0</v>
      </c>
      <c r="BG28" s="56">
        <v>0</v>
      </c>
      <c r="BH28" s="54">
        <v>0</v>
      </c>
      <c r="BI28" s="56">
        <v>0</v>
      </c>
      <c r="BJ28" s="54">
        <v>0</v>
      </c>
      <c r="BK28" s="56">
        <v>0</v>
      </c>
      <c r="BL28" s="54">
        <v>0</v>
      </c>
      <c r="BM28" s="56">
        <v>0</v>
      </c>
      <c r="BN28" s="57">
        <v>0</v>
      </c>
      <c r="BO28" s="58">
        <v>0</v>
      </c>
      <c r="BP28" s="55">
        <v>0</v>
      </c>
      <c r="BQ28" s="54">
        <v>0</v>
      </c>
      <c r="BR28" s="56">
        <v>0</v>
      </c>
      <c r="BS28" s="54">
        <v>0</v>
      </c>
      <c r="BT28" s="56">
        <v>0</v>
      </c>
      <c r="BU28" s="54">
        <v>0</v>
      </c>
      <c r="BV28" s="56">
        <v>0</v>
      </c>
      <c r="BW28" s="54">
        <v>0</v>
      </c>
      <c r="BX28" s="56">
        <v>0</v>
      </c>
      <c r="BY28" s="57">
        <v>0</v>
      </c>
      <c r="BZ28" s="58">
        <v>0</v>
      </c>
      <c r="CA28" s="55">
        <v>0</v>
      </c>
      <c r="CB28" s="54">
        <v>2</v>
      </c>
      <c r="CC28" s="56">
        <v>2</v>
      </c>
      <c r="CD28" s="54">
        <v>0</v>
      </c>
      <c r="CE28" s="56">
        <v>71</v>
      </c>
      <c r="CF28" s="54">
        <v>177</v>
      </c>
      <c r="CG28" s="56">
        <v>377</v>
      </c>
      <c r="CH28" s="54">
        <v>362</v>
      </c>
      <c r="CI28" s="56">
        <v>382</v>
      </c>
      <c r="CJ28" s="57">
        <v>1369</v>
      </c>
      <c r="CK28" s="58">
        <v>1371</v>
      </c>
      <c r="CL28" s="55">
        <v>0</v>
      </c>
      <c r="CM28" s="54">
        <v>2</v>
      </c>
      <c r="CN28" s="56">
        <v>2</v>
      </c>
      <c r="CO28" s="54">
        <v>0</v>
      </c>
      <c r="CP28" s="56">
        <v>18</v>
      </c>
      <c r="CQ28" s="54">
        <v>60</v>
      </c>
      <c r="CR28" s="56">
        <v>187</v>
      </c>
      <c r="CS28" s="54">
        <v>159</v>
      </c>
      <c r="CT28" s="56">
        <v>218</v>
      </c>
      <c r="CU28" s="57">
        <v>642</v>
      </c>
      <c r="CV28" s="58">
        <v>644</v>
      </c>
      <c r="CW28" s="55">
        <v>0</v>
      </c>
      <c r="CX28" s="54">
        <v>0</v>
      </c>
      <c r="CY28" s="56">
        <v>0</v>
      </c>
      <c r="CZ28" s="54">
        <v>0</v>
      </c>
      <c r="DA28" s="56">
        <v>53</v>
      </c>
      <c r="DB28" s="54">
        <v>117</v>
      </c>
      <c r="DC28" s="56">
        <v>175</v>
      </c>
      <c r="DD28" s="54">
        <v>200</v>
      </c>
      <c r="DE28" s="56">
        <v>112</v>
      </c>
      <c r="DF28" s="57">
        <v>657</v>
      </c>
      <c r="DG28" s="58">
        <v>657</v>
      </c>
      <c r="DH28" s="55">
        <v>0</v>
      </c>
      <c r="DI28" s="54">
        <v>0</v>
      </c>
      <c r="DJ28" s="56">
        <v>0</v>
      </c>
      <c r="DK28" s="54">
        <v>0</v>
      </c>
      <c r="DL28" s="56">
        <v>0</v>
      </c>
      <c r="DM28" s="54">
        <v>0</v>
      </c>
      <c r="DN28" s="56">
        <v>15</v>
      </c>
      <c r="DO28" s="54">
        <v>3</v>
      </c>
      <c r="DP28" s="56">
        <v>52</v>
      </c>
      <c r="DQ28" s="57">
        <v>70</v>
      </c>
      <c r="DR28" s="58">
        <v>70</v>
      </c>
      <c r="DS28" s="55">
        <v>314</v>
      </c>
      <c r="DT28" s="54">
        <v>1090</v>
      </c>
      <c r="DU28" s="56">
        <v>1404</v>
      </c>
      <c r="DV28" s="54">
        <v>1</v>
      </c>
      <c r="DW28" s="56">
        <v>1348</v>
      </c>
      <c r="DX28" s="54">
        <v>2653</v>
      </c>
      <c r="DY28" s="56">
        <v>3154</v>
      </c>
      <c r="DZ28" s="54">
        <v>2137</v>
      </c>
      <c r="EA28" s="56">
        <v>1632</v>
      </c>
      <c r="EB28" s="57">
        <v>10925</v>
      </c>
      <c r="EC28" s="58">
        <v>12329</v>
      </c>
    </row>
    <row r="29" spans="1:133" s="53" customFormat="1" ht="15.75" customHeight="1">
      <c r="A29" s="54" t="s">
        <v>19</v>
      </c>
      <c r="B29" s="55">
        <v>0</v>
      </c>
      <c r="C29" s="54">
        <v>0</v>
      </c>
      <c r="D29" s="56">
        <v>0</v>
      </c>
      <c r="E29" s="54">
        <v>0</v>
      </c>
      <c r="F29" s="56">
        <v>9</v>
      </c>
      <c r="G29" s="54">
        <v>0</v>
      </c>
      <c r="H29" s="56">
        <v>16</v>
      </c>
      <c r="I29" s="54">
        <v>0</v>
      </c>
      <c r="J29" s="56">
        <v>0</v>
      </c>
      <c r="K29" s="57">
        <v>25</v>
      </c>
      <c r="L29" s="58">
        <v>25</v>
      </c>
      <c r="M29" s="55">
        <v>0</v>
      </c>
      <c r="N29" s="54">
        <v>0</v>
      </c>
      <c r="O29" s="56">
        <v>0</v>
      </c>
      <c r="P29" s="54">
        <v>0</v>
      </c>
      <c r="Q29" s="56">
        <v>0</v>
      </c>
      <c r="R29" s="54">
        <v>0</v>
      </c>
      <c r="S29" s="56">
        <v>0</v>
      </c>
      <c r="T29" s="54">
        <v>0</v>
      </c>
      <c r="U29" s="56">
        <v>0</v>
      </c>
      <c r="V29" s="57">
        <v>0</v>
      </c>
      <c r="W29" s="58">
        <v>0</v>
      </c>
      <c r="X29" s="55">
        <v>0</v>
      </c>
      <c r="Y29" s="54">
        <v>0</v>
      </c>
      <c r="Z29" s="56">
        <v>0</v>
      </c>
      <c r="AA29" s="54">
        <v>0</v>
      </c>
      <c r="AB29" s="56">
        <v>0</v>
      </c>
      <c r="AC29" s="54">
        <v>0</v>
      </c>
      <c r="AD29" s="56">
        <v>0</v>
      </c>
      <c r="AE29" s="54">
        <v>0</v>
      </c>
      <c r="AF29" s="56">
        <v>0</v>
      </c>
      <c r="AG29" s="57">
        <v>0</v>
      </c>
      <c r="AH29" s="58">
        <v>0</v>
      </c>
      <c r="AI29" s="55">
        <v>0</v>
      </c>
      <c r="AJ29" s="54">
        <v>0</v>
      </c>
      <c r="AK29" s="56">
        <v>0</v>
      </c>
      <c r="AL29" s="54">
        <v>0</v>
      </c>
      <c r="AM29" s="56">
        <v>0</v>
      </c>
      <c r="AN29" s="54">
        <v>0</v>
      </c>
      <c r="AO29" s="56">
        <v>0</v>
      </c>
      <c r="AP29" s="54">
        <v>0</v>
      </c>
      <c r="AQ29" s="56">
        <v>0</v>
      </c>
      <c r="AR29" s="57">
        <v>0</v>
      </c>
      <c r="AS29" s="58">
        <v>0</v>
      </c>
      <c r="AT29" s="55">
        <v>0</v>
      </c>
      <c r="AU29" s="54">
        <v>0</v>
      </c>
      <c r="AV29" s="56">
        <v>0</v>
      </c>
      <c r="AW29" s="54">
        <v>0</v>
      </c>
      <c r="AX29" s="56">
        <v>9</v>
      </c>
      <c r="AY29" s="54">
        <v>0</v>
      </c>
      <c r="AZ29" s="56">
        <v>16</v>
      </c>
      <c r="BA29" s="54">
        <v>0</v>
      </c>
      <c r="BB29" s="56">
        <v>0</v>
      </c>
      <c r="BC29" s="57">
        <v>25</v>
      </c>
      <c r="BD29" s="58">
        <v>25</v>
      </c>
      <c r="BE29" s="55">
        <v>0</v>
      </c>
      <c r="BF29" s="54">
        <v>0</v>
      </c>
      <c r="BG29" s="56">
        <v>0</v>
      </c>
      <c r="BH29" s="54">
        <v>0</v>
      </c>
      <c r="BI29" s="56">
        <v>0</v>
      </c>
      <c r="BJ29" s="54">
        <v>0</v>
      </c>
      <c r="BK29" s="56">
        <v>0</v>
      </c>
      <c r="BL29" s="54">
        <v>0</v>
      </c>
      <c r="BM29" s="56">
        <v>0</v>
      </c>
      <c r="BN29" s="57">
        <v>0</v>
      </c>
      <c r="BO29" s="58">
        <v>0</v>
      </c>
      <c r="BP29" s="55">
        <v>0</v>
      </c>
      <c r="BQ29" s="54">
        <v>0</v>
      </c>
      <c r="BR29" s="56">
        <v>0</v>
      </c>
      <c r="BS29" s="54">
        <v>0</v>
      </c>
      <c r="BT29" s="56">
        <v>0</v>
      </c>
      <c r="BU29" s="54">
        <v>0</v>
      </c>
      <c r="BV29" s="56">
        <v>0</v>
      </c>
      <c r="BW29" s="54">
        <v>0</v>
      </c>
      <c r="BX29" s="56">
        <v>0</v>
      </c>
      <c r="BY29" s="57">
        <v>0</v>
      </c>
      <c r="BZ29" s="58">
        <v>0</v>
      </c>
      <c r="CA29" s="55">
        <v>0</v>
      </c>
      <c r="CB29" s="54">
        <v>0</v>
      </c>
      <c r="CC29" s="56">
        <v>0</v>
      </c>
      <c r="CD29" s="54">
        <v>0</v>
      </c>
      <c r="CE29" s="56">
        <v>24</v>
      </c>
      <c r="CF29" s="54">
        <v>106</v>
      </c>
      <c r="CG29" s="56">
        <v>177</v>
      </c>
      <c r="CH29" s="54">
        <v>334</v>
      </c>
      <c r="CI29" s="56">
        <v>181</v>
      </c>
      <c r="CJ29" s="57">
        <v>822</v>
      </c>
      <c r="CK29" s="58">
        <v>822</v>
      </c>
      <c r="CL29" s="55">
        <v>0</v>
      </c>
      <c r="CM29" s="54">
        <v>0</v>
      </c>
      <c r="CN29" s="56">
        <v>0</v>
      </c>
      <c r="CO29" s="54">
        <v>0</v>
      </c>
      <c r="CP29" s="56">
        <v>12</v>
      </c>
      <c r="CQ29" s="54">
        <v>46</v>
      </c>
      <c r="CR29" s="56">
        <v>74</v>
      </c>
      <c r="CS29" s="54">
        <v>282</v>
      </c>
      <c r="CT29" s="56">
        <v>127</v>
      </c>
      <c r="CU29" s="57">
        <v>541</v>
      </c>
      <c r="CV29" s="58">
        <v>541</v>
      </c>
      <c r="CW29" s="55">
        <v>0</v>
      </c>
      <c r="CX29" s="54">
        <v>0</v>
      </c>
      <c r="CY29" s="56">
        <v>0</v>
      </c>
      <c r="CZ29" s="54">
        <v>0</v>
      </c>
      <c r="DA29" s="56">
        <v>12</v>
      </c>
      <c r="DB29" s="54">
        <v>51</v>
      </c>
      <c r="DC29" s="56">
        <v>82</v>
      </c>
      <c r="DD29" s="54">
        <v>36</v>
      </c>
      <c r="DE29" s="56">
        <v>25</v>
      </c>
      <c r="DF29" s="57">
        <v>206</v>
      </c>
      <c r="DG29" s="58">
        <v>206</v>
      </c>
      <c r="DH29" s="55">
        <v>0</v>
      </c>
      <c r="DI29" s="54">
        <v>0</v>
      </c>
      <c r="DJ29" s="56">
        <v>0</v>
      </c>
      <c r="DK29" s="54">
        <v>0</v>
      </c>
      <c r="DL29" s="56">
        <v>0</v>
      </c>
      <c r="DM29" s="54">
        <v>9</v>
      </c>
      <c r="DN29" s="56">
        <v>21</v>
      </c>
      <c r="DO29" s="54">
        <v>16</v>
      </c>
      <c r="DP29" s="56">
        <v>29</v>
      </c>
      <c r="DQ29" s="57">
        <v>75</v>
      </c>
      <c r="DR29" s="58">
        <v>75</v>
      </c>
      <c r="DS29" s="55">
        <v>577</v>
      </c>
      <c r="DT29" s="54">
        <v>589</v>
      </c>
      <c r="DU29" s="56">
        <v>1166</v>
      </c>
      <c r="DV29" s="54">
        <v>0</v>
      </c>
      <c r="DW29" s="56">
        <v>723</v>
      </c>
      <c r="DX29" s="54">
        <v>1591</v>
      </c>
      <c r="DY29" s="56">
        <v>1910</v>
      </c>
      <c r="DZ29" s="54">
        <v>1115</v>
      </c>
      <c r="EA29" s="56">
        <v>854</v>
      </c>
      <c r="EB29" s="57">
        <v>6193</v>
      </c>
      <c r="EC29" s="58">
        <v>7359</v>
      </c>
    </row>
    <row r="30" spans="1:133" s="53" customFormat="1" ht="15.75" customHeight="1">
      <c r="A30" s="54" t="s">
        <v>20</v>
      </c>
      <c r="B30" s="55">
        <v>0</v>
      </c>
      <c r="C30" s="54">
        <v>8</v>
      </c>
      <c r="D30" s="56">
        <v>8</v>
      </c>
      <c r="E30" s="54">
        <v>0</v>
      </c>
      <c r="F30" s="56">
        <v>55</v>
      </c>
      <c r="G30" s="54">
        <v>51</v>
      </c>
      <c r="H30" s="56">
        <v>98</v>
      </c>
      <c r="I30" s="54">
        <v>29</v>
      </c>
      <c r="J30" s="56">
        <v>17</v>
      </c>
      <c r="K30" s="57">
        <v>250</v>
      </c>
      <c r="L30" s="58">
        <v>258</v>
      </c>
      <c r="M30" s="55">
        <v>0</v>
      </c>
      <c r="N30" s="54">
        <v>0</v>
      </c>
      <c r="O30" s="56">
        <v>0</v>
      </c>
      <c r="P30" s="54">
        <v>0</v>
      </c>
      <c r="Q30" s="56">
        <v>0</v>
      </c>
      <c r="R30" s="54">
        <v>0</v>
      </c>
      <c r="S30" s="56">
        <v>0</v>
      </c>
      <c r="T30" s="54">
        <v>0</v>
      </c>
      <c r="U30" s="56">
        <v>0</v>
      </c>
      <c r="V30" s="57">
        <v>0</v>
      </c>
      <c r="W30" s="58">
        <v>0</v>
      </c>
      <c r="X30" s="55">
        <v>0</v>
      </c>
      <c r="Y30" s="54">
        <v>0</v>
      </c>
      <c r="Z30" s="56">
        <v>0</v>
      </c>
      <c r="AA30" s="54">
        <v>0</v>
      </c>
      <c r="AB30" s="56">
        <v>0</v>
      </c>
      <c r="AC30" s="54">
        <v>0</v>
      </c>
      <c r="AD30" s="56">
        <v>0</v>
      </c>
      <c r="AE30" s="54">
        <v>0</v>
      </c>
      <c r="AF30" s="56">
        <v>0</v>
      </c>
      <c r="AG30" s="57">
        <v>0</v>
      </c>
      <c r="AH30" s="58">
        <v>0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0</v>
      </c>
      <c r="AO30" s="56">
        <v>0</v>
      </c>
      <c r="AP30" s="54">
        <v>0</v>
      </c>
      <c r="AQ30" s="56">
        <v>0</v>
      </c>
      <c r="AR30" s="57">
        <v>0</v>
      </c>
      <c r="AS30" s="58">
        <v>0</v>
      </c>
      <c r="AT30" s="55">
        <v>0</v>
      </c>
      <c r="AU30" s="54">
        <v>8</v>
      </c>
      <c r="AV30" s="56">
        <v>8</v>
      </c>
      <c r="AW30" s="54">
        <v>0</v>
      </c>
      <c r="AX30" s="56">
        <v>55</v>
      </c>
      <c r="AY30" s="54">
        <v>51</v>
      </c>
      <c r="AZ30" s="56">
        <v>98</v>
      </c>
      <c r="BA30" s="54">
        <v>29</v>
      </c>
      <c r="BB30" s="56">
        <v>6</v>
      </c>
      <c r="BC30" s="57">
        <v>239</v>
      </c>
      <c r="BD30" s="58">
        <v>247</v>
      </c>
      <c r="BE30" s="55">
        <v>0</v>
      </c>
      <c r="BF30" s="54">
        <v>0</v>
      </c>
      <c r="BG30" s="56">
        <v>0</v>
      </c>
      <c r="BH30" s="54">
        <v>0</v>
      </c>
      <c r="BI30" s="56">
        <v>0</v>
      </c>
      <c r="BJ30" s="54">
        <v>0</v>
      </c>
      <c r="BK30" s="56">
        <v>0</v>
      </c>
      <c r="BL30" s="54">
        <v>0</v>
      </c>
      <c r="BM30" s="56">
        <v>11</v>
      </c>
      <c r="BN30" s="57">
        <v>11</v>
      </c>
      <c r="BO30" s="58">
        <v>11</v>
      </c>
      <c r="BP30" s="55">
        <v>0</v>
      </c>
      <c r="BQ30" s="54">
        <v>0</v>
      </c>
      <c r="BR30" s="56">
        <v>0</v>
      </c>
      <c r="BS30" s="54">
        <v>0</v>
      </c>
      <c r="BT30" s="56">
        <v>0</v>
      </c>
      <c r="BU30" s="54">
        <v>0</v>
      </c>
      <c r="BV30" s="56">
        <v>0</v>
      </c>
      <c r="BW30" s="54">
        <v>0</v>
      </c>
      <c r="BX30" s="56">
        <v>0</v>
      </c>
      <c r="BY30" s="57">
        <v>0</v>
      </c>
      <c r="BZ30" s="58">
        <v>0</v>
      </c>
      <c r="CA30" s="55">
        <v>0</v>
      </c>
      <c r="CB30" s="54">
        <v>0</v>
      </c>
      <c r="CC30" s="56">
        <v>0</v>
      </c>
      <c r="CD30" s="54">
        <v>0</v>
      </c>
      <c r="CE30" s="56">
        <v>45</v>
      </c>
      <c r="CF30" s="54">
        <v>175</v>
      </c>
      <c r="CG30" s="56">
        <v>350</v>
      </c>
      <c r="CH30" s="54">
        <v>478</v>
      </c>
      <c r="CI30" s="56">
        <v>413</v>
      </c>
      <c r="CJ30" s="57">
        <v>1461</v>
      </c>
      <c r="CK30" s="58">
        <v>1461</v>
      </c>
      <c r="CL30" s="55">
        <v>0</v>
      </c>
      <c r="CM30" s="54">
        <v>0</v>
      </c>
      <c r="CN30" s="56">
        <v>0</v>
      </c>
      <c r="CO30" s="54">
        <v>0</v>
      </c>
      <c r="CP30" s="56">
        <v>8</v>
      </c>
      <c r="CQ30" s="54">
        <v>57</v>
      </c>
      <c r="CR30" s="56">
        <v>191</v>
      </c>
      <c r="CS30" s="54">
        <v>358</v>
      </c>
      <c r="CT30" s="56">
        <v>312</v>
      </c>
      <c r="CU30" s="57">
        <v>926</v>
      </c>
      <c r="CV30" s="58">
        <v>926</v>
      </c>
      <c r="CW30" s="55">
        <v>0</v>
      </c>
      <c r="CX30" s="54">
        <v>0</v>
      </c>
      <c r="CY30" s="56">
        <v>0</v>
      </c>
      <c r="CZ30" s="54">
        <v>0</v>
      </c>
      <c r="DA30" s="56">
        <v>37</v>
      </c>
      <c r="DB30" s="54">
        <v>104</v>
      </c>
      <c r="DC30" s="56">
        <v>117</v>
      </c>
      <c r="DD30" s="54">
        <v>88</v>
      </c>
      <c r="DE30" s="56">
        <v>40</v>
      </c>
      <c r="DF30" s="57">
        <v>386</v>
      </c>
      <c r="DG30" s="58">
        <v>386</v>
      </c>
      <c r="DH30" s="55">
        <v>0</v>
      </c>
      <c r="DI30" s="54">
        <v>0</v>
      </c>
      <c r="DJ30" s="56">
        <v>0</v>
      </c>
      <c r="DK30" s="54">
        <v>0</v>
      </c>
      <c r="DL30" s="56">
        <v>0</v>
      </c>
      <c r="DM30" s="54">
        <v>14</v>
      </c>
      <c r="DN30" s="56">
        <v>42</v>
      </c>
      <c r="DO30" s="54">
        <v>32</v>
      </c>
      <c r="DP30" s="56">
        <v>61</v>
      </c>
      <c r="DQ30" s="57">
        <v>149</v>
      </c>
      <c r="DR30" s="58">
        <v>149</v>
      </c>
      <c r="DS30" s="55">
        <v>1851</v>
      </c>
      <c r="DT30" s="54">
        <v>2172</v>
      </c>
      <c r="DU30" s="56">
        <v>4023</v>
      </c>
      <c r="DV30" s="54">
        <v>0</v>
      </c>
      <c r="DW30" s="56">
        <v>1732</v>
      </c>
      <c r="DX30" s="54">
        <v>2710</v>
      </c>
      <c r="DY30" s="56">
        <v>2185</v>
      </c>
      <c r="DZ30" s="54">
        <v>2118</v>
      </c>
      <c r="EA30" s="56">
        <v>1413</v>
      </c>
      <c r="EB30" s="57">
        <v>10158</v>
      </c>
      <c r="EC30" s="58">
        <v>14181</v>
      </c>
    </row>
    <row r="31" spans="1:133" s="53" customFormat="1" ht="15.75" customHeight="1">
      <c r="A31" s="54" t="s">
        <v>21</v>
      </c>
      <c r="B31" s="55">
        <v>0</v>
      </c>
      <c r="C31" s="54">
        <v>5</v>
      </c>
      <c r="D31" s="56">
        <v>5</v>
      </c>
      <c r="E31" s="54">
        <v>0</v>
      </c>
      <c r="F31" s="56">
        <v>34</v>
      </c>
      <c r="G31" s="54">
        <v>90</v>
      </c>
      <c r="H31" s="56">
        <v>107</v>
      </c>
      <c r="I31" s="54">
        <v>45</v>
      </c>
      <c r="J31" s="56">
        <v>0</v>
      </c>
      <c r="K31" s="57">
        <v>276</v>
      </c>
      <c r="L31" s="58">
        <v>281</v>
      </c>
      <c r="M31" s="55">
        <v>0</v>
      </c>
      <c r="N31" s="54">
        <v>0</v>
      </c>
      <c r="O31" s="56">
        <v>0</v>
      </c>
      <c r="P31" s="54">
        <v>0</v>
      </c>
      <c r="Q31" s="56">
        <v>0</v>
      </c>
      <c r="R31" s="54">
        <v>0</v>
      </c>
      <c r="S31" s="56">
        <v>0</v>
      </c>
      <c r="T31" s="54">
        <v>0</v>
      </c>
      <c r="U31" s="56">
        <v>0</v>
      </c>
      <c r="V31" s="57">
        <v>0</v>
      </c>
      <c r="W31" s="58">
        <v>0</v>
      </c>
      <c r="X31" s="55">
        <v>0</v>
      </c>
      <c r="Y31" s="54">
        <v>0</v>
      </c>
      <c r="Z31" s="56">
        <v>0</v>
      </c>
      <c r="AA31" s="54">
        <v>0</v>
      </c>
      <c r="AB31" s="56">
        <v>0</v>
      </c>
      <c r="AC31" s="54">
        <v>0</v>
      </c>
      <c r="AD31" s="56">
        <v>0</v>
      </c>
      <c r="AE31" s="54">
        <v>0</v>
      </c>
      <c r="AF31" s="56">
        <v>0</v>
      </c>
      <c r="AG31" s="57">
        <v>0</v>
      </c>
      <c r="AH31" s="58">
        <v>0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0</v>
      </c>
      <c r="AO31" s="56">
        <v>0</v>
      </c>
      <c r="AP31" s="54">
        <v>0</v>
      </c>
      <c r="AQ31" s="56">
        <v>0</v>
      </c>
      <c r="AR31" s="57">
        <v>0</v>
      </c>
      <c r="AS31" s="58">
        <v>0</v>
      </c>
      <c r="AT31" s="55">
        <v>0</v>
      </c>
      <c r="AU31" s="54">
        <v>5</v>
      </c>
      <c r="AV31" s="56">
        <v>5</v>
      </c>
      <c r="AW31" s="54">
        <v>0</v>
      </c>
      <c r="AX31" s="56">
        <v>34</v>
      </c>
      <c r="AY31" s="54">
        <v>90</v>
      </c>
      <c r="AZ31" s="56">
        <v>107</v>
      </c>
      <c r="BA31" s="54">
        <v>45</v>
      </c>
      <c r="BB31" s="56">
        <v>0</v>
      </c>
      <c r="BC31" s="57">
        <v>276</v>
      </c>
      <c r="BD31" s="58">
        <v>281</v>
      </c>
      <c r="BE31" s="55">
        <v>0</v>
      </c>
      <c r="BF31" s="54">
        <v>0</v>
      </c>
      <c r="BG31" s="56">
        <v>0</v>
      </c>
      <c r="BH31" s="54">
        <v>0</v>
      </c>
      <c r="BI31" s="56">
        <v>0</v>
      </c>
      <c r="BJ31" s="54">
        <v>0</v>
      </c>
      <c r="BK31" s="56">
        <v>0</v>
      </c>
      <c r="BL31" s="54">
        <v>0</v>
      </c>
      <c r="BM31" s="56">
        <v>0</v>
      </c>
      <c r="BN31" s="57">
        <v>0</v>
      </c>
      <c r="BO31" s="58">
        <v>0</v>
      </c>
      <c r="BP31" s="55">
        <v>0</v>
      </c>
      <c r="BQ31" s="54">
        <v>0</v>
      </c>
      <c r="BR31" s="56">
        <v>0</v>
      </c>
      <c r="BS31" s="54">
        <v>0</v>
      </c>
      <c r="BT31" s="56">
        <v>0</v>
      </c>
      <c r="BU31" s="54">
        <v>0</v>
      </c>
      <c r="BV31" s="56">
        <v>0</v>
      </c>
      <c r="BW31" s="54">
        <v>0</v>
      </c>
      <c r="BX31" s="56">
        <v>0</v>
      </c>
      <c r="BY31" s="57">
        <v>0</v>
      </c>
      <c r="BZ31" s="58">
        <v>0</v>
      </c>
      <c r="CA31" s="55">
        <v>0</v>
      </c>
      <c r="CB31" s="54">
        <v>12</v>
      </c>
      <c r="CC31" s="56">
        <v>12</v>
      </c>
      <c r="CD31" s="54">
        <v>0</v>
      </c>
      <c r="CE31" s="56">
        <v>95</v>
      </c>
      <c r="CF31" s="54">
        <v>316</v>
      </c>
      <c r="CG31" s="56">
        <v>629</v>
      </c>
      <c r="CH31" s="54">
        <v>824</v>
      </c>
      <c r="CI31" s="56">
        <v>612</v>
      </c>
      <c r="CJ31" s="57">
        <v>2476</v>
      </c>
      <c r="CK31" s="58">
        <v>2488</v>
      </c>
      <c r="CL31" s="55">
        <v>0</v>
      </c>
      <c r="CM31" s="54">
        <v>12</v>
      </c>
      <c r="CN31" s="56">
        <v>12</v>
      </c>
      <c r="CO31" s="54">
        <v>0</v>
      </c>
      <c r="CP31" s="56">
        <v>43</v>
      </c>
      <c r="CQ31" s="54">
        <v>156</v>
      </c>
      <c r="CR31" s="56">
        <v>435</v>
      </c>
      <c r="CS31" s="54">
        <v>530</v>
      </c>
      <c r="CT31" s="56">
        <v>427</v>
      </c>
      <c r="CU31" s="57">
        <v>1591</v>
      </c>
      <c r="CV31" s="58">
        <v>1603</v>
      </c>
      <c r="CW31" s="55">
        <v>0</v>
      </c>
      <c r="CX31" s="54">
        <v>0</v>
      </c>
      <c r="CY31" s="56">
        <v>0</v>
      </c>
      <c r="CZ31" s="54">
        <v>0</v>
      </c>
      <c r="DA31" s="56">
        <v>52</v>
      </c>
      <c r="DB31" s="54">
        <v>153</v>
      </c>
      <c r="DC31" s="56">
        <v>182</v>
      </c>
      <c r="DD31" s="54">
        <v>288</v>
      </c>
      <c r="DE31" s="56">
        <v>84</v>
      </c>
      <c r="DF31" s="57">
        <v>759</v>
      </c>
      <c r="DG31" s="58">
        <v>759</v>
      </c>
      <c r="DH31" s="55">
        <v>0</v>
      </c>
      <c r="DI31" s="54">
        <v>0</v>
      </c>
      <c r="DJ31" s="56">
        <v>0</v>
      </c>
      <c r="DK31" s="54">
        <v>0</v>
      </c>
      <c r="DL31" s="56">
        <v>0</v>
      </c>
      <c r="DM31" s="54">
        <v>7</v>
      </c>
      <c r="DN31" s="56">
        <v>12</v>
      </c>
      <c r="DO31" s="54">
        <v>6</v>
      </c>
      <c r="DP31" s="56">
        <v>101</v>
      </c>
      <c r="DQ31" s="57">
        <v>126</v>
      </c>
      <c r="DR31" s="58">
        <v>126</v>
      </c>
      <c r="DS31" s="55">
        <v>1794</v>
      </c>
      <c r="DT31" s="54">
        <v>2548</v>
      </c>
      <c r="DU31" s="56">
        <v>4342</v>
      </c>
      <c r="DV31" s="54">
        <v>0</v>
      </c>
      <c r="DW31" s="56">
        <v>2363</v>
      </c>
      <c r="DX31" s="54">
        <v>3732</v>
      </c>
      <c r="DY31" s="56">
        <v>3614</v>
      </c>
      <c r="DZ31" s="54">
        <v>3385</v>
      </c>
      <c r="EA31" s="56">
        <v>1747</v>
      </c>
      <c r="EB31" s="57">
        <v>14841</v>
      </c>
      <c r="EC31" s="58">
        <v>19183</v>
      </c>
    </row>
    <row r="32" spans="1:133" s="53" customFormat="1" ht="15.75" customHeight="1">
      <c r="A32" s="54" t="s">
        <v>22</v>
      </c>
      <c r="B32" s="55">
        <v>0</v>
      </c>
      <c r="C32" s="54">
        <v>1</v>
      </c>
      <c r="D32" s="56">
        <v>1</v>
      </c>
      <c r="E32" s="54">
        <v>0</v>
      </c>
      <c r="F32" s="56">
        <v>88</v>
      </c>
      <c r="G32" s="54">
        <v>222</v>
      </c>
      <c r="H32" s="56">
        <v>352</v>
      </c>
      <c r="I32" s="54">
        <v>234</v>
      </c>
      <c r="J32" s="56">
        <v>40</v>
      </c>
      <c r="K32" s="57">
        <v>936</v>
      </c>
      <c r="L32" s="58">
        <v>937</v>
      </c>
      <c r="M32" s="55">
        <v>0</v>
      </c>
      <c r="N32" s="54">
        <v>0</v>
      </c>
      <c r="O32" s="56">
        <v>0</v>
      </c>
      <c r="P32" s="54">
        <v>0</v>
      </c>
      <c r="Q32" s="56">
        <v>0</v>
      </c>
      <c r="R32" s="54">
        <v>0</v>
      </c>
      <c r="S32" s="56">
        <v>0</v>
      </c>
      <c r="T32" s="54">
        <v>0</v>
      </c>
      <c r="U32" s="56">
        <v>0</v>
      </c>
      <c r="V32" s="57">
        <v>0</v>
      </c>
      <c r="W32" s="58">
        <v>0</v>
      </c>
      <c r="X32" s="55">
        <v>0</v>
      </c>
      <c r="Y32" s="54">
        <v>0</v>
      </c>
      <c r="Z32" s="56">
        <v>0</v>
      </c>
      <c r="AA32" s="54">
        <v>0</v>
      </c>
      <c r="AB32" s="56">
        <v>0</v>
      </c>
      <c r="AC32" s="54">
        <v>0</v>
      </c>
      <c r="AD32" s="56">
        <v>0</v>
      </c>
      <c r="AE32" s="54">
        <v>0</v>
      </c>
      <c r="AF32" s="56">
        <v>0</v>
      </c>
      <c r="AG32" s="57">
        <v>0</v>
      </c>
      <c r="AH32" s="58">
        <v>0</v>
      </c>
      <c r="AI32" s="55">
        <v>0</v>
      </c>
      <c r="AJ32" s="54">
        <v>0</v>
      </c>
      <c r="AK32" s="56">
        <v>0</v>
      </c>
      <c r="AL32" s="54">
        <v>0</v>
      </c>
      <c r="AM32" s="56">
        <v>0</v>
      </c>
      <c r="AN32" s="54">
        <v>0</v>
      </c>
      <c r="AO32" s="56">
        <v>12</v>
      </c>
      <c r="AP32" s="54">
        <v>2</v>
      </c>
      <c r="AQ32" s="56">
        <v>0</v>
      </c>
      <c r="AR32" s="57">
        <v>14</v>
      </c>
      <c r="AS32" s="58">
        <v>14</v>
      </c>
      <c r="AT32" s="55">
        <v>0</v>
      </c>
      <c r="AU32" s="54">
        <v>1</v>
      </c>
      <c r="AV32" s="56">
        <v>1</v>
      </c>
      <c r="AW32" s="54">
        <v>0</v>
      </c>
      <c r="AX32" s="56">
        <v>81</v>
      </c>
      <c r="AY32" s="54">
        <v>170</v>
      </c>
      <c r="AZ32" s="56">
        <v>285</v>
      </c>
      <c r="BA32" s="54">
        <v>180</v>
      </c>
      <c r="BB32" s="56">
        <v>39</v>
      </c>
      <c r="BC32" s="57">
        <v>755</v>
      </c>
      <c r="BD32" s="58">
        <v>756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0</v>
      </c>
      <c r="BL32" s="54">
        <v>0</v>
      </c>
      <c r="BM32" s="56">
        <v>0</v>
      </c>
      <c r="BN32" s="57">
        <v>0</v>
      </c>
      <c r="BO32" s="58">
        <v>0</v>
      </c>
      <c r="BP32" s="55">
        <v>0</v>
      </c>
      <c r="BQ32" s="54">
        <v>0</v>
      </c>
      <c r="BR32" s="56">
        <v>0</v>
      </c>
      <c r="BS32" s="54">
        <v>0</v>
      </c>
      <c r="BT32" s="56">
        <v>7</v>
      </c>
      <c r="BU32" s="54">
        <v>52</v>
      </c>
      <c r="BV32" s="56">
        <v>55</v>
      </c>
      <c r="BW32" s="54">
        <v>52</v>
      </c>
      <c r="BX32" s="56">
        <v>1</v>
      </c>
      <c r="BY32" s="57">
        <v>167</v>
      </c>
      <c r="BZ32" s="58">
        <v>167</v>
      </c>
      <c r="CA32" s="55">
        <v>0</v>
      </c>
      <c r="CB32" s="54">
        <v>0</v>
      </c>
      <c r="CC32" s="56">
        <v>0</v>
      </c>
      <c r="CD32" s="54">
        <v>0</v>
      </c>
      <c r="CE32" s="56">
        <v>345</v>
      </c>
      <c r="CF32" s="54">
        <v>928</v>
      </c>
      <c r="CG32" s="56">
        <v>1343</v>
      </c>
      <c r="CH32" s="54">
        <v>1747</v>
      </c>
      <c r="CI32" s="56">
        <v>758</v>
      </c>
      <c r="CJ32" s="57">
        <v>5121</v>
      </c>
      <c r="CK32" s="58">
        <v>5121</v>
      </c>
      <c r="CL32" s="55">
        <v>0</v>
      </c>
      <c r="CM32" s="54">
        <v>0</v>
      </c>
      <c r="CN32" s="56">
        <v>0</v>
      </c>
      <c r="CO32" s="54">
        <v>0</v>
      </c>
      <c r="CP32" s="56">
        <v>69</v>
      </c>
      <c r="CQ32" s="54">
        <v>405</v>
      </c>
      <c r="CR32" s="56">
        <v>790</v>
      </c>
      <c r="CS32" s="54">
        <v>999</v>
      </c>
      <c r="CT32" s="56">
        <v>399</v>
      </c>
      <c r="CU32" s="57">
        <v>2662</v>
      </c>
      <c r="CV32" s="58">
        <v>2662</v>
      </c>
      <c r="CW32" s="55">
        <v>0</v>
      </c>
      <c r="CX32" s="54">
        <v>0</v>
      </c>
      <c r="CY32" s="56">
        <v>0</v>
      </c>
      <c r="CZ32" s="54">
        <v>0</v>
      </c>
      <c r="DA32" s="56">
        <v>276</v>
      </c>
      <c r="DB32" s="54">
        <v>484</v>
      </c>
      <c r="DC32" s="56">
        <v>387</v>
      </c>
      <c r="DD32" s="54">
        <v>375</v>
      </c>
      <c r="DE32" s="56">
        <v>94</v>
      </c>
      <c r="DF32" s="57">
        <v>1616</v>
      </c>
      <c r="DG32" s="58">
        <v>1616</v>
      </c>
      <c r="DH32" s="55">
        <v>0</v>
      </c>
      <c r="DI32" s="54">
        <v>0</v>
      </c>
      <c r="DJ32" s="56">
        <v>0</v>
      </c>
      <c r="DK32" s="54">
        <v>0</v>
      </c>
      <c r="DL32" s="56">
        <v>0</v>
      </c>
      <c r="DM32" s="54">
        <v>39</v>
      </c>
      <c r="DN32" s="56">
        <v>166</v>
      </c>
      <c r="DO32" s="54">
        <v>373</v>
      </c>
      <c r="DP32" s="56">
        <v>265</v>
      </c>
      <c r="DQ32" s="57">
        <v>843</v>
      </c>
      <c r="DR32" s="58">
        <v>843</v>
      </c>
      <c r="DS32" s="55">
        <v>6177</v>
      </c>
      <c r="DT32" s="54">
        <v>3769</v>
      </c>
      <c r="DU32" s="56">
        <v>9946</v>
      </c>
      <c r="DV32" s="54">
        <v>0</v>
      </c>
      <c r="DW32" s="56">
        <v>13424</v>
      </c>
      <c r="DX32" s="54">
        <v>12085</v>
      </c>
      <c r="DY32" s="56">
        <v>10443</v>
      </c>
      <c r="DZ32" s="54">
        <v>7660</v>
      </c>
      <c r="EA32" s="56">
        <v>3897</v>
      </c>
      <c r="EB32" s="57">
        <v>47509</v>
      </c>
      <c r="EC32" s="58">
        <v>57455</v>
      </c>
    </row>
    <row r="33" spans="1:133" s="53" customFormat="1" ht="15.75" customHeight="1">
      <c r="A33" s="54" t="s">
        <v>23</v>
      </c>
      <c r="B33" s="55">
        <v>0</v>
      </c>
      <c r="C33" s="54">
        <v>0</v>
      </c>
      <c r="D33" s="56">
        <v>0</v>
      </c>
      <c r="E33" s="54">
        <v>0</v>
      </c>
      <c r="F33" s="56">
        <v>75</v>
      </c>
      <c r="G33" s="54">
        <v>99</v>
      </c>
      <c r="H33" s="56">
        <v>157</v>
      </c>
      <c r="I33" s="54">
        <v>71</v>
      </c>
      <c r="J33" s="56">
        <v>25</v>
      </c>
      <c r="K33" s="57">
        <v>427</v>
      </c>
      <c r="L33" s="58">
        <v>427</v>
      </c>
      <c r="M33" s="55">
        <v>0</v>
      </c>
      <c r="N33" s="54">
        <v>0</v>
      </c>
      <c r="O33" s="56">
        <v>0</v>
      </c>
      <c r="P33" s="54">
        <v>0</v>
      </c>
      <c r="Q33" s="56">
        <v>0</v>
      </c>
      <c r="R33" s="54">
        <v>0</v>
      </c>
      <c r="S33" s="56">
        <v>0</v>
      </c>
      <c r="T33" s="54">
        <v>0</v>
      </c>
      <c r="U33" s="56">
        <v>0</v>
      </c>
      <c r="V33" s="57">
        <v>0</v>
      </c>
      <c r="W33" s="58">
        <v>0</v>
      </c>
      <c r="X33" s="55">
        <v>0</v>
      </c>
      <c r="Y33" s="54">
        <v>0</v>
      </c>
      <c r="Z33" s="56">
        <v>0</v>
      </c>
      <c r="AA33" s="54">
        <v>0</v>
      </c>
      <c r="AB33" s="56">
        <v>0</v>
      </c>
      <c r="AC33" s="54">
        <v>6</v>
      </c>
      <c r="AD33" s="56">
        <v>0</v>
      </c>
      <c r="AE33" s="54">
        <v>0</v>
      </c>
      <c r="AF33" s="56">
        <v>12</v>
      </c>
      <c r="AG33" s="57">
        <v>18</v>
      </c>
      <c r="AH33" s="58">
        <v>18</v>
      </c>
      <c r="AI33" s="55">
        <v>0</v>
      </c>
      <c r="AJ33" s="54">
        <v>0</v>
      </c>
      <c r="AK33" s="56">
        <v>0</v>
      </c>
      <c r="AL33" s="54">
        <v>0</v>
      </c>
      <c r="AM33" s="56">
        <v>0</v>
      </c>
      <c r="AN33" s="54">
        <v>0</v>
      </c>
      <c r="AO33" s="56">
        <v>0</v>
      </c>
      <c r="AP33" s="54">
        <v>0</v>
      </c>
      <c r="AQ33" s="56">
        <v>0</v>
      </c>
      <c r="AR33" s="57">
        <v>0</v>
      </c>
      <c r="AS33" s="58">
        <v>0</v>
      </c>
      <c r="AT33" s="55">
        <v>0</v>
      </c>
      <c r="AU33" s="54">
        <v>0</v>
      </c>
      <c r="AV33" s="56">
        <v>0</v>
      </c>
      <c r="AW33" s="54">
        <v>0</v>
      </c>
      <c r="AX33" s="56">
        <v>75</v>
      </c>
      <c r="AY33" s="54">
        <v>93</v>
      </c>
      <c r="AZ33" s="56">
        <v>157</v>
      </c>
      <c r="BA33" s="54">
        <v>71</v>
      </c>
      <c r="BB33" s="56">
        <v>13</v>
      </c>
      <c r="BC33" s="57">
        <v>409</v>
      </c>
      <c r="BD33" s="58">
        <v>409</v>
      </c>
      <c r="BE33" s="55">
        <v>0</v>
      </c>
      <c r="BF33" s="54">
        <v>0</v>
      </c>
      <c r="BG33" s="56">
        <v>0</v>
      </c>
      <c r="BH33" s="54">
        <v>0</v>
      </c>
      <c r="BI33" s="56">
        <v>0</v>
      </c>
      <c r="BJ33" s="54">
        <v>0</v>
      </c>
      <c r="BK33" s="56">
        <v>0</v>
      </c>
      <c r="BL33" s="54">
        <v>0</v>
      </c>
      <c r="BM33" s="56">
        <v>0</v>
      </c>
      <c r="BN33" s="57">
        <v>0</v>
      </c>
      <c r="BO33" s="58">
        <v>0</v>
      </c>
      <c r="BP33" s="55">
        <v>0</v>
      </c>
      <c r="BQ33" s="54">
        <v>0</v>
      </c>
      <c r="BR33" s="56">
        <v>0</v>
      </c>
      <c r="BS33" s="54">
        <v>0</v>
      </c>
      <c r="BT33" s="56">
        <v>0</v>
      </c>
      <c r="BU33" s="54">
        <v>0</v>
      </c>
      <c r="BV33" s="56">
        <v>0</v>
      </c>
      <c r="BW33" s="54">
        <v>0</v>
      </c>
      <c r="BX33" s="56">
        <v>0</v>
      </c>
      <c r="BY33" s="57">
        <v>0</v>
      </c>
      <c r="BZ33" s="58">
        <v>0</v>
      </c>
      <c r="CA33" s="55">
        <v>11</v>
      </c>
      <c r="CB33" s="54">
        <v>58</v>
      </c>
      <c r="CC33" s="56">
        <v>69</v>
      </c>
      <c r="CD33" s="54">
        <v>0</v>
      </c>
      <c r="CE33" s="56">
        <v>168</v>
      </c>
      <c r="CF33" s="54">
        <v>878</v>
      </c>
      <c r="CG33" s="56">
        <v>1339</v>
      </c>
      <c r="CH33" s="54">
        <v>1596</v>
      </c>
      <c r="CI33" s="56">
        <v>1923</v>
      </c>
      <c r="CJ33" s="57">
        <v>5904</v>
      </c>
      <c r="CK33" s="58">
        <v>5973</v>
      </c>
      <c r="CL33" s="55">
        <v>11</v>
      </c>
      <c r="CM33" s="54">
        <v>20</v>
      </c>
      <c r="CN33" s="56">
        <v>31</v>
      </c>
      <c r="CO33" s="54">
        <v>0</v>
      </c>
      <c r="CP33" s="56">
        <v>44</v>
      </c>
      <c r="CQ33" s="54">
        <v>409</v>
      </c>
      <c r="CR33" s="56">
        <v>563</v>
      </c>
      <c r="CS33" s="54">
        <v>889</v>
      </c>
      <c r="CT33" s="56">
        <v>1064</v>
      </c>
      <c r="CU33" s="57">
        <v>2969</v>
      </c>
      <c r="CV33" s="58">
        <v>3000</v>
      </c>
      <c r="CW33" s="55">
        <v>0</v>
      </c>
      <c r="CX33" s="54">
        <v>38</v>
      </c>
      <c r="CY33" s="56">
        <v>38</v>
      </c>
      <c r="CZ33" s="54">
        <v>0</v>
      </c>
      <c r="DA33" s="56">
        <v>108</v>
      </c>
      <c r="DB33" s="54">
        <v>435</v>
      </c>
      <c r="DC33" s="56">
        <v>723</v>
      </c>
      <c r="DD33" s="54">
        <v>623</v>
      </c>
      <c r="DE33" s="56">
        <v>527</v>
      </c>
      <c r="DF33" s="57">
        <v>2416</v>
      </c>
      <c r="DG33" s="58">
        <v>2454</v>
      </c>
      <c r="DH33" s="55">
        <v>0</v>
      </c>
      <c r="DI33" s="54">
        <v>0</v>
      </c>
      <c r="DJ33" s="56">
        <v>0</v>
      </c>
      <c r="DK33" s="54">
        <v>0</v>
      </c>
      <c r="DL33" s="56">
        <v>16</v>
      </c>
      <c r="DM33" s="54">
        <v>34</v>
      </c>
      <c r="DN33" s="56">
        <v>53</v>
      </c>
      <c r="DO33" s="54">
        <v>84</v>
      </c>
      <c r="DP33" s="56">
        <v>332</v>
      </c>
      <c r="DQ33" s="57">
        <v>519</v>
      </c>
      <c r="DR33" s="58">
        <v>519</v>
      </c>
      <c r="DS33" s="55">
        <v>9186</v>
      </c>
      <c r="DT33" s="54">
        <v>10247</v>
      </c>
      <c r="DU33" s="56">
        <v>19433</v>
      </c>
      <c r="DV33" s="54">
        <v>3</v>
      </c>
      <c r="DW33" s="56">
        <v>6737</v>
      </c>
      <c r="DX33" s="54">
        <v>13409</v>
      </c>
      <c r="DY33" s="56">
        <v>11400</v>
      </c>
      <c r="DZ33" s="54">
        <v>8723</v>
      </c>
      <c r="EA33" s="56">
        <v>6976</v>
      </c>
      <c r="EB33" s="57">
        <v>47248</v>
      </c>
      <c r="EC33" s="58">
        <v>66681</v>
      </c>
    </row>
    <row r="34" spans="1:133" s="53" customFormat="1" ht="15.75" customHeight="1" thickBot="1">
      <c r="A34" s="59" t="s">
        <v>24</v>
      </c>
      <c r="B34" s="60">
        <v>10</v>
      </c>
      <c r="C34" s="59">
        <v>50</v>
      </c>
      <c r="D34" s="61">
        <v>60</v>
      </c>
      <c r="E34" s="59">
        <v>0</v>
      </c>
      <c r="F34" s="61">
        <v>515</v>
      </c>
      <c r="G34" s="59">
        <v>937</v>
      </c>
      <c r="H34" s="61">
        <v>1073</v>
      </c>
      <c r="I34" s="59">
        <v>703</v>
      </c>
      <c r="J34" s="61">
        <v>189</v>
      </c>
      <c r="K34" s="62">
        <v>3417</v>
      </c>
      <c r="L34" s="63">
        <v>3477</v>
      </c>
      <c r="M34" s="60">
        <v>0</v>
      </c>
      <c r="N34" s="59">
        <v>0</v>
      </c>
      <c r="O34" s="61">
        <v>0</v>
      </c>
      <c r="P34" s="59">
        <v>0</v>
      </c>
      <c r="Q34" s="61">
        <v>0</v>
      </c>
      <c r="R34" s="59">
        <v>0</v>
      </c>
      <c r="S34" s="61">
        <v>0</v>
      </c>
      <c r="T34" s="59">
        <v>0</v>
      </c>
      <c r="U34" s="61">
        <v>0</v>
      </c>
      <c r="V34" s="62">
        <v>0</v>
      </c>
      <c r="W34" s="63">
        <v>0</v>
      </c>
      <c r="X34" s="60">
        <v>0</v>
      </c>
      <c r="Y34" s="59">
        <v>0</v>
      </c>
      <c r="Z34" s="61">
        <v>0</v>
      </c>
      <c r="AA34" s="59">
        <v>0</v>
      </c>
      <c r="AB34" s="61">
        <v>53</v>
      </c>
      <c r="AC34" s="59">
        <v>71</v>
      </c>
      <c r="AD34" s="61">
        <v>242</v>
      </c>
      <c r="AE34" s="59">
        <v>166</v>
      </c>
      <c r="AF34" s="61">
        <v>59</v>
      </c>
      <c r="AG34" s="62">
        <v>591</v>
      </c>
      <c r="AH34" s="63">
        <v>591</v>
      </c>
      <c r="AI34" s="60">
        <v>10</v>
      </c>
      <c r="AJ34" s="59">
        <v>36</v>
      </c>
      <c r="AK34" s="61">
        <v>46</v>
      </c>
      <c r="AL34" s="59">
        <v>0</v>
      </c>
      <c r="AM34" s="61">
        <v>116</v>
      </c>
      <c r="AN34" s="59">
        <v>144</v>
      </c>
      <c r="AO34" s="61">
        <v>133</v>
      </c>
      <c r="AP34" s="59">
        <v>91</v>
      </c>
      <c r="AQ34" s="61">
        <v>32</v>
      </c>
      <c r="AR34" s="62">
        <v>516</v>
      </c>
      <c r="AS34" s="63">
        <v>562</v>
      </c>
      <c r="AT34" s="60">
        <v>0</v>
      </c>
      <c r="AU34" s="59">
        <v>14</v>
      </c>
      <c r="AV34" s="61">
        <v>14</v>
      </c>
      <c r="AW34" s="59">
        <v>0</v>
      </c>
      <c r="AX34" s="61">
        <v>346</v>
      </c>
      <c r="AY34" s="59">
        <v>722</v>
      </c>
      <c r="AZ34" s="61">
        <v>698</v>
      </c>
      <c r="BA34" s="59">
        <v>446</v>
      </c>
      <c r="BB34" s="61">
        <v>98</v>
      </c>
      <c r="BC34" s="62">
        <v>2310</v>
      </c>
      <c r="BD34" s="63">
        <v>2324</v>
      </c>
      <c r="BE34" s="60">
        <v>0</v>
      </c>
      <c r="BF34" s="59">
        <v>0</v>
      </c>
      <c r="BG34" s="61">
        <v>0</v>
      </c>
      <c r="BH34" s="59">
        <v>0</v>
      </c>
      <c r="BI34" s="61">
        <v>0</v>
      </c>
      <c r="BJ34" s="59">
        <v>0</v>
      </c>
      <c r="BK34" s="61">
        <v>0</v>
      </c>
      <c r="BL34" s="59">
        <v>0</v>
      </c>
      <c r="BM34" s="61">
        <v>0</v>
      </c>
      <c r="BN34" s="62">
        <v>0</v>
      </c>
      <c r="BO34" s="63">
        <v>0</v>
      </c>
      <c r="BP34" s="60">
        <v>0</v>
      </c>
      <c r="BQ34" s="59">
        <v>0</v>
      </c>
      <c r="BR34" s="61">
        <v>0</v>
      </c>
      <c r="BS34" s="59">
        <v>0</v>
      </c>
      <c r="BT34" s="61">
        <v>0</v>
      </c>
      <c r="BU34" s="59">
        <v>0</v>
      </c>
      <c r="BV34" s="61">
        <v>0</v>
      </c>
      <c r="BW34" s="59">
        <v>0</v>
      </c>
      <c r="BX34" s="61">
        <v>0</v>
      </c>
      <c r="BY34" s="62">
        <v>0</v>
      </c>
      <c r="BZ34" s="63">
        <v>0</v>
      </c>
      <c r="CA34" s="60">
        <v>0</v>
      </c>
      <c r="CB34" s="59">
        <v>1</v>
      </c>
      <c r="CC34" s="61">
        <v>1</v>
      </c>
      <c r="CD34" s="59">
        <v>0</v>
      </c>
      <c r="CE34" s="61">
        <v>656</v>
      </c>
      <c r="CF34" s="59">
        <v>1587</v>
      </c>
      <c r="CG34" s="61">
        <v>3860</v>
      </c>
      <c r="CH34" s="59">
        <v>5225</v>
      </c>
      <c r="CI34" s="61">
        <v>4902</v>
      </c>
      <c r="CJ34" s="62">
        <v>16230</v>
      </c>
      <c r="CK34" s="63">
        <v>16231</v>
      </c>
      <c r="CL34" s="60">
        <v>0</v>
      </c>
      <c r="CM34" s="59">
        <v>0</v>
      </c>
      <c r="CN34" s="61">
        <v>0</v>
      </c>
      <c r="CO34" s="59">
        <v>0</v>
      </c>
      <c r="CP34" s="61">
        <v>170</v>
      </c>
      <c r="CQ34" s="59">
        <v>385</v>
      </c>
      <c r="CR34" s="61">
        <v>1785</v>
      </c>
      <c r="CS34" s="59">
        <v>2698</v>
      </c>
      <c r="CT34" s="61">
        <v>2449</v>
      </c>
      <c r="CU34" s="62">
        <v>7487</v>
      </c>
      <c r="CV34" s="63">
        <v>7487</v>
      </c>
      <c r="CW34" s="60">
        <v>0</v>
      </c>
      <c r="CX34" s="59">
        <v>1</v>
      </c>
      <c r="CY34" s="61">
        <v>1</v>
      </c>
      <c r="CZ34" s="59">
        <v>0</v>
      </c>
      <c r="DA34" s="61">
        <v>475</v>
      </c>
      <c r="DB34" s="59">
        <v>1103</v>
      </c>
      <c r="DC34" s="61">
        <v>1840</v>
      </c>
      <c r="DD34" s="59">
        <v>1903</v>
      </c>
      <c r="DE34" s="61">
        <v>1194</v>
      </c>
      <c r="DF34" s="62">
        <v>6515</v>
      </c>
      <c r="DG34" s="63">
        <v>6516</v>
      </c>
      <c r="DH34" s="60">
        <v>0</v>
      </c>
      <c r="DI34" s="59">
        <v>0</v>
      </c>
      <c r="DJ34" s="61">
        <v>0</v>
      </c>
      <c r="DK34" s="59">
        <v>0</v>
      </c>
      <c r="DL34" s="61">
        <v>11</v>
      </c>
      <c r="DM34" s="59">
        <v>99</v>
      </c>
      <c r="DN34" s="61">
        <v>235</v>
      </c>
      <c r="DO34" s="59">
        <v>624</v>
      </c>
      <c r="DP34" s="61">
        <v>1259</v>
      </c>
      <c r="DQ34" s="62">
        <v>2228</v>
      </c>
      <c r="DR34" s="63">
        <v>2228</v>
      </c>
      <c r="DS34" s="60">
        <v>8015</v>
      </c>
      <c r="DT34" s="59">
        <v>14290</v>
      </c>
      <c r="DU34" s="61">
        <v>22305</v>
      </c>
      <c r="DV34" s="59">
        <v>2</v>
      </c>
      <c r="DW34" s="61">
        <v>24658</v>
      </c>
      <c r="DX34" s="59">
        <v>32800</v>
      </c>
      <c r="DY34" s="61">
        <v>31485</v>
      </c>
      <c r="DZ34" s="59">
        <v>23979</v>
      </c>
      <c r="EA34" s="61">
        <v>15850</v>
      </c>
      <c r="EB34" s="62">
        <v>128774</v>
      </c>
      <c r="EC34" s="63">
        <v>151079</v>
      </c>
    </row>
  </sheetData>
  <mergeCells count="22">
    <mergeCell ref="A5:A8"/>
    <mergeCell ref="DS5:EC7"/>
    <mergeCell ref="B5:L7"/>
    <mergeCell ref="M5:W5"/>
    <mergeCell ref="M6:W7"/>
    <mergeCell ref="X5:AH5"/>
    <mergeCell ref="AI5:AS5"/>
    <mergeCell ref="AT5:BD5"/>
    <mergeCell ref="BE5:BO5"/>
    <mergeCell ref="DH6:DR7"/>
    <mergeCell ref="DH5:DR5"/>
    <mergeCell ref="BP5:BZ5"/>
    <mergeCell ref="CL5:CV5"/>
    <mergeCell ref="CW5:DG5"/>
    <mergeCell ref="CA5:CK7"/>
    <mergeCell ref="BP6:BZ7"/>
    <mergeCell ref="CL6:CV7"/>
    <mergeCell ref="CW6:DG7"/>
    <mergeCell ref="X6:AH7"/>
    <mergeCell ref="AI6:AS7"/>
    <mergeCell ref="AT6:BD7"/>
    <mergeCell ref="BE6:BO7"/>
  </mergeCells>
  <printOptions/>
  <pageMargins left="0.7874015748031497" right="0.7874015748031497" top="0.984251968503937" bottom="0.984251968503937" header="0.5118110236220472" footer="0.5118110236220472"/>
  <pageSetup fitToWidth="12" horizontalDpi="600" verticalDpi="600" orientation="landscape" paperSize="9" scale="75" r:id="rId1"/>
  <colBreaks count="11" manualBreakCount="11">
    <brk id="12" max="65535" man="1"/>
    <brk id="23" max="65535" man="1"/>
    <brk id="34" max="65535" man="1"/>
    <brk id="45" max="65535" man="1"/>
    <brk id="56" max="65535" man="1"/>
    <brk id="67" max="65535" man="1"/>
    <brk id="78" max="65535" man="1"/>
    <brk id="89" max="65535" man="1"/>
    <brk id="100" max="65535" man="1"/>
    <brk id="111" max="65535" man="1"/>
    <brk id="12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Q34"/>
  <sheetViews>
    <sheetView view="pageBreakPreview" zoomScale="75" zoomScaleSheetLayoutView="75" workbookViewId="0" topLeftCell="A1">
      <selection activeCell="D3" sqref="D3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75</v>
      </c>
    </row>
    <row r="3" ht="13.5">
      <c r="A3" s="19" t="s">
        <v>76</v>
      </c>
    </row>
    <row r="4" spans="1:199" ht="14.25" thickBot="1">
      <c r="A4" s="19" t="str">
        <f>'世帯数'!A4</f>
        <v>集計期間  年報（平成19年度）</v>
      </c>
      <c r="GQ4" s="32" t="s">
        <v>214</v>
      </c>
    </row>
    <row r="5" spans="1:199" s="34" customFormat="1" ht="15.75" customHeight="1" thickBot="1">
      <c r="A5" s="85"/>
      <c r="B5" s="78" t="s">
        <v>116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 t="s">
        <v>116</v>
      </c>
      <c r="N5" s="78"/>
      <c r="O5" s="78"/>
      <c r="P5" s="78"/>
      <c r="Q5" s="78"/>
      <c r="R5" s="78"/>
      <c r="S5" s="78"/>
      <c r="T5" s="78"/>
      <c r="U5" s="78"/>
      <c r="V5" s="78"/>
      <c r="W5" s="78"/>
      <c r="X5" s="78" t="s">
        <v>116</v>
      </c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 t="s">
        <v>116</v>
      </c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 t="s">
        <v>116</v>
      </c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 t="s">
        <v>116</v>
      </c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 t="s">
        <v>116</v>
      </c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 t="s">
        <v>116</v>
      </c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 t="s">
        <v>116</v>
      </c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 t="s">
        <v>116</v>
      </c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 t="s">
        <v>116</v>
      </c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 t="s">
        <v>116</v>
      </c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 t="s">
        <v>116</v>
      </c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 t="s">
        <v>116</v>
      </c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 t="s">
        <v>116</v>
      </c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 t="s">
        <v>116</v>
      </c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 t="s">
        <v>116</v>
      </c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9" t="s">
        <v>137</v>
      </c>
      <c r="GH5" s="80"/>
      <c r="GI5" s="80"/>
      <c r="GJ5" s="80"/>
      <c r="GK5" s="80"/>
      <c r="GL5" s="80"/>
      <c r="GM5" s="80"/>
      <c r="GN5" s="80"/>
      <c r="GO5" s="80"/>
      <c r="GP5" s="80"/>
      <c r="GQ5" s="81"/>
    </row>
    <row r="6" spans="1:199" s="34" customFormat="1" ht="15.75" customHeight="1" thickBot="1">
      <c r="A6" s="86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 t="s">
        <v>117</v>
      </c>
      <c r="N6" s="78"/>
      <c r="O6" s="78"/>
      <c r="P6" s="78"/>
      <c r="Q6" s="78"/>
      <c r="R6" s="78"/>
      <c r="S6" s="78"/>
      <c r="T6" s="78"/>
      <c r="U6" s="78"/>
      <c r="V6" s="78"/>
      <c r="W6" s="78"/>
      <c r="X6" s="78" t="s">
        <v>117</v>
      </c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 t="s">
        <v>117</v>
      </c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 t="s">
        <v>117</v>
      </c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 t="s">
        <v>117</v>
      </c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 t="s">
        <v>117</v>
      </c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 t="s">
        <v>118</v>
      </c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 t="s">
        <v>118</v>
      </c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 t="s">
        <v>118</v>
      </c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 t="s">
        <v>119</v>
      </c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 t="s">
        <v>119</v>
      </c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 t="s">
        <v>119</v>
      </c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 t="s">
        <v>119</v>
      </c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 t="s">
        <v>120</v>
      </c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 t="s">
        <v>120</v>
      </c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 t="s">
        <v>121</v>
      </c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82"/>
      <c r="GH6" s="113"/>
      <c r="GI6" s="113"/>
      <c r="GJ6" s="113"/>
      <c r="GK6" s="113"/>
      <c r="GL6" s="113"/>
      <c r="GM6" s="113"/>
      <c r="GN6" s="113"/>
      <c r="GO6" s="113"/>
      <c r="GP6" s="113"/>
      <c r="GQ6" s="114"/>
    </row>
    <row r="7" spans="1:199" s="34" customFormat="1" ht="15.75" customHeight="1" thickBot="1">
      <c r="A7" s="86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 t="s">
        <v>122</v>
      </c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 t="s">
        <v>123</v>
      </c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 t="s">
        <v>124</v>
      </c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 t="s">
        <v>125</v>
      </c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 t="s">
        <v>126</v>
      </c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 t="s">
        <v>127</v>
      </c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 t="s">
        <v>128</v>
      </c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 t="s">
        <v>129</v>
      </c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 t="s">
        <v>130</v>
      </c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 t="s">
        <v>131</v>
      </c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 t="s">
        <v>132</v>
      </c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115"/>
      <c r="GH7" s="116"/>
      <c r="GI7" s="116"/>
      <c r="GJ7" s="116"/>
      <c r="GK7" s="116"/>
      <c r="GL7" s="116"/>
      <c r="GM7" s="116"/>
      <c r="GN7" s="116"/>
      <c r="GO7" s="116"/>
      <c r="GP7" s="116"/>
      <c r="GQ7" s="117"/>
    </row>
    <row r="8" spans="1:199" s="34" customFormat="1" ht="23.25" customHeight="1" thickBot="1">
      <c r="A8" s="87"/>
      <c r="B8" s="35" t="s">
        <v>135</v>
      </c>
      <c r="C8" s="36" t="s">
        <v>136</v>
      </c>
      <c r="D8" s="37" t="s">
        <v>77</v>
      </c>
      <c r="E8" s="38" t="s">
        <v>207</v>
      </c>
      <c r="F8" s="37" t="s">
        <v>43</v>
      </c>
      <c r="G8" s="36" t="s">
        <v>44</v>
      </c>
      <c r="H8" s="37" t="s">
        <v>45</v>
      </c>
      <c r="I8" s="36" t="s">
        <v>46</v>
      </c>
      <c r="J8" s="37" t="s">
        <v>47</v>
      </c>
      <c r="K8" s="39" t="s">
        <v>77</v>
      </c>
      <c r="L8" s="40" t="s">
        <v>48</v>
      </c>
      <c r="M8" s="35" t="s">
        <v>135</v>
      </c>
      <c r="N8" s="36" t="s">
        <v>136</v>
      </c>
      <c r="O8" s="37" t="s">
        <v>77</v>
      </c>
      <c r="P8" s="38" t="s">
        <v>207</v>
      </c>
      <c r="Q8" s="37" t="s">
        <v>43</v>
      </c>
      <c r="R8" s="36" t="s">
        <v>44</v>
      </c>
      <c r="S8" s="37" t="s">
        <v>45</v>
      </c>
      <c r="T8" s="36" t="s">
        <v>46</v>
      </c>
      <c r="U8" s="37" t="s">
        <v>47</v>
      </c>
      <c r="V8" s="39" t="s">
        <v>77</v>
      </c>
      <c r="W8" s="40" t="s">
        <v>48</v>
      </c>
      <c r="X8" s="35" t="s">
        <v>135</v>
      </c>
      <c r="Y8" s="36" t="s">
        <v>136</v>
      </c>
      <c r="Z8" s="37" t="s">
        <v>77</v>
      </c>
      <c r="AA8" s="38" t="s">
        <v>207</v>
      </c>
      <c r="AB8" s="37" t="s">
        <v>43</v>
      </c>
      <c r="AC8" s="36" t="s">
        <v>44</v>
      </c>
      <c r="AD8" s="37" t="s">
        <v>45</v>
      </c>
      <c r="AE8" s="36" t="s">
        <v>46</v>
      </c>
      <c r="AF8" s="37" t="s">
        <v>47</v>
      </c>
      <c r="AG8" s="39" t="s">
        <v>77</v>
      </c>
      <c r="AH8" s="40" t="s">
        <v>48</v>
      </c>
      <c r="AI8" s="35" t="s">
        <v>135</v>
      </c>
      <c r="AJ8" s="36" t="s">
        <v>136</v>
      </c>
      <c r="AK8" s="37" t="s">
        <v>77</v>
      </c>
      <c r="AL8" s="38" t="s">
        <v>207</v>
      </c>
      <c r="AM8" s="37" t="s">
        <v>43</v>
      </c>
      <c r="AN8" s="36" t="s">
        <v>44</v>
      </c>
      <c r="AO8" s="37" t="s">
        <v>45</v>
      </c>
      <c r="AP8" s="36" t="s">
        <v>46</v>
      </c>
      <c r="AQ8" s="37" t="s">
        <v>47</v>
      </c>
      <c r="AR8" s="39" t="s">
        <v>77</v>
      </c>
      <c r="AS8" s="40" t="s">
        <v>48</v>
      </c>
      <c r="AT8" s="35" t="s">
        <v>135</v>
      </c>
      <c r="AU8" s="36" t="s">
        <v>136</v>
      </c>
      <c r="AV8" s="37" t="s">
        <v>77</v>
      </c>
      <c r="AW8" s="38" t="s">
        <v>207</v>
      </c>
      <c r="AX8" s="37" t="s">
        <v>43</v>
      </c>
      <c r="AY8" s="36" t="s">
        <v>44</v>
      </c>
      <c r="AZ8" s="37" t="s">
        <v>45</v>
      </c>
      <c r="BA8" s="36" t="s">
        <v>46</v>
      </c>
      <c r="BB8" s="37" t="s">
        <v>47</v>
      </c>
      <c r="BC8" s="39" t="s">
        <v>77</v>
      </c>
      <c r="BD8" s="40" t="s">
        <v>48</v>
      </c>
      <c r="BE8" s="35" t="s">
        <v>135</v>
      </c>
      <c r="BF8" s="36" t="s">
        <v>136</v>
      </c>
      <c r="BG8" s="37" t="s">
        <v>77</v>
      </c>
      <c r="BH8" s="38" t="s">
        <v>207</v>
      </c>
      <c r="BI8" s="37" t="s">
        <v>43</v>
      </c>
      <c r="BJ8" s="36" t="s">
        <v>44</v>
      </c>
      <c r="BK8" s="37" t="s">
        <v>45</v>
      </c>
      <c r="BL8" s="36" t="s">
        <v>46</v>
      </c>
      <c r="BM8" s="37" t="s">
        <v>47</v>
      </c>
      <c r="BN8" s="39" t="s">
        <v>77</v>
      </c>
      <c r="BO8" s="40" t="s">
        <v>48</v>
      </c>
      <c r="BP8" s="35" t="s">
        <v>135</v>
      </c>
      <c r="BQ8" s="36" t="s">
        <v>136</v>
      </c>
      <c r="BR8" s="37" t="s">
        <v>77</v>
      </c>
      <c r="BS8" s="38" t="s">
        <v>207</v>
      </c>
      <c r="BT8" s="37" t="s">
        <v>43</v>
      </c>
      <c r="BU8" s="36" t="s">
        <v>44</v>
      </c>
      <c r="BV8" s="37" t="s">
        <v>45</v>
      </c>
      <c r="BW8" s="36" t="s">
        <v>46</v>
      </c>
      <c r="BX8" s="37" t="s">
        <v>47</v>
      </c>
      <c r="BY8" s="39" t="s">
        <v>77</v>
      </c>
      <c r="BZ8" s="40" t="s">
        <v>48</v>
      </c>
      <c r="CA8" s="35" t="s">
        <v>135</v>
      </c>
      <c r="CB8" s="36" t="s">
        <v>136</v>
      </c>
      <c r="CC8" s="37" t="s">
        <v>77</v>
      </c>
      <c r="CD8" s="38" t="s">
        <v>207</v>
      </c>
      <c r="CE8" s="37" t="s">
        <v>43</v>
      </c>
      <c r="CF8" s="36" t="s">
        <v>44</v>
      </c>
      <c r="CG8" s="37" t="s">
        <v>45</v>
      </c>
      <c r="CH8" s="36" t="s">
        <v>46</v>
      </c>
      <c r="CI8" s="37" t="s">
        <v>47</v>
      </c>
      <c r="CJ8" s="39" t="s">
        <v>77</v>
      </c>
      <c r="CK8" s="40" t="s">
        <v>48</v>
      </c>
      <c r="CL8" s="35" t="s">
        <v>135</v>
      </c>
      <c r="CM8" s="36" t="s">
        <v>136</v>
      </c>
      <c r="CN8" s="37" t="s">
        <v>77</v>
      </c>
      <c r="CO8" s="38" t="s">
        <v>207</v>
      </c>
      <c r="CP8" s="37" t="s">
        <v>43</v>
      </c>
      <c r="CQ8" s="36" t="s">
        <v>44</v>
      </c>
      <c r="CR8" s="37" t="s">
        <v>45</v>
      </c>
      <c r="CS8" s="36" t="s">
        <v>46</v>
      </c>
      <c r="CT8" s="37" t="s">
        <v>47</v>
      </c>
      <c r="CU8" s="39" t="s">
        <v>77</v>
      </c>
      <c r="CV8" s="40" t="s">
        <v>48</v>
      </c>
      <c r="CW8" s="35" t="s">
        <v>135</v>
      </c>
      <c r="CX8" s="36" t="s">
        <v>136</v>
      </c>
      <c r="CY8" s="37" t="s">
        <v>77</v>
      </c>
      <c r="CZ8" s="38" t="s">
        <v>207</v>
      </c>
      <c r="DA8" s="37" t="s">
        <v>43</v>
      </c>
      <c r="DB8" s="36" t="s">
        <v>44</v>
      </c>
      <c r="DC8" s="37" t="s">
        <v>45</v>
      </c>
      <c r="DD8" s="36" t="s">
        <v>46</v>
      </c>
      <c r="DE8" s="37" t="s">
        <v>47</v>
      </c>
      <c r="DF8" s="39" t="s">
        <v>77</v>
      </c>
      <c r="DG8" s="40" t="s">
        <v>48</v>
      </c>
      <c r="DH8" s="35" t="s">
        <v>135</v>
      </c>
      <c r="DI8" s="36" t="s">
        <v>136</v>
      </c>
      <c r="DJ8" s="37" t="s">
        <v>77</v>
      </c>
      <c r="DK8" s="38" t="s">
        <v>207</v>
      </c>
      <c r="DL8" s="37" t="s">
        <v>43</v>
      </c>
      <c r="DM8" s="36" t="s">
        <v>44</v>
      </c>
      <c r="DN8" s="37" t="s">
        <v>45</v>
      </c>
      <c r="DO8" s="36" t="s">
        <v>46</v>
      </c>
      <c r="DP8" s="37" t="s">
        <v>47</v>
      </c>
      <c r="DQ8" s="39" t="s">
        <v>77</v>
      </c>
      <c r="DR8" s="40" t="s">
        <v>48</v>
      </c>
      <c r="DS8" s="35" t="s">
        <v>135</v>
      </c>
      <c r="DT8" s="36" t="s">
        <v>136</v>
      </c>
      <c r="DU8" s="37" t="s">
        <v>77</v>
      </c>
      <c r="DV8" s="38" t="s">
        <v>207</v>
      </c>
      <c r="DW8" s="37" t="s">
        <v>43</v>
      </c>
      <c r="DX8" s="36" t="s">
        <v>44</v>
      </c>
      <c r="DY8" s="37" t="s">
        <v>45</v>
      </c>
      <c r="DZ8" s="36" t="s">
        <v>46</v>
      </c>
      <c r="EA8" s="37" t="s">
        <v>47</v>
      </c>
      <c r="EB8" s="39" t="s">
        <v>77</v>
      </c>
      <c r="EC8" s="40" t="s">
        <v>48</v>
      </c>
      <c r="ED8" s="35" t="s">
        <v>135</v>
      </c>
      <c r="EE8" s="36" t="s">
        <v>136</v>
      </c>
      <c r="EF8" s="37" t="s">
        <v>77</v>
      </c>
      <c r="EG8" s="38" t="s">
        <v>207</v>
      </c>
      <c r="EH8" s="37" t="s">
        <v>43</v>
      </c>
      <c r="EI8" s="36" t="s">
        <v>44</v>
      </c>
      <c r="EJ8" s="37" t="s">
        <v>45</v>
      </c>
      <c r="EK8" s="36" t="s">
        <v>46</v>
      </c>
      <c r="EL8" s="37" t="s">
        <v>47</v>
      </c>
      <c r="EM8" s="39" t="s">
        <v>77</v>
      </c>
      <c r="EN8" s="40" t="s">
        <v>48</v>
      </c>
      <c r="EO8" s="35" t="s">
        <v>135</v>
      </c>
      <c r="EP8" s="36" t="s">
        <v>136</v>
      </c>
      <c r="EQ8" s="37" t="s">
        <v>77</v>
      </c>
      <c r="ER8" s="38" t="s">
        <v>207</v>
      </c>
      <c r="ES8" s="37" t="s">
        <v>43</v>
      </c>
      <c r="ET8" s="36" t="s">
        <v>44</v>
      </c>
      <c r="EU8" s="37" t="s">
        <v>45</v>
      </c>
      <c r="EV8" s="36" t="s">
        <v>46</v>
      </c>
      <c r="EW8" s="37" t="s">
        <v>47</v>
      </c>
      <c r="EX8" s="39" t="s">
        <v>77</v>
      </c>
      <c r="EY8" s="40" t="s">
        <v>48</v>
      </c>
      <c r="EZ8" s="35" t="s">
        <v>135</v>
      </c>
      <c r="FA8" s="36" t="s">
        <v>136</v>
      </c>
      <c r="FB8" s="37" t="s">
        <v>77</v>
      </c>
      <c r="FC8" s="38" t="s">
        <v>207</v>
      </c>
      <c r="FD8" s="37" t="s">
        <v>43</v>
      </c>
      <c r="FE8" s="36" t="s">
        <v>44</v>
      </c>
      <c r="FF8" s="37" t="s">
        <v>45</v>
      </c>
      <c r="FG8" s="36" t="s">
        <v>46</v>
      </c>
      <c r="FH8" s="37" t="s">
        <v>47</v>
      </c>
      <c r="FI8" s="39" t="s">
        <v>77</v>
      </c>
      <c r="FJ8" s="40" t="s">
        <v>48</v>
      </c>
      <c r="FK8" s="35" t="s">
        <v>135</v>
      </c>
      <c r="FL8" s="36" t="s">
        <v>136</v>
      </c>
      <c r="FM8" s="37" t="s">
        <v>77</v>
      </c>
      <c r="FN8" s="38" t="s">
        <v>207</v>
      </c>
      <c r="FO8" s="37" t="s">
        <v>43</v>
      </c>
      <c r="FP8" s="36" t="s">
        <v>44</v>
      </c>
      <c r="FQ8" s="37" t="s">
        <v>45</v>
      </c>
      <c r="FR8" s="36" t="s">
        <v>46</v>
      </c>
      <c r="FS8" s="37" t="s">
        <v>47</v>
      </c>
      <c r="FT8" s="39" t="s">
        <v>77</v>
      </c>
      <c r="FU8" s="40" t="s">
        <v>48</v>
      </c>
      <c r="FV8" s="35" t="s">
        <v>135</v>
      </c>
      <c r="FW8" s="36" t="s">
        <v>136</v>
      </c>
      <c r="FX8" s="37" t="s">
        <v>77</v>
      </c>
      <c r="FY8" s="38" t="s">
        <v>207</v>
      </c>
      <c r="FZ8" s="37" t="s">
        <v>43</v>
      </c>
      <c r="GA8" s="36" t="s">
        <v>44</v>
      </c>
      <c r="GB8" s="37" t="s">
        <v>45</v>
      </c>
      <c r="GC8" s="36" t="s">
        <v>46</v>
      </c>
      <c r="GD8" s="37" t="s">
        <v>47</v>
      </c>
      <c r="GE8" s="39" t="s">
        <v>77</v>
      </c>
      <c r="GF8" s="40" t="s">
        <v>48</v>
      </c>
      <c r="GG8" s="35" t="s">
        <v>135</v>
      </c>
      <c r="GH8" s="33" t="s">
        <v>136</v>
      </c>
      <c r="GI8" s="37" t="s">
        <v>77</v>
      </c>
      <c r="GJ8" s="64" t="s">
        <v>190</v>
      </c>
      <c r="GK8" s="37" t="s">
        <v>43</v>
      </c>
      <c r="GL8" s="33" t="s">
        <v>44</v>
      </c>
      <c r="GM8" s="37" t="s">
        <v>45</v>
      </c>
      <c r="GN8" s="33" t="s">
        <v>46</v>
      </c>
      <c r="GO8" s="37" t="s">
        <v>47</v>
      </c>
      <c r="GP8" s="65" t="s">
        <v>77</v>
      </c>
      <c r="GQ8" s="40" t="s">
        <v>48</v>
      </c>
    </row>
    <row r="9" spans="1:199" s="46" customFormat="1" ht="14.25" thickBot="1">
      <c r="A9" s="23" t="s">
        <v>213</v>
      </c>
      <c r="B9" s="41">
        <f aca="true" t="shared" si="0" ref="B9:BM9">SUM(B10:B34)</f>
        <v>106949589</v>
      </c>
      <c r="C9" s="42">
        <f t="shared" si="0"/>
        <v>308993465</v>
      </c>
      <c r="D9" s="43">
        <f t="shared" si="0"/>
        <v>415943054</v>
      </c>
      <c r="E9" s="42">
        <f t="shared" si="0"/>
        <v>26376</v>
      </c>
      <c r="F9" s="43">
        <f t="shared" si="0"/>
        <v>779202577</v>
      </c>
      <c r="G9" s="42">
        <f t="shared" si="0"/>
        <v>1099067371</v>
      </c>
      <c r="H9" s="43">
        <f t="shared" si="0"/>
        <v>1216684373</v>
      </c>
      <c r="I9" s="42">
        <f t="shared" si="0"/>
        <v>953334986</v>
      </c>
      <c r="J9" s="43">
        <f t="shared" si="0"/>
        <v>650278507</v>
      </c>
      <c r="K9" s="44">
        <f t="shared" si="0"/>
        <v>4698594190</v>
      </c>
      <c r="L9" s="45">
        <f t="shared" si="0"/>
        <v>5114537244</v>
      </c>
      <c r="M9" s="43">
        <f t="shared" si="0"/>
        <v>26813290</v>
      </c>
      <c r="N9" s="42">
        <f t="shared" si="0"/>
        <v>57801236</v>
      </c>
      <c r="O9" s="43">
        <f t="shared" si="0"/>
        <v>84614526</v>
      </c>
      <c r="P9" s="42">
        <f t="shared" si="0"/>
        <v>-2503</v>
      </c>
      <c r="Q9" s="43">
        <f t="shared" si="0"/>
        <v>163344270</v>
      </c>
      <c r="R9" s="42">
        <f t="shared" si="0"/>
        <v>213920456</v>
      </c>
      <c r="S9" s="43">
        <f t="shared" si="0"/>
        <v>235397122</v>
      </c>
      <c r="T9" s="42">
        <f t="shared" si="0"/>
        <v>223928735</v>
      </c>
      <c r="U9" s="43">
        <f t="shared" si="0"/>
        <v>243598829</v>
      </c>
      <c r="V9" s="44">
        <f t="shared" si="0"/>
        <v>1080186909</v>
      </c>
      <c r="W9" s="45">
        <f t="shared" si="0"/>
        <v>1164801435</v>
      </c>
      <c r="X9" s="43">
        <f t="shared" si="0"/>
        <v>25103187</v>
      </c>
      <c r="Y9" s="42">
        <f t="shared" si="0"/>
        <v>51084382</v>
      </c>
      <c r="Z9" s="43">
        <f t="shared" si="0"/>
        <v>76187569</v>
      </c>
      <c r="AA9" s="42">
        <f t="shared" si="0"/>
        <v>-2503</v>
      </c>
      <c r="AB9" s="43">
        <f t="shared" si="0"/>
        <v>145692145</v>
      </c>
      <c r="AC9" s="42">
        <f t="shared" si="0"/>
        <v>180558736</v>
      </c>
      <c r="AD9" s="43">
        <f t="shared" si="0"/>
        <v>184699309</v>
      </c>
      <c r="AE9" s="42">
        <f t="shared" si="0"/>
        <v>168433512</v>
      </c>
      <c r="AF9" s="43">
        <f t="shared" si="0"/>
        <v>144758963</v>
      </c>
      <c r="AG9" s="44">
        <f t="shared" si="0"/>
        <v>824140162</v>
      </c>
      <c r="AH9" s="45">
        <f t="shared" si="0"/>
        <v>900327731</v>
      </c>
      <c r="AI9" s="43">
        <f t="shared" si="0"/>
        <v>2562</v>
      </c>
      <c r="AJ9" s="42">
        <f t="shared" si="0"/>
        <v>111930</v>
      </c>
      <c r="AK9" s="43">
        <f t="shared" si="0"/>
        <v>114492</v>
      </c>
      <c r="AL9" s="42">
        <f t="shared" si="0"/>
        <v>0</v>
      </c>
      <c r="AM9" s="43">
        <f t="shared" si="0"/>
        <v>666634</v>
      </c>
      <c r="AN9" s="42">
        <f t="shared" si="0"/>
        <v>3317955</v>
      </c>
      <c r="AO9" s="43">
        <f t="shared" si="0"/>
        <v>9951720</v>
      </c>
      <c r="AP9" s="42">
        <f t="shared" si="0"/>
        <v>16739794</v>
      </c>
      <c r="AQ9" s="43">
        <f t="shared" si="0"/>
        <v>36403029</v>
      </c>
      <c r="AR9" s="44">
        <f t="shared" si="0"/>
        <v>67079132</v>
      </c>
      <c r="AS9" s="45">
        <f t="shared" si="0"/>
        <v>67193624</v>
      </c>
      <c r="AT9" s="43">
        <f t="shared" si="0"/>
        <v>1110831</v>
      </c>
      <c r="AU9" s="42">
        <f t="shared" si="0"/>
        <v>4726704</v>
      </c>
      <c r="AV9" s="43">
        <f t="shared" si="0"/>
        <v>5837535</v>
      </c>
      <c r="AW9" s="42">
        <f t="shared" si="0"/>
        <v>0</v>
      </c>
      <c r="AX9" s="43">
        <f t="shared" si="0"/>
        <v>12901401</v>
      </c>
      <c r="AY9" s="42">
        <f t="shared" si="0"/>
        <v>22690395</v>
      </c>
      <c r="AZ9" s="43">
        <f t="shared" si="0"/>
        <v>32547361</v>
      </c>
      <c r="BA9" s="42">
        <f t="shared" si="0"/>
        <v>31082549</v>
      </c>
      <c r="BB9" s="43">
        <f t="shared" si="0"/>
        <v>54811347</v>
      </c>
      <c r="BC9" s="44">
        <f t="shared" si="0"/>
        <v>154033053</v>
      </c>
      <c r="BD9" s="45">
        <f t="shared" si="0"/>
        <v>159870588</v>
      </c>
      <c r="BE9" s="43">
        <f t="shared" si="0"/>
        <v>256100</v>
      </c>
      <c r="BF9" s="42">
        <f t="shared" si="0"/>
        <v>865100</v>
      </c>
      <c r="BG9" s="43">
        <f t="shared" si="0"/>
        <v>1121200</v>
      </c>
      <c r="BH9" s="42">
        <f t="shared" si="0"/>
        <v>0</v>
      </c>
      <c r="BI9" s="43">
        <f t="shared" si="0"/>
        <v>1244510</v>
      </c>
      <c r="BJ9" s="42">
        <f t="shared" si="0"/>
        <v>3340080</v>
      </c>
      <c r="BK9" s="43">
        <f t="shared" si="0"/>
        <v>3743892</v>
      </c>
      <c r="BL9" s="42">
        <f t="shared" si="0"/>
        <v>3494290</v>
      </c>
      <c r="BM9" s="43">
        <f t="shared" si="0"/>
        <v>2731630</v>
      </c>
      <c r="BN9" s="44">
        <f aca="true" t="shared" si="1" ref="BN9:DY9">SUM(BN10:BN34)</f>
        <v>14554402</v>
      </c>
      <c r="BO9" s="45">
        <f t="shared" si="1"/>
        <v>15675602</v>
      </c>
      <c r="BP9" s="43">
        <f t="shared" si="1"/>
        <v>340610</v>
      </c>
      <c r="BQ9" s="42">
        <f t="shared" si="1"/>
        <v>1013120</v>
      </c>
      <c r="BR9" s="43">
        <f t="shared" si="1"/>
        <v>1353730</v>
      </c>
      <c r="BS9" s="42">
        <f t="shared" si="1"/>
        <v>0</v>
      </c>
      <c r="BT9" s="43">
        <f t="shared" si="1"/>
        <v>2839580</v>
      </c>
      <c r="BU9" s="42">
        <f t="shared" si="1"/>
        <v>4013290</v>
      </c>
      <c r="BV9" s="43">
        <f t="shared" si="1"/>
        <v>4454840</v>
      </c>
      <c r="BW9" s="42">
        <f t="shared" si="1"/>
        <v>4178590</v>
      </c>
      <c r="BX9" s="43">
        <f t="shared" si="1"/>
        <v>4893860</v>
      </c>
      <c r="BY9" s="44">
        <f t="shared" si="1"/>
        <v>20380160</v>
      </c>
      <c r="BZ9" s="45">
        <f t="shared" si="1"/>
        <v>21733890</v>
      </c>
      <c r="CA9" s="43">
        <f t="shared" si="1"/>
        <v>58756530</v>
      </c>
      <c r="CB9" s="42">
        <f t="shared" si="1"/>
        <v>201448380</v>
      </c>
      <c r="CC9" s="43">
        <f t="shared" si="1"/>
        <v>260204910</v>
      </c>
      <c r="CD9" s="42">
        <f t="shared" si="1"/>
        <v>32861</v>
      </c>
      <c r="CE9" s="43">
        <f t="shared" si="1"/>
        <v>431050422</v>
      </c>
      <c r="CF9" s="42">
        <f t="shared" si="1"/>
        <v>591672599</v>
      </c>
      <c r="CG9" s="43">
        <f t="shared" si="1"/>
        <v>575559828</v>
      </c>
      <c r="CH9" s="42">
        <f t="shared" si="1"/>
        <v>373016389</v>
      </c>
      <c r="CI9" s="43">
        <f t="shared" si="1"/>
        <v>163550449</v>
      </c>
      <c r="CJ9" s="44">
        <f t="shared" si="1"/>
        <v>2134882548</v>
      </c>
      <c r="CK9" s="45">
        <f t="shared" si="1"/>
        <v>2395087458</v>
      </c>
      <c r="CL9" s="43">
        <f t="shared" si="1"/>
        <v>46677895</v>
      </c>
      <c r="CM9" s="42">
        <f t="shared" si="1"/>
        <v>150948545</v>
      </c>
      <c r="CN9" s="43">
        <f t="shared" si="1"/>
        <v>197626440</v>
      </c>
      <c r="CO9" s="42">
        <f t="shared" si="1"/>
        <v>20244</v>
      </c>
      <c r="CP9" s="43">
        <f t="shared" si="1"/>
        <v>348427166</v>
      </c>
      <c r="CQ9" s="42">
        <f t="shared" si="1"/>
        <v>450540431</v>
      </c>
      <c r="CR9" s="43">
        <f t="shared" si="1"/>
        <v>441409362</v>
      </c>
      <c r="CS9" s="42">
        <f t="shared" si="1"/>
        <v>280020645</v>
      </c>
      <c r="CT9" s="43">
        <f t="shared" si="1"/>
        <v>125959534</v>
      </c>
      <c r="CU9" s="44">
        <f t="shared" si="1"/>
        <v>1646377382</v>
      </c>
      <c r="CV9" s="45">
        <f t="shared" si="1"/>
        <v>1844003822</v>
      </c>
      <c r="CW9" s="43">
        <f t="shared" si="1"/>
        <v>12078635</v>
      </c>
      <c r="CX9" s="42">
        <f t="shared" si="1"/>
        <v>50499835</v>
      </c>
      <c r="CY9" s="43">
        <f t="shared" si="1"/>
        <v>62578470</v>
      </c>
      <c r="CZ9" s="42">
        <f t="shared" si="1"/>
        <v>12617</v>
      </c>
      <c r="DA9" s="43">
        <f t="shared" si="1"/>
        <v>82623256</v>
      </c>
      <c r="DB9" s="42">
        <f t="shared" si="1"/>
        <v>141132168</v>
      </c>
      <c r="DC9" s="43">
        <f t="shared" si="1"/>
        <v>134150466</v>
      </c>
      <c r="DD9" s="42">
        <f t="shared" si="1"/>
        <v>92995744</v>
      </c>
      <c r="DE9" s="43">
        <f t="shared" si="1"/>
        <v>37590915</v>
      </c>
      <c r="DF9" s="44">
        <f t="shared" si="1"/>
        <v>488505166</v>
      </c>
      <c r="DG9" s="45">
        <f t="shared" si="1"/>
        <v>551083636</v>
      </c>
      <c r="DH9" s="43">
        <f t="shared" si="1"/>
        <v>564443</v>
      </c>
      <c r="DI9" s="42">
        <f t="shared" si="1"/>
        <v>4833018</v>
      </c>
      <c r="DJ9" s="43">
        <f t="shared" si="1"/>
        <v>5397461</v>
      </c>
      <c r="DK9" s="42">
        <f t="shared" si="1"/>
        <v>0</v>
      </c>
      <c r="DL9" s="43">
        <f t="shared" si="1"/>
        <v>40618164</v>
      </c>
      <c r="DM9" s="42">
        <f t="shared" si="1"/>
        <v>94422522</v>
      </c>
      <c r="DN9" s="43">
        <f t="shared" si="1"/>
        <v>194606540</v>
      </c>
      <c r="DO9" s="42">
        <f t="shared" si="1"/>
        <v>200460903</v>
      </c>
      <c r="DP9" s="43">
        <f t="shared" si="1"/>
        <v>135563849</v>
      </c>
      <c r="DQ9" s="44">
        <f t="shared" si="1"/>
        <v>665671978</v>
      </c>
      <c r="DR9" s="45">
        <f t="shared" si="1"/>
        <v>671069439</v>
      </c>
      <c r="DS9" s="43">
        <f t="shared" si="1"/>
        <v>456122</v>
      </c>
      <c r="DT9" s="42">
        <f t="shared" si="1"/>
        <v>4141218</v>
      </c>
      <c r="DU9" s="43">
        <f t="shared" si="1"/>
        <v>4597340</v>
      </c>
      <c r="DV9" s="42">
        <f t="shared" si="1"/>
        <v>0</v>
      </c>
      <c r="DW9" s="43">
        <f t="shared" si="1"/>
        <v>34572588</v>
      </c>
      <c r="DX9" s="42">
        <f t="shared" si="1"/>
        <v>82704469</v>
      </c>
      <c r="DY9" s="43">
        <f t="shared" si="1"/>
        <v>172071309</v>
      </c>
      <c r="DZ9" s="42">
        <f aca="true" t="shared" si="2" ref="DZ9:FU9">SUM(DZ10:DZ34)</f>
        <v>177688081</v>
      </c>
      <c r="EA9" s="43">
        <f t="shared" si="2"/>
        <v>112908577</v>
      </c>
      <c r="EB9" s="44">
        <f t="shared" si="2"/>
        <v>579945024</v>
      </c>
      <c r="EC9" s="45">
        <f t="shared" si="2"/>
        <v>584542364</v>
      </c>
      <c r="ED9" s="43">
        <f t="shared" si="2"/>
        <v>108321</v>
      </c>
      <c r="EE9" s="42">
        <f t="shared" si="2"/>
        <v>624370</v>
      </c>
      <c r="EF9" s="43">
        <f t="shared" si="2"/>
        <v>732691</v>
      </c>
      <c r="EG9" s="42">
        <f t="shared" si="2"/>
        <v>0</v>
      </c>
      <c r="EH9" s="43">
        <f t="shared" si="2"/>
        <v>5886277</v>
      </c>
      <c r="EI9" s="42">
        <f t="shared" si="2"/>
        <v>11227549</v>
      </c>
      <c r="EJ9" s="43">
        <f t="shared" si="2"/>
        <v>21685608</v>
      </c>
      <c r="EK9" s="42">
        <f t="shared" si="2"/>
        <v>21230748</v>
      </c>
      <c r="EL9" s="43">
        <f t="shared" si="2"/>
        <v>19114612</v>
      </c>
      <c r="EM9" s="44">
        <f t="shared" si="2"/>
        <v>79144794</v>
      </c>
      <c r="EN9" s="45">
        <f t="shared" si="2"/>
        <v>79877485</v>
      </c>
      <c r="EO9" s="43">
        <f t="shared" si="2"/>
        <v>0</v>
      </c>
      <c r="EP9" s="42">
        <f t="shared" si="2"/>
        <v>67430</v>
      </c>
      <c r="EQ9" s="43">
        <f t="shared" si="2"/>
        <v>67430</v>
      </c>
      <c r="ER9" s="42">
        <f t="shared" si="2"/>
        <v>0</v>
      </c>
      <c r="ES9" s="43">
        <f t="shared" si="2"/>
        <v>159299</v>
      </c>
      <c r="ET9" s="42">
        <f t="shared" si="2"/>
        <v>490504</v>
      </c>
      <c r="EU9" s="43">
        <f t="shared" si="2"/>
        <v>849623</v>
      </c>
      <c r="EV9" s="42">
        <f t="shared" si="2"/>
        <v>1542074</v>
      </c>
      <c r="EW9" s="43">
        <f t="shared" si="2"/>
        <v>3540660</v>
      </c>
      <c r="EX9" s="44">
        <f t="shared" si="2"/>
        <v>6582160</v>
      </c>
      <c r="EY9" s="45">
        <f t="shared" si="2"/>
        <v>6649590</v>
      </c>
      <c r="EZ9" s="43">
        <f t="shared" si="2"/>
        <v>2104388</v>
      </c>
      <c r="FA9" s="42">
        <f t="shared" si="2"/>
        <v>6247242</v>
      </c>
      <c r="FB9" s="43">
        <f t="shared" si="2"/>
        <v>8351630</v>
      </c>
      <c r="FC9" s="42">
        <f t="shared" si="2"/>
        <v>4800</v>
      </c>
      <c r="FD9" s="43">
        <f t="shared" si="2"/>
        <v>8052727</v>
      </c>
      <c r="FE9" s="42">
        <f t="shared" si="2"/>
        <v>53584687</v>
      </c>
      <c r="FF9" s="43">
        <f t="shared" si="2"/>
        <v>66191441</v>
      </c>
      <c r="FG9" s="42">
        <f t="shared" si="2"/>
        <v>63863130</v>
      </c>
      <c r="FH9" s="43">
        <f t="shared" si="2"/>
        <v>52575201</v>
      </c>
      <c r="FI9" s="44">
        <f t="shared" si="2"/>
        <v>244271986</v>
      </c>
      <c r="FJ9" s="45">
        <f t="shared" si="2"/>
        <v>252623616</v>
      </c>
      <c r="FK9" s="43">
        <f t="shared" si="2"/>
        <v>2104388</v>
      </c>
      <c r="FL9" s="42">
        <f t="shared" si="2"/>
        <v>6247242</v>
      </c>
      <c r="FM9" s="43">
        <f t="shared" si="2"/>
        <v>8351630</v>
      </c>
      <c r="FN9" s="42">
        <f t="shared" si="2"/>
        <v>4800</v>
      </c>
      <c r="FO9" s="43">
        <f t="shared" si="2"/>
        <v>8052727</v>
      </c>
      <c r="FP9" s="42">
        <f t="shared" si="2"/>
        <v>53584687</v>
      </c>
      <c r="FQ9" s="43">
        <f t="shared" si="2"/>
        <v>66191441</v>
      </c>
      <c r="FR9" s="42">
        <f t="shared" si="2"/>
        <v>63863130</v>
      </c>
      <c r="FS9" s="43">
        <f t="shared" si="2"/>
        <v>52575201</v>
      </c>
      <c r="FT9" s="44">
        <f t="shared" si="2"/>
        <v>244271986</v>
      </c>
      <c r="FU9" s="45">
        <f t="shared" si="2"/>
        <v>252623616</v>
      </c>
      <c r="FV9" s="43">
        <f aca="true" t="shared" si="3" ref="FV9:GQ9">SUM(FV10:FV34)</f>
        <v>2534879</v>
      </c>
      <c r="FW9" s="42">
        <f t="shared" si="3"/>
        <v>11220239</v>
      </c>
      <c r="FX9" s="43">
        <f t="shared" si="3"/>
        <v>13755118</v>
      </c>
      <c r="FY9" s="42">
        <f t="shared" si="3"/>
        <v>0</v>
      </c>
      <c r="FZ9" s="43">
        <f t="shared" si="3"/>
        <v>31156623</v>
      </c>
      <c r="GA9" s="42">
        <f t="shared" si="3"/>
        <v>38293942</v>
      </c>
      <c r="GB9" s="43">
        <f t="shared" si="3"/>
        <v>37899347</v>
      </c>
      <c r="GC9" s="42">
        <f t="shared" si="3"/>
        <v>26073677</v>
      </c>
      <c r="GD9" s="43">
        <f t="shared" si="3"/>
        <v>16436421</v>
      </c>
      <c r="GE9" s="44">
        <f t="shared" si="3"/>
        <v>149860010</v>
      </c>
      <c r="GF9" s="45">
        <f t="shared" si="3"/>
        <v>163615128</v>
      </c>
      <c r="GG9" s="43">
        <f t="shared" si="3"/>
        <v>16176059</v>
      </c>
      <c r="GH9" s="42">
        <f t="shared" si="3"/>
        <v>27443350</v>
      </c>
      <c r="GI9" s="43">
        <f t="shared" si="3"/>
        <v>43619409</v>
      </c>
      <c r="GJ9" s="42">
        <f t="shared" si="3"/>
        <v>-8782</v>
      </c>
      <c r="GK9" s="43">
        <f t="shared" si="3"/>
        <v>104980371</v>
      </c>
      <c r="GL9" s="42">
        <f t="shared" si="3"/>
        <v>107173165</v>
      </c>
      <c r="GM9" s="43">
        <f t="shared" si="3"/>
        <v>107030095</v>
      </c>
      <c r="GN9" s="42">
        <f t="shared" si="3"/>
        <v>65992152</v>
      </c>
      <c r="GO9" s="43">
        <f t="shared" si="3"/>
        <v>38553758</v>
      </c>
      <c r="GP9" s="44">
        <f t="shared" si="3"/>
        <v>423720759</v>
      </c>
      <c r="GQ9" s="45">
        <f t="shared" si="3"/>
        <v>467340168</v>
      </c>
    </row>
    <row r="10" spans="1:199" s="53" customFormat="1" ht="15.75" customHeight="1" thickTop="1">
      <c r="A10" s="47" t="s">
        <v>0</v>
      </c>
      <c r="B10" s="48">
        <v>12803453</v>
      </c>
      <c r="C10" s="47">
        <v>40972952</v>
      </c>
      <c r="D10" s="49">
        <v>53776405</v>
      </c>
      <c r="E10" s="47">
        <v>14322</v>
      </c>
      <c r="F10" s="49">
        <v>160248959</v>
      </c>
      <c r="G10" s="47">
        <v>181573137</v>
      </c>
      <c r="H10" s="50">
        <v>209662714</v>
      </c>
      <c r="I10" s="47">
        <v>164314953</v>
      </c>
      <c r="J10" s="49">
        <v>94211269</v>
      </c>
      <c r="K10" s="51">
        <v>810025354</v>
      </c>
      <c r="L10" s="52">
        <v>863801759</v>
      </c>
      <c r="M10" s="48">
        <v>2935014</v>
      </c>
      <c r="N10" s="47">
        <v>7034300</v>
      </c>
      <c r="O10" s="49">
        <v>9969314</v>
      </c>
      <c r="P10" s="47">
        <v>4826</v>
      </c>
      <c r="Q10" s="49">
        <v>39587812</v>
      </c>
      <c r="R10" s="47">
        <v>36776173</v>
      </c>
      <c r="S10" s="50">
        <v>38657340</v>
      </c>
      <c r="T10" s="47">
        <v>32641573</v>
      </c>
      <c r="U10" s="49">
        <v>32146108</v>
      </c>
      <c r="V10" s="51">
        <v>179813832</v>
      </c>
      <c r="W10" s="52">
        <v>189783146</v>
      </c>
      <c r="X10" s="48">
        <v>2783826</v>
      </c>
      <c r="Y10" s="47">
        <v>6549667</v>
      </c>
      <c r="Z10" s="49">
        <v>9333493</v>
      </c>
      <c r="AA10" s="47">
        <v>4826</v>
      </c>
      <c r="AB10" s="49">
        <v>36362639</v>
      </c>
      <c r="AC10" s="47">
        <v>31919674</v>
      </c>
      <c r="AD10" s="50">
        <v>32406205</v>
      </c>
      <c r="AE10" s="47">
        <v>26961130</v>
      </c>
      <c r="AF10" s="49">
        <v>22783244</v>
      </c>
      <c r="AG10" s="51">
        <v>150437718</v>
      </c>
      <c r="AH10" s="52">
        <v>159771211</v>
      </c>
      <c r="AI10" s="48">
        <v>0</v>
      </c>
      <c r="AJ10" s="47">
        <v>0</v>
      </c>
      <c r="AK10" s="49">
        <v>0</v>
      </c>
      <c r="AL10" s="47">
        <v>0</v>
      </c>
      <c r="AM10" s="49">
        <v>147500</v>
      </c>
      <c r="AN10" s="47">
        <v>358750</v>
      </c>
      <c r="AO10" s="50">
        <v>801125</v>
      </c>
      <c r="AP10" s="47">
        <v>1647500</v>
      </c>
      <c r="AQ10" s="49">
        <v>3351668</v>
      </c>
      <c r="AR10" s="51">
        <v>6306543</v>
      </c>
      <c r="AS10" s="52">
        <v>6306543</v>
      </c>
      <c r="AT10" s="48">
        <v>58418</v>
      </c>
      <c r="AU10" s="47">
        <v>279283</v>
      </c>
      <c r="AV10" s="49">
        <v>337701</v>
      </c>
      <c r="AW10" s="47">
        <v>0</v>
      </c>
      <c r="AX10" s="49">
        <v>1947913</v>
      </c>
      <c r="AY10" s="47">
        <v>3260759</v>
      </c>
      <c r="AZ10" s="50">
        <v>4049310</v>
      </c>
      <c r="BA10" s="47">
        <v>2901233</v>
      </c>
      <c r="BB10" s="49">
        <v>4911976</v>
      </c>
      <c r="BC10" s="51">
        <v>17071191</v>
      </c>
      <c r="BD10" s="52">
        <v>17408892</v>
      </c>
      <c r="BE10" s="48">
        <v>0</v>
      </c>
      <c r="BF10" s="47">
        <v>10480</v>
      </c>
      <c r="BG10" s="49">
        <v>10480</v>
      </c>
      <c r="BH10" s="47">
        <v>0</v>
      </c>
      <c r="BI10" s="49">
        <v>381260</v>
      </c>
      <c r="BJ10" s="47">
        <v>389000</v>
      </c>
      <c r="BK10" s="50">
        <v>575930</v>
      </c>
      <c r="BL10" s="47">
        <v>516360</v>
      </c>
      <c r="BM10" s="49">
        <v>252440</v>
      </c>
      <c r="BN10" s="51">
        <v>2114990</v>
      </c>
      <c r="BO10" s="52">
        <v>2125470</v>
      </c>
      <c r="BP10" s="48">
        <v>92770</v>
      </c>
      <c r="BQ10" s="47">
        <v>194870</v>
      </c>
      <c r="BR10" s="49">
        <v>287640</v>
      </c>
      <c r="BS10" s="47">
        <v>0</v>
      </c>
      <c r="BT10" s="49">
        <v>748500</v>
      </c>
      <c r="BU10" s="47">
        <v>847990</v>
      </c>
      <c r="BV10" s="50">
        <v>824770</v>
      </c>
      <c r="BW10" s="47">
        <v>615350</v>
      </c>
      <c r="BX10" s="49">
        <v>846780</v>
      </c>
      <c r="BY10" s="51">
        <v>3883390</v>
      </c>
      <c r="BZ10" s="52">
        <v>4171030</v>
      </c>
      <c r="CA10" s="48">
        <v>6656326</v>
      </c>
      <c r="CB10" s="47">
        <v>25386496</v>
      </c>
      <c r="CC10" s="49">
        <v>32042822</v>
      </c>
      <c r="CD10" s="47">
        <v>11836</v>
      </c>
      <c r="CE10" s="49">
        <v>81110335</v>
      </c>
      <c r="CF10" s="47">
        <v>95100478</v>
      </c>
      <c r="CG10" s="50">
        <v>96284128</v>
      </c>
      <c r="CH10" s="47">
        <v>62303593</v>
      </c>
      <c r="CI10" s="49">
        <v>20949686</v>
      </c>
      <c r="CJ10" s="51">
        <v>355760056</v>
      </c>
      <c r="CK10" s="52">
        <v>387802878</v>
      </c>
      <c r="CL10" s="48">
        <v>5398727</v>
      </c>
      <c r="CM10" s="47">
        <v>18371219</v>
      </c>
      <c r="CN10" s="49">
        <v>23769946</v>
      </c>
      <c r="CO10" s="47">
        <v>4444</v>
      </c>
      <c r="CP10" s="49">
        <v>62729905</v>
      </c>
      <c r="CQ10" s="47">
        <v>70159515</v>
      </c>
      <c r="CR10" s="50">
        <v>72491619</v>
      </c>
      <c r="CS10" s="47">
        <v>46134176</v>
      </c>
      <c r="CT10" s="49">
        <v>16555462</v>
      </c>
      <c r="CU10" s="51">
        <v>268075121</v>
      </c>
      <c r="CV10" s="52">
        <v>291845067</v>
      </c>
      <c r="CW10" s="48">
        <v>1257599</v>
      </c>
      <c r="CX10" s="47">
        <v>7015277</v>
      </c>
      <c r="CY10" s="49">
        <v>8272876</v>
      </c>
      <c r="CZ10" s="47">
        <v>7392</v>
      </c>
      <c r="DA10" s="49">
        <v>18380430</v>
      </c>
      <c r="DB10" s="47">
        <v>24940963</v>
      </c>
      <c r="DC10" s="50">
        <v>23792509</v>
      </c>
      <c r="DD10" s="47">
        <v>16169417</v>
      </c>
      <c r="DE10" s="49">
        <v>4394224</v>
      </c>
      <c r="DF10" s="51">
        <v>87684935</v>
      </c>
      <c r="DG10" s="52">
        <v>95957811</v>
      </c>
      <c r="DH10" s="48">
        <v>82209</v>
      </c>
      <c r="DI10" s="47">
        <v>430445</v>
      </c>
      <c r="DJ10" s="49">
        <v>512654</v>
      </c>
      <c r="DK10" s="47">
        <v>0</v>
      </c>
      <c r="DL10" s="49">
        <v>5273913</v>
      </c>
      <c r="DM10" s="47">
        <v>11905546</v>
      </c>
      <c r="DN10" s="50">
        <v>35962424</v>
      </c>
      <c r="DO10" s="47">
        <v>41975046</v>
      </c>
      <c r="DP10" s="49">
        <v>23551439</v>
      </c>
      <c r="DQ10" s="51">
        <v>118668368</v>
      </c>
      <c r="DR10" s="52">
        <v>119181022</v>
      </c>
      <c r="DS10" s="48">
        <v>72583</v>
      </c>
      <c r="DT10" s="47">
        <v>327400</v>
      </c>
      <c r="DU10" s="49">
        <v>399983</v>
      </c>
      <c r="DV10" s="47">
        <v>0</v>
      </c>
      <c r="DW10" s="49">
        <v>4464460</v>
      </c>
      <c r="DX10" s="47">
        <v>10627235</v>
      </c>
      <c r="DY10" s="50">
        <v>31924618</v>
      </c>
      <c r="DZ10" s="47">
        <v>39336710</v>
      </c>
      <c r="EA10" s="49">
        <v>20415087</v>
      </c>
      <c r="EB10" s="51">
        <v>106768110</v>
      </c>
      <c r="EC10" s="52">
        <v>107168093</v>
      </c>
      <c r="ED10" s="48">
        <v>9626</v>
      </c>
      <c r="EE10" s="47">
        <v>79968</v>
      </c>
      <c r="EF10" s="49">
        <v>89594</v>
      </c>
      <c r="EG10" s="47">
        <v>0</v>
      </c>
      <c r="EH10" s="49">
        <v>728832</v>
      </c>
      <c r="EI10" s="47">
        <v>1183781</v>
      </c>
      <c r="EJ10" s="50">
        <v>3857379</v>
      </c>
      <c r="EK10" s="47">
        <v>2460388</v>
      </c>
      <c r="EL10" s="49">
        <v>2315057</v>
      </c>
      <c r="EM10" s="51">
        <v>10545437</v>
      </c>
      <c r="EN10" s="52">
        <v>10635031</v>
      </c>
      <c r="EO10" s="48">
        <v>0</v>
      </c>
      <c r="EP10" s="47">
        <v>23077</v>
      </c>
      <c r="EQ10" s="49">
        <v>23077</v>
      </c>
      <c r="ER10" s="47">
        <v>0</v>
      </c>
      <c r="ES10" s="49">
        <v>80621</v>
      </c>
      <c r="ET10" s="47">
        <v>94530</v>
      </c>
      <c r="EU10" s="50">
        <v>180427</v>
      </c>
      <c r="EV10" s="47">
        <v>177948</v>
      </c>
      <c r="EW10" s="49">
        <v>821295</v>
      </c>
      <c r="EX10" s="51">
        <v>1354821</v>
      </c>
      <c r="EY10" s="52">
        <v>1377898</v>
      </c>
      <c r="EZ10" s="48">
        <v>148360</v>
      </c>
      <c r="FA10" s="47">
        <v>428493</v>
      </c>
      <c r="FB10" s="49">
        <v>576853</v>
      </c>
      <c r="FC10" s="47">
        <v>2300</v>
      </c>
      <c r="FD10" s="49">
        <v>1334042</v>
      </c>
      <c r="FE10" s="47">
        <v>7890712</v>
      </c>
      <c r="FF10" s="50">
        <v>9359595</v>
      </c>
      <c r="FG10" s="47">
        <v>9271141</v>
      </c>
      <c r="FH10" s="49">
        <v>6681304</v>
      </c>
      <c r="FI10" s="51">
        <v>34539094</v>
      </c>
      <c r="FJ10" s="52">
        <v>35115947</v>
      </c>
      <c r="FK10" s="48">
        <v>148360</v>
      </c>
      <c r="FL10" s="47">
        <v>428493</v>
      </c>
      <c r="FM10" s="49">
        <v>576853</v>
      </c>
      <c r="FN10" s="47">
        <v>2300</v>
      </c>
      <c r="FO10" s="49">
        <v>1334042</v>
      </c>
      <c r="FP10" s="47">
        <v>7890712</v>
      </c>
      <c r="FQ10" s="50">
        <v>9359595</v>
      </c>
      <c r="FR10" s="47">
        <v>9271141</v>
      </c>
      <c r="FS10" s="49">
        <v>6681304</v>
      </c>
      <c r="FT10" s="51">
        <v>34539094</v>
      </c>
      <c r="FU10" s="52">
        <v>35115947</v>
      </c>
      <c r="FV10" s="48">
        <v>1131794</v>
      </c>
      <c r="FW10" s="47">
        <v>4205718</v>
      </c>
      <c r="FX10" s="49">
        <v>5337512</v>
      </c>
      <c r="FY10" s="47">
        <v>0</v>
      </c>
      <c r="FZ10" s="49">
        <v>10792857</v>
      </c>
      <c r="GA10" s="47">
        <v>12243278</v>
      </c>
      <c r="GB10" s="50">
        <v>11872159</v>
      </c>
      <c r="GC10" s="47">
        <v>7410780</v>
      </c>
      <c r="GD10" s="49">
        <v>5768852</v>
      </c>
      <c r="GE10" s="51">
        <v>48087926</v>
      </c>
      <c r="GF10" s="52">
        <v>53425438</v>
      </c>
      <c r="GG10" s="48">
        <v>1849750</v>
      </c>
      <c r="GH10" s="47">
        <v>3487500</v>
      </c>
      <c r="GI10" s="49">
        <v>5337250</v>
      </c>
      <c r="GJ10" s="47">
        <v>-4640</v>
      </c>
      <c r="GK10" s="49">
        <v>22150000</v>
      </c>
      <c r="GL10" s="47">
        <v>17656950</v>
      </c>
      <c r="GM10" s="50">
        <v>17527068</v>
      </c>
      <c r="GN10" s="47">
        <v>10712820</v>
      </c>
      <c r="GO10" s="49">
        <v>5113880</v>
      </c>
      <c r="GP10" s="51">
        <v>73156078</v>
      </c>
      <c r="GQ10" s="52">
        <v>78493328</v>
      </c>
    </row>
    <row r="11" spans="1:199" s="53" customFormat="1" ht="15.75" customHeight="1">
      <c r="A11" s="54" t="s">
        <v>1</v>
      </c>
      <c r="B11" s="55">
        <v>22338784</v>
      </c>
      <c r="C11" s="54">
        <v>72000894</v>
      </c>
      <c r="D11" s="56">
        <v>94339678</v>
      </c>
      <c r="E11" s="54">
        <v>9515</v>
      </c>
      <c r="F11" s="56">
        <v>113097402</v>
      </c>
      <c r="G11" s="54">
        <v>135237296</v>
      </c>
      <c r="H11" s="54">
        <v>129465654</v>
      </c>
      <c r="I11" s="54">
        <v>104839117</v>
      </c>
      <c r="J11" s="56">
        <v>58374065</v>
      </c>
      <c r="K11" s="57">
        <v>541023049</v>
      </c>
      <c r="L11" s="58">
        <v>635362727</v>
      </c>
      <c r="M11" s="55">
        <v>5880167</v>
      </c>
      <c r="N11" s="54">
        <v>12797026</v>
      </c>
      <c r="O11" s="56">
        <v>18677193</v>
      </c>
      <c r="P11" s="54">
        <v>3792</v>
      </c>
      <c r="Q11" s="56">
        <v>17516138</v>
      </c>
      <c r="R11" s="54">
        <v>22358300</v>
      </c>
      <c r="S11" s="54">
        <v>23508107</v>
      </c>
      <c r="T11" s="54">
        <v>24138648</v>
      </c>
      <c r="U11" s="56">
        <v>23817053</v>
      </c>
      <c r="V11" s="57">
        <v>111342038</v>
      </c>
      <c r="W11" s="58">
        <v>130019231</v>
      </c>
      <c r="X11" s="55">
        <v>5520555</v>
      </c>
      <c r="Y11" s="54">
        <v>11417955</v>
      </c>
      <c r="Z11" s="56">
        <v>16938510</v>
      </c>
      <c r="AA11" s="54">
        <v>3792</v>
      </c>
      <c r="AB11" s="56">
        <v>16008415</v>
      </c>
      <c r="AC11" s="54">
        <v>19374253</v>
      </c>
      <c r="AD11" s="54">
        <v>18847868</v>
      </c>
      <c r="AE11" s="54">
        <v>18204265</v>
      </c>
      <c r="AF11" s="56">
        <v>12384742</v>
      </c>
      <c r="AG11" s="57">
        <v>84823335</v>
      </c>
      <c r="AH11" s="58">
        <v>101761845</v>
      </c>
      <c r="AI11" s="55">
        <v>0</v>
      </c>
      <c r="AJ11" s="54">
        <v>33306</v>
      </c>
      <c r="AK11" s="56">
        <v>33306</v>
      </c>
      <c r="AL11" s="54">
        <v>0</v>
      </c>
      <c r="AM11" s="56">
        <v>46250</v>
      </c>
      <c r="AN11" s="54">
        <v>353000</v>
      </c>
      <c r="AO11" s="54">
        <v>1424861</v>
      </c>
      <c r="AP11" s="54">
        <v>2223250</v>
      </c>
      <c r="AQ11" s="56">
        <v>5755875</v>
      </c>
      <c r="AR11" s="57">
        <v>9803236</v>
      </c>
      <c r="AS11" s="58">
        <v>9836542</v>
      </c>
      <c r="AT11" s="55">
        <v>284732</v>
      </c>
      <c r="AU11" s="54">
        <v>1104295</v>
      </c>
      <c r="AV11" s="56">
        <v>1389027</v>
      </c>
      <c r="AW11" s="54">
        <v>0</v>
      </c>
      <c r="AX11" s="56">
        <v>1064643</v>
      </c>
      <c r="AY11" s="54">
        <v>1991537</v>
      </c>
      <c r="AZ11" s="54">
        <v>2573888</v>
      </c>
      <c r="BA11" s="54">
        <v>2980973</v>
      </c>
      <c r="BB11" s="56">
        <v>4960366</v>
      </c>
      <c r="BC11" s="57">
        <v>13571407</v>
      </c>
      <c r="BD11" s="58">
        <v>14960434</v>
      </c>
      <c r="BE11" s="55">
        <v>0</v>
      </c>
      <c r="BF11" s="54">
        <v>13900</v>
      </c>
      <c r="BG11" s="56">
        <v>13900</v>
      </c>
      <c r="BH11" s="54">
        <v>0</v>
      </c>
      <c r="BI11" s="56">
        <v>94840</v>
      </c>
      <c r="BJ11" s="54">
        <v>250730</v>
      </c>
      <c r="BK11" s="54">
        <v>302050</v>
      </c>
      <c r="BL11" s="54">
        <v>389540</v>
      </c>
      <c r="BM11" s="56">
        <v>348670</v>
      </c>
      <c r="BN11" s="57">
        <v>1385830</v>
      </c>
      <c r="BO11" s="58">
        <v>1399730</v>
      </c>
      <c r="BP11" s="55">
        <v>74880</v>
      </c>
      <c r="BQ11" s="54">
        <v>227570</v>
      </c>
      <c r="BR11" s="56">
        <v>302450</v>
      </c>
      <c r="BS11" s="54">
        <v>0</v>
      </c>
      <c r="BT11" s="56">
        <v>301990</v>
      </c>
      <c r="BU11" s="54">
        <v>388780</v>
      </c>
      <c r="BV11" s="54">
        <v>359440</v>
      </c>
      <c r="BW11" s="54">
        <v>340620</v>
      </c>
      <c r="BX11" s="56">
        <v>367400</v>
      </c>
      <c r="BY11" s="57">
        <v>1758230</v>
      </c>
      <c r="BZ11" s="58">
        <v>2060680</v>
      </c>
      <c r="CA11" s="55">
        <v>12328151</v>
      </c>
      <c r="CB11" s="54">
        <v>48768480</v>
      </c>
      <c r="CC11" s="56">
        <v>61096631</v>
      </c>
      <c r="CD11" s="54">
        <v>9723</v>
      </c>
      <c r="CE11" s="56">
        <v>70180803</v>
      </c>
      <c r="CF11" s="54">
        <v>77540920</v>
      </c>
      <c r="CG11" s="54">
        <v>62708804</v>
      </c>
      <c r="CH11" s="54">
        <v>41556143</v>
      </c>
      <c r="CI11" s="56">
        <v>14446988</v>
      </c>
      <c r="CJ11" s="57">
        <v>266443381</v>
      </c>
      <c r="CK11" s="58">
        <v>327540012</v>
      </c>
      <c r="CL11" s="55">
        <v>9216768</v>
      </c>
      <c r="CM11" s="54">
        <v>33616289</v>
      </c>
      <c r="CN11" s="56">
        <v>42833057</v>
      </c>
      <c r="CO11" s="54">
        <v>4995</v>
      </c>
      <c r="CP11" s="56">
        <v>55353716</v>
      </c>
      <c r="CQ11" s="54">
        <v>54906981</v>
      </c>
      <c r="CR11" s="54">
        <v>47138362</v>
      </c>
      <c r="CS11" s="54">
        <v>29533418</v>
      </c>
      <c r="CT11" s="56">
        <v>9661935</v>
      </c>
      <c r="CU11" s="57">
        <v>196599407</v>
      </c>
      <c r="CV11" s="58">
        <v>239432464</v>
      </c>
      <c r="CW11" s="55">
        <v>3111383</v>
      </c>
      <c r="CX11" s="54">
        <v>15152191</v>
      </c>
      <c r="CY11" s="56">
        <v>18263574</v>
      </c>
      <c r="CZ11" s="54">
        <v>4728</v>
      </c>
      <c r="DA11" s="56">
        <v>14827087</v>
      </c>
      <c r="DB11" s="54">
        <v>22633939</v>
      </c>
      <c r="DC11" s="54">
        <v>15570442</v>
      </c>
      <c r="DD11" s="54">
        <v>12022725</v>
      </c>
      <c r="DE11" s="56">
        <v>4785053</v>
      </c>
      <c r="DF11" s="57">
        <v>69843974</v>
      </c>
      <c r="DG11" s="58">
        <v>88107548</v>
      </c>
      <c r="DH11" s="55">
        <v>69066</v>
      </c>
      <c r="DI11" s="54">
        <v>1065554</v>
      </c>
      <c r="DJ11" s="56">
        <v>1134620</v>
      </c>
      <c r="DK11" s="54">
        <v>0</v>
      </c>
      <c r="DL11" s="56">
        <v>7690095</v>
      </c>
      <c r="DM11" s="54">
        <v>13498555</v>
      </c>
      <c r="DN11" s="54">
        <v>21067704</v>
      </c>
      <c r="DO11" s="54">
        <v>20921287</v>
      </c>
      <c r="DP11" s="56">
        <v>9683312</v>
      </c>
      <c r="DQ11" s="57">
        <v>72860953</v>
      </c>
      <c r="DR11" s="58">
        <v>73995573</v>
      </c>
      <c r="DS11" s="55">
        <v>64668</v>
      </c>
      <c r="DT11" s="54">
        <v>927262</v>
      </c>
      <c r="DU11" s="56">
        <v>991930</v>
      </c>
      <c r="DV11" s="54">
        <v>0</v>
      </c>
      <c r="DW11" s="56">
        <v>6092667</v>
      </c>
      <c r="DX11" s="54">
        <v>11340822</v>
      </c>
      <c r="DY11" s="54">
        <v>18112060</v>
      </c>
      <c r="DZ11" s="54">
        <v>17456444</v>
      </c>
      <c r="EA11" s="56">
        <v>7223774</v>
      </c>
      <c r="EB11" s="57">
        <v>60225767</v>
      </c>
      <c r="EC11" s="58">
        <v>61217697</v>
      </c>
      <c r="ED11" s="55">
        <v>4398</v>
      </c>
      <c r="EE11" s="54">
        <v>132425</v>
      </c>
      <c r="EF11" s="56">
        <v>136823</v>
      </c>
      <c r="EG11" s="54">
        <v>0</v>
      </c>
      <c r="EH11" s="56">
        <v>1597428</v>
      </c>
      <c r="EI11" s="54">
        <v>2149076</v>
      </c>
      <c r="EJ11" s="54">
        <v>2955644</v>
      </c>
      <c r="EK11" s="54">
        <v>3396945</v>
      </c>
      <c r="EL11" s="56">
        <v>2348404</v>
      </c>
      <c r="EM11" s="57">
        <v>12447497</v>
      </c>
      <c r="EN11" s="58">
        <v>12584320</v>
      </c>
      <c r="EO11" s="55">
        <v>0</v>
      </c>
      <c r="EP11" s="54">
        <v>5867</v>
      </c>
      <c r="EQ11" s="56">
        <v>5867</v>
      </c>
      <c r="ER11" s="54">
        <v>0</v>
      </c>
      <c r="ES11" s="56">
        <v>0</v>
      </c>
      <c r="ET11" s="54">
        <v>8657</v>
      </c>
      <c r="EU11" s="54">
        <v>0</v>
      </c>
      <c r="EV11" s="54">
        <v>67898</v>
      </c>
      <c r="EW11" s="56">
        <v>111134</v>
      </c>
      <c r="EX11" s="57">
        <v>187689</v>
      </c>
      <c r="EY11" s="58">
        <v>193556</v>
      </c>
      <c r="EZ11" s="55">
        <v>469948</v>
      </c>
      <c r="FA11" s="54">
        <v>1672093</v>
      </c>
      <c r="FB11" s="56">
        <v>2142041</v>
      </c>
      <c r="FC11" s="54">
        <v>0</v>
      </c>
      <c r="FD11" s="56">
        <v>1174780</v>
      </c>
      <c r="FE11" s="54">
        <v>7325414</v>
      </c>
      <c r="FF11" s="54">
        <v>8736956</v>
      </c>
      <c r="FG11" s="54">
        <v>8665650</v>
      </c>
      <c r="FH11" s="56">
        <v>6034672</v>
      </c>
      <c r="FI11" s="57">
        <v>31937472</v>
      </c>
      <c r="FJ11" s="58">
        <v>34079513</v>
      </c>
      <c r="FK11" s="55">
        <v>469948</v>
      </c>
      <c r="FL11" s="54">
        <v>1672093</v>
      </c>
      <c r="FM11" s="56">
        <v>2142041</v>
      </c>
      <c r="FN11" s="54">
        <v>0</v>
      </c>
      <c r="FO11" s="56">
        <v>1174780</v>
      </c>
      <c r="FP11" s="54">
        <v>7325414</v>
      </c>
      <c r="FQ11" s="54">
        <v>8736956</v>
      </c>
      <c r="FR11" s="54">
        <v>8665650</v>
      </c>
      <c r="FS11" s="56">
        <v>6034672</v>
      </c>
      <c r="FT11" s="57">
        <v>31937472</v>
      </c>
      <c r="FU11" s="58">
        <v>34079513</v>
      </c>
      <c r="FV11" s="55">
        <v>178822</v>
      </c>
      <c r="FW11" s="54">
        <v>1535741</v>
      </c>
      <c r="FX11" s="56">
        <v>1714563</v>
      </c>
      <c r="FY11" s="54">
        <v>0</v>
      </c>
      <c r="FZ11" s="56">
        <v>3632811</v>
      </c>
      <c r="GA11" s="54">
        <v>2798392</v>
      </c>
      <c r="GB11" s="54">
        <v>2767829</v>
      </c>
      <c r="GC11" s="54">
        <v>2591731</v>
      </c>
      <c r="GD11" s="56">
        <v>898066</v>
      </c>
      <c r="GE11" s="57">
        <v>12688829</v>
      </c>
      <c r="GF11" s="58">
        <v>14403392</v>
      </c>
      <c r="GG11" s="55">
        <v>3412630</v>
      </c>
      <c r="GH11" s="54">
        <v>6162000</v>
      </c>
      <c r="GI11" s="56">
        <v>9574630</v>
      </c>
      <c r="GJ11" s="54">
        <v>-4000</v>
      </c>
      <c r="GK11" s="56">
        <v>12902775</v>
      </c>
      <c r="GL11" s="54">
        <v>11715715</v>
      </c>
      <c r="GM11" s="54">
        <v>10676254</v>
      </c>
      <c r="GN11" s="54">
        <v>6965658</v>
      </c>
      <c r="GO11" s="56">
        <v>3493974</v>
      </c>
      <c r="GP11" s="57">
        <v>45750376</v>
      </c>
      <c r="GQ11" s="58">
        <v>55325006</v>
      </c>
    </row>
    <row r="12" spans="1:199" s="53" customFormat="1" ht="15.75" customHeight="1">
      <c r="A12" s="54" t="s">
        <v>2</v>
      </c>
      <c r="B12" s="55">
        <v>5707978</v>
      </c>
      <c r="C12" s="54">
        <v>15236129</v>
      </c>
      <c r="D12" s="56">
        <v>20944107</v>
      </c>
      <c r="E12" s="54">
        <v>-1700</v>
      </c>
      <c r="F12" s="56">
        <v>57512532</v>
      </c>
      <c r="G12" s="54">
        <v>88081238</v>
      </c>
      <c r="H12" s="49">
        <v>113776090</v>
      </c>
      <c r="I12" s="54">
        <v>86617887</v>
      </c>
      <c r="J12" s="56">
        <v>64231556</v>
      </c>
      <c r="K12" s="57">
        <v>410217603</v>
      </c>
      <c r="L12" s="58">
        <v>431161710</v>
      </c>
      <c r="M12" s="55">
        <v>1929456</v>
      </c>
      <c r="N12" s="54">
        <v>3281736</v>
      </c>
      <c r="O12" s="56">
        <v>5211192</v>
      </c>
      <c r="P12" s="54">
        <v>0</v>
      </c>
      <c r="Q12" s="56">
        <v>11904744</v>
      </c>
      <c r="R12" s="54">
        <v>20132401</v>
      </c>
      <c r="S12" s="49">
        <v>25094974</v>
      </c>
      <c r="T12" s="54">
        <v>21080312</v>
      </c>
      <c r="U12" s="56">
        <v>25581333</v>
      </c>
      <c r="V12" s="57">
        <v>103793764</v>
      </c>
      <c r="W12" s="58">
        <v>109004956</v>
      </c>
      <c r="X12" s="55">
        <v>1742650</v>
      </c>
      <c r="Y12" s="54">
        <v>2728902</v>
      </c>
      <c r="Z12" s="56">
        <v>4471552</v>
      </c>
      <c r="AA12" s="54">
        <v>0</v>
      </c>
      <c r="AB12" s="56">
        <v>9303273</v>
      </c>
      <c r="AC12" s="54">
        <v>15603167</v>
      </c>
      <c r="AD12" s="49">
        <v>16467205</v>
      </c>
      <c r="AE12" s="54">
        <v>13873400</v>
      </c>
      <c r="AF12" s="56">
        <v>14059483</v>
      </c>
      <c r="AG12" s="57">
        <v>69306528</v>
      </c>
      <c r="AH12" s="58">
        <v>73778080</v>
      </c>
      <c r="AI12" s="55">
        <v>0</v>
      </c>
      <c r="AJ12" s="54">
        <v>0</v>
      </c>
      <c r="AK12" s="56">
        <v>0</v>
      </c>
      <c r="AL12" s="54">
        <v>0</v>
      </c>
      <c r="AM12" s="56">
        <v>3750</v>
      </c>
      <c r="AN12" s="54">
        <v>298375</v>
      </c>
      <c r="AO12" s="49">
        <v>993065</v>
      </c>
      <c r="AP12" s="54">
        <v>1157254</v>
      </c>
      <c r="AQ12" s="56">
        <v>2948260</v>
      </c>
      <c r="AR12" s="57">
        <v>5400704</v>
      </c>
      <c r="AS12" s="58">
        <v>5400704</v>
      </c>
      <c r="AT12" s="55">
        <v>160836</v>
      </c>
      <c r="AU12" s="54">
        <v>461314</v>
      </c>
      <c r="AV12" s="56">
        <v>622150</v>
      </c>
      <c r="AW12" s="54">
        <v>0</v>
      </c>
      <c r="AX12" s="56">
        <v>2080561</v>
      </c>
      <c r="AY12" s="54">
        <v>3130749</v>
      </c>
      <c r="AZ12" s="49">
        <v>6421012</v>
      </c>
      <c r="BA12" s="54">
        <v>4967778</v>
      </c>
      <c r="BB12" s="56">
        <v>7681990</v>
      </c>
      <c r="BC12" s="57">
        <v>24282090</v>
      </c>
      <c r="BD12" s="58">
        <v>24904240</v>
      </c>
      <c r="BE12" s="55">
        <v>8500</v>
      </c>
      <c r="BF12" s="54">
        <v>54940</v>
      </c>
      <c r="BG12" s="56">
        <v>63440</v>
      </c>
      <c r="BH12" s="54">
        <v>0</v>
      </c>
      <c r="BI12" s="56">
        <v>94750</v>
      </c>
      <c r="BJ12" s="54">
        <v>545770</v>
      </c>
      <c r="BK12" s="49">
        <v>442072</v>
      </c>
      <c r="BL12" s="54">
        <v>352090</v>
      </c>
      <c r="BM12" s="56">
        <v>196100</v>
      </c>
      <c r="BN12" s="57">
        <v>1630782</v>
      </c>
      <c r="BO12" s="58">
        <v>1694222</v>
      </c>
      <c r="BP12" s="55">
        <v>17470</v>
      </c>
      <c r="BQ12" s="54">
        <v>36580</v>
      </c>
      <c r="BR12" s="56">
        <v>54050</v>
      </c>
      <c r="BS12" s="54">
        <v>0</v>
      </c>
      <c r="BT12" s="56">
        <v>422410</v>
      </c>
      <c r="BU12" s="54">
        <v>554340</v>
      </c>
      <c r="BV12" s="49">
        <v>771620</v>
      </c>
      <c r="BW12" s="54">
        <v>729790</v>
      </c>
      <c r="BX12" s="56">
        <v>695500</v>
      </c>
      <c r="BY12" s="57">
        <v>3173660</v>
      </c>
      <c r="BZ12" s="58">
        <v>3227710</v>
      </c>
      <c r="CA12" s="55">
        <v>2509287</v>
      </c>
      <c r="CB12" s="54">
        <v>9421835</v>
      </c>
      <c r="CC12" s="56">
        <v>11931122</v>
      </c>
      <c r="CD12" s="54">
        <v>0</v>
      </c>
      <c r="CE12" s="56">
        <v>28695193</v>
      </c>
      <c r="CF12" s="54">
        <v>42467992</v>
      </c>
      <c r="CG12" s="49">
        <v>46188368</v>
      </c>
      <c r="CH12" s="54">
        <v>27068812</v>
      </c>
      <c r="CI12" s="56">
        <v>13165376</v>
      </c>
      <c r="CJ12" s="57">
        <v>157585741</v>
      </c>
      <c r="CK12" s="58">
        <v>169516863</v>
      </c>
      <c r="CL12" s="55">
        <v>2370495</v>
      </c>
      <c r="CM12" s="54">
        <v>8157679</v>
      </c>
      <c r="CN12" s="56">
        <v>10528174</v>
      </c>
      <c r="CO12" s="54">
        <v>0</v>
      </c>
      <c r="CP12" s="56">
        <v>25059620</v>
      </c>
      <c r="CQ12" s="54">
        <v>35993767</v>
      </c>
      <c r="CR12" s="49">
        <v>37599259</v>
      </c>
      <c r="CS12" s="54">
        <v>22462616</v>
      </c>
      <c r="CT12" s="56">
        <v>12066818</v>
      </c>
      <c r="CU12" s="57">
        <v>133182080</v>
      </c>
      <c r="CV12" s="58">
        <v>143710254</v>
      </c>
      <c r="CW12" s="55">
        <v>138792</v>
      </c>
      <c r="CX12" s="54">
        <v>1264156</v>
      </c>
      <c r="CY12" s="56">
        <v>1402948</v>
      </c>
      <c r="CZ12" s="54">
        <v>0</v>
      </c>
      <c r="DA12" s="56">
        <v>3635573</v>
      </c>
      <c r="DB12" s="54">
        <v>6474225</v>
      </c>
      <c r="DC12" s="49">
        <v>8589109</v>
      </c>
      <c r="DD12" s="54">
        <v>4606196</v>
      </c>
      <c r="DE12" s="56">
        <v>1098558</v>
      </c>
      <c r="DF12" s="57">
        <v>24403661</v>
      </c>
      <c r="DG12" s="58">
        <v>25806609</v>
      </c>
      <c r="DH12" s="55">
        <v>19002</v>
      </c>
      <c r="DI12" s="54">
        <v>89583</v>
      </c>
      <c r="DJ12" s="56">
        <v>108585</v>
      </c>
      <c r="DK12" s="54">
        <v>0</v>
      </c>
      <c r="DL12" s="56">
        <v>2837698</v>
      </c>
      <c r="DM12" s="54">
        <v>8245261</v>
      </c>
      <c r="DN12" s="49">
        <v>20031883</v>
      </c>
      <c r="DO12" s="54">
        <v>21340002</v>
      </c>
      <c r="DP12" s="56">
        <v>14424622</v>
      </c>
      <c r="DQ12" s="57">
        <v>66879466</v>
      </c>
      <c r="DR12" s="58">
        <v>66988051</v>
      </c>
      <c r="DS12" s="55">
        <v>19002</v>
      </c>
      <c r="DT12" s="54">
        <v>89583</v>
      </c>
      <c r="DU12" s="56">
        <v>108585</v>
      </c>
      <c r="DV12" s="54">
        <v>0</v>
      </c>
      <c r="DW12" s="56">
        <v>2676442</v>
      </c>
      <c r="DX12" s="54">
        <v>7816627</v>
      </c>
      <c r="DY12" s="49">
        <v>18793413</v>
      </c>
      <c r="DZ12" s="54">
        <v>20270525</v>
      </c>
      <c r="EA12" s="56">
        <v>13572903</v>
      </c>
      <c r="EB12" s="57">
        <v>63129910</v>
      </c>
      <c r="EC12" s="58">
        <v>63238495</v>
      </c>
      <c r="ED12" s="55">
        <v>0</v>
      </c>
      <c r="EE12" s="54">
        <v>0</v>
      </c>
      <c r="EF12" s="56">
        <v>0</v>
      </c>
      <c r="EG12" s="54">
        <v>0</v>
      </c>
      <c r="EH12" s="56">
        <v>158298</v>
      </c>
      <c r="EI12" s="54">
        <v>428634</v>
      </c>
      <c r="EJ12" s="49">
        <v>1234843</v>
      </c>
      <c r="EK12" s="54">
        <v>1028867</v>
      </c>
      <c r="EL12" s="56">
        <v>851719</v>
      </c>
      <c r="EM12" s="57">
        <v>3702361</v>
      </c>
      <c r="EN12" s="58">
        <v>3702361</v>
      </c>
      <c r="EO12" s="55">
        <v>0</v>
      </c>
      <c r="EP12" s="54">
        <v>0</v>
      </c>
      <c r="EQ12" s="56">
        <v>0</v>
      </c>
      <c r="ER12" s="54">
        <v>0</v>
      </c>
      <c r="ES12" s="56">
        <v>2958</v>
      </c>
      <c r="ET12" s="54">
        <v>0</v>
      </c>
      <c r="EU12" s="49">
        <v>3627</v>
      </c>
      <c r="EV12" s="54">
        <v>40610</v>
      </c>
      <c r="EW12" s="56">
        <v>0</v>
      </c>
      <c r="EX12" s="57">
        <v>47195</v>
      </c>
      <c r="EY12" s="58">
        <v>47195</v>
      </c>
      <c r="EZ12" s="55">
        <v>100235</v>
      </c>
      <c r="FA12" s="54">
        <v>234191</v>
      </c>
      <c r="FB12" s="56">
        <v>334426</v>
      </c>
      <c r="FC12" s="54">
        <v>0</v>
      </c>
      <c r="FD12" s="56">
        <v>589477</v>
      </c>
      <c r="FE12" s="54">
        <v>3966147</v>
      </c>
      <c r="FF12" s="49">
        <v>6300024</v>
      </c>
      <c r="FG12" s="54">
        <v>5683101</v>
      </c>
      <c r="FH12" s="56">
        <v>4570309</v>
      </c>
      <c r="FI12" s="57">
        <v>21109058</v>
      </c>
      <c r="FJ12" s="58">
        <v>21443484</v>
      </c>
      <c r="FK12" s="55">
        <v>100235</v>
      </c>
      <c r="FL12" s="54">
        <v>234191</v>
      </c>
      <c r="FM12" s="56">
        <v>334426</v>
      </c>
      <c r="FN12" s="54">
        <v>0</v>
      </c>
      <c r="FO12" s="56">
        <v>589477</v>
      </c>
      <c r="FP12" s="54">
        <v>3966147</v>
      </c>
      <c r="FQ12" s="49">
        <v>6300024</v>
      </c>
      <c r="FR12" s="54">
        <v>5683101</v>
      </c>
      <c r="FS12" s="56">
        <v>4570309</v>
      </c>
      <c r="FT12" s="57">
        <v>21109058</v>
      </c>
      <c r="FU12" s="58">
        <v>21443484</v>
      </c>
      <c r="FV12" s="55">
        <v>348898</v>
      </c>
      <c r="FW12" s="54">
        <v>881734</v>
      </c>
      <c r="FX12" s="56">
        <v>1230632</v>
      </c>
      <c r="FY12" s="54">
        <v>0</v>
      </c>
      <c r="FZ12" s="56">
        <v>6184270</v>
      </c>
      <c r="GA12" s="54">
        <v>5092132</v>
      </c>
      <c r="GB12" s="49">
        <v>6388894</v>
      </c>
      <c r="GC12" s="54">
        <v>5590020</v>
      </c>
      <c r="GD12" s="56">
        <v>2800971</v>
      </c>
      <c r="GE12" s="57">
        <v>26056287</v>
      </c>
      <c r="GF12" s="58">
        <v>27286919</v>
      </c>
      <c r="GG12" s="55">
        <v>801100</v>
      </c>
      <c r="GH12" s="54">
        <v>1327050</v>
      </c>
      <c r="GI12" s="56">
        <v>2128150</v>
      </c>
      <c r="GJ12" s="54">
        <v>-1700</v>
      </c>
      <c r="GK12" s="56">
        <v>7301150</v>
      </c>
      <c r="GL12" s="54">
        <v>8177305</v>
      </c>
      <c r="GM12" s="49">
        <v>9771947</v>
      </c>
      <c r="GN12" s="54">
        <v>5855640</v>
      </c>
      <c r="GO12" s="56">
        <v>3688945</v>
      </c>
      <c r="GP12" s="57">
        <v>34793287</v>
      </c>
      <c r="GQ12" s="58">
        <v>36921437</v>
      </c>
    </row>
    <row r="13" spans="1:199" s="53" customFormat="1" ht="15.75" customHeight="1">
      <c r="A13" s="54" t="s">
        <v>3</v>
      </c>
      <c r="B13" s="55">
        <v>5478353</v>
      </c>
      <c r="C13" s="54">
        <v>20469725</v>
      </c>
      <c r="D13" s="56">
        <v>25948078</v>
      </c>
      <c r="E13" s="54">
        <v>1382</v>
      </c>
      <c r="F13" s="56">
        <v>78134849</v>
      </c>
      <c r="G13" s="54">
        <v>122047639</v>
      </c>
      <c r="H13" s="56">
        <v>135983874</v>
      </c>
      <c r="I13" s="54">
        <v>105503696</v>
      </c>
      <c r="J13" s="56">
        <v>93992534</v>
      </c>
      <c r="K13" s="57">
        <v>535663974</v>
      </c>
      <c r="L13" s="58">
        <v>561612052</v>
      </c>
      <c r="M13" s="55">
        <v>1142695</v>
      </c>
      <c r="N13" s="54">
        <v>3302008</v>
      </c>
      <c r="O13" s="56">
        <v>4444703</v>
      </c>
      <c r="P13" s="54">
        <v>0</v>
      </c>
      <c r="Q13" s="56">
        <v>16236894</v>
      </c>
      <c r="R13" s="54">
        <v>23288625</v>
      </c>
      <c r="S13" s="56">
        <v>26633112</v>
      </c>
      <c r="T13" s="54">
        <v>24594900</v>
      </c>
      <c r="U13" s="56">
        <v>36709827</v>
      </c>
      <c r="V13" s="57">
        <v>127463358</v>
      </c>
      <c r="W13" s="58">
        <v>131908061</v>
      </c>
      <c r="X13" s="55">
        <v>1076325</v>
      </c>
      <c r="Y13" s="54">
        <v>2890852</v>
      </c>
      <c r="Z13" s="56">
        <v>3967177</v>
      </c>
      <c r="AA13" s="54">
        <v>0</v>
      </c>
      <c r="AB13" s="56">
        <v>14198420</v>
      </c>
      <c r="AC13" s="54">
        <v>19041543</v>
      </c>
      <c r="AD13" s="56">
        <v>20518360</v>
      </c>
      <c r="AE13" s="54">
        <v>18151798</v>
      </c>
      <c r="AF13" s="56">
        <v>22782812</v>
      </c>
      <c r="AG13" s="57">
        <v>94692933</v>
      </c>
      <c r="AH13" s="58">
        <v>98660110</v>
      </c>
      <c r="AI13" s="55">
        <v>0</v>
      </c>
      <c r="AJ13" s="54">
        <v>0</v>
      </c>
      <c r="AK13" s="56">
        <v>0</v>
      </c>
      <c r="AL13" s="54">
        <v>0</v>
      </c>
      <c r="AM13" s="56">
        <v>27500</v>
      </c>
      <c r="AN13" s="54">
        <v>113750</v>
      </c>
      <c r="AO13" s="56">
        <v>662625</v>
      </c>
      <c r="AP13" s="54">
        <v>1269750</v>
      </c>
      <c r="AQ13" s="56">
        <v>3745375</v>
      </c>
      <c r="AR13" s="57">
        <v>5819000</v>
      </c>
      <c r="AS13" s="58">
        <v>5819000</v>
      </c>
      <c r="AT13" s="55">
        <v>49170</v>
      </c>
      <c r="AU13" s="54">
        <v>237476</v>
      </c>
      <c r="AV13" s="56">
        <v>286646</v>
      </c>
      <c r="AW13" s="54">
        <v>0</v>
      </c>
      <c r="AX13" s="56">
        <v>1661094</v>
      </c>
      <c r="AY13" s="54">
        <v>3460752</v>
      </c>
      <c r="AZ13" s="56">
        <v>4471317</v>
      </c>
      <c r="BA13" s="54">
        <v>4234682</v>
      </c>
      <c r="BB13" s="56">
        <v>9131910</v>
      </c>
      <c r="BC13" s="57">
        <v>22959755</v>
      </c>
      <c r="BD13" s="58">
        <v>23246401</v>
      </c>
      <c r="BE13" s="55">
        <v>0</v>
      </c>
      <c r="BF13" s="54">
        <v>31720</v>
      </c>
      <c r="BG13" s="56">
        <v>31720</v>
      </c>
      <c r="BH13" s="54">
        <v>0</v>
      </c>
      <c r="BI13" s="56">
        <v>24960</v>
      </c>
      <c r="BJ13" s="54">
        <v>53040</v>
      </c>
      <c r="BK13" s="56">
        <v>331760</v>
      </c>
      <c r="BL13" s="54">
        <v>271960</v>
      </c>
      <c r="BM13" s="56">
        <v>268850</v>
      </c>
      <c r="BN13" s="57">
        <v>950570</v>
      </c>
      <c r="BO13" s="58">
        <v>982290</v>
      </c>
      <c r="BP13" s="55">
        <v>17200</v>
      </c>
      <c r="BQ13" s="54">
        <v>141960</v>
      </c>
      <c r="BR13" s="56">
        <v>159160</v>
      </c>
      <c r="BS13" s="54">
        <v>0</v>
      </c>
      <c r="BT13" s="56">
        <v>324920</v>
      </c>
      <c r="BU13" s="54">
        <v>619540</v>
      </c>
      <c r="BV13" s="56">
        <v>649050</v>
      </c>
      <c r="BW13" s="54">
        <v>666710</v>
      </c>
      <c r="BX13" s="56">
        <v>780880</v>
      </c>
      <c r="BY13" s="57">
        <v>3041100</v>
      </c>
      <c r="BZ13" s="58">
        <v>3200260</v>
      </c>
      <c r="CA13" s="55">
        <v>3266649</v>
      </c>
      <c r="CB13" s="54">
        <v>14109739</v>
      </c>
      <c r="CC13" s="56">
        <v>17376388</v>
      </c>
      <c r="CD13" s="54">
        <v>-318</v>
      </c>
      <c r="CE13" s="56">
        <v>43710166</v>
      </c>
      <c r="CF13" s="54">
        <v>67806794</v>
      </c>
      <c r="CG13" s="56">
        <v>71582695</v>
      </c>
      <c r="CH13" s="54">
        <v>48342143</v>
      </c>
      <c r="CI13" s="56">
        <v>29603462</v>
      </c>
      <c r="CJ13" s="57">
        <v>261044942</v>
      </c>
      <c r="CK13" s="58">
        <v>278421330</v>
      </c>
      <c r="CL13" s="55">
        <v>2766813</v>
      </c>
      <c r="CM13" s="54">
        <v>10628179</v>
      </c>
      <c r="CN13" s="56">
        <v>13394992</v>
      </c>
      <c r="CO13" s="54">
        <v>-318</v>
      </c>
      <c r="CP13" s="56">
        <v>34180281</v>
      </c>
      <c r="CQ13" s="54">
        <v>49024748</v>
      </c>
      <c r="CR13" s="56">
        <v>48578002</v>
      </c>
      <c r="CS13" s="54">
        <v>30457251</v>
      </c>
      <c r="CT13" s="56">
        <v>19974260</v>
      </c>
      <c r="CU13" s="57">
        <v>182214224</v>
      </c>
      <c r="CV13" s="58">
        <v>195609216</v>
      </c>
      <c r="CW13" s="55">
        <v>499836</v>
      </c>
      <c r="CX13" s="54">
        <v>3481560</v>
      </c>
      <c r="CY13" s="56">
        <v>3981396</v>
      </c>
      <c r="CZ13" s="54">
        <v>0</v>
      </c>
      <c r="DA13" s="56">
        <v>9529885</v>
      </c>
      <c r="DB13" s="54">
        <v>18782046</v>
      </c>
      <c r="DC13" s="56">
        <v>23004693</v>
      </c>
      <c r="DD13" s="54">
        <v>17884892</v>
      </c>
      <c r="DE13" s="56">
        <v>9629202</v>
      </c>
      <c r="DF13" s="57">
        <v>78830718</v>
      </c>
      <c r="DG13" s="58">
        <v>82812114</v>
      </c>
      <c r="DH13" s="55">
        <v>25971</v>
      </c>
      <c r="DI13" s="54">
        <v>368260</v>
      </c>
      <c r="DJ13" s="56">
        <v>394231</v>
      </c>
      <c r="DK13" s="54">
        <v>0</v>
      </c>
      <c r="DL13" s="56">
        <v>3065465</v>
      </c>
      <c r="DM13" s="54">
        <v>7144143</v>
      </c>
      <c r="DN13" s="56">
        <v>14106278</v>
      </c>
      <c r="DO13" s="54">
        <v>15855895</v>
      </c>
      <c r="DP13" s="56">
        <v>13857716</v>
      </c>
      <c r="DQ13" s="57">
        <v>54029497</v>
      </c>
      <c r="DR13" s="58">
        <v>54423728</v>
      </c>
      <c r="DS13" s="55">
        <v>25971</v>
      </c>
      <c r="DT13" s="54">
        <v>360919</v>
      </c>
      <c r="DU13" s="56">
        <v>386890</v>
      </c>
      <c r="DV13" s="54">
        <v>0</v>
      </c>
      <c r="DW13" s="56">
        <v>2924143</v>
      </c>
      <c r="DX13" s="54">
        <v>6725541</v>
      </c>
      <c r="DY13" s="56">
        <v>13109285</v>
      </c>
      <c r="DZ13" s="54">
        <v>14697744</v>
      </c>
      <c r="EA13" s="56">
        <v>12922146</v>
      </c>
      <c r="EB13" s="57">
        <v>50378859</v>
      </c>
      <c r="EC13" s="58">
        <v>50765749</v>
      </c>
      <c r="ED13" s="55">
        <v>0</v>
      </c>
      <c r="EE13" s="54">
        <v>7341</v>
      </c>
      <c r="EF13" s="56">
        <v>7341</v>
      </c>
      <c r="EG13" s="54">
        <v>0</v>
      </c>
      <c r="EH13" s="56">
        <v>141322</v>
      </c>
      <c r="EI13" s="54">
        <v>410419</v>
      </c>
      <c r="EJ13" s="56">
        <v>987869</v>
      </c>
      <c r="EK13" s="54">
        <v>1028641</v>
      </c>
      <c r="EL13" s="56">
        <v>710446</v>
      </c>
      <c r="EM13" s="57">
        <v>3278697</v>
      </c>
      <c r="EN13" s="58">
        <v>3286038</v>
      </c>
      <c r="EO13" s="55">
        <v>0</v>
      </c>
      <c r="EP13" s="54">
        <v>0</v>
      </c>
      <c r="EQ13" s="56">
        <v>0</v>
      </c>
      <c r="ER13" s="54">
        <v>0</v>
      </c>
      <c r="ES13" s="56">
        <v>0</v>
      </c>
      <c r="ET13" s="54">
        <v>8183</v>
      </c>
      <c r="EU13" s="56">
        <v>9124</v>
      </c>
      <c r="EV13" s="54">
        <v>129510</v>
      </c>
      <c r="EW13" s="56">
        <v>225124</v>
      </c>
      <c r="EX13" s="57">
        <v>371941</v>
      </c>
      <c r="EY13" s="58">
        <v>371941</v>
      </c>
      <c r="EZ13" s="55">
        <v>33850</v>
      </c>
      <c r="FA13" s="54">
        <v>124315</v>
      </c>
      <c r="FB13" s="56">
        <v>158165</v>
      </c>
      <c r="FC13" s="54">
        <v>0</v>
      </c>
      <c r="FD13" s="56">
        <v>540885</v>
      </c>
      <c r="FE13" s="54">
        <v>6070961</v>
      </c>
      <c r="FF13" s="56">
        <v>7713365</v>
      </c>
      <c r="FG13" s="54">
        <v>7086582</v>
      </c>
      <c r="FH13" s="56">
        <v>7202165</v>
      </c>
      <c r="FI13" s="57">
        <v>28613958</v>
      </c>
      <c r="FJ13" s="58">
        <v>28772123</v>
      </c>
      <c r="FK13" s="55">
        <v>33850</v>
      </c>
      <c r="FL13" s="54">
        <v>124315</v>
      </c>
      <c r="FM13" s="56">
        <v>158165</v>
      </c>
      <c r="FN13" s="54">
        <v>0</v>
      </c>
      <c r="FO13" s="56">
        <v>540885</v>
      </c>
      <c r="FP13" s="54">
        <v>6070961</v>
      </c>
      <c r="FQ13" s="56">
        <v>7713365</v>
      </c>
      <c r="FR13" s="54">
        <v>7086582</v>
      </c>
      <c r="FS13" s="56">
        <v>7202165</v>
      </c>
      <c r="FT13" s="57">
        <v>28613958</v>
      </c>
      <c r="FU13" s="58">
        <v>28772123</v>
      </c>
      <c r="FV13" s="55">
        <v>148138</v>
      </c>
      <c r="FW13" s="54">
        <v>683753</v>
      </c>
      <c r="FX13" s="56">
        <v>831891</v>
      </c>
      <c r="FY13" s="54">
        <v>0</v>
      </c>
      <c r="FZ13" s="56">
        <v>2686786</v>
      </c>
      <c r="GA13" s="54">
        <v>4761496</v>
      </c>
      <c r="GB13" s="56">
        <v>3304589</v>
      </c>
      <c r="GC13" s="54">
        <v>1957709</v>
      </c>
      <c r="GD13" s="56">
        <v>1093236</v>
      </c>
      <c r="GE13" s="57">
        <v>13803816</v>
      </c>
      <c r="GF13" s="58">
        <v>14635707</v>
      </c>
      <c r="GG13" s="55">
        <v>861050</v>
      </c>
      <c r="GH13" s="54">
        <v>1881650</v>
      </c>
      <c r="GI13" s="56">
        <v>2742700</v>
      </c>
      <c r="GJ13" s="54">
        <v>1700</v>
      </c>
      <c r="GK13" s="56">
        <v>11894653</v>
      </c>
      <c r="GL13" s="54">
        <v>12975620</v>
      </c>
      <c r="GM13" s="56">
        <v>12643835</v>
      </c>
      <c r="GN13" s="54">
        <v>7666467</v>
      </c>
      <c r="GO13" s="56">
        <v>5526128</v>
      </c>
      <c r="GP13" s="57">
        <v>50708403</v>
      </c>
      <c r="GQ13" s="58">
        <v>53451103</v>
      </c>
    </row>
    <row r="14" spans="1:199" s="53" customFormat="1" ht="15.75" customHeight="1">
      <c r="A14" s="54" t="s">
        <v>4</v>
      </c>
      <c r="B14" s="55">
        <v>8318797</v>
      </c>
      <c r="C14" s="54">
        <v>18905471</v>
      </c>
      <c r="D14" s="56">
        <v>27224268</v>
      </c>
      <c r="E14" s="54">
        <v>-702</v>
      </c>
      <c r="F14" s="56">
        <v>40361467</v>
      </c>
      <c r="G14" s="54">
        <v>86960126</v>
      </c>
      <c r="H14" s="56">
        <v>77781901</v>
      </c>
      <c r="I14" s="54">
        <v>66572535</v>
      </c>
      <c r="J14" s="56">
        <v>50224386</v>
      </c>
      <c r="K14" s="57">
        <v>321899713</v>
      </c>
      <c r="L14" s="58">
        <v>349123981</v>
      </c>
      <c r="M14" s="55">
        <v>1752231</v>
      </c>
      <c r="N14" s="54">
        <v>2503913</v>
      </c>
      <c r="O14" s="56">
        <v>4256144</v>
      </c>
      <c r="P14" s="54">
        <v>-607</v>
      </c>
      <c r="Q14" s="56">
        <v>5879413</v>
      </c>
      <c r="R14" s="54">
        <v>12344293</v>
      </c>
      <c r="S14" s="56">
        <v>8625950</v>
      </c>
      <c r="T14" s="54">
        <v>11218880</v>
      </c>
      <c r="U14" s="56">
        <v>11176351</v>
      </c>
      <c r="V14" s="57">
        <v>49244280</v>
      </c>
      <c r="W14" s="58">
        <v>53500424</v>
      </c>
      <c r="X14" s="55">
        <v>1685907</v>
      </c>
      <c r="Y14" s="54">
        <v>2247272</v>
      </c>
      <c r="Z14" s="56">
        <v>3933179</v>
      </c>
      <c r="AA14" s="54">
        <v>-607</v>
      </c>
      <c r="AB14" s="56">
        <v>5472659</v>
      </c>
      <c r="AC14" s="54">
        <v>10224721</v>
      </c>
      <c r="AD14" s="56">
        <v>6252489</v>
      </c>
      <c r="AE14" s="54">
        <v>8517535</v>
      </c>
      <c r="AF14" s="56">
        <v>6541411</v>
      </c>
      <c r="AG14" s="57">
        <v>37008208</v>
      </c>
      <c r="AH14" s="58">
        <v>40941387</v>
      </c>
      <c r="AI14" s="55">
        <v>0</v>
      </c>
      <c r="AJ14" s="54">
        <v>0</v>
      </c>
      <c r="AK14" s="56">
        <v>0</v>
      </c>
      <c r="AL14" s="54">
        <v>0</v>
      </c>
      <c r="AM14" s="56">
        <v>0</v>
      </c>
      <c r="AN14" s="54">
        <v>145000</v>
      </c>
      <c r="AO14" s="56">
        <v>106570</v>
      </c>
      <c r="AP14" s="54">
        <v>580193</v>
      </c>
      <c r="AQ14" s="56">
        <v>1455955</v>
      </c>
      <c r="AR14" s="57">
        <v>2287718</v>
      </c>
      <c r="AS14" s="58">
        <v>2287718</v>
      </c>
      <c r="AT14" s="55">
        <v>53064</v>
      </c>
      <c r="AU14" s="54">
        <v>200301</v>
      </c>
      <c r="AV14" s="56">
        <v>253365</v>
      </c>
      <c r="AW14" s="54">
        <v>0</v>
      </c>
      <c r="AX14" s="56">
        <v>277314</v>
      </c>
      <c r="AY14" s="54">
        <v>1444462</v>
      </c>
      <c r="AZ14" s="56">
        <v>1688291</v>
      </c>
      <c r="BA14" s="54">
        <v>1549942</v>
      </c>
      <c r="BB14" s="56">
        <v>2607695</v>
      </c>
      <c r="BC14" s="57">
        <v>7567704</v>
      </c>
      <c r="BD14" s="58">
        <v>7821069</v>
      </c>
      <c r="BE14" s="55">
        <v>0</v>
      </c>
      <c r="BF14" s="54">
        <v>15600</v>
      </c>
      <c r="BG14" s="56">
        <v>15600</v>
      </c>
      <c r="BH14" s="54">
        <v>0</v>
      </c>
      <c r="BI14" s="56">
        <v>43280</v>
      </c>
      <c r="BJ14" s="54">
        <v>260270</v>
      </c>
      <c r="BK14" s="56">
        <v>329680</v>
      </c>
      <c r="BL14" s="54">
        <v>326200</v>
      </c>
      <c r="BM14" s="56">
        <v>336020</v>
      </c>
      <c r="BN14" s="57">
        <v>1295450</v>
      </c>
      <c r="BO14" s="58">
        <v>1311050</v>
      </c>
      <c r="BP14" s="55">
        <v>13260</v>
      </c>
      <c r="BQ14" s="54">
        <v>40740</v>
      </c>
      <c r="BR14" s="56">
        <v>54000</v>
      </c>
      <c r="BS14" s="54">
        <v>0</v>
      </c>
      <c r="BT14" s="56">
        <v>86160</v>
      </c>
      <c r="BU14" s="54">
        <v>269840</v>
      </c>
      <c r="BV14" s="56">
        <v>248920</v>
      </c>
      <c r="BW14" s="54">
        <v>245010</v>
      </c>
      <c r="BX14" s="56">
        <v>235270</v>
      </c>
      <c r="BY14" s="57">
        <v>1085200</v>
      </c>
      <c r="BZ14" s="58">
        <v>1139200</v>
      </c>
      <c r="CA14" s="55">
        <v>4760143</v>
      </c>
      <c r="CB14" s="54">
        <v>12827167</v>
      </c>
      <c r="CC14" s="56">
        <v>17587310</v>
      </c>
      <c r="CD14" s="54">
        <v>755</v>
      </c>
      <c r="CE14" s="56">
        <v>25641234</v>
      </c>
      <c r="CF14" s="54">
        <v>54881918</v>
      </c>
      <c r="CG14" s="56">
        <v>47634262</v>
      </c>
      <c r="CH14" s="54">
        <v>37264502</v>
      </c>
      <c r="CI14" s="56">
        <v>21021538</v>
      </c>
      <c r="CJ14" s="57">
        <v>186444209</v>
      </c>
      <c r="CK14" s="58">
        <v>204031519</v>
      </c>
      <c r="CL14" s="55">
        <v>3811658</v>
      </c>
      <c r="CM14" s="54">
        <v>10035379</v>
      </c>
      <c r="CN14" s="56">
        <v>13847037</v>
      </c>
      <c r="CO14" s="54">
        <v>258</v>
      </c>
      <c r="CP14" s="56">
        <v>19912754</v>
      </c>
      <c r="CQ14" s="54">
        <v>43405909</v>
      </c>
      <c r="CR14" s="56">
        <v>39318983</v>
      </c>
      <c r="CS14" s="54">
        <v>30013276</v>
      </c>
      <c r="CT14" s="56">
        <v>16342574</v>
      </c>
      <c r="CU14" s="57">
        <v>148993754</v>
      </c>
      <c r="CV14" s="58">
        <v>162840791</v>
      </c>
      <c r="CW14" s="55">
        <v>948485</v>
      </c>
      <c r="CX14" s="54">
        <v>2791788</v>
      </c>
      <c r="CY14" s="56">
        <v>3740273</v>
      </c>
      <c r="CZ14" s="54">
        <v>497</v>
      </c>
      <c r="DA14" s="56">
        <v>5728480</v>
      </c>
      <c r="DB14" s="54">
        <v>11476009</v>
      </c>
      <c r="DC14" s="56">
        <v>8315279</v>
      </c>
      <c r="DD14" s="54">
        <v>7251226</v>
      </c>
      <c r="DE14" s="56">
        <v>4678964</v>
      </c>
      <c r="DF14" s="57">
        <v>37450455</v>
      </c>
      <c r="DG14" s="58">
        <v>41190728</v>
      </c>
      <c r="DH14" s="55">
        <v>55119</v>
      </c>
      <c r="DI14" s="54">
        <v>489136</v>
      </c>
      <c r="DJ14" s="56">
        <v>544255</v>
      </c>
      <c r="DK14" s="54">
        <v>0</v>
      </c>
      <c r="DL14" s="56">
        <v>1947781</v>
      </c>
      <c r="DM14" s="54">
        <v>5200451</v>
      </c>
      <c r="DN14" s="56">
        <v>10126118</v>
      </c>
      <c r="DO14" s="54">
        <v>9203030</v>
      </c>
      <c r="DP14" s="56">
        <v>9902941</v>
      </c>
      <c r="DQ14" s="57">
        <v>36380321</v>
      </c>
      <c r="DR14" s="58">
        <v>36924576</v>
      </c>
      <c r="DS14" s="55">
        <v>55119</v>
      </c>
      <c r="DT14" s="54">
        <v>433852</v>
      </c>
      <c r="DU14" s="56">
        <v>488971</v>
      </c>
      <c r="DV14" s="54">
        <v>0</v>
      </c>
      <c r="DW14" s="56">
        <v>1728117</v>
      </c>
      <c r="DX14" s="54">
        <v>4864594</v>
      </c>
      <c r="DY14" s="56">
        <v>9589322</v>
      </c>
      <c r="DZ14" s="54">
        <v>8251832</v>
      </c>
      <c r="EA14" s="56">
        <v>7019532</v>
      </c>
      <c r="EB14" s="57">
        <v>31453397</v>
      </c>
      <c r="EC14" s="58">
        <v>31942368</v>
      </c>
      <c r="ED14" s="55">
        <v>0</v>
      </c>
      <c r="EE14" s="54">
        <v>55284</v>
      </c>
      <c r="EF14" s="56">
        <v>55284</v>
      </c>
      <c r="EG14" s="54">
        <v>0</v>
      </c>
      <c r="EH14" s="56">
        <v>165188</v>
      </c>
      <c r="EI14" s="54">
        <v>214500</v>
      </c>
      <c r="EJ14" s="56">
        <v>159374</v>
      </c>
      <c r="EK14" s="54">
        <v>359982</v>
      </c>
      <c r="EL14" s="56">
        <v>1594551</v>
      </c>
      <c r="EM14" s="57">
        <v>2493595</v>
      </c>
      <c r="EN14" s="58">
        <v>2548879</v>
      </c>
      <c r="EO14" s="55">
        <v>0</v>
      </c>
      <c r="EP14" s="54">
        <v>0</v>
      </c>
      <c r="EQ14" s="56">
        <v>0</v>
      </c>
      <c r="ER14" s="54">
        <v>0</v>
      </c>
      <c r="ES14" s="56">
        <v>54476</v>
      </c>
      <c r="ET14" s="54">
        <v>121357</v>
      </c>
      <c r="EU14" s="56">
        <v>377422</v>
      </c>
      <c r="EV14" s="54">
        <v>591216</v>
      </c>
      <c r="EW14" s="56">
        <v>1288858</v>
      </c>
      <c r="EX14" s="57">
        <v>2433329</v>
      </c>
      <c r="EY14" s="58">
        <v>2433329</v>
      </c>
      <c r="EZ14" s="55">
        <v>201150</v>
      </c>
      <c r="FA14" s="54">
        <v>434475</v>
      </c>
      <c r="FB14" s="56">
        <v>635625</v>
      </c>
      <c r="FC14" s="54">
        <v>0</v>
      </c>
      <c r="FD14" s="56">
        <v>369734</v>
      </c>
      <c r="FE14" s="54">
        <v>4127226</v>
      </c>
      <c r="FF14" s="56">
        <v>3503659</v>
      </c>
      <c r="FG14" s="54">
        <v>3770943</v>
      </c>
      <c r="FH14" s="56">
        <v>3881318</v>
      </c>
      <c r="FI14" s="57">
        <v>15652880</v>
      </c>
      <c r="FJ14" s="58">
        <v>16288505</v>
      </c>
      <c r="FK14" s="55">
        <v>201150</v>
      </c>
      <c r="FL14" s="54">
        <v>434475</v>
      </c>
      <c r="FM14" s="56">
        <v>635625</v>
      </c>
      <c r="FN14" s="54">
        <v>0</v>
      </c>
      <c r="FO14" s="56">
        <v>369734</v>
      </c>
      <c r="FP14" s="54">
        <v>4127226</v>
      </c>
      <c r="FQ14" s="56">
        <v>3503659</v>
      </c>
      <c r="FR14" s="54">
        <v>3770943</v>
      </c>
      <c r="FS14" s="56">
        <v>3881318</v>
      </c>
      <c r="FT14" s="57">
        <v>15652880</v>
      </c>
      <c r="FU14" s="58">
        <v>16288505</v>
      </c>
      <c r="FV14" s="55">
        <v>320604</v>
      </c>
      <c r="FW14" s="54">
        <v>1039080</v>
      </c>
      <c r="FX14" s="56">
        <v>1359684</v>
      </c>
      <c r="FY14" s="54">
        <v>0</v>
      </c>
      <c r="FZ14" s="56">
        <v>1260705</v>
      </c>
      <c r="GA14" s="54">
        <v>2483718</v>
      </c>
      <c r="GB14" s="56">
        <v>1756492</v>
      </c>
      <c r="GC14" s="54">
        <v>879920</v>
      </c>
      <c r="GD14" s="56">
        <v>1567448</v>
      </c>
      <c r="GE14" s="57">
        <v>7948283</v>
      </c>
      <c r="GF14" s="58">
        <v>9307967</v>
      </c>
      <c r="GG14" s="55">
        <v>1229550</v>
      </c>
      <c r="GH14" s="54">
        <v>1611700</v>
      </c>
      <c r="GI14" s="56">
        <v>2841250</v>
      </c>
      <c r="GJ14" s="54">
        <v>-850</v>
      </c>
      <c r="GK14" s="56">
        <v>5262600</v>
      </c>
      <c r="GL14" s="54">
        <v>7922520</v>
      </c>
      <c r="GM14" s="56">
        <v>6135420</v>
      </c>
      <c r="GN14" s="54">
        <v>4235260</v>
      </c>
      <c r="GO14" s="56">
        <v>2674790</v>
      </c>
      <c r="GP14" s="57">
        <v>26229740</v>
      </c>
      <c r="GQ14" s="58">
        <v>29070990</v>
      </c>
    </row>
    <row r="15" spans="1:199" s="53" customFormat="1" ht="15.75" customHeight="1">
      <c r="A15" s="54" t="s">
        <v>5</v>
      </c>
      <c r="B15" s="55">
        <v>3171463</v>
      </c>
      <c r="C15" s="54">
        <v>9862268</v>
      </c>
      <c r="D15" s="56">
        <v>13033731</v>
      </c>
      <c r="E15" s="54">
        <v>-5794</v>
      </c>
      <c r="F15" s="56">
        <v>34895498</v>
      </c>
      <c r="G15" s="54">
        <v>34080204</v>
      </c>
      <c r="H15" s="56">
        <v>37328636</v>
      </c>
      <c r="I15" s="54">
        <v>31812569</v>
      </c>
      <c r="J15" s="56">
        <v>20367046</v>
      </c>
      <c r="K15" s="57">
        <v>158478159</v>
      </c>
      <c r="L15" s="58">
        <v>171511890</v>
      </c>
      <c r="M15" s="55">
        <v>1211202</v>
      </c>
      <c r="N15" s="54">
        <v>2408328</v>
      </c>
      <c r="O15" s="56">
        <v>3619530</v>
      </c>
      <c r="P15" s="54">
        <v>-6262</v>
      </c>
      <c r="Q15" s="56">
        <v>7605336</v>
      </c>
      <c r="R15" s="54">
        <v>5361279</v>
      </c>
      <c r="S15" s="56">
        <v>7597905</v>
      </c>
      <c r="T15" s="54">
        <v>7475121</v>
      </c>
      <c r="U15" s="56">
        <v>9910145</v>
      </c>
      <c r="V15" s="57">
        <v>37943524</v>
      </c>
      <c r="W15" s="58">
        <v>41563054</v>
      </c>
      <c r="X15" s="55">
        <v>1170483</v>
      </c>
      <c r="Y15" s="54">
        <v>2171795</v>
      </c>
      <c r="Z15" s="56">
        <v>3342278</v>
      </c>
      <c r="AA15" s="54">
        <v>-6262</v>
      </c>
      <c r="AB15" s="56">
        <v>6025910</v>
      </c>
      <c r="AC15" s="54">
        <v>3433593</v>
      </c>
      <c r="AD15" s="56">
        <v>4423696</v>
      </c>
      <c r="AE15" s="54">
        <v>5036480</v>
      </c>
      <c r="AF15" s="56">
        <v>4426662</v>
      </c>
      <c r="AG15" s="57">
        <v>23340079</v>
      </c>
      <c r="AH15" s="58">
        <v>26682357</v>
      </c>
      <c r="AI15" s="55">
        <v>0</v>
      </c>
      <c r="AJ15" s="54">
        <v>0</v>
      </c>
      <c r="AK15" s="56">
        <v>0</v>
      </c>
      <c r="AL15" s="54">
        <v>0</v>
      </c>
      <c r="AM15" s="56">
        <v>38750</v>
      </c>
      <c r="AN15" s="54">
        <v>231250</v>
      </c>
      <c r="AO15" s="56">
        <v>541625</v>
      </c>
      <c r="AP15" s="54">
        <v>619375</v>
      </c>
      <c r="AQ15" s="56">
        <v>2174500</v>
      </c>
      <c r="AR15" s="57">
        <v>3605500</v>
      </c>
      <c r="AS15" s="58">
        <v>3605500</v>
      </c>
      <c r="AT15" s="55">
        <v>34719</v>
      </c>
      <c r="AU15" s="54">
        <v>210483</v>
      </c>
      <c r="AV15" s="56">
        <v>245202</v>
      </c>
      <c r="AW15" s="54">
        <v>0</v>
      </c>
      <c r="AX15" s="56">
        <v>1489816</v>
      </c>
      <c r="AY15" s="54">
        <v>1576716</v>
      </c>
      <c r="AZ15" s="56">
        <v>2545514</v>
      </c>
      <c r="BA15" s="54">
        <v>1757066</v>
      </c>
      <c r="BB15" s="56">
        <v>3141423</v>
      </c>
      <c r="BC15" s="57">
        <v>10510535</v>
      </c>
      <c r="BD15" s="58">
        <v>10755737</v>
      </c>
      <c r="BE15" s="55">
        <v>0</v>
      </c>
      <c r="BF15" s="54">
        <v>0</v>
      </c>
      <c r="BG15" s="56">
        <v>0</v>
      </c>
      <c r="BH15" s="54">
        <v>0</v>
      </c>
      <c r="BI15" s="56">
        <v>0</v>
      </c>
      <c r="BJ15" s="54">
        <v>0</v>
      </c>
      <c r="BK15" s="56">
        <v>4160</v>
      </c>
      <c r="BL15" s="54">
        <v>0</v>
      </c>
      <c r="BM15" s="56">
        <v>0</v>
      </c>
      <c r="BN15" s="57">
        <v>4160</v>
      </c>
      <c r="BO15" s="58">
        <v>4160</v>
      </c>
      <c r="BP15" s="55">
        <v>6000</v>
      </c>
      <c r="BQ15" s="54">
        <v>26050</v>
      </c>
      <c r="BR15" s="56">
        <v>32050</v>
      </c>
      <c r="BS15" s="54">
        <v>0</v>
      </c>
      <c r="BT15" s="56">
        <v>50860</v>
      </c>
      <c r="BU15" s="54">
        <v>119720</v>
      </c>
      <c r="BV15" s="56">
        <v>82910</v>
      </c>
      <c r="BW15" s="54">
        <v>62200</v>
      </c>
      <c r="BX15" s="56">
        <v>167560</v>
      </c>
      <c r="BY15" s="57">
        <v>483250</v>
      </c>
      <c r="BZ15" s="58">
        <v>515300</v>
      </c>
      <c r="CA15" s="55">
        <v>1139032</v>
      </c>
      <c r="CB15" s="54">
        <v>5825396</v>
      </c>
      <c r="CC15" s="56">
        <v>6964428</v>
      </c>
      <c r="CD15" s="54">
        <v>0</v>
      </c>
      <c r="CE15" s="56">
        <v>18372563</v>
      </c>
      <c r="CF15" s="54">
        <v>17024958</v>
      </c>
      <c r="CG15" s="56">
        <v>15858618</v>
      </c>
      <c r="CH15" s="54">
        <v>10156751</v>
      </c>
      <c r="CI15" s="56">
        <v>3060393</v>
      </c>
      <c r="CJ15" s="57">
        <v>64473283</v>
      </c>
      <c r="CK15" s="58">
        <v>71437711</v>
      </c>
      <c r="CL15" s="55">
        <v>839941</v>
      </c>
      <c r="CM15" s="54">
        <v>4500270</v>
      </c>
      <c r="CN15" s="56">
        <v>5340211</v>
      </c>
      <c r="CO15" s="54">
        <v>0</v>
      </c>
      <c r="CP15" s="56">
        <v>13653514</v>
      </c>
      <c r="CQ15" s="54">
        <v>11276762</v>
      </c>
      <c r="CR15" s="56">
        <v>10506828</v>
      </c>
      <c r="CS15" s="54">
        <v>5977423</v>
      </c>
      <c r="CT15" s="56">
        <v>1513726</v>
      </c>
      <c r="CU15" s="57">
        <v>42928253</v>
      </c>
      <c r="CV15" s="58">
        <v>48268464</v>
      </c>
      <c r="CW15" s="55">
        <v>299091</v>
      </c>
      <c r="CX15" s="54">
        <v>1325126</v>
      </c>
      <c r="CY15" s="56">
        <v>1624217</v>
      </c>
      <c r="CZ15" s="54">
        <v>0</v>
      </c>
      <c r="DA15" s="56">
        <v>4719049</v>
      </c>
      <c r="DB15" s="54">
        <v>5748196</v>
      </c>
      <c r="DC15" s="56">
        <v>5351790</v>
      </c>
      <c r="DD15" s="54">
        <v>4179328</v>
      </c>
      <c r="DE15" s="56">
        <v>1546667</v>
      </c>
      <c r="DF15" s="57">
        <v>21545030</v>
      </c>
      <c r="DG15" s="58">
        <v>23169247</v>
      </c>
      <c r="DH15" s="55">
        <v>20224</v>
      </c>
      <c r="DI15" s="54">
        <v>196075</v>
      </c>
      <c r="DJ15" s="56">
        <v>216299</v>
      </c>
      <c r="DK15" s="54">
        <v>0</v>
      </c>
      <c r="DL15" s="56">
        <v>2772288</v>
      </c>
      <c r="DM15" s="54">
        <v>5054134</v>
      </c>
      <c r="DN15" s="56">
        <v>5680353</v>
      </c>
      <c r="DO15" s="54">
        <v>8342228</v>
      </c>
      <c r="DP15" s="56">
        <v>3898304</v>
      </c>
      <c r="DQ15" s="57">
        <v>25747307</v>
      </c>
      <c r="DR15" s="58">
        <v>25963606</v>
      </c>
      <c r="DS15" s="55">
        <v>8669</v>
      </c>
      <c r="DT15" s="54">
        <v>169300</v>
      </c>
      <c r="DU15" s="56">
        <v>177969</v>
      </c>
      <c r="DV15" s="54">
        <v>0</v>
      </c>
      <c r="DW15" s="56">
        <v>2284688</v>
      </c>
      <c r="DX15" s="54">
        <v>4335130</v>
      </c>
      <c r="DY15" s="56">
        <v>4595254</v>
      </c>
      <c r="DZ15" s="54">
        <v>7320401</v>
      </c>
      <c r="EA15" s="56">
        <v>3272845</v>
      </c>
      <c r="EB15" s="57">
        <v>21808318</v>
      </c>
      <c r="EC15" s="58">
        <v>21986287</v>
      </c>
      <c r="ED15" s="55">
        <v>11555</v>
      </c>
      <c r="EE15" s="54">
        <v>24773</v>
      </c>
      <c r="EF15" s="56">
        <v>36328</v>
      </c>
      <c r="EG15" s="54">
        <v>0</v>
      </c>
      <c r="EH15" s="56">
        <v>485312</v>
      </c>
      <c r="EI15" s="54">
        <v>556079</v>
      </c>
      <c r="EJ15" s="56">
        <v>970371</v>
      </c>
      <c r="EK15" s="54">
        <v>863377</v>
      </c>
      <c r="EL15" s="56">
        <v>324488</v>
      </c>
      <c r="EM15" s="57">
        <v>3199627</v>
      </c>
      <c r="EN15" s="58">
        <v>3235955</v>
      </c>
      <c r="EO15" s="55">
        <v>0</v>
      </c>
      <c r="EP15" s="54">
        <v>2002</v>
      </c>
      <c r="EQ15" s="56">
        <v>2002</v>
      </c>
      <c r="ER15" s="54">
        <v>0</v>
      </c>
      <c r="ES15" s="56">
        <v>2288</v>
      </c>
      <c r="ET15" s="54">
        <v>162925</v>
      </c>
      <c r="EU15" s="56">
        <v>114728</v>
      </c>
      <c r="EV15" s="54">
        <v>158450</v>
      </c>
      <c r="EW15" s="56">
        <v>300971</v>
      </c>
      <c r="EX15" s="57">
        <v>739362</v>
      </c>
      <c r="EY15" s="58">
        <v>741364</v>
      </c>
      <c r="EZ15" s="55">
        <v>252825</v>
      </c>
      <c r="FA15" s="54">
        <v>376555</v>
      </c>
      <c r="FB15" s="56">
        <v>629380</v>
      </c>
      <c r="FC15" s="54">
        <v>0</v>
      </c>
      <c r="FD15" s="56">
        <v>671515</v>
      </c>
      <c r="FE15" s="54">
        <v>2361570</v>
      </c>
      <c r="FF15" s="56">
        <v>2844882</v>
      </c>
      <c r="FG15" s="54">
        <v>3018851</v>
      </c>
      <c r="FH15" s="56">
        <v>2096867</v>
      </c>
      <c r="FI15" s="57">
        <v>10993685</v>
      </c>
      <c r="FJ15" s="58">
        <v>11623065</v>
      </c>
      <c r="FK15" s="55">
        <v>252825</v>
      </c>
      <c r="FL15" s="54">
        <v>376555</v>
      </c>
      <c r="FM15" s="56">
        <v>629380</v>
      </c>
      <c r="FN15" s="54">
        <v>0</v>
      </c>
      <c r="FO15" s="56">
        <v>671515</v>
      </c>
      <c r="FP15" s="54">
        <v>2361570</v>
      </c>
      <c r="FQ15" s="56">
        <v>2844882</v>
      </c>
      <c r="FR15" s="54">
        <v>3018851</v>
      </c>
      <c r="FS15" s="56">
        <v>2096867</v>
      </c>
      <c r="FT15" s="57">
        <v>10993685</v>
      </c>
      <c r="FU15" s="58">
        <v>11623065</v>
      </c>
      <c r="FV15" s="55">
        <v>28890</v>
      </c>
      <c r="FW15" s="54">
        <v>52364</v>
      </c>
      <c r="FX15" s="56">
        <v>81254</v>
      </c>
      <c r="FY15" s="54">
        <v>0</v>
      </c>
      <c r="FZ15" s="56">
        <v>288596</v>
      </c>
      <c r="GA15" s="54">
        <v>616908</v>
      </c>
      <c r="GB15" s="56">
        <v>1461230</v>
      </c>
      <c r="GC15" s="54">
        <v>336820</v>
      </c>
      <c r="GD15" s="56">
        <v>0</v>
      </c>
      <c r="GE15" s="57">
        <v>2703554</v>
      </c>
      <c r="GF15" s="58">
        <v>2784808</v>
      </c>
      <c r="GG15" s="55">
        <v>519290</v>
      </c>
      <c r="GH15" s="54">
        <v>1003550</v>
      </c>
      <c r="GI15" s="56">
        <v>1522840</v>
      </c>
      <c r="GJ15" s="54">
        <v>468</v>
      </c>
      <c r="GK15" s="56">
        <v>5185200</v>
      </c>
      <c r="GL15" s="54">
        <v>3661355</v>
      </c>
      <c r="GM15" s="56">
        <v>3885648</v>
      </c>
      <c r="GN15" s="54">
        <v>2482798</v>
      </c>
      <c r="GO15" s="56">
        <v>1401337</v>
      </c>
      <c r="GP15" s="57">
        <v>16616806</v>
      </c>
      <c r="GQ15" s="58">
        <v>18139646</v>
      </c>
    </row>
    <row r="16" spans="1:199" s="53" customFormat="1" ht="15.75" customHeight="1">
      <c r="A16" s="54" t="s">
        <v>6</v>
      </c>
      <c r="B16" s="55">
        <v>474266</v>
      </c>
      <c r="C16" s="54">
        <v>4031667</v>
      </c>
      <c r="D16" s="56">
        <v>4505933</v>
      </c>
      <c r="E16" s="54">
        <v>0</v>
      </c>
      <c r="F16" s="56">
        <v>8735791</v>
      </c>
      <c r="G16" s="54">
        <v>19476779</v>
      </c>
      <c r="H16" s="56">
        <v>22473597</v>
      </c>
      <c r="I16" s="54">
        <v>12928916</v>
      </c>
      <c r="J16" s="56">
        <v>8682362</v>
      </c>
      <c r="K16" s="57">
        <v>72297445</v>
      </c>
      <c r="L16" s="58">
        <v>76803378</v>
      </c>
      <c r="M16" s="55">
        <v>73931</v>
      </c>
      <c r="N16" s="54">
        <v>682381</v>
      </c>
      <c r="O16" s="56">
        <v>756312</v>
      </c>
      <c r="P16" s="54">
        <v>0</v>
      </c>
      <c r="Q16" s="56">
        <v>1279726</v>
      </c>
      <c r="R16" s="54">
        <v>2105670</v>
      </c>
      <c r="S16" s="56">
        <v>2368751</v>
      </c>
      <c r="T16" s="54">
        <v>2514645</v>
      </c>
      <c r="U16" s="56">
        <v>1998256</v>
      </c>
      <c r="V16" s="57">
        <v>10267048</v>
      </c>
      <c r="W16" s="58">
        <v>11023360</v>
      </c>
      <c r="X16" s="55">
        <v>73931</v>
      </c>
      <c r="Y16" s="54">
        <v>511166</v>
      </c>
      <c r="Z16" s="56">
        <v>585097</v>
      </c>
      <c r="AA16" s="54">
        <v>0</v>
      </c>
      <c r="AB16" s="56">
        <v>1076468</v>
      </c>
      <c r="AC16" s="54">
        <v>1941665</v>
      </c>
      <c r="AD16" s="56">
        <v>1956628</v>
      </c>
      <c r="AE16" s="54">
        <v>1922990</v>
      </c>
      <c r="AF16" s="56">
        <v>1369250</v>
      </c>
      <c r="AG16" s="57">
        <v>8267001</v>
      </c>
      <c r="AH16" s="58">
        <v>8852098</v>
      </c>
      <c r="AI16" s="55">
        <v>0</v>
      </c>
      <c r="AJ16" s="54">
        <v>0</v>
      </c>
      <c r="AK16" s="56">
        <v>0</v>
      </c>
      <c r="AL16" s="54">
        <v>0</v>
      </c>
      <c r="AM16" s="56">
        <v>12500</v>
      </c>
      <c r="AN16" s="54">
        <v>3750</v>
      </c>
      <c r="AO16" s="56">
        <v>91817</v>
      </c>
      <c r="AP16" s="54">
        <v>287448</v>
      </c>
      <c r="AQ16" s="56">
        <v>255015</v>
      </c>
      <c r="AR16" s="57">
        <v>650530</v>
      </c>
      <c r="AS16" s="58">
        <v>650530</v>
      </c>
      <c r="AT16" s="55">
        <v>0</v>
      </c>
      <c r="AU16" s="54">
        <v>171215</v>
      </c>
      <c r="AV16" s="56">
        <v>171215</v>
      </c>
      <c r="AW16" s="54">
        <v>0</v>
      </c>
      <c r="AX16" s="56">
        <v>174488</v>
      </c>
      <c r="AY16" s="54">
        <v>146965</v>
      </c>
      <c r="AZ16" s="56">
        <v>302226</v>
      </c>
      <c r="BA16" s="54">
        <v>298987</v>
      </c>
      <c r="BB16" s="56">
        <v>369251</v>
      </c>
      <c r="BC16" s="57">
        <v>1291917</v>
      </c>
      <c r="BD16" s="58">
        <v>1463132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0</v>
      </c>
      <c r="BQ16" s="54">
        <v>0</v>
      </c>
      <c r="BR16" s="56">
        <v>0</v>
      </c>
      <c r="BS16" s="54">
        <v>0</v>
      </c>
      <c r="BT16" s="56">
        <v>16270</v>
      </c>
      <c r="BU16" s="54">
        <v>13290</v>
      </c>
      <c r="BV16" s="56">
        <v>18080</v>
      </c>
      <c r="BW16" s="54">
        <v>5220</v>
      </c>
      <c r="BX16" s="56">
        <v>4740</v>
      </c>
      <c r="BY16" s="57">
        <v>57600</v>
      </c>
      <c r="BZ16" s="58">
        <v>57600</v>
      </c>
      <c r="CA16" s="55">
        <v>275139</v>
      </c>
      <c r="CB16" s="54">
        <v>2861134</v>
      </c>
      <c r="CC16" s="56">
        <v>3136273</v>
      </c>
      <c r="CD16" s="54">
        <v>0</v>
      </c>
      <c r="CE16" s="56">
        <v>5351489</v>
      </c>
      <c r="CF16" s="54">
        <v>12563954</v>
      </c>
      <c r="CG16" s="56">
        <v>12090466</v>
      </c>
      <c r="CH16" s="54">
        <v>5366355</v>
      </c>
      <c r="CI16" s="56">
        <v>2653961</v>
      </c>
      <c r="CJ16" s="57">
        <v>38026225</v>
      </c>
      <c r="CK16" s="58">
        <v>41162498</v>
      </c>
      <c r="CL16" s="55">
        <v>256092</v>
      </c>
      <c r="CM16" s="54">
        <v>2217904</v>
      </c>
      <c r="CN16" s="56">
        <v>2473996</v>
      </c>
      <c r="CO16" s="54">
        <v>0</v>
      </c>
      <c r="CP16" s="56">
        <v>4223820</v>
      </c>
      <c r="CQ16" s="54">
        <v>8616771</v>
      </c>
      <c r="CR16" s="56">
        <v>10894343</v>
      </c>
      <c r="CS16" s="54">
        <v>4541678</v>
      </c>
      <c r="CT16" s="56">
        <v>2328142</v>
      </c>
      <c r="CU16" s="57">
        <v>30604754</v>
      </c>
      <c r="CV16" s="58">
        <v>33078750</v>
      </c>
      <c r="CW16" s="55">
        <v>19047</v>
      </c>
      <c r="CX16" s="54">
        <v>643230</v>
      </c>
      <c r="CY16" s="56">
        <v>662277</v>
      </c>
      <c r="CZ16" s="54">
        <v>0</v>
      </c>
      <c r="DA16" s="56">
        <v>1127669</v>
      </c>
      <c r="DB16" s="54">
        <v>3947183</v>
      </c>
      <c r="DC16" s="56">
        <v>1196123</v>
      </c>
      <c r="DD16" s="54">
        <v>824677</v>
      </c>
      <c r="DE16" s="56">
        <v>325819</v>
      </c>
      <c r="DF16" s="57">
        <v>7421471</v>
      </c>
      <c r="DG16" s="58">
        <v>8083748</v>
      </c>
      <c r="DH16" s="55">
        <v>6546</v>
      </c>
      <c r="DI16" s="54">
        <v>13902</v>
      </c>
      <c r="DJ16" s="56">
        <v>20448</v>
      </c>
      <c r="DK16" s="54">
        <v>0</v>
      </c>
      <c r="DL16" s="56">
        <v>639432</v>
      </c>
      <c r="DM16" s="54">
        <v>1382103</v>
      </c>
      <c r="DN16" s="56">
        <v>4458650</v>
      </c>
      <c r="DO16" s="54">
        <v>3258540</v>
      </c>
      <c r="DP16" s="56">
        <v>2724935</v>
      </c>
      <c r="DQ16" s="57">
        <v>12463660</v>
      </c>
      <c r="DR16" s="58">
        <v>12484108</v>
      </c>
      <c r="DS16" s="55">
        <v>6546</v>
      </c>
      <c r="DT16" s="54">
        <v>9803</v>
      </c>
      <c r="DU16" s="56">
        <v>16349</v>
      </c>
      <c r="DV16" s="54">
        <v>0</v>
      </c>
      <c r="DW16" s="56">
        <v>597841</v>
      </c>
      <c r="DX16" s="54">
        <v>1342796</v>
      </c>
      <c r="DY16" s="56">
        <v>4137438</v>
      </c>
      <c r="DZ16" s="54">
        <v>3147544</v>
      </c>
      <c r="EA16" s="56">
        <v>2679391</v>
      </c>
      <c r="EB16" s="57">
        <v>11905010</v>
      </c>
      <c r="EC16" s="58">
        <v>11921359</v>
      </c>
      <c r="ED16" s="55">
        <v>0</v>
      </c>
      <c r="EE16" s="54">
        <v>4099</v>
      </c>
      <c r="EF16" s="56">
        <v>4099</v>
      </c>
      <c r="EG16" s="54">
        <v>0</v>
      </c>
      <c r="EH16" s="56">
        <v>41591</v>
      </c>
      <c r="EI16" s="54">
        <v>39307</v>
      </c>
      <c r="EJ16" s="56">
        <v>321212</v>
      </c>
      <c r="EK16" s="54">
        <v>110996</v>
      </c>
      <c r="EL16" s="56">
        <v>45544</v>
      </c>
      <c r="EM16" s="57">
        <v>558650</v>
      </c>
      <c r="EN16" s="58">
        <v>562749</v>
      </c>
      <c r="EO16" s="55">
        <v>0</v>
      </c>
      <c r="EP16" s="54">
        <v>0</v>
      </c>
      <c r="EQ16" s="56">
        <v>0</v>
      </c>
      <c r="ER16" s="54">
        <v>0</v>
      </c>
      <c r="ES16" s="56">
        <v>0</v>
      </c>
      <c r="ET16" s="54">
        <v>0</v>
      </c>
      <c r="EU16" s="56">
        <v>0</v>
      </c>
      <c r="EV16" s="54">
        <v>0</v>
      </c>
      <c r="EW16" s="56">
        <v>0</v>
      </c>
      <c r="EX16" s="57">
        <v>0</v>
      </c>
      <c r="EY16" s="58">
        <v>0</v>
      </c>
      <c r="EZ16" s="55">
        <v>51000</v>
      </c>
      <c r="FA16" s="54">
        <v>103900</v>
      </c>
      <c r="FB16" s="56">
        <v>154900</v>
      </c>
      <c r="FC16" s="54">
        <v>0</v>
      </c>
      <c r="FD16" s="56">
        <v>75718</v>
      </c>
      <c r="FE16" s="54">
        <v>952254</v>
      </c>
      <c r="FF16" s="56">
        <v>980958</v>
      </c>
      <c r="FG16" s="54">
        <v>652116</v>
      </c>
      <c r="FH16" s="56">
        <v>637939</v>
      </c>
      <c r="FI16" s="57">
        <v>3298985</v>
      </c>
      <c r="FJ16" s="58">
        <v>3453885</v>
      </c>
      <c r="FK16" s="55">
        <v>51000</v>
      </c>
      <c r="FL16" s="54">
        <v>103900</v>
      </c>
      <c r="FM16" s="56">
        <v>154900</v>
      </c>
      <c r="FN16" s="54">
        <v>0</v>
      </c>
      <c r="FO16" s="56">
        <v>75718</v>
      </c>
      <c r="FP16" s="54">
        <v>952254</v>
      </c>
      <c r="FQ16" s="56">
        <v>980958</v>
      </c>
      <c r="FR16" s="54">
        <v>652116</v>
      </c>
      <c r="FS16" s="56">
        <v>637939</v>
      </c>
      <c r="FT16" s="57">
        <v>3298985</v>
      </c>
      <c r="FU16" s="58">
        <v>3453885</v>
      </c>
      <c r="FV16" s="55">
        <v>0</v>
      </c>
      <c r="FW16" s="54">
        <v>0</v>
      </c>
      <c r="FX16" s="56">
        <v>0</v>
      </c>
      <c r="FY16" s="54">
        <v>0</v>
      </c>
      <c r="FZ16" s="56">
        <v>119626</v>
      </c>
      <c r="GA16" s="54">
        <v>395448</v>
      </c>
      <c r="GB16" s="56">
        <v>487872</v>
      </c>
      <c r="GC16" s="54">
        <v>209000</v>
      </c>
      <c r="GD16" s="56">
        <v>63756</v>
      </c>
      <c r="GE16" s="57">
        <v>1275702</v>
      </c>
      <c r="GF16" s="58">
        <v>1275702</v>
      </c>
      <c r="GG16" s="55">
        <v>67650</v>
      </c>
      <c r="GH16" s="54">
        <v>370350</v>
      </c>
      <c r="GI16" s="56">
        <v>438000</v>
      </c>
      <c r="GJ16" s="54">
        <v>0</v>
      </c>
      <c r="GK16" s="56">
        <v>1269800</v>
      </c>
      <c r="GL16" s="54">
        <v>2077350</v>
      </c>
      <c r="GM16" s="56">
        <v>2086900</v>
      </c>
      <c r="GN16" s="54">
        <v>928260</v>
      </c>
      <c r="GO16" s="56">
        <v>603515</v>
      </c>
      <c r="GP16" s="57">
        <v>6965825</v>
      </c>
      <c r="GQ16" s="58">
        <v>7403825</v>
      </c>
    </row>
    <row r="17" spans="1:199" s="53" customFormat="1" ht="15.75" customHeight="1">
      <c r="A17" s="54" t="s">
        <v>7</v>
      </c>
      <c r="B17" s="55">
        <v>2484616</v>
      </c>
      <c r="C17" s="54">
        <v>5157120</v>
      </c>
      <c r="D17" s="56">
        <v>7641736</v>
      </c>
      <c r="E17" s="54">
        <v>0</v>
      </c>
      <c r="F17" s="56">
        <v>17597873</v>
      </c>
      <c r="G17" s="54">
        <v>21247033</v>
      </c>
      <c r="H17" s="56">
        <v>25474717</v>
      </c>
      <c r="I17" s="54">
        <v>18168090</v>
      </c>
      <c r="J17" s="56">
        <v>12651317</v>
      </c>
      <c r="K17" s="57">
        <v>95139030</v>
      </c>
      <c r="L17" s="58">
        <v>102780766</v>
      </c>
      <c r="M17" s="55">
        <v>363748</v>
      </c>
      <c r="N17" s="54">
        <v>629637</v>
      </c>
      <c r="O17" s="56">
        <v>993385</v>
      </c>
      <c r="P17" s="54">
        <v>0</v>
      </c>
      <c r="Q17" s="56">
        <v>2431981</v>
      </c>
      <c r="R17" s="54">
        <v>2179111</v>
      </c>
      <c r="S17" s="56">
        <v>1982969</v>
      </c>
      <c r="T17" s="54">
        <v>1576634</v>
      </c>
      <c r="U17" s="56">
        <v>3647403</v>
      </c>
      <c r="V17" s="57">
        <v>11818098</v>
      </c>
      <c r="W17" s="58">
        <v>12811483</v>
      </c>
      <c r="X17" s="55">
        <v>335648</v>
      </c>
      <c r="Y17" s="54">
        <v>530276</v>
      </c>
      <c r="Z17" s="56">
        <v>865924</v>
      </c>
      <c r="AA17" s="54">
        <v>0</v>
      </c>
      <c r="AB17" s="56">
        <v>2262064</v>
      </c>
      <c r="AC17" s="54">
        <v>1828479</v>
      </c>
      <c r="AD17" s="56">
        <v>1189565</v>
      </c>
      <c r="AE17" s="54">
        <v>857003</v>
      </c>
      <c r="AF17" s="56">
        <v>1018558</v>
      </c>
      <c r="AG17" s="57">
        <v>7155669</v>
      </c>
      <c r="AH17" s="58">
        <v>8021593</v>
      </c>
      <c r="AI17" s="55">
        <v>0</v>
      </c>
      <c r="AJ17" s="54">
        <v>0</v>
      </c>
      <c r="AK17" s="56">
        <v>0</v>
      </c>
      <c r="AL17" s="54">
        <v>0</v>
      </c>
      <c r="AM17" s="56">
        <v>42500</v>
      </c>
      <c r="AN17" s="54">
        <v>38750</v>
      </c>
      <c r="AO17" s="56">
        <v>133375</v>
      </c>
      <c r="AP17" s="54">
        <v>268750</v>
      </c>
      <c r="AQ17" s="56">
        <v>963625</v>
      </c>
      <c r="AR17" s="57">
        <v>1447000</v>
      </c>
      <c r="AS17" s="58">
        <v>1447000</v>
      </c>
      <c r="AT17" s="55">
        <v>18600</v>
      </c>
      <c r="AU17" s="54">
        <v>65661</v>
      </c>
      <c r="AV17" s="56">
        <v>84261</v>
      </c>
      <c r="AW17" s="54">
        <v>0</v>
      </c>
      <c r="AX17" s="56">
        <v>87207</v>
      </c>
      <c r="AY17" s="54">
        <v>248402</v>
      </c>
      <c r="AZ17" s="56">
        <v>601389</v>
      </c>
      <c r="BA17" s="54">
        <v>384211</v>
      </c>
      <c r="BB17" s="56">
        <v>1532880</v>
      </c>
      <c r="BC17" s="57">
        <v>2854089</v>
      </c>
      <c r="BD17" s="58">
        <v>2938350</v>
      </c>
      <c r="BE17" s="55">
        <v>0</v>
      </c>
      <c r="BF17" s="54">
        <v>5200</v>
      </c>
      <c r="BG17" s="56">
        <v>5200</v>
      </c>
      <c r="BH17" s="54">
        <v>0</v>
      </c>
      <c r="BI17" s="56">
        <v>0</v>
      </c>
      <c r="BJ17" s="54">
        <v>4160</v>
      </c>
      <c r="BK17" s="56">
        <v>26420</v>
      </c>
      <c r="BL17" s="54">
        <v>0</v>
      </c>
      <c r="BM17" s="56">
        <v>52520</v>
      </c>
      <c r="BN17" s="57">
        <v>83100</v>
      </c>
      <c r="BO17" s="58">
        <v>88300</v>
      </c>
      <c r="BP17" s="55">
        <v>9500</v>
      </c>
      <c r="BQ17" s="54">
        <v>28500</v>
      </c>
      <c r="BR17" s="56">
        <v>38000</v>
      </c>
      <c r="BS17" s="54">
        <v>0</v>
      </c>
      <c r="BT17" s="56">
        <v>40210</v>
      </c>
      <c r="BU17" s="54">
        <v>59320</v>
      </c>
      <c r="BV17" s="56">
        <v>32220</v>
      </c>
      <c r="BW17" s="54">
        <v>66670</v>
      </c>
      <c r="BX17" s="56">
        <v>79820</v>
      </c>
      <c r="BY17" s="57">
        <v>278240</v>
      </c>
      <c r="BZ17" s="58">
        <v>316240</v>
      </c>
      <c r="CA17" s="55">
        <v>1694843</v>
      </c>
      <c r="CB17" s="54">
        <v>3913554</v>
      </c>
      <c r="CC17" s="56">
        <v>5608397</v>
      </c>
      <c r="CD17" s="54">
        <v>0</v>
      </c>
      <c r="CE17" s="56">
        <v>12103330</v>
      </c>
      <c r="CF17" s="54">
        <v>14501590</v>
      </c>
      <c r="CG17" s="56">
        <v>16322891</v>
      </c>
      <c r="CH17" s="54">
        <v>9753301</v>
      </c>
      <c r="CI17" s="56">
        <v>4690604</v>
      </c>
      <c r="CJ17" s="57">
        <v>57371716</v>
      </c>
      <c r="CK17" s="58">
        <v>62980113</v>
      </c>
      <c r="CL17" s="55">
        <v>1507544</v>
      </c>
      <c r="CM17" s="54">
        <v>3157614</v>
      </c>
      <c r="CN17" s="56">
        <v>4665158</v>
      </c>
      <c r="CO17" s="54">
        <v>0</v>
      </c>
      <c r="CP17" s="56">
        <v>11485256</v>
      </c>
      <c r="CQ17" s="54">
        <v>13641660</v>
      </c>
      <c r="CR17" s="56">
        <v>15209534</v>
      </c>
      <c r="CS17" s="54">
        <v>9447361</v>
      </c>
      <c r="CT17" s="56">
        <v>4467440</v>
      </c>
      <c r="CU17" s="57">
        <v>54251251</v>
      </c>
      <c r="CV17" s="58">
        <v>58916409</v>
      </c>
      <c r="CW17" s="55">
        <v>187299</v>
      </c>
      <c r="CX17" s="54">
        <v>755940</v>
      </c>
      <c r="CY17" s="56">
        <v>943239</v>
      </c>
      <c r="CZ17" s="54">
        <v>0</v>
      </c>
      <c r="DA17" s="56">
        <v>618074</v>
      </c>
      <c r="DB17" s="54">
        <v>859930</v>
      </c>
      <c r="DC17" s="56">
        <v>1113357</v>
      </c>
      <c r="DD17" s="54">
        <v>305940</v>
      </c>
      <c r="DE17" s="56">
        <v>223164</v>
      </c>
      <c r="DF17" s="57">
        <v>3120465</v>
      </c>
      <c r="DG17" s="58">
        <v>4063704</v>
      </c>
      <c r="DH17" s="55">
        <v>41645</v>
      </c>
      <c r="DI17" s="54">
        <v>102249</v>
      </c>
      <c r="DJ17" s="56">
        <v>143894</v>
      </c>
      <c r="DK17" s="54">
        <v>0</v>
      </c>
      <c r="DL17" s="56">
        <v>852637</v>
      </c>
      <c r="DM17" s="54">
        <v>1423039</v>
      </c>
      <c r="DN17" s="56">
        <v>3409134</v>
      </c>
      <c r="DO17" s="54">
        <v>4136768</v>
      </c>
      <c r="DP17" s="56">
        <v>2163961</v>
      </c>
      <c r="DQ17" s="57">
        <v>11985539</v>
      </c>
      <c r="DR17" s="58">
        <v>12129433</v>
      </c>
      <c r="DS17" s="55">
        <v>41645</v>
      </c>
      <c r="DT17" s="54">
        <v>102249</v>
      </c>
      <c r="DU17" s="56">
        <v>143894</v>
      </c>
      <c r="DV17" s="54">
        <v>0</v>
      </c>
      <c r="DW17" s="56">
        <v>846140</v>
      </c>
      <c r="DX17" s="54">
        <v>1396301</v>
      </c>
      <c r="DY17" s="56">
        <v>3379891</v>
      </c>
      <c r="DZ17" s="54">
        <v>4136768</v>
      </c>
      <c r="EA17" s="56">
        <v>2010317</v>
      </c>
      <c r="EB17" s="57">
        <v>11769417</v>
      </c>
      <c r="EC17" s="58">
        <v>11913311</v>
      </c>
      <c r="ED17" s="55">
        <v>0</v>
      </c>
      <c r="EE17" s="54">
        <v>0</v>
      </c>
      <c r="EF17" s="56">
        <v>0</v>
      </c>
      <c r="EG17" s="54">
        <v>0</v>
      </c>
      <c r="EH17" s="56">
        <v>6497</v>
      </c>
      <c r="EI17" s="54">
        <v>26738</v>
      </c>
      <c r="EJ17" s="56">
        <v>21625</v>
      </c>
      <c r="EK17" s="54">
        <v>0</v>
      </c>
      <c r="EL17" s="56">
        <v>153644</v>
      </c>
      <c r="EM17" s="57">
        <v>208504</v>
      </c>
      <c r="EN17" s="58">
        <v>208504</v>
      </c>
      <c r="EO17" s="55">
        <v>0</v>
      </c>
      <c r="EP17" s="54">
        <v>0</v>
      </c>
      <c r="EQ17" s="56">
        <v>0</v>
      </c>
      <c r="ER17" s="54">
        <v>0</v>
      </c>
      <c r="ES17" s="56">
        <v>0</v>
      </c>
      <c r="ET17" s="54">
        <v>0</v>
      </c>
      <c r="EU17" s="56">
        <v>7618</v>
      </c>
      <c r="EV17" s="54">
        <v>0</v>
      </c>
      <c r="EW17" s="56">
        <v>0</v>
      </c>
      <c r="EX17" s="57">
        <v>7618</v>
      </c>
      <c r="EY17" s="58">
        <v>7618</v>
      </c>
      <c r="EZ17" s="55">
        <v>28530</v>
      </c>
      <c r="FA17" s="54">
        <v>53330</v>
      </c>
      <c r="FB17" s="56">
        <v>81860</v>
      </c>
      <c r="FC17" s="54">
        <v>0</v>
      </c>
      <c r="FD17" s="56">
        <v>117959</v>
      </c>
      <c r="FE17" s="54">
        <v>811265</v>
      </c>
      <c r="FF17" s="56">
        <v>1244227</v>
      </c>
      <c r="FG17" s="54">
        <v>999929</v>
      </c>
      <c r="FH17" s="56">
        <v>1014626</v>
      </c>
      <c r="FI17" s="57">
        <v>4188006</v>
      </c>
      <c r="FJ17" s="58">
        <v>4269866</v>
      </c>
      <c r="FK17" s="55">
        <v>28530</v>
      </c>
      <c r="FL17" s="54">
        <v>53330</v>
      </c>
      <c r="FM17" s="56">
        <v>81860</v>
      </c>
      <c r="FN17" s="54">
        <v>0</v>
      </c>
      <c r="FO17" s="56">
        <v>117959</v>
      </c>
      <c r="FP17" s="54">
        <v>811265</v>
      </c>
      <c r="FQ17" s="56">
        <v>1244227</v>
      </c>
      <c r="FR17" s="54">
        <v>999929</v>
      </c>
      <c r="FS17" s="56">
        <v>1014626</v>
      </c>
      <c r="FT17" s="57">
        <v>4188006</v>
      </c>
      <c r="FU17" s="58">
        <v>4269866</v>
      </c>
      <c r="FV17" s="55">
        <v>0</v>
      </c>
      <c r="FW17" s="54">
        <v>0</v>
      </c>
      <c r="FX17" s="56">
        <v>0</v>
      </c>
      <c r="FY17" s="54">
        <v>0</v>
      </c>
      <c r="FZ17" s="56">
        <v>138566</v>
      </c>
      <c r="GA17" s="54">
        <v>536378</v>
      </c>
      <c r="GB17" s="56">
        <v>503316</v>
      </c>
      <c r="GC17" s="54">
        <v>552508</v>
      </c>
      <c r="GD17" s="56">
        <v>406313</v>
      </c>
      <c r="GE17" s="57">
        <v>2137081</v>
      </c>
      <c r="GF17" s="58">
        <v>2137081</v>
      </c>
      <c r="GG17" s="55">
        <v>355850</v>
      </c>
      <c r="GH17" s="54">
        <v>458350</v>
      </c>
      <c r="GI17" s="56">
        <v>814200</v>
      </c>
      <c r="GJ17" s="54">
        <v>0</v>
      </c>
      <c r="GK17" s="56">
        <v>1953400</v>
      </c>
      <c r="GL17" s="54">
        <v>1795650</v>
      </c>
      <c r="GM17" s="56">
        <v>2012180</v>
      </c>
      <c r="GN17" s="54">
        <v>1148950</v>
      </c>
      <c r="GO17" s="56">
        <v>728410</v>
      </c>
      <c r="GP17" s="57">
        <v>7638590</v>
      </c>
      <c r="GQ17" s="58">
        <v>8452790</v>
      </c>
    </row>
    <row r="18" spans="1:199" s="53" customFormat="1" ht="15.75" customHeight="1">
      <c r="A18" s="54" t="s">
        <v>8</v>
      </c>
      <c r="B18" s="55">
        <v>828151</v>
      </c>
      <c r="C18" s="54">
        <v>9198824</v>
      </c>
      <c r="D18" s="56">
        <v>10026975</v>
      </c>
      <c r="E18" s="54">
        <v>-5052</v>
      </c>
      <c r="F18" s="56">
        <v>20712838</v>
      </c>
      <c r="G18" s="54">
        <v>42642521</v>
      </c>
      <c r="H18" s="56">
        <v>59889424</v>
      </c>
      <c r="I18" s="54">
        <v>39726601</v>
      </c>
      <c r="J18" s="56">
        <v>35714641</v>
      </c>
      <c r="K18" s="57">
        <v>198680973</v>
      </c>
      <c r="L18" s="58">
        <v>208707948</v>
      </c>
      <c r="M18" s="55">
        <v>160170</v>
      </c>
      <c r="N18" s="54">
        <v>1654549</v>
      </c>
      <c r="O18" s="56">
        <v>1814719</v>
      </c>
      <c r="P18" s="54">
        <v>-5052</v>
      </c>
      <c r="Q18" s="56">
        <v>5911422</v>
      </c>
      <c r="R18" s="54">
        <v>10774030</v>
      </c>
      <c r="S18" s="56">
        <v>12859714</v>
      </c>
      <c r="T18" s="54">
        <v>10451276</v>
      </c>
      <c r="U18" s="56">
        <v>14755166</v>
      </c>
      <c r="V18" s="57">
        <v>54746556</v>
      </c>
      <c r="W18" s="58">
        <v>56561275</v>
      </c>
      <c r="X18" s="55">
        <v>160170</v>
      </c>
      <c r="Y18" s="54">
        <v>1541030</v>
      </c>
      <c r="Z18" s="56">
        <v>1701200</v>
      </c>
      <c r="AA18" s="54">
        <v>-5052</v>
      </c>
      <c r="AB18" s="56">
        <v>5650507</v>
      </c>
      <c r="AC18" s="54">
        <v>9838428</v>
      </c>
      <c r="AD18" s="56">
        <v>11139943</v>
      </c>
      <c r="AE18" s="54">
        <v>8220624</v>
      </c>
      <c r="AF18" s="56">
        <v>10366751</v>
      </c>
      <c r="AG18" s="57">
        <v>45211201</v>
      </c>
      <c r="AH18" s="58">
        <v>46912401</v>
      </c>
      <c r="AI18" s="55">
        <v>0</v>
      </c>
      <c r="AJ18" s="54">
        <v>0</v>
      </c>
      <c r="AK18" s="56">
        <v>0</v>
      </c>
      <c r="AL18" s="54">
        <v>0</v>
      </c>
      <c r="AM18" s="56">
        <v>36250</v>
      </c>
      <c r="AN18" s="54">
        <v>110000</v>
      </c>
      <c r="AO18" s="56">
        <v>501750</v>
      </c>
      <c r="AP18" s="54">
        <v>913500</v>
      </c>
      <c r="AQ18" s="56">
        <v>1854125</v>
      </c>
      <c r="AR18" s="57">
        <v>3415625</v>
      </c>
      <c r="AS18" s="58">
        <v>3415625</v>
      </c>
      <c r="AT18" s="55">
        <v>0</v>
      </c>
      <c r="AU18" s="54">
        <v>41929</v>
      </c>
      <c r="AV18" s="56">
        <v>41929</v>
      </c>
      <c r="AW18" s="54">
        <v>0</v>
      </c>
      <c r="AX18" s="56">
        <v>109605</v>
      </c>
      <c r="AY18" s="54">
        <v>600822</v>
      </c>
      <c r="AZ18" s="56">
        <v>790371</v>
      </c>
      <c r="BA18" s="54">
        <v>849852</v>
      </c>
      <c r="BB18" s="56">
        <v>1905680</v>
      </c>
      <c r="BC18" s="57">
        <v>4256330</v>
      </c>
      <c r="BD18" s="58">
        <v>4298259</v>
      </c>
      <c r="BE18" s="55">
        <v>0</v>
      </c>
      <c r="BF18" s="54">
        <v>23920</v>
      </c>
      <c r="BG18" s="56">
        <v>23920</v>
      </c>
      <c r="BH18" s="54">
        <v>0</v>
      </c>
      <c r="BI18" s="56">
        <v>0</v>
      </c>
      <c r="BJ18" s="54">
        <v>46610</v>
      </c>
      <c r="BK18" s="56">
        <v>82530</v>
      </c>
      <c r="BL18" s="54">
        <v>163820</v>
      </c>
      <c r="BM18" s="56">
        <v>78900</v>
      </c>
      <c r="BN18" s="57">
        <v>371860</v>
      </c>
      <c r="BO18" s="58">
        <v>395780</v>
      </c>
      <c r="BP18" s="55">
        <v>0</v>
      </c>
      <c r="BQ18" s="54">
        <v>47670</v>
      </c>
      <c r="BR18" s="56">
        <v>47670</v>
      </c>
      <c r="BS18" s="54">
        <v>0</v>
      </c>
      <c r="BT18" s="56">
        <v>115060</v>
      </c>
      <c r="BU18" s="54">
        <v>178170</v>
      </c>
      <c r="BV18" s="56">
        <v>345120</v>
      </c>
      <c r="BW18" s="54">
        <v>303480</v>
      </c>
      <c r="BX18" s="56">
        <v>549710</v>
      </c>
      <c r="BY18" s="57">
        <v>1491540</v>
      </c>
      <c r="BZ18" s="58">
        <v>1539210</v>
      </c>
      <c r="CA18" s="55">
        <v>520122</v>
      </c>
      <c r="CB18" s="54">
        <v>5931355</v>
      </c>
      <c r="CC18" s="56">
        <v>6451477</v>
      </c>
      <c r="CD18" s="54">
        <v>0</v>
      </c>
      <c r="CE18" s="56">
        <v>10459935</v>
      </c>
      <c r="CF18" s="54">
        <v>22048424</v>
      </c>
      <c r="CG18" s="56">
        <v>29611115</v>
      </c>
      <c r="CH18" s="54">
        <v>16316353</v>
      </c>
      <c r="CI18" s="56">
        <v>8751467</v>
      </c>
      <c r="CJ18" s="57">
        <v>87187294</v>
      </c>
      <c r="CK18" s="58">
        <v>93638771</v>
      </c>
      <c r="CL18" s="55">
        <v>520122</v>
      </c>
      <c r="CM18" s="54">
        <v>5696325</v>
      </c>
      <c r="CN18" s="56">
        <v>6216447</v>
      </c>
      <c r="CO18" s="54">
        <v>0</v>
      </c>
      <c r="CP18" s="56">
        <v>10213319</v>
      </c>
      <c r="CQ18" s="54">
        <v>19765927</v>
      </c>
      <c r="CR18" s="56">
        <v>26686283</v>
      </c>
      <c r="CS18" s="54">
        <v>15340822</v>
      </c>
      <c r="CT18" s="56">
        <v>8618284</v>
      </c>
      <c r="CU18" s="57">
        <v>80624635</v>
      </c>
      <c r="CV18" s="58">
        <v>86841082</v>
      </c>
      <c r="CW18" s="55">
        <v>0</v>
      </c>
      <c r="CX18" s="54">
        <v>235030</v>
      </c>
      <c r="CY18" s="56">
        <v>235030</v>
      </c>
      <c r="CZ18" s="54">
        <v>0</v>
      </c>
      <c r="DA18" s="56">
        <v>246616</v>
      </c>
      <c r="DB18" s="54">
        <v>2282497</v>
      </c>
      <c r="DC18" s="56">
        <v>2924832</v>
      </c>
      <c r="DD18" s="54">
        <v>975531</v>
      </c>
      <c r="DE18" s="56">
        <v>133183</v>
      </c>
      <c r="DF18" s="57">
        <v>6562659</v>
      </c>
      <c r="DG18" s="58">
        <v>6797689</v>
      </c>
      <c r="DH18" s="55">
        <v>12959</v>
      </c>
      <c r="DI18" s="54">
        <v>164459</v>
      </c>
      <c r="DJ18" s="56">
        <v>177418</v>
      </c>
      <c r="DK18" s="54">
        <v>0</v>
      </c>
      <c r="DL18" s="56">
        <v>652364</v>
      </c>
      <c r="DM18" s="54">
        <v>2375340</v>
      </c>
      <c r="DN18" s="56">
        <v>7934736</v>
      </c>
      <c r="DO18" s="54">
        <v>6675647</v>
      </c>
      <c r="DP18" s="56">
        <v>5843001</v>
      </c>
      <c r="DQ18" s="57">
        <v>23481088</v>
      </c>
      <c r="DR18" s="58">
        <v>23658506</v>
      </c>
      <c r="DS18" s="55">
        <v>12959</v>
      </c>
      <c r="DT18" s="54">
        <v>164459</v>
      </c>
      <c r="DU18" s="56">
        <v>177418</v>
      </c>
      <c r="DV18" s="54">
        <v>0</v>
      </c>
      <c r="DW18" s="56">
        <v>620535</v>
      </c>
      <c r="DX18" s="54">
        <v>2081449</v>
      </c>
      <c r="DY18" s="56">
        <v>6903120</v>
      </c>
      <c r="DZ18" s="54">
        <v>6263824</v>
      </c>
      <c r="EA18" s="56">
        <v>5795933</v>
      </c>
      <c r="EB18" s="57">
        <v>21664861</v>
      </c>
      <c r="EC18" s="58">
        <v>21842279</v>
      </c>
      <c r="ED18" s="55">
        <v>0</v>
      </c>
      <c r="EE18" s="54">
        <v>0</v>
      </c>
      <c r="EF18" s="56">
        <v>0</v>
      </c>
      <c r="EG18" s="54">
        <v>0</v>
      </c>
      <c r="EH18" s="56">
        <v>31829</v>
      </c>
      <c r="EI18" s="54">
        <v>293891</v>
      </c>
      <c r="EJ18" s="56">
        <v>1031616</v>
      </c>
      <c r="EK18" s="54">
        <v>411823</v>
      </c>
      <c r="EL18" s="56">
        <v>47068</v>
      </c>
      <c r="EM18" s="57">
        <v>1816227</v>
      </c>
      <c r="EN18" s="58">
        <v>1816227</v>
      </c>
      <c r="EO18" s="55">
        <v>0</v>
      </c>
      <c r="EP18" s="54">
        <v>0</v>
      </c>
      <c r="EQ18" s="56">
        <v>0</v>
      </c>
      <c r="ER18" s="54">
        <v>0</v>
      </c>
      <c r="ES18" s="56">
        <v>0</v>
      </c>
      <c r="ET18" s="54">
        <v>0</v>
      </c>
      <c r="EU18" s="56">
        <v>0</v>
      </c>
      <c r="EV18" s="54">
        <v>0</v>
      </c>
      <c r="EW18" s="56">
        <v>0</v>
      </c>
      <c r="EX18" s="57">
        <v>0</v>
      </c>
      <c r="EY18" s="58">
        <v>0</v>
      </c>
      <c r="EZ18" s="55">
        <v>850</v>
      </c>
      <c r="FA18" s="54">
        <v>253595</v>
      </c>
      <c r="FB18" s="56">
        <v>254445</v>
      </c>
      <c r="FC18" s="54">
        <v>0</v>
      </c>
      <c r="FD18" s="56">
        <v>324730</v>
      </c>
      <c r="FE18" s="54">
        <v>2254703</v>
      </c>
      <c r="FF18" s="56">
        <v>3117768</v>
      </c>
      <c r="FG18" s="54">
        <v>2949994</v>
      </c>
      <c r="FH18" s="56">
        <v>2946092</v>
      </c>
      <c r="FI18" s="57">
        <v>11593287</v>
      </c>
      <c r="FJ18" s="58">
        <v>11847732</v>
      </c>
      <c r="FK18" s="55">
        <v>850</v>
      </c>
      <c r="FL18" s="54">
        <v>253595</v>
      </c>
      <c r="FM18" s="56">
        <v>254445</v>
      </c>
      <c r="FN18" s="54">
        <v>0</v>
      </c>
      <c r="FO18" s="56">
        <v>324730</v>
      </c>
      <c r="FP18" s="54">
        <v>2254703</v>
      </c>
      <c r="FQ18" s="56">
        <v>3117768</v>
      </c>
      <c r="FR18" s="54">
        <v>2949994</v>
      </c>
      <c r="FS18" s="56">
        <v>2946092</v>
      </c>
      <c r="FT18" s="57">
        <v>11593287</v>
      </c>
      <c r="FU18" s="58">
        <v>11847732</v>
      </c>
      <c r="FV18" s="55">
        <v>0</v>
      </c>
      <c r="FW18" s="54">
        <v>352716</v>
      </c>
      <c r="FX18" s="56">
        <v>352716</v>
      </c>
      <c r="FY18" s="54">
        <v>0</v>
      </c>
      <c r="FZ18" s="56">
        <v>217087</v>
      </c>
      <c r="GA18" s="54">
        <v>818324</v>
      </c>
      <c r="GB18" s="56">
        <v>570556</v>
      </c>
      <c r="GC18" s="54">
        <v>257266</v>
      </c>
      <c r="GD18" s="56">
        <v>1084640</v>
      </c>
      <c r="GE18" s="57">
        <v>2947873</v>
      </c>
      <c r="GF18" s="58">
        <v>3300589</v>
      </c>
      <c r="GG18" s="55">
        <v>134050</v>
      </c>
      <c r="GH18" s="54">
        <v>842150</v>
      </c>
      <c r="GI18" s="56">
        <v>976200</v>
      </c>
      <c r="GJ18" s="54">
        <v>0</v>
      </c>
      <c r="GK18" s="56">
        <v>3147300</v>
      </c>
      <c r="GL18" s="54">
        <v>4371700</v>
      </c>
      <c r="GM18" s="56">
        <v>5795535</v>
      </c>
      <c r="GN18" s="54">
        <v>3076065</v>
      </c>
      <c r="GO18" s="56">
        <v>2334275</v>
      </c>
      <c r="GP18" s="57">
        <v>18724875</v>
      </c>
      <c r="GQ18" s="58">
        <v>19701075</v>
      </c>
    </row>
    <row r="19" spans="1:199" s="53" customFormat="1" ht="15.75" customHeight="1">
      <c r="A19" s="54" t="s">
        <v>9</v>
      </c>
      <c r="B19" s="55">
        <v>4539541</v>
      </c>
      <c r="C19" s="54">
        <v>21051264</v>
      </c>
      <c r="D19" s="56">
        <v>25590805</v>
      </c>
      <c r="E19" s="54">
        <v>0</v>
      </c>
      <c r="F19" s="56">
        <v>47161099</v>
      </c>
      <c r="G19" s="54">
        <v>64477441</v>
      </c>
      <c r="H19" s="56">
        <v>75722411</v>
      </c>
      <c r="I19" s="54">
        <v>69072022</v>
      </c>
      <c r="J19" s="56">
        <v>52157277</v>
      </c>
      <c r="K19" s="57">
        <v>308590250</v>
      </c>
      <c r="L19" s="58">
        <v>334181055</v>
      </c>
      <c r="M19" s="55">
        <v>1226409</v>
      </c>
      <c r="N19" s="54">
        <v>3775472</v>
      </c>
      <c r="O19" s="56">
        <v>5001881</v>
      </c>
      <c r="P19" s="54">
        <v>0</v>
      </c>
      <c r="Q19" s="56">
        <v>11923605</v>
      </c>
      <c r="R19" s="54">
        <v>13788911</v>
      </c>
      <c r="S19" s="56">
        <v>18284125</v>
      </c>
      <c r="T19" s="54">
        <v>19391471</v>
      </c>
      <c r="U19" s="56">
        <v>18955854</v>
      </c>
      <c r="V19" s="57">
        <v>82343966</v>
      </c>
      <c r="W19" s="58">
        <v>87345847</v>
      </c>
      <c r="X19" s="55">
        <v>1146099</v>
      </c>
      <c r="Y19" s="54">
        <v>3388825</v>
      </c>
      <c r="Z19" s="56">
        <v>4534924</v>
      </c>
      <c r="AA19" s="54">
        <v>0</v>
      </c>
      <c r="AB19" s="56">
        <v>10062215</v>
      </c>
      <c r="AC19" s="54">
        <v>11365559</v>
      </c>
      <c r="AD19" s="56">
        <v>13964052</v>
      </c>
      <c r="AE19" s="54">
        <v>14573240</v>
      </c>
      <c r="AF19" s="56">
        <v>11127501</v>
      </c>
      <c r="AG19" s="57">
        <v>61092567</v>
      </c>
      <c r="AH19" s="58">
        <v>65627491</v>
      </c>
      <c r="AI19" s="55">
        <v>0</v>
      </c>
      <c r="AJ19" s="54">
        <v>4014</v>
      </c>
      <c r="AK19" s="56">
        <v>4014</v>
      </c>
      <c r="AL19" s="54">
        <v>0</v>
      </c>
      <c r="AM19" s="56">
        <v>144313</v>
      </c>
      <c r="AN19" s="54">
        <v>457383</v>
      </c>
      <c r="AO19" s="56">
        <v>1058535</v>
      </c>
      <c r="AP19" s="54">
        <v>1856457</v>
      </c>
      <c r="AQ19" s="56">
        <v>3388587</v>
      </c>
      <c r="AR19" s="57">
        <v>6905275</v>
      </c>
      <c r="AS19" s="58">
        <v>6909289</v>
      </c>
      <c r="AT19" s="55">
        <v>67350</v>
      </c>
      <c r="AU19" s="54">
        <v>320603</v>
      </c>
      <c r="AV19" s="56">
        <v>387953</v>
      </c>
      <c r="AW19" s="54">
        <v>0</v>
      </c>
      <c r="AX19" s="56">
        <v>1548367</v>
      </c>
      <c r="AY19" s="54">
        <v>1880379</v>
      </c>
      <c r="AZ19" s="56">
        <v>2934108</v>
      </c>
      <c r="BA19" s="54">
        <v>2670514</v>
      </c>
      <c r="BB19" s="56">
        <v>4054406</v>
      </c>
      <c r="BC19" s="57">
        <v>13087774</v>
      </c>
      <c r="BD19" s="58">
        <v>13475727</v>
      </c>
      <c r="BE19" s="55">
        <v>0</v>
      </c>
      <c r="BF19" s="54">
        <v>0</v>
      </c>
      <c r="BG19" s="56">
        <v>0</v>
      </c>
      <c r="BH19" s="54">
        <v>0</v>
      </c>
      <c r="BI19" s="56">
        <v>3640</v>
      </c>
      <c r="BJ19" s="54">
        <v>4680</v>
      </c>
      <c r="BK19" s="56">
        <v>88920</v>
      </c>
      <c r="BL19" s="54">
        <v>48360</v>
      </c>
      <c r="BM19" s="56">
        <v>131560</v>
      </c>
      <c r="BN19" s="57">
        <v>277160</v>
      </c>
      <c r="BO19" s="58">
        <v>277160</v>
      </c>
      <c r="BP19" s="55">
        <v>12960</v>
      </c>
      <c r="BQ19" s="54">
        <v>62030</v>
      </c>
      <c r="BR19" s="56">
        <v>74990</v>
      </c>
      <c r="BS19" s="54">
        <v>0</v>
      </c>
      <c r="BT19" s="56">
        <v>165070</v>
      </c>
      <c r="BU19" s="54">
        <v>80910</v>
      </c>
      <c r="BV19" s="56">
        <v>238510</v>
      </c>
      <c r="BW19" s="54">
        <v>242900</v>
      </c>
      <c r="BX19" s="56">
        <v>253800</v>
      </c>
      <c r="BY19" s="57">
        <v>981190</v>
      </c>
      <c r="BZ19" s="58">
        <v>1056180</v>
      </c>
      <c r="CA19" s="55">
        <v>2296808</v>
      </c>
      <c r="CB19" s="54">
        <v>13840223</v>
      </c>
      <c r="CC19" s="56">
        <v>16137031</v>
      </c>
      <c r="CD19" s="54">
        <v>0</v>
      </c>
      <c r="CE19" s="56">
        <v>21968137</v>
      </c>
      <c r="CF19" s="54">
        <v>28227687</v>
      </c>
      <c r="CG19" s="56">
        <v>26081470</v>
      </c>
      <c r="CH19" s="54">
        <v>16875688</v>
      </c>
      <c r="CI19" s="56">
        <v>6053369</v>
      </c>
      <c r="CJ19" s="57">
        <v>99206351</v>
      </c>
      <c r="CK19" s="58">
        <v>115343382</v>
      </c>
      <c r="CL19" s="55">
        <v>2178224</v>
      </c>
      <c r="CM19" s="54">
        <v>13016500</v>
      </c>
      <c r="CN19" s="56">
        <v>15194724</v>
      </c>
      <c r="CO19" s="54">
        <v>0</v>
      </c>
      <c r="CP19" s="56">
        <v>20036267</v>
      </c>
      <c r="CQ19" s="54">
        <v>23267435</v>
      </c>
      <c r="CR19" s="56">
        <v>22473528</v>
      </c>
      <c r="CS19" s="54">
        <v>14028691</v>
      </c>
      <c r="CT19" s="56">
        <v>4457187</v>
      </c>
      <c r="CU19" s="57">
        <v>84263108</v>
      </c>
      <c r="CV19" s="58">
        <v>99457832</v>
      </c>
      <c r="CW19" s="55">
        <v>118584</v>
      </c>
      <c r="CX19" s="54">
        <v>823723</v>
      </c>
      <c r="CY19" s="56">
        <v>942307</v>
      </c>
      <c r="CZ19" s="54">
        <v>0</v>
      </c>
      <c r="DA19" s="56">
        <v>1931870</v>
      </c>
      <c r="DB19" s="54">
        <v>4960252</v>
      </c>
      <c r="DC19" s="56">
        <v>3607942</v>
      </c>
      <c r="DD19" s="54">
        <v>2846997</v>
      </c>
      <c r="DE19" s="56">
        <v>1596182</v>
      </c>
      <c r="DF19" s="57">
        <v>14943243</v>
      </c>
      <c r="DG19" s="58">
        <v>15885550</v>
      </c>
      <c r="DH19" s="55">
        <v>10870</v>
      </c>
      <c r="DI19" s="54">
        <v>350300</v>
      </c>
      <c r="DJ19" s="56">
        <v>361170</v>
      </c>
      <c r="DK19" s="54">
        <v>0</v>
      </c>
      <c r="DL19" s="56">
        <v>4539109</v>
      </c>
      <c r="DM19" s="54">
        <v>9845132</v>
      </c>
      <c r="DN19" s="56">
        <v>17761673</v>
      </c>
      <c r="DO19" s="54">
        <v>21697279</v>
      </c>
      <c r="DP19" s="56">
        <v>18863481</v>
      </c>
      <c r="DQ19" s="57">
        <v>72706674</v>
      </c>
      <c r="DR19" s="58">
        <v>73067844</v>
      </c>
      <c r="DS19" s="55">
        <v>7172</v>
      </c>
      <c r="DT19" s="54">
        <v>151916</v>
      </c>
      <c r="DU19" s="56">
        <v>159088</v>
      </c>
      <c r="DV19" s="54">
        <v>0</v>
      </c>
      <c r="DW19" s="56">
        <v>3328303</v>
      </c>
      <c r="DX19" s="54">
        <v>7380734</v>
      </c>
      <c r="DY19" s="56">
        <v>13200830</v>
      </c>
      <c r="DZ19" s="54">
        <v>14641506</v>
      </c>
      <c r="EA19" s="56">
        <v>11471799</v>
      </c>
      <c r="EB19" s="57">
        <v>50023172</v>
      </c>
      <c r="EC19" s="58">
        <v>50182260</v>
      </c>
      <c r="ED19" s="55">
        <v>3698</v>
      </c>
      <c r="EE19" s="54">
        <v>198384</v>
      </c>
      <c r="EF19" s="56">
        <v>202082</v>
      </c>
      <c r="EG19" s="54">
        <v>0</v>
      </c>
      <c r="EH19" s="56">
        <v>1210806</v>
      </c>
      <c r="EI19" s="54">
        <v>2464398</v>
      </c>
      <c r="EJ19" s="56">
        <v>4560843</v>
      </c>
      <c r="EK19" s="54">
        <v>7055773</v>
      </c>
      <c r="EL19" s="56">
        <v>7385389</v>
      </c>
      <c r="EM19" s="57">
        <v>22677209</v>
      </c>
      <c r="EN19" s="58">
        <v>22879291</v>
      </c>
      <c r="EO19" s="55">
        <v>0</v>
      </c>
      <c r="EP19" s="54">
        <v>0</v>
      </c>
      <c r="EQ19" s="56">
        <v>0</v>
      </c>
      <c r="ER19" s="54">
        <v>0</v>
      </c>
      <c r="ES19" s="56">
        <v>0</v>
      </c>
      <c r="ET19" s="54">
        <v>0</v>
      </c>
      <c r="EU19" s="56">
        <v>0</v>
      </c>
      <c r="EV19" s="54">
        <v>0</v>
      </c>
      <c r="EW19" s="56">
        <v>6293</v>
      </c>
      <c r="EX19" s="57">
        <v>6293</v>
      </c>
      <c r="EY19" s="58">
        <v>6293</v>
      </c>
      <c r="EZ19" s="55">
        <v>161190</v>
      </c>
      <c r="FA19" s="54">
        <v>847435</v>
      </c>
      <c r="FB19" s="56">
        <v>1008625</v>
      </c>
      <c r="FC19" s="54">
        <v>0</v>
      </c>
      <c r="FD19" s="56">
        <v>905570</v>
      </c>
      <c r="FE19" s="54">
        <v>4448268</v>
      </c>
      <c r="FF19" s="56">
        <v>5502296</v>
      </c>
      <c r="FG19" s="54">
        <v>5465272</v>
      </c>
      <c r="FH19" s="56">
        <v>4496378</v>
      </c>
      <c r="FI19" s="57">
        <v>20817784</v>
      </c>
      <c r="FJ19" s="58">
        <v>21826409</v>
      </c>
      <c r="FK19" s="55">
        <v>161190</v>
      </c>
      <c r="FL19" s="54">
        <v>847435</v>
      </c>
      <c r="FM19" s="56">
        <v>1008625</v>
      </c>
      <c r="FN19" s="54">
        <v>0</v>
      </c>
      <c r="FO19" s="56">
        <v>905570</v>
      </c>
      <c r="FP19" s="54">
        <v>4448268</v>
      </c>
      <c r="FQ19" s="56">
        <v>5502296</v>
      </c>
      <c r="FR19" s="54">
        <v>5465272</v>
      </c>
      <c r="FS19" s="56">
        <v>4496378</v>
      </c>
      <c r="FT19" s="57">
        <v>20817784</v>
      </c>
      <c r="FU19" s="58">
        <v>21826409</v>
      </c>
      <c r="FV19" s="55">
        <v>107214</v>
      </c>
      <c r="FW19" s="54">
        <v>166134</v>
      </c>
      <c r="FX19" s="56">
        <v>273348</v>
      </c>
      <c r="FY19" s="54">
        <v>0</v>
      </c>
      <c r="FZ19" s="56">
        <v>493758</v>
      </c>
      <c r="GA19" s="54">
        <v>852273</v>
      </c>
      <c r="GB19" s="56">
        <v>627211</v>
      </c>
      <c r="GC19" s="54">
        <v>343752</v>
      </c>
      <c r="GD19" s="56">
        <v>567627</v>
      </c>
      <c r="GE19" s="57">
        <v>2884621</v>
      </c>
      <c r="GF19" s="58">
        <v>3157969</v>
      </c>
      <c r="GG19" s="55">
        <v>737050</v>
      </c>
      <c r="GH19" s="54">
        <v>2071700</v>
      </c>
      <c r="GI19" s="56">
        <v>2808750</v>
      </c>
      <c r="GJ19" s="54">
        <v>0</v>
      </c>
      <c r="GK19" s="56">
        <v>7330920</v>
      </c>
      <c r="GL19" s="54">
        <v>7315170</v>
      </c>
      <c r="GM19" s="56">
        <v>7465636</v>
      </c>
      <c r="GN19" s="54">
        <v>5298560</v>
      </c>
      <c r="GO19" s="56">
        <v>3220568</v>
      </c>
      <c r="GP19" s="57">
        <v>30630854</v>
      </c>
      <c r="GQ19" s="58">
        <v>33439604</v>
      </c>
    </row>
    <row r="20" spans="1:199" s="53" customFormat="1" ht="15.75" customHeight="1">
      <c r="A20" s="54" t="s">
        <v>10</v>
      </c>
      <c r="B20" s="55">
        <v>160329</v>
      </c>
      <c r="C20" s="54">
        <v>910696</v>
      </c>
      <c r="D20" s="56">
        <v>1071025</v>
      </c>
      <c r="E20" s="54">
        <v>0</v>
      </c>
      <c r="F20" s="56">
        <v>1633625</v>
      </c>
      <c r="G20" s="54">
        <v>2887260</v>
      </c>
      <c r="H20" s="56">
        <v>2063594</v>
      </c>
      <c r="I20" s="54">
        <v>3171324</v>
      </c>
      <c r="J20" s="56">
        <v>1799341</v>
      </c>
      <c r="K20" s="57">
        <v>11555144</v>
      </c>
      <c r="L20" s="58">
        <v>12626169</v>
      </c>
      <c r="M20" s="55">
        <v>27603</v>
      </c>
      <c r="N20" s="54">
        <v>105080</v>
      </c>
      <c r="O20" s="56">
        <v>132683</v>
      </c>
      <c r="P20" s="54">
        <v>0</v>
      </c>
      <c r="Q20" s="56">
        <v>79524</v>
      </c>
      <c r="R20" s="54">
        <v>219857</v>
      </c>
      <c r="S20" s="56">
        <v>335086</v>
      </c>
      <c r="T20" s="54">
        <v>553842</v>
      </c>
      <c r="U20" s="56">
        <v>153601</v>
      </c>
      <c r="V20" s="57">
        <v>1341910</v>
      </c>
      <c r="W20" s="58">
        <v>1474593</v>
      </c>
      <c r="X20" s="55">
        <v>17276</v>
      </c>
      <c r="Y20" s="54">
        <v>25914</v>
      </c>
      <c r="Z20" s="56">
        <v>43190</v>
      </c>
      <c r="AA20" s="54">
        <v>0</v>
      </c>
      <c r="AB20" s="56">
        <v>70964</v>
      </c>
      <c r="AC20" s="54">
        <v>173631</v>
      </c>
      <c r="AD20" s="56">
        <v>158479</v>
      </c>
      <c r="AE20" s="54">
        <v>314779</v>
      </c>
      <c r="AF20" s="56">
        <v>103859</v>
      </c>
      <c r="AG20" s="57">
        <v>821712</v>
      </c>
      <c r="AH20" s="58">
        <v>864902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2438</v>
      </c>
      <c r="AO20" s="56">
        <v>31877</v>
      </c>
      <c r="AP20" s="54">
        <v>9814</v>
      </c>
      <c r="AQ20" s="56">
        <v>0</v>
      </c>
      <c r="AR20" s="57">
        <v>44129</v>
      </c>
      <c r="AS20" s="58">
        <v>44129</v>
      </c>
      <c r="AT20" s="55">
        <v>5827</v>
      </c>
      <c r="AU20" s="54">
        <v>61886</v>
      </c>
      <c r="AV20" s="56">
        <v>67713</v>
      </c>
      <c r="AW20" s="54">
        <v>0</v>
      </c>
      <c r="AX20" s="56">
        <v>0</v>
      </c>
      <c r="AY20" s="54">
        <v>24408</v>
      </c>
      <c r="AZ20" s="56">
        <v>47770</v>
      </c>
      <c r="BA20" s="54">
        <v>119249</v>
      </c>
      <c r="BB20" s="56">
        <v>28742</v>
      </c>
      <c r="BC20" s="57">
        <v>220169</v>
      </c>
      <c r="BD20" s="58">
        <v>287882</v>
      </c>
      <c r="BE20" s="55">
        <v>0</v>
      </c>
      <c r="BF20" s="54">
        <v>7280</v>
      </c>
      <c r="BG20" s="56">
        <v>7280</v>
      </c>
      <c r="BH20" s="54">
        <v>0</v>
      </c>
      <c r="BI20" s="56">
        <v>1560</v>
      </c>
      <c r="BJ20" s="54">
        <v>9880</v>
      </c>
      <c r="BK20" s="56">
        <v>89960</v>
      </c>
      <c r="BL20" s="54">
        <v>52000</v>
      </c>
      <c r="BM20" s="56">
        <v>0</v>
      </c>
      <c r="BN20" s="57">
        <v>153400</v>
      </c>
      <c r="BO20" s="58">
        <v>160680</v>
      </c>
      <c r="BP20" s="55">
        <v>4500</v>
      </c>
      <c r="BQ20" s="54">
        <v>10000</v>
      </c>
      <c r="BR20" s="56">
        <v>14500</v>
      </c>
      <c r="BS20" s="54">
        <v>0</v>
      </c>
      <c r="BT20" s="56">
        <v>7000</v>
      </c>
      <c r="BU20" s="54">
        <v>9500</v>
      </c>
      <c r="BV20" s="56">
        <v>7000</v>
      </c>
      <c r="BW20" s="54">
        <v>58000</v>
      </c>
      <c r="BX20" s="56">
        <v>21000</v>
      </c>
      <c r="BY20" s="57">
        <v>102500</v>
      </c>
      <c r="BZ20" s="58">
        <v>117000</v>
      </c>
      <c r="CA20" s="55">
        <v>90116</v>
      </c>
      <c r="CB20" s="54">
        <v>695153</v>
      </c>
      <c r="CC20" s="56">
        <v>785269</v>
      </c>
      <c r="CD20" s="54">
        <v>0</v>
      </c>
      <c r="CE20" s="56">
        <v>1060040</v>
      </c>
      <c r="CF20" s="54">
        <v>2163924</v>
      </c>
      <c r="CG20" s="56">
        <v>1049105</v>
      </c>
      <c r="CH20" s="54">
        <v>1486231</v>
      </c>
      <c r="CI20" s="56">
        <v>1033777</v>
      </c>
      <c r="CJ20" s="57">
        <v>6793077</v>
      </c>
      <c r="CK20" s="58">
        <v>7578346</v>
      </c>
      <c r="CL20" s="55">
        <v>73790</v>
      </c>
      <c r="CM20" s="54">
        <v>524353</v>
      </c>
      <c r="CN20" s="56">
        <v>598143</v>
      </c>
      <c r="CO20" s="54">
        <v>0</v>
      </c>
      <c r="CP20" s="56">
        <v>909699</v>
      </c>
      <c r="CQ20" s="54">
        <v>1728111</v>
      </c>
      <c r="CR20" s="56">
        <v>621473</v>
      </c>
      <c r="CS20" s="54">
        <v>1024462</v>
      </c>
      <c r="CT20" s="56">
        <v>1019707</v>
      </c>
      <c r="CU20" s="57">
        <v>5303452</v>
      </c>
      <c r="CV20" s="58">
        <v>5901595</v>
      </c>
      <c r="CW20" s="55">
        <v>16326</v>
      </c>
      <c r="CX20" s="54">
        <v>170800</v>
      </c>
      <c r="CY20" s="56">
        <v>187126</v>
      </c>
      <c r="CZ20" s="54">
        <v>0</v>
      </c>
      <c r="DA20" s="56">
        <v>150341</v>
      </c>
      <c r="DB20" s="54">
        <v>435813</v>
      </c>
      <c r="DC20" s="56">
        <v>427632</v>
      </c>
      <c r="DD20" s="54">
        <v>461769</v>
      </c>
      <c r="DE20" s="56">
        <v>14070</v>
      </c>
      <c r="DF20" s="57">
        <v>1489625</v>
      </c>
      <c r="DG20" s="58">
        <v>1676751</v>
      </c>
      <c r="DH20" s="55">
        <v>0</v>
      </c>
      <c r="DI20" s="54">
        <v>27548</v>
      </c>
      <c r="DJ20" s="56">
        <v>27548</v>
      </c>
      <c r="DK20" s="54">
        <v>0</v>
      </c>
      <c r="DL20" s="56">
        <v>188509</v>
      </c>
      <c r="DM20" s="54">
        <v>174989</v>
      </c>
      <c r="DN20" s="56">
        <v>304253</v>
      </c>
      <c r="DO20" s="54">
        <v>605148</v>
      </c>
      <c r="DP20" s="56">
        <v>392538</v>
      </c>
      <c r="DQ20" s="57">
        <v>1665437</v>
      </c>
      <c r="DR20" s="58">
        <v>1692985</v>
      </c>
      <c r="DS20" s="55">
        <v>0</v>
      </c>
      <c r="DT20" s="54">
        <v>27548</v>
      </c>
      <c r="DU20" s="56">
        <v>27548</v>
      </c>
      <c r="DV20" s="54">
        <v>0</v>
      </c>
      <c r="DW20" s="56">
        <v>183960</v>
      </c>
      <c r="DX20" s="54">
        <v>174989</v>
      </c>
      <c r="DY20" s="56">
        <v>304253</v>
      </c>
      <c r="DZ20" s="54">
        <v>420490</v>
      </c>
      <c r="EA20" s="56">
        <v>351422</v>
      </c>
      <c r="EB20" s="57">
        <v>1435114</v>
      </c>
      <c r="EC20" s="58">
        <v>1462662</v>
      </c>
      <c r="ED20" s="55">
        <v>0</v>
      </c>
      <c r="EE20" s="54">
        <v>0</v>
      </c>
      <c r="EF20" s="56">
        <v>0</v>
      </c>
      <c r="EG20" s="54">
        <v>0</v>
      </c>
      <c r="EH20" s="56">
        <v>4549</v>
      </c>
      <c r="EI20" s="54">
        <v>0</v>
      </c>
      <c r="EJ20" s="56">
        <v>0</v>
      </c>
      <c r="EK20" s="54">
        <v>0</v>
      </c>
      <c r="EL20" s="56">
        <v>41116</v>
      </c>
      <c r="EM20" s="57">
        <v>45665</v>
      </c>
      <c r="EN20" s="58">
        <v>45665</v>
      </c>
      <c r="EO20" s="55">
        <v>0</v>
      </c>
      <c r="EP20" s="54">
        <v>0</v>
      </c>
      <c r="EQ20" s="56">
        <v>0</v>
      </c>
      <c r="ER20" s="54">
        <v>0</v>
      </c>
      <c r="ES20" s="56">
        <v>0</v>
      </c>
      <c r="ET20" s="54">
        <v>0</v>
      </c>
      <c r="EU20" s="56">
        <v>0</v>
      </c>
      <c r="EV20" s="54">
        <v>184658</v>
      </c>
      <c r="EW20" s="56">
        <v>0</v>
      </c>
      <c r="EX20" s="57">
        <v>184658</v>
      </c>
      <c r="EY20" s="58">
        <v>184658</v>
      </c>
      <c r="EZ20" s="55">
        <v>7960</v>
      </c>
      <c r="FA20" s="54">
        <v>12515</v>
      </c>
      <c r="FB20" s="56">
        <v>20475</v>
      </c>
      <c r="FC20" s="54">
        <v>0</v>
      </c>
      <c r="FD20" s="56">
        <v>5700</v>
      </c>
      <c r="FE20" s="54">
        <v>45490</v>
      </c>
      <c r="FF20" s="56">
        <v>180150</v>
      </c>
      <c r="FG20" s="54">
        <v>204090</v>
      </c>
      <c r="FH20" s="56">
        <v>112075</v>
      </c>
      <c r="FI20" s="57">
        <v>547505</v>
      </c>
      <c r="FJ20" s="58">
        <v>567980</v>
      </c>
      <c r="FK20" s="55">
        <v>7960</v>
      </c>
      <c r="FL20" s="54">
        <v>12515</v>
      </c>
      <c r="FM20" s="56">
        <v>20475</v>
      </c>
      <c r="FN20" s="54">
        <v>0</v>
      </c>
      <c r="FO20" s="56">
        <v>5700</v>
      </c>
      <c r="FP20" s="54">
        <v>45490</v>
      </c>
      <c r="FQ20" s="56">
        <v>180150</v>
      </c>
      <c r="FR20" s="54">
        <v>204090</v>
      </c>
      <c r="FS20" s="56">
        <v>112075</v>
      </c>
      <c r="FT20" s="57">
        <v>547505</v>
      </c>
      <c r="FU20" s="58">
        <v>567980</v>
      </c>
      <c r="FV20" s="55">
        <v>0</v>
      </c>
      <c r="FW20" s="54">
        <v>0</v>
      </c>
      <c r="FX20" s="56">
        <v>0</v>
      </c>
      <c r="FY20" s="54">
        <v>0</v>
      </c>
      <c r="FZ20" s="56">
        <v>108102</v>
      </c>
      <c r="GA20" s="54">
        <v>0</v>
      </c>
      <c r="GB20" s="56">
        <v>0</v>
      </c>
      <c r="GC20" s="54">
        <v>113613</v>
      </c>
      <c r="GD20" s="56">
        <v>0</v>
      </c>
      <c r="GE20" s="57">
        <v>221715</v>
      </c>
      <c r="GF20" s="58">
        <v>221715</v>
      </c>
      <c r="GG20" s="55">
        <v>34650</v>
      </c>
      <c r="GH20" s="54">
        <v>70400</v>
      </c>
      <c r="GI20" s="56">
        <v>105050</v>
      </c>
      <c r="GJ20" s="54">
        <v>0</v>
      </c>
      <c r="GK20" s="56">
        <v>191750</v>
      </c>
      <c r="GL20" s="54">
        <v>283000</v>
      </c>
      <c r="GM20" s="56">
        <v>195000</v>
      </c>
      <c r="GN20" s="54">
        <v>208400</v>
      </c>
      <c r="GO20" s="56">
        <v>107350</v>
      </c>
      <c r="GP20" s="57">
        <v>985500</v>
      </c>
      <c r="GQ20" s="58">
        <v>1090550</v>
      </c>
    </row>
    <row r="21" spans="1:199" s="53" customFormat="1" ht="15.75" customHeight="1">
      <c r="A21" s="54" t="s">
        <v>11</v>
      </c>
      <c r="B21" s="55">
        <v>786241</v>
      </c>
      <c r="C21" s="54">
        <v>3377813</v>
      </c>
      <c r="D21" s="56">
        <v>4164054</v>
      </c>
      <c r="E21" s="54">
        <v>624</v>
      </c>
      <c r="F21" s="56">
        <v>7747695</v>
      </c>
      <c r="G21" s="54">
        <v>11618842</v>
      </c>
      <c r="H21" s="56">
        <v>11424369</v>
      </c>
      <c r="I21" s="54">
        <v>9223955</v>
      </c>
      <c r="J21" s="56">
        <v>6784366</v>
      </c>
      <c r="K21" s="57">
        <v>46799851</v>
      </c>
      <c r="L21" s="58">
        <v>50963905</v>
      </c>
      <c r="M21" s="55">
        <v>198978</v>
      </c>
      <c r="N21" s="54">
        <v>524139</v>
      </c>
      <c r="O21" s="56">
        <v>723117</v>
      </c>
      <c r="P21" s="54">
        <v>624</v>
      </c>
      <c r="Q21" s="56">
        <v>1009372</v>
      </c>
      <c r="R21" s="54">
        <v>1566826</v>
      </c>
      <c r="S21" s="56">
        <v>987911</v>
      </c>
      <c r="T21" s="54">
        <v>1182033</v>
      </c>
      <c r="U21" s="56">
        <v>2190586</v>
      </c>
      <c r="V21" s="57">
        <v>6937352</v>
      </c>
      <c r="W21" s="58">
        <v>7660469</v>
      </c>
      <c r="X21" s="55">
        <v>165218</v>
      </c>
      <c r="Y21" s="54">
        <v>327939</v>
      </c>
      <c r="Z21" s="56">
        <v>493157</v>
      </c>
      <c r="AA21" s="54">
        <v>624</v>
      </c>
      <c r="AB21" s="56">
        <v>889002</v>
      </c>
      <c r="AC21" s="54">
        <v>1374455</v>
      </c>
      <c r="AD21" s="56">
        <v>882461</v>
      </c>
      <c r="AE21" s="54">
        <v>800126</v>
      </c>
      <c r="AF21" s="56">
        <v>1215861</v>
      </c>
      <c r="AG21" s="57">
        <v>5162529</v>
      </c>
      <c r="AH21" s="58">
        <v>5655686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33750</v>
      </c>
      <c r="AO21" s="56">
        <v>16250</v>
      </c>
      <c r="AP21" s="54">
        <v>71250</v>
      </c>
      <c r="AQ21" s="56">
        <v>447500</v>
      </c>
      <c r="AR21" s="57">
        <v>568750</v>
      </c>
      <c r="AS21" s="58">
        <v>568750</v>
      </c>
      <c r="AT21" s="55">
        <v>19260</v>
      </c>
      <c r="AU21" s="54">
        <v>83980</v>
      </c>
      <c r="AV21" s="56">
        <v>103240</v>
      </c>
      <c r="AW21" s="54">
        <v>0</v>
      </c>
      <c r="AX21" s="56">
        <v>9730</v>
      </c>
      <c r="AY21" s="54">
        <v>99861</v>
      </c>
      <c r="AZ21" s="56">
        <v>51910</v>
      </c>
      <c r="BA21" s="54">
        <v>253907</v>
      </c>
      <c r="BB21" s="56">
        <v>464505</v>
      </c>
      <c r="BC21" s="57">
        <v>879913</v>
      </c>
      <c r="BD21" s="58">
        <v>983153</v>
      </c>
      <c r="BE21" s="55">
        <v>13000</v>
      </c>
      <c r="BF21" s="54">
        <v>90360</v>
      </c>
      <c r="BG21" s="56">
        <v>103360</v>
      </c>
      <c r="BH21" s="54">
        <v>0</v>
      </c>
      <c r="BI21" s="56">
        <v>80840</v>
      </c>
      <c r="BJ21" s="54">
        <v>28080</v>
      </c>
      <c r="BK21" s="56">
        <v>20970</v>
      </c>
      <c r="BL21" s="54">
        <v>46070</v>
      </c>
      <c r="BM21" s="56">
        <v>26000</v>
      </c>
      <c r="BN21" s="57">
        <v>201960</v>
      </c>
      <c r="BO21" s="58">
        <v>305320</v>
      </c>
      <c r="BP21" s="55">
        <v>1500</v>
      </c>
      <c r="BQ21" s="54">
        <v>21860</v>
      </c>
      <c r="BR21" s="56">
        <v>23360</v>
      </c>
      <c r="BS21" s="54">
        <v>0</v>
      </c>
      <c r="BT21" s="56">
        <v>29800</v>
      </c>
      <c r="BU21" s="54">
        <v>30680</v>
      </c>
      <c r="BV21" s="56">
        <v>16320</v>
      </c>
      <c r="BW21" s="54">
        <v>10680</v>
      </c>
      <c r="BX21" s="56">
        <v>36720</v>
      </c>
      <c r="BY21" s="57">
        <v>124200</v>
      </c>
      <c r="BZ21" s="58">
        <v>147560</v>
      </c>
      <c r="CA21" s="55">
        <v>471745</v>
      </c>
      <c r="CB21" s="54">
        <v>2172812</v>
      </c>
      <c r="CC21" s="56">
        <v>2644557</v>
      </c>
      <c r="CD21" s="54">
        <v>0</v>
      </c>
      <c r="CE21" s="56">
        <v>5208089</v>
      </c>
      <c r="CF21" s="54">
        <v>7810459</v>
      </c>
      <c r="CG21" s="56">
        <v>7652466</v>
      </c>
      <c r="CH21" s="54">
        <v>5350534</v>
      </c>
      <c r="CI21" s="56">
        <v>2583202</v>
      </c>
      <c r="CJ21" s="57">
        <v>28604750</v>
      </c>
      <c r="CK21" s="58">
        <v>31249307</v>
      </c>
      <c r="CL21" s="55">
        <v>471745</v>
      </c>
      <c r="CM21" s="54">
        <v>1934902</v>
      </c>
      <c r="CN21" s="56">
        <v>2406647</v>
      </c>
      <c r="CO21" s="54">
        <v>0</v>
      </c>
      <c r="CP21" s="56">
        <v>5092238</v>
      </c>
      <c r="CQ21" s="54">
        <v>7067345</v>
      </c>
      <c r="CR21" s="56">
        <v>6913895</v>
      </c>
      <c r="CS21" s="54">
        <v>5145547</v>
      </c>
      <c r="CT21" s="56">
        <v>2008112</v>
      </c>
      <c r="CU21" s="57">
        <v>26227137</v>
      </c>
      <c r="CV21" s="58">
        <v>28633784</v>
      </c>
      <c r="CW21" s="55">
        <v>0</v>
      </c>
      <c r="CX21" s="54">
        <v>237910</v>
      </c>
      <c r="CY21" s="56">
        <v>237910</v>
      </c>
      <c r="CZ21" s="54">
        <v>0</v>
      </c>
      <c r="DA21" s="56">
        <v>115851</v>
      </c>
      <c r="DB21" s="54">
        <v>743114</v>
      </c>
      <c r="DC21" s="56">
        <v>738571</v>
      </c>
      <c r="DD21" s="54">
        <v>204987</v>
      </c>
      <c r="DE21" s="56">
        <v>575090</v>
      </c>
      <c r="DF21" s="57">
        <v>2377613</v>
      </c>
      <c r="DG21" s="58">
        <v>2615523</v>
      </c>
      <c r="DH21" s="55">
        <v>2928</v>
      </c>
      <c r="DI21" s="54">
        <v>100700</v>
      </c>
      <c r="DJ21" s="56">
        <v>103628</v>
      </c>
      <c r="DK21" s="54">
        <v>0</v>
      </c>
      <c r="DL21" s="56">
        <v>202654</v>
      </c>
      <c r="DM21" s="54">
        <v>780897</v>
      </c>
      <c r="DN21" s="56">
        <v>1248520</v>
      </c>
      <c r="DO21" s="54">
        <v>1503376</v>
      </c>
      <c r="DP21" s="56">
        <v>1140250</v>
      </c>
      <c r="DQ21" s="57">
        <v>4875697</v>
      </c>
      <c r="DR21" s="58">
        <v>4979325</v>
      </c>
      <c r="DS21" s="55">
        <v>2928</v>
      </c>
      <c r="DT21" s="54">
        <v>100700</v>
      </c>
      <c r="DU21" s="56">
        <v>103628</v>
      </c>
      <c r="DV21" s="54">
        <v>0</v>
      </c>
      <c r="DW21" s="56">
        <v>188789</v>
      </c>
      <c r="DX21" s="54">
        <v>757750</v>
      </c>
      <c r="DY21" s="56">
        <v>1213603</v>
      </c>
      <c r="DZ21" s="54">
        <v>1471553</v>
      </c>
      <c r="EA21" s="56">
        <v>988074</v>
      </c>
      <c r="EB21" s="57">
        <v>4619769</v>
      </c>
      <c r="EC21" s="58">
        <v>4723397</v>
      </c>
      <c r="ED21" s="55">
        <v>0</v>
      </c>
      <c r="EE21" s="54">
        <v>0</v>
      </c>
      <c r="EF21" s="56">
        <v>0</v>
      </c>
      <c r="EG21" s="54">
        <v>0</v>
      </c>
      <c r="EH21" s="56">
        <v>10467</v>
      </c>
      <c r="EI21" s="54">
        <v>14463</v>
      </c>
      <c r="EJ21" s="56">
        <v>5850</v>
      </c>
      <c r="EK21" s="54">
        <v>8232</v>
      </c>
      <c r="EL21" s="56">
        <v>0</v>
      </c>
      <c r="EM21" s="57">
        <v>39012</v>
      </c>
      <c r="EN21" s="58">
        <v>39012</v>
      </c>
      <c r="EO21" s="55">
        <v>0</v>
      </c>
      <c r="EP21" s="54">
        <v>0</v>
      </c>
      <c r="EQ21" s="56">
        <v>0</v>
      </c>
      <c r="ER21" s="54">
        <v>0</v>
      </c>
      <c r="ES21" s="56">
        <v>3398</v>
      </c>
      <c r="ET21" s="54">
        <v>8684</v>
      </c>
      <c r="EU21" s="56">
        <v>29067</v>
      </c>
      <c r="EV21" s="54">
        <v>23591</v>
      </c>
      <c r="EW21" s="56">
        <v>152176</v>
      </c>
      <c r="EX21" s="57">
        <v>216916</v>
      </c>
      <c r="EY21" s="58">
        <v>216916</v>
      </c>
      <c r="EZ21" s="55">
        <v>690</v>
      </c>
      <c r="FA21" s="54">
        <v>54860</v>
      </c>
      <c r="FB21" s="56">
        <v>55550</v>
      </c>
      <c r="FC21" s="54">
        <v>0</v>
      </c>
      <c r="FD21" s="56">
        <v>79995</v>
      </c>
      <c r="FE21" s="54">
        <v>362610</v>
      </c>
      <c r="FF21" s="56">
        <v>480517</v>
      </c>
      <c r="FG21" s="54">
        <v>420124</v>
      </c>
      <c r="FH21" s="56">
        <v>469758</v>
      </c>
      <c r="FI21" s="57">
        <v>1813004</v>
      </c>
      <c r="FJ21" s="58">
        <v>1868554</v>
      </c>
      <c r="FK21" s="55">
        <v>690</v>
      </c>
      <c r="FL21" s="54">
        <v>54860</v>
      </c>
      <c r="FM21" s="56">
        <v>55550</v>
      </c>
      <c r="FN21" s="54">
        <v>0</v>
      </c>
      <c r="FO21" s="56">
        <v>79995</v>
      </c>
      <c r="FP21" s="54">
        <v>362610</v>
      </c>
      <c r="FQ21" s="56">
        <v>480517</v>
      </c>
      <c r="FR21" s="54">
        <v>420124</v>
      </c>
      <c r="FS21" s="56">
        <v>469758</v>
      </c>
      <c r="FT21" s="57">
        <v>1813004</v>
      </c>
      <c r="FU21" s="58">
        <v>1868554</v>
      </c>
      <c r="FV21" s="55">
        <v>0</v>
      </c>
      <c r="FW21" s="54">
        <v>248102</v>
      </c>
      <c r="FX21" s="56">
        <v>248102</v>
      </c>
      <c r="FY21" s="54">
        <v>0</v>
      </c>
      <c r="FZ21" s="56">
        <v>297735</v>
      </c>
      <c r="GA21" s="54">
        <v>0</v>
      </c>
      <c r="GB21" s="56">
        <v>20155</v>
      </c>
      <c r="GC21" s="54">
        <v>189738</v>
      </c>
      <c r="GD21" s="56">
        <v>31420</v>
      </c>
      <c r="GE21" s="57">
        <v>539048</v>
      </c>
      <c r="GF21" s="58">
        <v>787150</v>
      </c>
      <c r="GG21" s="55">
        <v>111900</v>
      </c>
      <c r="GH21" s="54">
        <v>277200</v>
      </c>
      <c r="GI21" s="56">
        <v>389100</v>
      </c>
      <c r="GJ21" s="54">
        <v>0</v>
      </c>
      <c r="GK21" s="56">
        <v>949850</v>
      </c>
      <c r="GL21" s="54">
        <v>1098050</v>
      </c>
      <c r="GM21" s="56">
        <v>1034800</v>
      </c>
      <c r="GN21" s="54">
        <v>578150</v>
      </c>
      <c r="GO21" s="56">
        <v>369150</v>
      </c>
      <c r="GP21" s="57">
        <v>4030000</v>
      </c>
      <c r="GQ21" s="58">
        <v>4419100</v>
      </c>
    </row>
    <row r="22" spans="1:199" s="53" customFormat="1" ht="15.75" customHeight="1">
      <c r="A22" s="54" t="s">
        <v>12</v>
      </c>
      <c r="B22" s="55">
        <v>1168636</v>
      </c>
      <c r="C22" s="54">
        <v>7381541</v>
      </c>
      <c r="D22" s="56">
        <v>8550177</v>
      </c>
      <c r="E22" s="54">
        <v>0</v>
      </c>
      <c r="F22" s="56">
        <v>11818630</v>
      </c>
      <c r="G22" s="54">
        <v>21184077</v>
      </c>
      <c r="H22" s="56">
        <v>21682950</v>
      </c>
      <c r="I22" s="54">
        <v>19454278</v>
      </c>
      <c r="J22" s="56">
        <v>11634333</v>
      </c>
      <c r="K22" s="57">
        <v>85774268</v>
      </c>
      <c r="L22" s="58">
        <v>94324445</v>
      </c>
      <c r="M22" s="55">
        <v>266521</v>
      </c>
      <c r="N22" s="54">
        <v>780536</v>
      </c>
      <c r="O22" s="56">
        <v>1047057</v>
      </c>
      <c r="P22" s="54">
        <v>0</v>
      </c>
      <c r="Q22" s="56">
        <v>854306</v>
      </c>
      <c r="R22" s="54">
        <v>3396601</v>
      </c>
      <c r="S22" s="56">
        <v>2281554</v>
      </c>
      <c r="T22" s="54">
        <v>3165640</v>
      </c>
      <c r="U22" s="56">
        <v>3721812</v>
      </c>
      <c r="V22" s="57">
        <v>13419913</v>
      </c>
      <c r="W22" s="58">
        <v>14466970</v>
      </c>
      <c r="X22" s="55">
        <v>170866</v>
      </c>
      <c r="Y22" s="54">
        <v>713536</v>
      </c>
      <c r="Z22" s="56">
        <v>884402</v>
      </c>
      <c r="AA22" s="54">
        <v>0</v>
      </c>
      <c r="AB22" s="56">
        <v>666873</v>
      </c>
      <c r="AC22" s="54">
        <v>2470688</v>
      </c>
      <c r="AD22" s="56">
        <v>1714894</v>
      </c>
      <c r="AE22" s="54">
        <v>2432685</v>
      </c>
      <c r="AF22" s="56">
        <v>1785360</v>
      </c>
      <c r="AG22" s="57">
        <v>9070500</v>
      </c>
      <c r="AH22" s="58">
        <v>9954902</v>
      </c>
      <c r="AI22" s="55">
        <v>0</v>
      </c>
      <c r="AJ22" s="54">
        <v>0</v>
      </c>
      <c r="AK22" s="56">
        <v>0</v>
      </c>
      <c r="AL22" s="54">
        <v>0</v>
      </c>
      <c r="AM22" s="56">
        <v>1250</v>
      </c>
      <c r="AN22" s="54">
        <v>205500</v>
      </c>
      <c r="AO22" s="56">
        <v>64750</v>
      </c>
      <c r="AP22" s="54">
        <v>133375</v>
      </c>
      <c r="AQ22" s="56">
        <v>619750</v>
      </c>
      <c r="AR22" s="57">
        <v>1024625</v>
      </c>
      <c r="AS22" s="58">
        <v>1024625</v>
      </c>
      <c r="AT22" s="55">
        <v>90155</v>
      </c>
      <c r="AU22" s="54">
        <v>41260</v>
      </c>
      <c r="AV22" s="56">
        <v>131415</v>
      </c>
      <c r="AW22" s="54">
        <v>0</v>
      </c>
      <c r="AX22" s="56">
        <v>179183</v>
      </c>
      <c r="AY22" s="54">
        <v>639533</v>
      </c>
      <c r="AZ22" s="56">
        <v>458160</v>
      </c>
      <c r="BA22" s="54">
        <v>549640</v>
      </c>
      <c r="BB22" s="56">
        <v>1284302</v>
      </c>
      <c r="BC22" s="57">
        <v>3110818</v>
      </c>
      <c r="BD22" s="58">
        <v>3242233</v>
      </c>
      <c r="BE22" s="55">
        <v>0</v>
      </c>
      <c r="BF22" s="54">
        <v>0</v>
      </c>
      <c r="BG22" s="56">
        <v>0</v>
      </c>
      <c r="BH22" s="54">
        <v>0</v>
      </c>
      <c r="BI22" s="56">
        <v>0</v>
      </c>
      <c r="BJ22" s="54">
        <v>54080</v>
      </c>
      <c r="BK22" s="56">
        <v>21650</v>
      </c>
      <c r="BL22" s="54">
        <v>37840</v>
      </c>
      <c r="BM22" s="56">
        <v>14000</v>
      </c>
      <c r="BN22" s="57">
        <v>127570</v>
      </c>
      <c r="BO22" s="58">
        <v>127570</v>
      </c>
      <c r="BP22" s="55">
        <v>5500</v>
      </c>
      <c r="BQ22" s="54">
        <v>25740</v>
      </c>
      <c r="BR22" s="56">
        <v>31240</v>
      </c>
      <c r="BS22" s="54">
        <v>0</v>
      </c>
      <c r="BT22" s="56">
        <v>7000</v>
      </c>
      <c r="BU22" s="54">
        <v>26800</v>
      </c>
      <c r="BV22" s="56">
        <v>22100</v>
      </c>
      <c r="BW22" s="54">
        <v>12100</v>
      </c>
      <c r="BX22" s="56">
        <v>18400</v>
      </c>
      <c r="BY22" s="57">
        <v>86400</v>
      </c>
      <c r="BZ22" s="58">
        <v>117640</v>
      </c>
      <c r="CA22" s="55">
        <v>620478</v>
      </c>
      <c r="CB22" s="54">
        <v>5376196</v>
      </c>
      <c r="CC22" s="56">
        <v>5996674</v>
      </c>
      <c r="CD22" s="54">
        <v>0</v>
      </c>
      <c r="CE22" s="56">
        <v>8291754</v>
      </c>
      <c r="CF22" s="54">
        <v>13001776</v>
      </c>
      <c r="CG22" s="56">
        <v>13023998</v>
      </c>
      <c r="CH22" s="54">
        <v>10498647</v>
      </c>
      <c r="CI22" s="56">
        <v>4266057</v>
      </c>
      <c r="CJ22" s="57">
        <v>49082232</v>
      </c>
      <c r="CK22" s="58">
        <v>55078906</v>
      </c>
      <c r="CL22" s="55">
        <v>313005</v>
      </c>
      <c r="CM22" s="54">
        <v>2507911</v>
      </c>
      <c r="CN22" s="56">
        <v>2820916</v>
      </c>
      <c r="CO22" s="54">
        <v>0</v>
      </c>
      <c r="CP22" s="56">
        <v>4393971</v>
      </c>
      <c r="CQ22" s="54">
        <v>5950543</v>
      </c>
      <c r="CR22" s="56">
        <v>5936516</v>
      </c>
      <c r="CS22" s="54">
        <v>5362425</v>
      </c>
      <c r="CT22" s="56">
        <v>1957414</v>
      </c>
      <c r="CU22" s="57">
        <v>23600869</v>
      </c>
      <c r="CV22" s="58">
        <v>26421785</v>
      </c>
      <c r="CW22" s="55">
        <v>307473</v>
      </c>
      <c r="CX22" s="54">
        <v>2868285</v>
      </c>
      <c r="CY22" s="56">
        <v>3175758</v>
      </c>
      <c r="CZ22" s="54">
        <v>0</v>
      </c>
      <c r="DA22" s="56">
        <v>3897783</v>
      </c>
      <c r="DB22" s="54">
        <v>7051233</v>
      </c>
      <c r="DC22" s="56">
        <v>7087482</v>
      </c>
      <c r="DD22" s="54">
        <v>5136222</v>
      </c>
      <c r="DE22" s="56">
        <v>2308643</v>
      </c>
      <c r="DF22" s="57">
        <v>25481363</v>
      </c>
      <c r="DG22" s="58">
        <v>28657121</v>
      </c>
      <c r="DH22" s="55">
        <v>4451</v>
      </c>
      <c r="DI22" s="54">
        <v>30024</v>
      </c>
      <c r="DJ22" s="56">
        <v>34475</v>
      </c>
      <c r="DK22" s="54">
        <v>0</v>
      </c>
      <c r="DL22" s="56">
        <v>631054</v>
      </c>
      <c r="DM22" s="54">
        <v>1569973</v>
      </c>
      <c r="DN22" s="56">
        <v>2787588</v>
      </c>
      <c r="DO22" s="54">
        <v>2787264</v>
      </c>
      <c r="DP22" s="56">
        <v>1970599</v>
      </c>
      <c r="DQ22" s="57">
        <v>9746478</v>
      </c>
      <c r="DR22" s="58">
        <v>9780953</v>
      </c>
      <c r="DS22" s="55">
        <v>4451</v>
      </c>
      <c r="DT22" s="54">
        <v>26680</v>
      </c>
      <c r="DU22" s="56">
        <v>31131</v>
      </c>
      <c r="DV22" s="54">
        <v>0</v>
      </c>
      <c r="DW22" s="56">
        <v>252054</v>
      </c>
      <c r="DX22" s="54">
        <v>868084</v>
      </c>
      <c r="DY22" s="56">
        <v>1890262</v>
      </c>
      <c r="DZ22" s="54">
        <v>1769482</v>
      </c>
      <c r="EA22" s="56">
        <v>1307567</v>
      </c>
      <c r="EB22" s="57">
        <v>6087449</v>
      </c>
      <c r="EC22" s="58">
        <v>6118580</v>
      </c>
      <c r="ED22" s="55">
        <v>0</v>
      </c>
      <c r="EE22" s="54">
        <v>3344</v>
      </c>
      <c r="EF22" s="56">
        <v>3344</v>
      </c>
      <c r="EG22" s="54">
        <v>0</v>
      </c>
      <c r="EH22" s="56">
        <v>379000</v>
      </c>
      <c r="EI22" s="54">
        <v>701889</v>
      </c>
      <c r="EJ22" s="56">
        <v>897326</v>
      </c>
      <c r="EK22" s="54">
        <v>1017782</v>
      </c>
      <c r="EL22" s="56">
        <v>663032</v>
      </c>
      <c r="EM22" s="57">
        <v>3659029</v>
      </c>
      <c r="EN22" s="58">
        <v>3662373</v>
      </c>
      <c r="EO22" s="55">
        <v>0</v>
      </c>
      <c r="EP22" s="54">
        <v>0</v>
      </c>
      <c r="EQ22" s="56">
        <v>0</v>
      </c>
      <c r="ER22" s="54">
        <v>0</v>
      </c>
      <c r="ES22" s="56">
        <v>0</v>
      </c>
      <c r="ET22" s="54">
        <v>0</v>
      </c>
      <c r="EU22" s="56">
        <v>0</v>
      </c>
      <c r="EV22" s="54">
        <v>0</v>
      </c>
      <c r="EW22" s="56">
        <v>0</v>
      </c>
      <c r="EX22" s="57">
        <v>0</v>
      </c>
      <c r="EY22" s="58">
        <v>0</v>
      </c>
      <c r="EZ22" s="55">
        <v>22675</v>
      </c>
      <c r="FA22" s="54">
        <v>101820</v>
      </c>
      <c r="FB22" s="56">
        <v>124495</v>
      </c>
      <c r="FC22" s="54">
        <v>0</v>
      </c>
      <c r="FD22" s="56">
        <v>191385</v>
      </c>
      <c r="FE22" s="54">
        <v>951987</v>
      </c>
      <c r="FF22" s="56">
        <v>1202192</v>
      </c>
      <c r="FG22" s="54">
        <v>1154781</v>
      </c>
      <c r="FH22" s="56">
        <v>995505</v>
      </c>
      <c r="FI22" s="57">
        <v>4495850</v>
      </c>
      <c r="FJ22" s="58">
        <v>4620345</v>
      </c>
      <c r="FK22" s="55">
        <v>22675</v>
      </c>
      <c r="FL22" s="54">
        <v>101820</v>
      </c>
      <c r="FM22" s="56">
        <v>124495</v>
      </c>
      <c r="FN22" s="54">
        <v>0</v>
      </c>
      <c r="FO22" s="56">
        <v>191385</v>
      </c>
      <c r="FP22" s="54">
        <v>951987</v>
      </c>
      <c r="FQ22" s="56">
        <v>1202192</v>
      </c>
      <c r="FR22" s="54">
        <v>1154781</v>
      </c>
      <c r="FS22" s="56">
        <v>995505</v>
      </c>
      <c r="FT22" s="57">
        <v>4495850</v>
      </c>
      <c r="FU22" s="58">
        <v>4620345</v>
      </c>
      <c r="FV22" s="55">
        <v>80361</v>
      </c>
      <c r="FW22" s="54">
        <v>491315</v>
      </c>
      <c r="FX22" s="56">
        <v>571676</v>
      </c>
      <c r="FY22" s="54">
        <v>0</v>
      </c>
      <c r="FZ22" s="56">
        <v>597981</v>
      </c>
      <c r="GA22" s="54">
        <v>399140</v>
      </c>
      <c r="GB22" s="56">
        <v>487098</v>
      </c>
      <c r="GC22" s="54">
        <v>631136</v>
      </c>
      <c r="GD22" s="56">
        <v>0</v>
      </c>
      <c r="GE22" s="57">
        <v>2115355</v>
      </c>
      <c r="GF22" s="58">
        <v>2687031</v>
      </c>
      <c r="GG22" s="55">
        <v>174150</v>
      </c>
      <c r="GH22" s="54">
        <v>601650</v>
      </c>
      <c r="GI22" s="56">
        <v>775800</v>
      </c>
      <c r="GJ22" s="54">
        <v>0</v>
      </c>
      <c r="GK22" s="56">
        <v>1252150</v>
      </c>
      <c r="GL22" s="54">
        <v>1864600</v>
      </c>
      <c r="GM22" s="56">
        <v>1900520</v>
      </c>
      <c r="GN22" s="54">
        <v>1216810</v>
      </c>
      <c r="GO22" s="56">
        <v>680360</v>
      </c>
      <c r="GP22" s="57">
        <v>6914440</v>
      </c>
      <c r="GQ22" s="58">
        <v>7690240</v>
      </c>
    </row>
    <row r="23" spans="1:199" s="53" customFormat="1" ht="15.75" customHeight="1">
      <c r="A23" s="54" t="s">
        <v>13</v>
      </c>
      <c r="B23" s="55">
        <v>592318</v>
      </c>
      <c r="C23" s="54">
        <v>2129553</v>
      </c>
      <c r="D23" s="56">
        <v>2721871</v>
      </c>
      <c r="E23" s="54">
        <v>0</v>
      </c>
      <c r="F23" s="56">
        <v>1826620</v>
      </c>
      <c r="G23" s="54">
        <v>1922299</v>
      </c>
      <c r="H23" s="56">
        <v>2761651</v>
      </c>
      <c r="I23" s="54">
        <v>1370503</v>
      </c>
      <c r="J23" s="56">
        <v>1127395</v>
      </c>
      <c r="K23" s="57">
        <v>9008468</v>
      </c>
      <c r="L23" s="58">
        <v>11730339</v>
      </c>
      <c r="M23" s="55">
        <v>143144</v>
      </c>
      <c r="N23" s="54">
        <v>228351</v>
      </c>
      <c r="O23" s="56">
        <v>371495</v>
      </c>
      <c r="P23" s="54">
        <v>0</v>
      </c>
      <c r="Q23" s="56">
        <v>356172</v>
      </c>
      <c r="R23" s="54">
        <v>261404</v>
      </c>
      <c r="S23" s="56">
        <v>159148</v>
      </c>
      <c r="T23" s="54">
        <v>407606</v>
      </c>
      <c r="U23" s="56">
        <v>334813</v>
      </c>
      <c r="V23" s="57">
        <v>1519143</v>
      </c>
      <c r="W23" s="58">
        <v>1890638</v>
      </c>
      <c r="X23" s="55">
        <v>143144</v>
      </c>
      <c r="Y23" s="54">
        <v>201756</v>
      </c>
      <c r="Z23" s="56">
        <v>344900</v>
      </c>
      <c r="AA23" s="54">
        <v>0</v>
      </c>
      <c r="AB23" s="56">
        <v>263937</v>
      </c>
      <c r="AC23" s="54">
        <v>234424</v>
      </c>
      <c r="AD23" s="56">
        <v>143128</v>
      </c>
      <c r="AE23" s="54">
        <v>246288</v>
      </c>
      <c r="AF23" s="56">
        <v>281338</v>
      </c>
      <c r="AG23" s="57">
        <v>1169115</v>
      </c>
      <c r="AH23" s="58">
        <v>1514015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0</v>
      </c>
      <c r="AO23" s="56">
        <v>0</v>
      </c>
      <c r="AP23" s="54">
        <v>73750</v>
      </c>
      <c r="AQ23" s="56">
        <v>0</v>
      </c>
      <c r="AR23" s="57">
        <v>73750</v>
      </c>
      <c r="AS23" s="58">
        <v>73750</v>
      </c>
      <c r="AT23" s="55">
        <v>0</v>
      </c>
      <c r="AU23" s="54">
        <v>21275</v>
      </c>
      <c r="AV23" s="56">
        <v>21275</v>
      </c>
      <c r="AW23" s="54">
        <v>0</v>
      </c>
      <c r="AX23" s="56">
        <v>90735</v>
      </c>
      <c r="AY23" s="54">
        <v>24900</v>
      </c>
      <c r="AZ23" s="56">
        <v>6640</v>
      </c>
      <c r="BA23" s="54">
        <v>79088</v>
      </c>
      <c r="BB23" s="56">
        <v>52975</v>
      </c>
      <c r="BC23" s="57">
        <v>254338</v>
      </c>
      <c r="BD23" s="58">
        <v>275613</v>
      </c>
      <c r="BE23" s="55">
        <v>0</v>
      </c>
      <c r="BF23" s="54">
        <v>4320</v>
      </c>
      <c r="BG23" s="56">
        <v>4320</v>
      </c>
      <c r="BH23" s="54">
        <v>0</v>
      </c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4320</v>
      </c>
      <c r="BP23" s="55">
        <v>0</v>
      </c>
      <c r="BQ23" s="54">
        <v>1000</v>
      </c>
      <c r="BR23" s="56">
        <v>1000</v>
      </c>
      <c r="BS23" s="54">
        <v>0</v>
      </c>
      <c r="BT23" s="56">
        <v>1500</v>
      </c>
      <c r="BU23" s="54">
        <v>2080</v>
      </c>
      <c r="BV23" s="56">
        <v>9380</v>
      </c>
      <c r="BW23" s="54">
        <v>8480</v>
      </c>
      <c r="BX23" s="56">
        <v>500</v>
      </c>
      <c r="BY23" s="57">
        <v>21940</v>
      </c>
      <c r="BZ23" s="58">
        <v>22940</v>
      </c>
      <c r="CA23" s="55">
        <v>351774</v>
      </c>
      <c r="CB23" s="54">
        <v>1649747</v>
      </c>
      <c r="CC23" s="56">
        <v>2001521</v>
      </c>
      <c r="CD23" s="54">
        <v>0</v>
      </c>
      <c r="CE23" s="56">
        <v>1093901</v>
      </c>
      <c r="CF23" s="54">
        <v>1147236</v>
      </c>
      <c r="CG23" s="56">
        <v>1960718</v>
      </c>
      <c r="CH23" s="54">
        <v>465440</v>
      </c>
      <c r="CI23" s="56">
        <v>294768</v>
      </c>
      <c r="CJ23" s="57">
        <v>4962063</v>
      </c>
      <c r="CK23" s="58">
        <v>6963584</v>
      </c>
      <c r="CL23" s="55">
        <v>292423</v>
      </c>
      <c r="CM23" s="54">
        <v>1575556</v>
      </c>
      <c r="CN23" s="56">
        <v>1867979</v>
      </c>
      <c r="CO23" s="54">
        <v>0</v>
      </c>
      <c r="CP23" s="56">
        <v>1051343</v>
      </c>
      <c r="CQ23" s="54">
        <v>1034369</v>
      </c>
      <c r="CR23" s="56">
        <v>1802505</v>
      </c>
      <c r="CS23" s="54">
        <v>453804</v>
      </c>
      <c r="CT23" s="56">
        <v>280498</v>
      </c>
      <c r="CU23" s="57">
        <v>4622519</v>
      </c>
      <c r="CV23" s="58">
        <v>6490498</v>
      </c>
      <c r="CW23" s="55">
        <v>59351</v>
      </c>
      <c r="CX23" s="54">
        <v>74191</v>
      </c>
      <c r="CY23" s="56">
        <v>133542</v>
      </c>
      <c r="CZ23" s="54">
        <v>0</v>
      </c>
      <c r="DA23" s="56">
        <v>42558</v>
      </c>
      <c r="DB23" s="54">
        <v>112867</v>
      </c>
      <c r="DC23" s="56">
        <v>158213</v>
      </c>
      <c r="DD23" s="54">
        <v>11636</v>
      </c>
      <c r="DE23" s="56">
        <v>14270</v>
      </c>
      <c r="DF23" s="57">
        <v>339544</v>
      </c>
      <c r="DG23" s="58">
        <v>473086</v>
      </c>
      <c r="DH23" s="55">
        <v>0</v>
      </c>
      <c r="DI23" s="54">
        <v>63180</v>
      </c>
      <c r="DJ23" s="56">
        <v>63180</v>
      </c>
      <c r="DK23" s="54">
        <v>0</v>
      </c>
      <c r="DL23" s="56">
        <v>64895</v>
      </c>
      <c r="DM23" s="54">
        <v>189424</v>
      </c>
      <c r="DN23" s="56">
        <v>202920</v>
      </c>
      <c r="DO23" s="54">
        <v>172747</v>
      </c>
      <c r="DP23" s="56">
        <v>324534</v>
      </c>
      <c r="DQ23" s="57">
        <v>954520</v>
      </c>
      <c r="DR23" s="58">
        <v>1017700</v>
      </c>
      <c r="DS23" s="55">
        <v>0</v>
      </c>
      <c r="DT23" s="54">
        <v>63180</v>
      </c>
      <c r="DU23" s="56">
        <v>63180</v>
      </c>
      <c r="DV23" s="54">
        <v>0</v>
      </c>
      <c r="DW23" s="56">
        <v>64895</v>
      </c>
      <c r="DX23" s="54">
        <v>189424</v>
      </c>
      <c r="DY23" s="56">
        <v>165980</v>
      </c>
      <c r="DZ23" s="54">
        <v>172747</v>
      </c>
      <c r="EA23" s="56">
        <v>324534</v>
      </c>
      <c r="EB23" s="57">
        <v>917580</v>
      </c>
      <c r="EC23" s="58">
        <v>980760</v>
      </c>
      <c r="ED23" s="55">
        <v>0</v>
      </c>
      <c r="EE23" s="54">
        <v>0</v>
      </c>
      <c r="EF23" s="56">
        <v>0</v>
      </c>
      <c r="EG23" s="54">
        <v>0</v>
      </c>
      <c r="EH23" s="56">
        <v>0</v>
      </c>
      <c r="EI23" s="54">
        <v>0</v>
      </c>
      <c r="EJ23" s="56">
        <v>36940</v>
      </c>
      <c r="EK23" s="54">
        <v>0</v>
      </c>
      <c r="EL23" s="56">
        <v>0</v>
      </c>
      <c r="EM23" s="57">
        <v>36940</v>
      </c>
      <c r="EN23" s="58">
        <v>36940</v>
      </c>
      <c r="EO23" s="55">
        <v>0</v>
      </c>
      <c r="EP23" s="54">
        <v>0</v>
      </c>
      <c r="EQ23" s="56">
        <v>0</v>
      </c>
      <c r="ER23" s="54">
        <v>0</v>
      </c>
      <c r="ES23" s="56">
        <v>0</v>
      </c>
      <c r="ET23" s="54">
        <v>0</v>
      </c>
      <c r="EU23" s="56">
        <v>0</v>
      </c>
      <c r="EV23" s="54">
        <v>0</v>
      </c>
      <c r="EW23" s="56">
        <v>0</v>
      </c>
      <c r="EX23" s="57">
        <v>0</v>
      </c>
      <c r="EY23" s="58">
        <v>0</v>
      </c>
      <c r="EZ23" s="55">
        <v>10300</v>
      </c>
      <c r="FA23" s="54">
        <v>10925</v>
      </c>
      <c r="FB23" s="56">
        <v>21225</v>
      </c>
      <c r="FC23" s="54">
        <v>0</v>
      </c>
      <c r="FD23" s="56">
        <v>14100</v>
      </c>
      <c r="FE23" s="54">
        <v>105775</v>
      </c>
      <c r="FF23" s="56">
        <v>216515</v>
      </c>
      <c r="FG23" s="54">
        <v>208860</v>
      </c>
      <c r="FH23" s="56">
        <v>112570</v>
      </c>
      <c r="FI23" s="57">
        <v>657820</v>
      </c>
      <c r="FJ23" s="58">
        <v>679045</v>
      </c>
      <c r="FK23" s="55">
        <v>10300</v>
      </c>
      <c r="FL23" s="54">
        <v>10925</v>
      </c>
      <c r="FM23" s="56">
        <v>21225</v>
      </c>
      <c r="FN23" s="54">
        <v>0</v>
      </c>
      <c r="FO23" s="56">
        <v>14100</v>
      </c>
      <c r="FP23" s="54">
        <v>105775</v>
      </c>
      <c r="FQ23" s="56">
        <v>216515</v>
      </c>
      <c r="FR23" s="54">
        <v>208860</v>
      </c>
      <c r="FS23" s="56">
        <v>112570</v>
      </c>
      <c r="FT23" s="57">
        <v>657820</v>
      </c>
      <c r="FU23" s="58">
        <v>679045</v>
      </c>
      <c r="FV23" s="55">
        <v>0</v>
      </c>
      <c r="FW23" s="54">
        <v>0</v>
      </c>
      <c r="FX23" s="56">
        <v>0</v>
      </c>
      <c r="FY23" s="54">
        <v>0</v>
      </c>
      <c r="FZ23" s="56">
        <v>49302</v>
      </c>
      <c r="GA23" s="54">
        <v>43860</v>
      </c>
      <c r="GB23" s="56">
        <v>0</v>
      </c>
      <c r="GC23" s="54">
        <v>0</v>
      </c>
      <c r="GD23" s="56">
        <v>0</v>
      </c>
      <c r="GE23" s="57">
        <v>93162</v>
      </c>
      <c r="GF23" s="58">
        <v>93162</v>
      </c>
      <c r="GG23" s="55">
        <v>87100</v>
      </c>
      <c r="GH23" s="54">
        <v>177350</v>
      </c>
      <c r="GI23" s="56">
        <v>264450</v>
      </c>
      <c r="GJ23" s="54">
        <v>0</v>
      </c>
      <c r="GK23" s="56">
        <v>248250</v>
      </c>
      <c r="GL23" s="54">
        <v>174600</v>
      </c>
      <c r="GM23" s="56">
        <v>222350</v>
      </c>
      <c r="GN23" s="54">
        <v>115850</v>
      </c>
      <c r="GO23" s="56">
        <v>60710</v>
      </c>
      <c r="GP23" s="57">
        <v>821760</v>
      </c>
      <c r="GQ23" s="58">
        <v>1086210</v>
      </c>
    </row>
    <row r="24" spans="1:199" s="53" customFormat="1" ht="15.75" customHeight="1">
      <c r="A24" s="54" t="s">
        <v>14</v>
      </c>
      <c r="B24" s="55">
        <v>295914</v>
      </c>
      <c r="C24" s="54">
        <v>1325114</v>
      </c>
      <c r="D24" s="56">
        <v>1621028</v>
      </c>
      <c r="E24" s="54">
        <v>0</v>
      </c>
      <c r="F24" s="56">
        <v>2391152</v>
      </c>
      <c r="G24" s="54">
        <v>6174431</v>
      </c>
      <c r="H24" s="56">
        <v>5247356</v>
      </c>
      <c r="I24" s="54">
        <v>3821470</v>
      </c>
      <c r="J24" s="56">
        <v>3035171</v>
      </c>
      <c r="K24" s="57">
        <v>20669580</v>
      </c>
      <c r="L24" s="58">
        <v>22290608</v>
      </c>
      <c r="M24" s="55">
        <v>32084</v>
      </c>
      <c r="N24" s="54">
        <v>350138</v>
      </c>
      <c r="O24" s="56">
        <v>382222</v>
      </c>
      <c r="P24" s="54">
        <v>0</v>
      </c>
      <c r="Q24" s="56">
        <v>191946</v>
      </c>
      <c r="R24" s="54">
        <v>521257</v>
      </c>
      <c r="S24" s="56">
        <v>626649</v>
      </c>
      <c r="T24" s="54">
        <v>580041</v>
      </c>
      <c r="U24" s="56">
        <v>838099</v>
      </c>
      <c r="V24" s="57">
        <v>2757992</v>
      </c>
      <c r="W24" s="58">
        <v>3140214</v>
      </c>
      <c r="X24" s="55">
        <v>32084</v>
      </c>
      <c r="Y24" s="54">
        <v>339338</v>
      </c>
      <c r="Z24" s="56">
        <v>371422</v>
      </c>
      <c r="AA24" s="54">
        <v>0</v>
      </c>
      <c r="AB24" s="56">
        <v>85196</v>
      </c>
      <c r="AC24" s="54">
        <v>405962</v>
      </c>
      <c r="AD24" s="56">
        <v>388996</v>
      </c>
      <c r="AE24" s="54">
        <v>318528</v>
      </c>
      <c r="AF24" s="56">
        <v>229124</v>
      </c>
      <c r="AG24" s="57">
        <v>1427806</v>
      </c>
      <c r="AH24" s="58">
        <v>1799228</v>
      </c>
      <c r="AI24" s="55">
        <v>0</v>
      </c>
      <c r="AJ24" s="54">
        <v>0</v>
      </c>
      <c r="AK24" s="56">
        <v>0</v>
      </c>
      <c r="AL24" s="54">
        <v>0</v>
      </c>
      <c r="AM24" s="56">
        <v>0</v>
      </c>
      <c r="AN24" s="54">
        <v>12500</v>
      </c>
      <c r="AO24" s="56">
        <v>33750</v>
      </c>
      <c r="AP24" s="54">
        <v>82500</v>
      </c>
      <c r="AQ24" s="56">
        <v>306250</v>
      </c>
      <c r="AR24" s="57">
        <v>435000</v>
      </c>
      <c r="AS24" s="58">
        <v>435000</v>
      </c>
      <c r="AT24" s="55">
        <v>0</v>
      </c>
      <c r="AU24" s="54">
        <v>0</v>
      </c>
      <c r="AV24" s="56">
        <v>0</v>
      </c>
      <c r="AW24" s="54">
        <v>0</v>
      </c>
      <c r="AX24" s="56">
        <v>106250</v>
      </c>
      <c r="AY24" s="54">
        <v>61055</v>
      </c>
      <c r="AZ24" s="56">
        <v>200423</v>
      </c>
      <c r="BA24" s="54">
        <v>155393</v>
      </c>
      <c r="BB24" s="56">
        <v>262265</v>
      </c>
      <c r="BC24" s="57">
        <v>785386</v>
      </c>
      <c r="BD24" s="58">
        <v>785386</v>
      </c>
      <c r="BE24" s="55">
        <v>0</v>
      </c>
      <c r="BF24" s="54">
        <v>7800</v>
      </c>
      <c r="BG24" s="56">
        <v>7800</v>
      </c>
      <c r="BH24" s="54">
        <v>0</v>
      </c>
      <c r="BI24" s="56">
        <v>0</v>
      </c>
      <c r="BJ24" s="54">
        <v>35360</v>
      </c>
      <c r="BK24" s="56">
        <v>0</v>
      </c>
      <c r="BL24" s="54">
        <v>16120</v>
      </c>
      <c r="BM24" s="56">
        <v>0</v>
      </c>
      <c r="BN24" s="57">
        <v>51480</v>
      </c>
      <c r="BO24" s="58">
        <v>59280</v>
      </c>
      <c r="BP24" s="55">
        <v>0</v>
      </c>
      <c r="BQ24" s="54">
        <v>3000</v>
      </c>
      <c r="BR24" s="56">
        <v>3000</v>
      </c>
      <c r="BS24" s="54">
        <v>0</v>
      </c>
      <c r="BT24" s="56">
        <v>500</v>
      </c>
      <c r="BU24" s="54">
        <v>6380</v>
      </c>
      <c r="BV24" s="56">
        <v>3480</v>
      </c>
      <c r="BW24" s="54">
        <v>7500</v>
      </c>
      <c r="BX24" s="56">
        <v>40460</v>
      </c>
      <c r="BY24" s="57">
        <v>58320</v>
      </c>
      <c r="BZ24" s="58">
        <v>61320</v>
      </c>
      <c r="CA24" s="55">
        <v>217470</v>
      </c>
      <c r="CB24" s="54">
        <v>807259</v>
      </c>
      <c r="CC24" s="56">
        <v>1024729</v>
      </c>
      <c r="CD24" s="54">
        <v>0</v>
      </c>
      <c r="CE24" s="56">
        <v>1685729</v>
      </c>
      <c r="CF24" s="54">
        <v>4225420</v>
      </c>
      <c r="CG24" s="56">
        <v>3065709</v>
      </c>
      <c r="CH24" s="54">
        <v>1827616</v>
      </c>
      <c r="CI24" s="56">
        <v>1378091</v>
      </c>
      <c r="CJ24" s="57">
        <v>12182565</v>
      </c>
      <c r="CK24" s="58">
        <v>13207294</v>
      </c>
      <c r="CL24" s="55">
        <v>114072</v>
      </c>
      <c r="CM24" s="54">
        <v>521829</v>
      </c>
      <c r="CN24" s="56">
        <v>635901</v>
      </c>
      <c r="CO24" s="54">
        <v>0</v>
      </c>
      <c r="CP24" s="56">
        <v>1088898</v>
      </c>
      <c r="CQ24" s="54">
        <v>2494998</v>
      </c>
      <c r="CR24" s="56">
        <v>1808050</v>
      </c>
      <c r="CS24" s="54">
        <v>1085173</v>
      </c>
      <c r="CT24" s="56">
        <v>1203783</v>
      </c>
      <c r="CU24" s="57">
        <v>7680902</v>
      </c>
      <c r="CV24" s="58">
        <v>8316803</v>
      </c>
      <c r="CW24" s="55">
        <v>103398</v>
      </c>
      <c r="CX24" s="54">
        <v>285430</v>
      </c>
      <c r="CY24" s="56">
        <v>388828</v>
      </c>
      <c r="CZ24" s="54">
        <v>0</v>
      </c>
      <c r="DA24" s="56">
        <v>596831</v>
      </c>
      <c r="DB24" s="54">
        <v>1730422</v>
      </c>
      <c r="DC24" s="56">
        <v>1257659</v>
      </c>
      <c r="DD24" s="54">
        <v>742443</v>
      </c>
      <c r="DE24" s="56">
        <v>174308</v>
      </c>
      <c r="DF24" s="57">
        <v>4501663</v>
      </c>
      <c r="DG24" s="58">
        <v>4890491</v>
      </c>
      <c r="DH24" s="55">
        <v>0</v>
      </c>
      <c r="DI24" s="54">
        <v>10992</v>
      </c>
      <c r="DJ24" s="56">
        <v>10992</v>
      </c>
      <c r="DK24" s="54">
        <v>0</v>
      </c>
      <c r="DL24" s="56">
        <v>37301</v>
      </c>
      <c r="DM24" s="54">
        <v>179628</v>
      </c>
      <c r="DN24" s="56">
        <v>784556</v>
      </c>
      <c r="DO24" s="54">
        <v>667214</v>
      </c>
      <c r="DP24" s="56">
        <v>291548</v>
      </c>
      <c r="DQ24" s="57">
        <v>1960247</v>
      </c>
      <c r="DR24" s="58">
        <v>1971239</v>
      </c>
      <c r="DS24" s="55">
        <v>0</v>
      </c>
      <c r="DT24" s="54">
        <v>10992</v>
      </c>
      <c r="DU24" s="56">
        <v>10992</v>
      </c>
      <c r="DV24" s="54">
        <v>0</v>
      </c>
      <c r="DW24" s="56">
        <v>37301</v>
      </c>
      <c r="DX24" s="54">
        <v>171330</v>
      </c>
      <c r="DY24" s="56">
        <v>764490</v>
      </c>
      <c r="DZ24" s="54">
        <v>667214</v>
      </c>
      <c r="EA24" s="56">
        <v>92262</v>
      </c>
      <c r="EB24" s="57">
        <v>1732597</v>
      </c>
      <c r="EC24" s="58">
        <v>1743589</v>
      </c>
      <c r="ED24" s="55">
        <v>0</v>
      </c>
      <c r="EE24" s="54">
        <v>0</v>
      </c>
      <c r="EF24" s="56">
        <v>0</v>
      </c>
      <c r="EG24" s="54">
        <v>0</v>
      </c>
      <c r="EH24" s="56">
        <v>0</v>
      </c>
      <c r="EI24" s="54">
        <v>8298</v>
      </c>
      <c r="EJ24" s="56">
        <v>20066</v>
      </c>
      <c r="EK24" s="54">
        <v>0</v>
      </c>
      <c r="EL24" s="56">
        <v>199286</v>
      </c>
      <c r="EM24" s="57">
        <v>227650</v>
      </c>
      <c r="EN24" s="58">
        <v>227650</v>
      </c>
      <c r="EO24" s="55">
        <v>0</v>
      </c>
      <c r="EP24" s="54">
        <v>0</v>
      </c>
      <c r="EQ24" s="56">
        <v>0</v>
      </c>
      <c r="ER24" s="54">
        <v>0</v>
      </c>
      <c r="ES24" s="56">
        <v>0</v>
      </c>
      <c r="ET24" s="54">
        <v>0</v>
      </c>
      <c r="EU24" s="56">
        <v>0</v>
      </c>
      <c r="EV24" s="54">
        <v>0</v>
      </c>
      <c r="EW24" s="56">
        <v>0</v>
      </c>
      <c r="EX24" s="57">
        <v>0</v>
      </c>
      <c r="EY24" s="58">
        <v>0</v>
      </c>
      <c r="EZ24" s="55">
        <v>3260</v>
      </c>
      <c r="FA24" s="54">
        <v>13025</v>
      </c>
      <c r="FB24" s="56">
        <v>16285</v>
      </c>
      <c r="FC24" s="54">
        <v>0</v>
      </c>
      <c r="FD24" s="56">
        <v>13300</v>
      </c>
      <c r="FE24" s="54">
        <v>344740</v>
      </c>
      <c r="FF24" s="56">
        <v>228900</v>
      </c>
      <c r="FG24" s="54">
        <v>376075</v>
      </c>
      <c r="FH24" s="56">
        <v>271961</v>
      </c>
      <c r="FI24" s="57">
        <v>1234976</v>
      </c>
      <c r="FJ24" s="58">
        <v>1251261</v>
      </c>
      <c r="FK24" s="55">
        <v>3260</v>
      </c>
      <c r="FL24" s="54">
        <v>13025</v>
      </c>
      <c r="FM24" s="56">
        <v>16285</v>
      </c>
      <c r="FN24" s="54">
        <v>0</v>
      </c>
      <c r="FO24" s="56">
        <v>13300</v>
      </c>
      <c r="FP24" s="54">
        <v>344740</v>
      </c>
      <c r="FQ24" s="56">
        <v>228900</v>
      </c>
      <c r="FR24" s="54">
        <v>376075</v>
      </c>
      <c r="FS24" s="56">
        <v>271961</v>
      </c>
      <c r="FT24" s="57">
        <v>1234976</v>
      </c>
      <c r="FU24" s="58">
        <v>1251261</v>
      </c>
      <c r="FV24" s="55">
        <v>0</v>
      </c>
      <c r="FW24" s="54">
        <v>0</v>
      </c>
      <c r="FX24" s="56">
        <v>0</v>
      </c>
      <c r="FY24" s="54">
        <v>0</v>
      </c>
      <c r="FZ24" s="56">
        <v>171426</v>
      </c>
      <c r="GA24" s="54">
        <v>359136</v>
      </c>
      <c r="GB24" s="56">
        <v>177282</v>
      </c>
      <c r="GC24" s="54">
        <v>101484</v>
      </c>
      <c r="GD24" s="56">
        <v>104202</v>
      </c>
      <c r="GE24" s="57">
        <v>913530</v>
      </c>
      <c r="GF24" s="58">
        <v>913530</v>
      </c>
      <c r="GG24" s="55">
        <v>43100</v>
      </c>
      <c r="GH24" s="54">
        <v>143700</v>
      </c>
      <c r="GI24" s="56">
        <v>186800</v>
      </c>
      <c r="GJ24" s="54">
        <v>0</v>
      </c>
      <c r="GK24" s="56">
        <v>291450</v>
      </c>
      <c r="GL24" s="54">
        <v>544250</v>
      </c>
      <c r="GM24" s="56">
        <v>364260</v>
      </c>
      <c r="GN24" s="54">
        <v>269040</v>
      </c>
      <c r="GO24" s="56">
        <v>151270</v>
      </c>
      <c r="GP24" s="57">
        <v>1620270</v>
      </c>
      <c r="GQ24" s="58">
        <v>1807070</v>
      </c>
    </row>
    <row r="25" spans="1:199" s="53" customFormat="1" ht="15.75" customHeight="1">
      <c r="A25" s="54" t="s">
        <v>15</v>
      </c>
      <c r="B25" s="55">
        <v>1604044</v>
      </c>
      <c r="C25" s="54">
        <v>3777295</v>
      </c>
      <c r="D25" s="56">
        <v>5381339</v>
      </c>
      <c r="E25" s="54">
        <v>0</v>
      </c>
      <c r="F25" s="56">
        <v>9769802</v>
      </c>
      <c r="G25" s="54">
        <v>9776146</v>
      </c>
      <c r="H25" s="56">
        <v>10939962</v>
      </c>
      <c r="I25" s="54">
        <v>8190957</v>
      </c>
      <c r="J25" s="56">
        <v>6592498</v>
      </c>
      <c r="K25" s="57">
        <v>45269365</v>
      </c>
      <c r="L25" s="58">
        <v>50650704</v>
      </c>
      <c r="M25" s="55">
        <v>47640</v>
      </c>
      <c r="N25" s="54">
        <v>302191</v>
      </c>
      <c r="O25" s="56">
        <v>349831</v>
      </c>
      <c r="P25" s="54">
        <v>0</v>
      </c>
      <c r="Q25" s="56">
        <v>1277108</v>
      </c>
      <c r="R25" s="54">
        <v>1069105</v>
      </c>
      <c r="S25" s="56">
        <v>1116922</v>
      </c>
      <c r="T25" s="54">
        <v>1740297</v>
      </c>
      <c r="U25" s="56">
        <v>2596733</v>
      </c>
      <c r="V25" s="57">
        <v>7800165</v>
      </c>
      <c r="W25" s="58">
        <v>8149996</v>
      </c>
      <c r="X25" s="55">
        <v>27640</v>
      </c>
      <c r="Y25" s="54">
        <v>256888</v>
      </c>
      <c r="Z25" s="56">
        <v>284528</v>
      </c>
      <c r="AA25" s="54">
        <v>0</v>
      </c>
      <c r="AB25" s="56">
        <v>1143272</v>
      </c>
      <c r="AC25" s="54">
        <v>680414</v>
      </c>
      <c r="AD25" s="56">
        <v>770169</v>
      </c>
      <c r="AE25" s="54">
        <v>943687</v>
      </c>
      <c r="AF25" s="56">
        <v>1699230</v>
      </c>
      <c r="AG25" s="57">
        <v>5236772</v>
      </c>
      <c r="AH25" s="58">
        <v>5521300</v>
      </c>
      <c r="AI25" s="55">
        <v>0</v>
      </c>
      <c r="AJ25" s="54">
        <v>0</v>
      </c>
      <c r="AK25" s="56">
        <v>0</v>
      </c>
      <c r="AL25" s="54">
        <v>0</v>
      </c>
      <c r="AM25" s="56">
        <v>0</v>
      </c>
      <c r="AN25" s="54">
        <v>0</v>
      </c>
      <c r="AO25" s="56">
        <v>40875</v>
      </c>
      <c r="AP25" s="54">
        <v>218250</v>
      </c>
      <c r="AQ25" s="56">
        <v>322500</v>
      </c>
      <c r="AR25" s="57">
        <v>581625</v>
      </c>
      <c r="AS25" s="58">
        <v>581625</v>
      </c>
      <c r="AT25" s="55">
        <v>0</v>
      </c>
      <c r="AU25" s="54">
        <v>11503</v>
      </c>
      <c r="AV25" s="56">
        <v>11503</v>
      </c>
      <c r="AW25" s="54">
        <v>0</v>
      </c>
      <c r="AX25" s="56">
        <v>39896</v>
      </c>
      <c r="AY25" s="54">
        <v>224331</v>
      </c>
      <c r="AZ25" s="56">
        <v>152438</v>
      </c>
      <c r="BA25" s="54">
        <v>436860</v>
      </c>
      <c r="BB25" s="56">
        <v>459543</v>
      </c>
      <c r="BC25" s="57">
        <v>1313068</v>
      </c>
      <c r="BD25" s="58">
        <v>1324571</v>
      </c>
      <c r="BE25" s="55">
        <v>0</v>
      </c>
      <c r="BF25" s="54">
        <v>7800</v>
      </c>
      <c r="BG25" s="56">
        <v>7800</v>
      </c>
      <c r="BH25" s="54">
        <v>0</v>
      </c>
      <c r="BI25" s="56">
        <v>19240</v>
      </c>
      <c r="BJ25" s="54">
        <v>63960</v>
      </c>
      <c r="BK25" s="56">
        <v>48880</v>
      </c>
      <c r="BL25" s="54">
        <v>62400</v>
      </c>
      <c r="BM25" s="56">
        <v>13000</v>
      </c>
      <c r="BN25" s="57">
        <v>207480</v>
      </c>
      <c r="BO25" s="58">
        <v>215280</v>
      </c>
      <c r="BP25" s="55">
        <v>20000</v>
      </c>
      <c r="BQ25" s="54">
        <v>26000</v>
      </c>
      <c r="BR25" s="56">
        <v>46000</v>
      </c>
      <c r="BS25" s="54">
        <v>0</v>
      </c>
      <c r="BT25" s="56">
        <v>74700</v>
      </c>
      <c r="BU25" s="54">
        <v>100400</v>
      </c>
      <c r="BV25" s="56">
        <v>104560</v>
      </c>
      <c r="BW25" s="54">
        <v>79100</v>
      </c>
      <c r="BX25" s="56">
        <v>102460</v>
      </c>
      <c r="BY25" s="57">
        <v>461220</v>
      </c>
      <c r="BZ25" s="58">
        <v>507220</v>
      </c>
      <c r="CA25" s="55">
        <v>1299280</v>
      </c>
      <c r="CB25" s="54">
        <v>2993504</v>
      </c>
      <c r="CC25" s="56">
        <v>4292784</v>
      </c>
      <c r="CD25" s="54">
        <v>0</v>
      </c>
      <c r="CE25" s="56">
        <v>6563946</v>
      </c>
      <c r="CF25" s="54">
        <v>6411262</v>
      </c>
      <c r="CG25" s="56">
        <v>6245716</v>
      </c>
      <c r="CH25" s="54">
        <v>3421367</v>
      </c>
      <c r="CI25" s="56">
        <v>2329048</v>
      </c>
      <c r="CJ25" s="57">
        <v>24971339</v>
      </c>
      <c r="CK25" s="58">
        <v>29264123</v>
      </c>
      <c r="CL25" s="55">
        <v>864244</v>
      </c>
      <c r="CM25" s="54">
        <v>2043075</v>
      </c>
      <c r="CN25" s="56">
        <v>2907319</v>
      </c>
      <c r="CO25" s="54">
        <v>0</v>
      </c>
      <c r="CP25" s="56">
        <v>4740108</v>
      </c>
      <c r="CQ25" s="54">
        <v>5051885</v>
      </c>
      <c r="CR25" s="56">
        <v>3141333</v>
      </c>
      <c r="CS25" s="54">
        <v>1786631</v>
      </c>
      <c r="CT25" s="56">
        <v>1710092</v>
      </c>
      <c r="CU25" s="57">
        <v>16430049</v>
      </c>
      <c r="CV25" s="58">
        <v>19337368</v>
      </c>
      <c r="CW25" s="55">
        <v>435036</v>
      </c>
      <c r="CX25" s="54">
        <v>950429</v>
      </c>
      <c r="CY25" s="56">
        <v>1385465</v>
      </c>
      <c r="CZ25" s="54">
        <v>0</v>
      </c>
      <c r="DA25" s="56">
        <v>1823838</v>
      </c>
      <c r="DB25" s="54">
        <v>1359377</v>
      </c>
      <c r="DC25" s="56">
        <v>3104383</v>
      </c>
      <c r="DD25" s="54">
        <v>1634736</v>
      </c>
      <c r="DE25" s="56">
        <v>618956</v>
      </c>
      <c r="DF25" s="57">
        <v>8541290</v>
      </c>
      <c r="DG25" s="58">
        <v>9926755</v>
      </c>
      <c r="DH25" s="55">
        <v>1614</v>
      </c>
      <c r="DI25" s="54">
        <v>143550</v>
      </c>
      <c r="DJ25" s="56">
        <v>145164</v>
      </c>
      <c r="DK25" s="54">
        <v>0</v>
      </c>
      <c r="DL25" s="56">
        <v>539316</v>
      </c>
      <c r="DM25" s="54">
        <v>867714</v>
      </c>
      <c r="DN25" s="56">
        <v>1585796</v>
      </c>
      <c r="DO25" s="54">
        <v>1809179</v>
      </c>
      <c r="DP25" s="56">
        <v>755283</v>
      </c>
      <c r="DQ25" s="57">
        <v>5557288</v>
      </c>
      <c r="DR25" s="58">
        <v>5702452</v>
      </c>
      <c r="DS25" s="55">
        <v>1614</v>
      </c>
      <c r="DT25" s="54">
        <v>143550</v>
      </c>
      <c r="DU25" s="56">
        <v>145164</v>
      </c>
      <c r="DV25" s="54">
        <v>0</v>
      </c>
      <c r="DW25" s="56">
        <v>499974</v>
      </c>
      <c r="DX25" s="54">
        <v>746388</v>
      </c>
      <c r="DY25" s="56">
        <v>1128273</v>
      </c>
      <c r="DZ25" s="54">
        <v>1585529</v>
      </c>
      <c r="EA25" s="56">
        <v>645059</v>
      </c>
      <c r="EB25" s="57">
        <v>4605223</v>
      </c>
      <c r="EC25" s="58">
        <v>4750387</v>
      </c>
      <c r="ED25" s="55">
        <v>0</v>
      </c>
      <c r="EE25" s="54">
        <v>0</v>
      </c>
      <c r="EF25" s="56">
        <v>0</v>
      </c>
      <c r="EG25" s="54">
        <v>0</v>
      </c>
      <c r="EH25" s="56">
        <v>39342</v>
      </c>
      <c r="EI25" s="54">
        <v>121326</v>
      </c>
      <c r="EJ25" s="56">
        <v>457523</v>
      </c>
      <c r="EK25" s="54">
        <v>223650</v>
      </c>
      <c r="EL25" s="56">
        <v>110224</v>
      </c>
      <c r="EM25" s="57">
        <v>952065</v>
      </c>
      <c r="EN25" s="58">
        <v>952065</v>
      </c>
      <c r="EO25" s="55">
        <v>0</v>
      </c>
      <c r="EP25" s="54">
        <v>0</v>
      </c>
      <c r="EQ25" s="56">
        <v>0</v>
      </c>
      <c r="ER25" s="54">
        <v>0</v>
      </c>
      <c r="ES25" s="56">
        <v>0</v>
      </c>
      <c r="ET25" s="54">
        <v>0</v>
      </c>
      <c r="EU25" s="56">
        <v>0</v>
      </c>
      <c r="EV25" s="54">
        <v>0</v>
      </c>
      <c r="EW25" s="56">
        <v>0</v>
      </c>
      <c r="EX25" s="57">
        <v>0</v>
      </c>
      <c r="EY25" s="58">
        <v>0</v>
      </c>
      <c r="EZ25" s="55">
        <v>10710</v>
      </c>
      <c r="FA25" s="54">
        <v>22800</v>
      </c>
      <c r="FB25" s="56">
        <v>33510</v>
      </c>
      <c r="FC25" s="54">
        <v>0</v>
      </c>
      <c r="FD25" s="56">
        <v>39550</v>
      </c>
      <c r="FE25" s="54">
        <v>333202</v>
      </c>
      <c r="FF25" s="56">
        <v>560916</v>
      </c>
      <c r="FG25" s="54">
        <v>514280</v>
      </c>
      <c r="FH25" s="56">
        <v>474268</v>
      </c>
      <c r="FI25" s="57">
        <v>1922216</v>
      </c>
      <c r="FJ25" s="58">
        <v>1955726</v>
      </c>
      <c r="FK25" s="55">
        <v>10710</v>
      </c>
      <c r="FL25" s="54">
        <v>22800</v>
      </c>
      <c r="FM25" s="56">
        <v>33510</v>
      </c>
      <c r="FN25" s="54">
        <v>0</v>
      </c>
      <c r="FO25" s="56">
        <v>39550</v>
      </c>
      <c r="FP25" s="54">
        <v>333202</v>
      </c>
      <c r="FQ25" s="56">
        <v>560916</v>
      </c>
      <c r="FR25" s="54">
        <v>514280</v>
      </c>
      <c r="FS25" s="56">
        <v>474268</v>
      </c>
      <c r="FT25" s="57">
        <v>1922216</v>
      </c>
      <c r="FU25" s="58">
        <v>1955726</v>
      </c>
      <c r="FV25" s="55">
        <v>0</v>
      </c>
      <c r="FW25" s="54">
        <v>0</v>
      </c>
      <c r="FX25" s="56">
        <v>0</v>
      </c>
      <c r="FY25" s="54">
        <v>0</v>
      </c>
      <c r="FZ25" s="56">
        <v>57577</v>
      </c>
      <c r="GA25" s="54">
        <v>145858</v>
      </c>
      <c r="GB25" s="56">
        <v>508917</v>
      </c>
      <c r="GC25" s="54">
        <v>140504</v>
      </c>
      <c r="GD25" s="56">
        <v>0</v>
      </c>
      <c r="GE25" s="57">
        <v>852856</v>
      </c>
      <c r="GF25" s="58">
        <v>852856</v>
      </c>
      <c r="GG25" s="55">
        <v>244800</v>
      </c>
      <c r="GH25" s="54">
        <v>315250</v>
      </c>
      <c r="GI25" s="56">
        <v>560050</v>
      </c>
      <c r="GJ25" s="54">
        <v>0</v>
      </c>
      <c r="GK25" s="56">
        <v>1292305</v>
      </c>
      <c r="GL25" s="54">
        <v>949005</v>
      </c>
      <c r="GM25" s="56">
        <v>921695</v>
      </c>
      <c r="GN25" s="54">
        <v>565330</v>
      </c>
      <c r="GO25" s="56">
        <v>437166</v>
      </c>
      <c r="GP25" s="57">
        <v>4165501</v>
      </c>
      <c r="GQ25" s="58">
        <v>4725551</v>
      </c>
    </row>
    <row r="26" spans="1:199" s="53" customFormat="1" ht="15.75" customHeight="1">
      <c r="A26" s="54" t="s">
        <v>16</v>
      </c>
      <c r="B26" s="55">
        <v>775266</v>
      </c>
      <c r="C26" s="54">
        <v>2717391</v>
      </c>
      <c r="D26" s="56">
        <v>3492657</v>
      </c>
      <c r="E26" s="54">
        <v>-1360</v>
      </c>
      <c r="F26" s="56">
        <v>10747758</v>
      </c>
      <c r="G26" s="54">
        <v>12828051</v>
      </c>
      <c r="H26" s="56">
        <v>13133590</v>
      </c>
      <c r="I26" s="54">
        <v>11086490</v>
      </c>
      <c r="J26" s="56">
        <v>6662271</v>
      </c>
      <c r="K26" s="57">
        <v>54456800</v>
      </c>
      <c r="L26" s="58">
        <v>57949457</v>
      </c>
      <c r="M26" s="55">
        <v>110490</v>
      </c>
      <c r="N26" s="54">
        <v>457475</v>
      </c>
      <c r="O26" s="56">
        <v>567965</v>
      </c>
      <c r="P26" s="54">
        <v>0</v>
      </c>
      <c r="Q26" s="56">
        <v>1326164</v>
      </c>
      <c r="R26" s="54">
        <v>1576781</v>
      </c>
      <c r="S26" s="56">
        <v>2385589</v>
      </c>
      <c r="T26" s="54">
        <v>2393610</v>
      </c>
      <c r="U26" s="56">
        <v>1884523</v>
      </c>
      <c r="V26" s="57">
        <v>9566667</v>
      </c>
      <c r="W26" s="58">
        <v>10134632</v>
      </c>
      <c r="X26" s="55">
        <v>92550</v>
      </c>
      <c r="Y26" s="54">
        <v>392378</v>
      </c>
      <c r="Z26" s="56">
        <v>484928</v>
      </c>
      <c r="AA26" s="54">
        <v>0</v>
      </c>
      <c r="AB26" s="56">
        <v>1092824</v>
      </c>
      <c r="AC26" s="54">
        <v>1096802</v>
      </c>
      <c r="AD26" s="56">
        <v>1541853</v>
      </c>
      <c r="AE26" s="54">
        <v>1451854</v>
      </c>
      <c r="AF26" s="56">
        <v>877766</v>
      </c>
      <c r="AG26" s="57">
        <v>6061099</v>
      </c>
      <c r="AH26" s="58">
        <v>6546027</v>
      </c>
      <c r="AI26" s="55">
        <v>0</v>
      </c>
      <c r="AJ26" s="54">
        <v>0</v>
      </c>
      <c r="AK26" s="56">
        <v>0</v>
      </c>
      <c r="AL26" s="54">
        <v>0</v>
      </c>
      <c r="AM26" s="56">
        <v>3750</v>
      </c>
      <c r="AN26" s="54">
        <v>22500</v>
      </c>
      <c r="AO26" s="56">
        <v>212500</v>
      </c>
      <c r="AP26" s="54">
        <v>162500</v>
      </c>
      <c r="AQ26" s="56">
        <v>155125</v>
      </c>
      <c r="AR26" s="57">
        <v>556375</v>
      </c>
      <c r="AS26" s="58">
        <v>556375</v>
      </c>
      <c r="AT26" s="55">
        <v>3900</v>
      </c>
      <c r="AU26" s="54">
        <v>4017</v>
      </c>
      <c r="AV26" s="56">
        <v>7917</v>
      </c>
      <c r="AW26" s="54">
        <v>0</v>
      </c>
      <c r="AX26" s="56">
        <v>85230</v>
      </c>
      <c r="AY26" s="54">
        <v>309029</v>
      </c>
      <c r="AZ26" s="56">
        <v>292096</v>
      </c>
      <c r="BA26" s="54">
        <v>591686</v>
      </c>
      <c r="BB26" s="56">
        <v>738172</v>
      </c>
      <c r="BC26" s="57">
        <v>2016213</v>
      </c>
      <c r="BD26" s="58">
        <v>2024130</v>
      </c>
      <c r="BE26" s="55">
        <v>14040</v>
      </c>
      <c r="BF26" s="54">
        <v>58760</v>
      </c>
      <c r="BG26" s="56">
        <v>72800</v>
      </c>
      <c r="BH26" s="54">
        <v>0</v>
      </c>
      <c r="BI26" s="56">
        <v>85560</v>
      </c>
      <c r="BJ26" s="54">
        <v>126670</v>
      </c>
      <c r="BK26" s="56">
        <v>250420</v>
      </c>
      <c r="BL26" s="54">
        <v>121330</v>
      </c>
      <c r="BM26" s="56">
        <v>55120</v>
      </c>
      <c r="BN26" s="57">
        <v>639100</v>
      </c>
      <c r="BO26" s="58">
        <v>711900</v>
      </c>
      <c r="BP26" s="55">
        <v>0</v>
      </c>
      <c r="BQ26" s="54">
        <v>2320</v>
      </c>
      <c r="BR26" s="56">
        <v>2320</v>
      </c>
      <c r="BS26" s="54">
        <v>0</v>
      </c>
      <c r="BT26" s="56">
        <v>58800</v>
      </c>
      <c r="BU26" s="54">
        <v>21780</v>
      </c>
      <c r="BV26" s="56">
        <v>88720</v>
      </c>
      <c r="BW26" s="54">
        <v>66240</v>
      </c>
      <c r="BX26" s="56">
        <v>58340</v>
      </c>
      <c r="BY26" s="57">
        <v>293880</v>
      </c>
      <c r="BZ26" s="58">
        <v>296200</v>
      </c>
      <c r="CA26" s="55">
        <v>553917</v>
      </c>
      <c r="CB26" s="54">
        <v>2003578</v>
      </c>
      <c r="CC26" s="56">
        <v>2557495</v>
      </c>
      <c r="CD26" s="54">
        <v>0</v>
      </c>
      <c r="CE26" s="56">
        <v>7367643</v>
      </c>
      <c r="CF26" s="54">
        <v>8605307</v>
      </c>
      <c r="CG26" s="56">
        <v>7023293</v>
      </c>
      <c r="CH26" s="54">
        <v>4911073</v>
      </c>
      <c r="CI26" s="56">
        <v>2449668</v>
      </c>
      <c r="CJ26" s="57">
        <v>30356984</v>
      </c>
      <c r="CK26" s="58">
        <v>32914479</v>
      </c>
      <c r="CL26" s="55">
        <v>480450</v>
      </c>
      <c r="CM26" s="54">
        <v>1901478</v>
      </c>
      <c r="CN26" s="56">
        <v>2381928</v>
      </c>
      <c r="CO26" s="54">
        <v>0</v>
      </c>
      <c r="CP26" s="56">
        <v>5705505</v>
      </c>
      <c r="CQ26" s="54">
        <v>6564247</v>
      </c>
      <c r="CR26" s="56">
        <v>4336537</v>
      </c>
      <c r="CS26" s="54">
        <v>3000220</v>
      </c>
      <c r="CT26" s="56">
        <v>1951589</v>
      </c>
      <c r="CU26" s="57">
        <v>21558098</v>
      </c>
      <c r="CV26" s="58">
        <v>23940026</v>
      </c>
      <c r="CW26" s="55">
        <v>73467</v>
      </c>
      <c r="CX26" s="54">
        <v>102100</v>
      </c>
      <c r="CY26" s="56">
        <v>175567</v>
      </c>
      <c r="CZ26" s="54">
        <v>0</v>
      </c>
      <c r="DA26" s="56">
        <v>1662138</v>
      </c>
      <c r="DB26" s="54">
        <v>2041060</v>
      </c>
      <c r="DC26" s="56">
        <v>2686756</v>
      </c>
      <c r="DD26" s="54">
        <v>1910853</v>
      </c>
      <c r="DE26" s="56">
        <v>498079</v>
      </c>
      <c r="DF26" s="57">
        <v>8798886</v>
      </c>
      <c r="DG26" s="58">
        <v>8974453</v>
      </c>
      <c r="DH26" s="55">
        <v>0</v>
      </c>
      <c r="DI26" s="54">
        <v>9488</v>
      </c>
      <c r="DJ26" s="56">
        <v>9488</v>
      </c>
      <c r="DK26" s="54">
        <v>0</v>
      </c>
      <c r="DL26" s="56">
        <v>250622</v>
      </c>
      <c r="DM26" s="54">
        <v>892905</v>
      </c>
      <c r="DN26" s="56">
        <v>1380700</v>
      </c>
      <c r="DO26" s="54">
        <v>1856812</v>
      </c>
      <c r="DP26" s="56">
        <v>1453725</v>
      </c>
      <c r="DQ26" s="57">
        <v>5834764</v>
      </c>
      <c r="DR26" s="58">
        <v>5844252</v>
      </c>
      <c r="DS26" s="55">
        <v>0</v>
      </c>
      <c r="DT26" s="54">
        <v>9488</v>
      </c>
      <c r="DU26" s="56">
        <v>9488</v>
      </c>
      <c r="DV26" s="54">
        <v>0</v>
      </c>
      <c r="DW26" s="56">
        <v>238638</v>
      </c>
      <c r="DX26" s="54">
        <v>892905</v>
      </c>
      <c r="DY26" s="56">
        <v>1328962</v>
      </c>
      <c r="DZ26" s="54">
        <v>1838904</v>
      </c>
      <c r="EA26" s="56">
        <v>1347645</v>
      </c>
      <c r="EB26" s="57">
        <v>5647054</v>
      </c>
      <c r="EC26" s="58">
        <v>5656542</v>
      </c>
      <c r="ED26" s="55">
        <v>0</v>
      </c>
      <c r="EE26" s="54">
        <v>0</v>
      </c>
      <c r="EF26" s="56">
        <v>0</v>
      </c>
      <c r="EG26" s="54">
        <v>0</v>
      </c>
      <c r="EH26" s="56">
        <v>11984</v>
      </c>
      <c r="EI26" s="54">
        <v>0</v>
      </c>
      <c r="EJ26" s="56">
        <v>51738</v>
      </c>
      <c r="EK26" s="54">
        <v>17908</v>
      </c>
      <c r="EL26" s="56">
        <v>106080</v>
      </c>
      <c r="EM26" s="57">
        <v>187710</v>
      </c>
      <c r="EN26" s="58">
        <v>187710</v>
      </c>
      <c r="EO26" s="55">
        <v>0</v>
      </c>
      <c r="EP26" s="54">
        <v>0</v>
      </c>
      <c r="EQ26" s="56">
        <v>0</v>
      </c>
      <c r="ER26" s="54">
        <v>0</v>
      </c>
      <c r="ES26" s="56">
        <v>0</v>
      </c>
      <c r="ET26" s="54">
        <v>0</v>
      </c>
      <c r="EU26" s="56">
        <v>0</v>
      </c>
      <c r="EV26" s="54">
        <v>0</v>
      </c>
      <c r="EW26" s="56">
        <v>0</v>
      </c>
      <c r="EX26" s="57">
        <v>0</v>
      </c>
      <c r="EY26" s="58">
        <v>0</v>
      </c>
      <c r="EZ26" s="55">
        <v>1769</v>
      </c>
      <c r="FA26" s="54">
        <v>5650</v>
      </c>
      <c r="FB26" s="56">
        <v>7419</v>
      </c>
      <c r="FC26" s="54">
        <v>0</v>
      </c>
      <c r="FD26" s="56">
        <v>141735</v>
      </c>
      <c r="FE26" s="54">
        <v>564750</v>
      </c>
      <c r="FF26" s="56">
        <v>799127</v>
      </c>
      <c r="FG26" s="54">
        <v>884815</v>
      </c>
      <c r="FH26" s="56">
        <v>505975</v>
      </c>
      <c r="FI26" s="57">
        <v>2896402</v>
      </c>
      <c r="FJ26" s="58">
        <v>2903821</v>
      </c>
      <c r="FK26" s="55">
        <v>1769</v>
      </c>
      <c r="FL26" s="54">
        <v>5650</v>
      </c>
      <c r="FM26" s="56">
        <v>7419</v>
      </c>
      <c r="FN26" s="54">
        <v>0</v>
      </c>
      <c r="FO26" s="56">
        <v>141735</v>
      </c>
      <c r="FP26" s="54">
        <v>564750</v>
      </c>
      <c r="FQ26" s="56">
        <v>799127</v>
      </c>
      <c r="FR26" s="54">
        <v>884815</v>
      </c>
      <c r="FS26" s="56">
        <v>505975</v>
      </c>
      <c r="FT26" s="57">
        <v>2896402</v>
      </c>
      <c r="FU26" s="58">
        <v>2903821</v>
      </c>
      <c r="FV26" s="55">
        <v>0</v>
      </c>
      <c r="FW26" s="54">
        <v>0</v>
      </c>
      <c r="FX26" s="56">
        <v>0</v>
      </c>
      <c r="FY26" s="54">
        <v>0</v>
      </c>
      <c r="FZ26" s="56">
        <v>204594</v>
      </c>
      <c r="GA26" s="54">
        <v>5008</v>
      </c>
      <c r="GB26" s="56">
        <v>448371</v>
      </c>
      <c r="GC26" s="54">
        <v>272790</v>
      </c>
      <c r="GD26" s="56">
        <v>0</v>
      </c>
      <c r="GE26" s="57">
        <v>930763</v>
      </c>
      <c r="GF26" s="58">
        <v>930763</v>
      </c>
      <c r="GG26" s="55">
        <v>109090</v>
      </c>
      <c r="GH26" s="54">
        <v>241200</v>
      </c>
      <c r="GI26" s="56">
        <v>350290</v>
      </c>
      <c r="GJ26" s="54">
        <v>-1360</v>
      </c>
      <c r="GK26" s="56">
        <v>1457000</v>
      </c>
      <c r="GL26" s="54">
        <v>1183300</v>
      </c>
      <c r="GM26" s="56">
        <v>1096510</v>
      </c>
      <c r="GN26" s="54">
        <v>767390</v>
      </c>
      <c r="GO26" s="56">
        <v>368380</v>
      </c>
      <c r="GP26" s="57">
        <v>4871220</v>
      </c>
      <c r="GQ26" s="58">
        <v>5221510</v>
      </c>
    </row>
    <row r="27" spans="1:199" s="53" customFormat="1" ht="15.75" customHeight="1">
      <c r="A27" s="54" t="s">
        <v>17</v>
      </c>
      <c r="B27" s="55">
        <v>817401</v>
      </c>
      <c r="C27" s="54">
        <v>3234549</v>
      </c>
      <c r="D27" s="56">
        <v>4051950</v>
      </c>
      <c r="E27" s="54">
        <v>0</v>
      </c>
      <c r="F27" s="56">
        <v>5610708</v>
      </c>
      <c r="G27" s="54">
        <v>8307151</v>
      </c>
      <c r="H27" s="56">
        <v>8308488</v>
      </c>
      <c r="I27" s="54">
        <v>7816492</v>
      </c>
      <c r="J27" s="56">
        <v>6033444</v>
      </c>
      <c r="K27" s="57">
        <v>36076283</v>
      </c>
      <c r="L27" s="58">
        <v>40128233</v>
      </c>
      <c r="M27" s="55">
        <v>182752</v>
      </c>
      <c r="N27" s="54">
        <v>552807</v>
      </c>
      <c r="O27" s="56">
        <v>735559</v>
      </c>
      <c r="P27" s="54">
        <v>0</v>
      </c>
      <c r="Q27" s="56">
        <v>1370295</v>
      </c>
      <c r="R27" s="54">
        <v>1526409</v>
      </c>
      <c r="S27" s="56">
        <v>1535728</v>
      </c>
      <c r="T27" s="54">
        <v>1688377</v>
      </c>
      <c r="U27" s="56">
        <v>2466723</v>
      </c>
      <c r="V27" s="57">
        <v>8587532</v>
      </c>
      <c r="W27" s="58">
        <v>9323091</v>
      </c>
      <c r="X27" s="55">
        <v>141958</v>
      </c>
      <c r="Y27" s="54">
        <v>409759</v>
      </c>
      <c r="Z27" s="56">
        <v>551717</v>
      </c>
      <c r="AA27" s="54">
        <v>0</v>
      </c>
      <c r="AB27" s="56">
        <v>1253892</v>
      </c>
      <c r="AC27" s="54">
        <v>1332759</v>
      </c>
      <c r="AD27" s="56">
        <v>1129063</v>
      </c>
      <c r="AE27" s="54">
        <v>1262814</v>
      </c>
      <c r="AF27" s="56">
        <v>1232256</v>
      </c>
      <c r="AG27" s="57">
        <v>6210784</v>
      </c>
      <c r="AH27" s="58">
        <v>6762501</v>
      </c>
      <c r="AI27" s="55">
        <v>0</v>
      </c>
      <c r="AJ27" s="54">
        <v>0</v>
      </c>
      <c r="AK27" s="56">
        <v>0</v>
      </c>
      <c r="AL27" s="54">
        <v>0</v>
      </c>
      <c r="AM27" s="56">
        <v>7507</v>
      </c>
      <c r="AN27" s="54">
        <v>5005</v>
      </c>
      <c r="AO27" s="56">
        <v>137598</v>
      </c>
      <c r="AP27" s="54">
        <v>132569</v>
      </c>
      <c r="AQ27" s="56">
        <v>528668</v>
      </c>
      <c r="AR27" s="57">
        <v>811347</v>
      </c>
      <c r="AS27" s="58">
        <v>811347</v>
      </c>
      <c r="AT27" s="55">
        <v>18094</v>
      </c>
      <c r="AU27" s="54">
        <v>54098</v>
      </c>
      <c r="AV27" s="56">
        <v>72192</v>
      </c>
      <c r="AW27" s="54">
        <v>0</v>
      </c>
      <c r="AX27" s="56">
        <v>36756</v>
      </c>
      <c r="AY27" s="54">
        <v>43625</v>
      </c>
      <c r="AZ27" s="56">
        <v>103847</v>
      </c>
      <c r="BA27" s="54">
        <v>156544</v>
      </c>
      <c r="BB27" s="56">
        <v>494179</v>
      </c>
      <c r="BC27" s="57">
        <v>834951</v>
      </c>
      <c r="BD27" s="58">
        <v>907143</v>
      </c>
      <c r="BE27" s="55">
        <v>6700</v>
      </c>
      <c r="BF27" s="54">
        <v>60500</v>
      </c>
      <c r="BG27" s="56">
        <v>67200</v>
      </c>
      <c r="BH27" s="54">
        <v>0</v>
      </c>
      <c r="BI27" s="56">
        <v>14140</v>
      </c>
      <c r="BJ27" s="54">
        <v>132340</v>
      </c>
      <c r="BK27" s="56">
        <v>120320</v>
      </c>
      <c r="BL27" s="54">
        <v>90680</v>
      </c>
      <c r="BM27" s="56">
        <v>138720</v>
      </c>
      <c r="BN27" s="57">
        <v>496200</v>
      </c>
      <c r="BO27" s="58">
        <v>563400</v>
      </c>
      <c r="BP27" s="55">
        <v>16000</v>
      </c>
      <c r="BQ27" s="54">
        <v>28450</v>
      </c>
      <c r="BR27" s="56">
        <v>44450</v>
      </c>
      <c r="BS27" s="54">
        <v>0</v>
      </c>
      <c r="BT27" s="56">
        <v>58000</v>
      </c>
      <c r="BU27" s="54">
        <v>12680</v>
      </c>
      <c r="BV27" s="56">
        <v>44900</v>
      </c>
      <c r="BW27" s="54">
        <v>45770</v>
      </c>
      <c r="BX27" s="56">
        <v>72900</v>
      </c>
      <c r="BY27" s="57">
        <v>234250</v>
      </c>
      <c r="BZ27" s="58">
        <v>278700</v>
      </c>
      <c r="CA27" s="55">
        <v>508413</v>
      </c>
      <c r="CB27" s="54">
        <v>2157236</v>
      </c>
      <c r="CC27" s="56">
        <v>2665649</v>
      </c>
      <c r="CD27" s="54">
        <v>0</v>
      </c>
      <c r="CE27" s="56">
        <v>2914627</v>
      </c>
      <c r="CF27" s="54">
        <v>4518165</v>
      </c>
      <c r="CG27" s="56">
        <v>3707295</v>
      </c>
      <c r="CH27" s="54">
        <v>2515606</v>
      </c>
      <c r="CI27" s="56">
        <v>512674</v>
      </c>
      <c r="CJ27" s="57">
        <v>14168367</v>
      </c>
      <c r="CK27" s="58">
        <v>16834016</v>
      </c>
      <c r="CL27" s="55">
        <v>419295</v>
      </c>
      <c r="CM27" s="54">
        <v>1713101</v>
      </c>
      <c r="CN27" s="56">
        <v>2132396</v>
      </c>
      <c r="CO27" s="54">
        <v>0</v>
      </c>
      <c r="CP27" s="56">
        <v>2740851</v>
      </c>
      <c r="CQ27" s="54">
        <v>4224934</v>
      </c>
      <c r="CR27" s="56">
        <v>3141406</v>
      </c>
      <c r="CS27" s="54">
        <v>2306543</v>
      </c>
      <c r="CT27" s="56">
        <v>490756</v>
      </c>
      <c r="CU27" s="57">
        <v>12904490</v>
      </c>
      <c r="CV27" s="58">
        <v>15036886</v>
      </c>
      <c r="CW27" s="55">
        <v>89118</v>
      </c>
      <c r="CX27" s="54">
        <v>444135</v>
      </c>
      <c r="CY27" s="56">
        <v>533253</v>
      </c>
      <c r="CZ27" s="54">
        <v>0</v>
      </c>
      <c r="DA27" s="56">
        <v>173776</v>
      </c>
      <c r="DB27" s="54">
        <v>293231</v>
      </c>
      <c r="DC27" s="56">
        <v>565889</v>
      </c>
      <c r="DD27" s="54">
        <v>209063</v>
      </c>
      <c r="DE27" s="56">
        <v>21918</v>
      </c>
      <c r="DF27" s="57">
        <v>1263877</v>
      </c>
      <c r="DG27" s="58">
        <v>1797130</v>
      </c>
      <c r="DH27" s="55">
        <v>6736</v>
      </c>
      <c r="DI27" s="54">
        <v>52952</v>
      </c>
      <c r="DJ27" s="56">
        <v>59688</v>
      </c>
      <c r="DK27" s="54">
        <v>0</v>
      </c>
      <c r="DL27" s="56">
        <v>509561</v>
      </c>
      <c r="DM27" s="54">
        <v>1155310</v>
      </c>
      <c r="DN27" s="56">
        <v>1836714</v>
      </c>
      <c r="DO27" s="54">
        <v>2497565</v>
      </c>
      <c r="DP27" s="56">
        <v>2057756</v>
      </c>
      <c r="DQ27" s="57">
        <v>8056906</v>
      </c>
      <c r="DR27" s="58">
        <v>8116594</v>
      </c>
      <c r="DS27" s="55">
        <v>6736</v>
      </c>
      <c r="DT27" s="54">
        <v>42427</v>
      </c>
      <c r="DU27" s="56">
        <v>49163</v>
      </c>
      <c r="DV27" s="54">
        <v>0</v>
      </c>
      <c r="DW27" s="56">
        <v>505637</v>
      </c>
      <c r="DX27" s="54">
        <v>1155310</v>
      </c>
      <c r="DY27" s="56">
        <v>1836714</v>
      </c>
      <c r="DZ27" s="54">
        <v>2490319</v>
      </c>
      <c r="EA27" s="56">
        <v>1838798</v>
      </c>
      <c r="EB27" s="57">
        <v>7826778</v>
      </c>
      <c r="EC27" s="58">
        <v>7875941</v>
      </c>
      <c r="ED27" s="55">
        <v>0</v>
      </c>
      <c r="EE27" s="54">
        <v>0</v>
      </c>
      <c r="EF27" s="56">
        <v>0</v>
      </c>
      <c r="EG27" s="54">
        <v>0</v>
      </c>
      <c r="EH27" s="56">
        <v>873</v>
      </c>
      <c r="EI27" s="54">
        <v>0</v>
      </c>
      <c r="EJ27" s="56">
        <v>0</v>
      </c>
      <c r="EK27" s="54">
        <v>7246</v>
      </c>
      <c r="EL27" s="56">
        <v>56500</v>
      </c>
      <c r="EM27" s="57">
        <v>64619</v>
      </c>
      <c r="EN27" s="58">
        <v>64619</v>
      </c>
      <c r="EO27" s="55">
        <v>0</v>
      </c>
      <c r="EP27" s="54">
        <v>10525</v>
      </c>
      <c r="EQ27" s="56">
        <v>10525</v>
      </c>
      <c r="ER27" s="54">
        <v>0</v>
      </c>
      <c r="ES27" s="56">
        <v>3051</v>
      </c>
      <c r="ET27" s="54">
        <v>0</v>
      </c>
      <c r="EU27" s="56">
        <v>0</v>
      </c>
      <c r="EV27" s="54">
        <v>0</v>
      </c>
      <c r="EW27" s="56">
        <v>162458</v>
      </c>
      <c r="EX27" s="57">
        <v>165509</v>
      </c>
      <c r="EY27" s="58">
        <v>176034</v>
      </c>
      <c r="EZ27" s="55">
        <v>1100</v>
      </c>
      <c r="FA27" s="54">
        <v>35200</v>
      </c>
      <c r="FB27" s="56">
        <v>36300</v>
      </c>
      <c r="FC27" s="54">
        <v>0</v>
      </c>
      <c r="FD27" s="56">
        <v>23925</v>
      </c>
      <c r="FE27" s="54">
        <v>202210</v>
      </c>
      <c r="FF27" s="56">
        <v>370151</v>
      </c>
      <c r="FG27" s="54">
        <v>230040</v>
      </c>
      <c r="FH27" s="56">
        <v>290488</v>
      </c>
      <c r="FI27" s="57">
        <v>1116814</v>
      </c>
      <c r="FJ27" s="58">
        <v>1153114</v>
      </c>
      <c r="FK27" s="55">
        <v>1100</v>
      </c>
      <c r="FL27" s="54">
        <v>35200</v>
      </c>
      <c r="FM27" s="56">
        <v>36300</v>
      </c>
      <c r="FN27" s="54">
        <v>0</v>
      </c>
      <c r="FO27" s="56">
        <v>23925</v>
      </c>
      <c r="FP27" s="54">
        <v>202210</v>
      </c>
      <c r="FQ27" s="56">
        <v>370151</v>
      </c>
      <c r="FR27" s="54">
        <v>230040</v>
      </c>
      <c r="FS27" s="56">
        <v>290488</v>
      </c>
      <c r="FT27" s="57">
        <v>1116814</v>
      </c>
      <c r="FU27" s="58">
        <v>1153114</v>
      </c>
      <c r="FV27" s="55">
        <v>0</v>
      </c>
      <c r="FW27" s="54">
        <v>180804</v>
      </c>
      <c r="FX27" s="56">
        <v>180804</v>
      </c>
      <c r="FY27" s="54">
        <v>0</v>
      </c>
      <c r="FZ27" s="56">
        <v>0</v>
      </c>
      <c r="GA27" s="54">
        <v>16902</v>
      </c>
      <c r="GB27" s="56">
        <v>0</v>
      </c>
      <c r="GC27" s="54">
        <v>251434</v>
      </c>
      <c r="GD27" s="56">
        <v>303048</v>
      </c>
      <c r="GE27" s="57">
        <v>571384</v>
      </c>
      <c r="GF27" s="58">
        <v>752188</v>
      </c>
      <c r="GG27" s="55">
        <v>118400</v>
      </c>
      <c r="GH27" s="54">
        <v>255550</v>
      </c>
      <c r="GI27" s="56">
        <v>373950</v>
      </c>
      <c r="GJ27" s="54">
        <v>0</v>
      </c>
      <c r="GK27" s="56">
        <v>792300</v>
      </c>
      <c r="GL27" s="54">
        <v>888155</v>
      </c>
      <c r="GM27" s="56">
        <v>858600</v>
      </c>
      <c r="GN27" s="54">
        <v>633470</v>
      </c>
      <c r="GO27" s="56">
        <v>402755</v>
      </c>
      <c r="GP27" s="57">
        <v>3575280</v>
      </c>
      <c r="GQ27" s="58">
        <v>3949230</v>
      </c>
    </row>
    <row r="28" spans="1:199" s="53" customFormat="1" ht="15.75" customHeight="1">
      <c r="A28" s="54" t="s">
        <v>18</v>
      </c>
      <c r="B28" s="55">
        <v>393440</v>
      </c>
      <c r="C28" s="54">
        <v>2159030</v>
      </c>
      <c r="D28" s="56">
        <v>2552470</v>
      </c>
      <c r="E28" s="54">
        <v>2500</v>
      </c>
      <c r="F28" s="56">
        <v>3435981</v>
      </c>
      <c r="G28" s="54">
        <v>7994399</v>
      </c>
      <c r="H28" s="56">
        <v>11162420</v>
      </c>
      <c r="I28" s="54">
        <v>8334085</v>
      </c>
      <c r="J28" s="56">
        <v>5365122</v>
      </c>
      <c r="K28" s="57">
        <v>36294507</v>
      </c>
      <c r="L28" s="58">
        <v>38846977</v>
      </c>
      <c r="M28" s="55">
        <v>115490</v>
      </c>
      <c r="N28" s="54">
        <v>408497</v>
      </c>
      <c r="O28" s="56">
        <v>523987</v>
      </c>
      <c r="P28" s="54">
        <v>0</v>
      </c>
      <c r="Q28" s="56">
        <v>746508</v>
      </c>
      <c r="R28" s="54">
        <v>1423611</v>
      </c>
      <c r="S28" s="56">
        <v>2045910</v>
      </c>
      <c r="T28" s="54">
        <v>1561564</v>
      </c>
      <c r="U28" s="56">
        <v>1527943</v>
      </c>
      <c r="V28" s="57">
        <v>7305536</v>
      </c>
      <c r="W28" s="58">
        <v>7829523</v>
      </c>
      <c r="X28" s="55">
        <v>104890</v>
      </c>
      <c r="Y28" s="54">
        <v>322062</v>
      </c>
      <c r="Z28" s="56">
        <v>426952</v>
      </c>
      <c r="AA28" s="54">
        <v>0</v>
      </c>
      <c r="AB28" s="56">
        <v>542191</v>
      </c>
      <c r="AC28" s="54">
        <v>938625</v>
      </c>
      <c r="AD28" s="56">
        <v>1283448</v>
      </c>
      <c r="AE28" s="54">
        <v>915640</v>
      </c>
      <c r="AF28" s="56">
        <v>823652</v>
      </c>
      <c r="AG28" s="57">
        <v>4503556</v>
      </c>
      <c r="AH28" s="58">
        <v>4930508</v>
      </c>
      <c r="AI28" s="55">
        <v>0</v>
      </c>
      <c r="AJ28" s="54">
        <v>0</v>
      </c>
      <c r="AK28" s="56">
        <v>0</v>
      </c>
      <c r="AL28" s="54">
        <v>0</v>
      </c>
      <c r="AM28" s="56">
        <v>6250</v>
      </c>
      <c r="AN28" s="54">
        <v>20000</v>
      </c>
      <c r="AO28" s="56">
        <v>225125</v>
      </c>
      <c r="AP28" s="54">
        <v>31250</v>
      </c>
      <c r="AQ28" s="56">
        <v>220000</v>
      </c>
      <c r="AR28" s="57">
        <v>502625</v>
      </c>
      <c r="AS28" s="58">
        <v>502625</v>
      </c>
      <c r="AT28" s="55">
        <v>0</v>
      </c>
      <c r="AU28" s="54">
        <v>52335</v>
      </c>
      <c r="AV28" s="56">
        <v>52335</v>
      </c>
      <c r="AW28" s="54">
        <v>0</v>
      </c>
      <c r="AX28" s="56">
        <v>197267</v>
      </c>
      <c r="AY28" s="54">
        <v>328386</v>
      </c>
      <c r="AZ28" s="56">
        <v>472017</v>
      </c>
      <c r="BA28" s="54">
        <v>557664</v>
      </c>
      <c r="BB28" s="56">
        <v>406631</v>
      </c>
      <c r="BC28" s="57">
        <v>1961965</v>
      </c>
      <c r="BD28" s="58">
        <v>2014300</v>
      </c>
      <c r="BE28" s="55">
        <v>9000</v>
      </c>
      <c r="BF28" s="54">
        <v>30500</v>
      </c>
      <c r="BG28" s="56">
        <v>39500</v>
      </c>
      <c r="BH28" s="54">
        <v>0</v>
      </c>
      <c r="BI28" s="56">
        <v>0</v>
      </c>
      <c r="BJ28" s="54">
        <v>76000</v>
      </c>
      <c r="BK28" s="56">
        <v>15080</v>
      </c>
      <c r="BL28" s="54">
        <v>19500</v>
      </c>
      <c r="BM28" s="56">
        <v>53000</v>
      </c>
      <c r="BN28" s="57">
        <v>163580</v>
      </c>
      <c r="BO28" s="58">
        <v>203080</v>
      </c>
      <c r="BP28" s="55">
        <v>1600</v>
      </c>
      <c r="BQ28" s="54">
        <v>3600</v>
      </c>
      <c r="BR28" s="56">
        <v>5200</v>
      </c>
      <c r="BS28" s="54">
        <v>0</v>
      </c>
      <c r="BT28" s="56">
        <v>800</v>
      </c>
      <c r="BU28" s="54">
        <v>60600</v>
      </c>
      <c r="BV28" s="56">
        <v>50240</v>
      </c>
      <c r="BW28" s="54">
        <v>37510</v>
      </c>
      <c r="BX28" s="56">
        <v>24660</v>
      </c>
      <c r="BY28" s="57">
        <v>173810</v>
      </c>
      <c r="BZ28" s="58">
        <v>179010</v>
      </c>
      <c r="CA28" s="55">
        <v>208121</v>
      </c>
      <c r="CB28" s="54">
        <v>1470846</v>
      </c>
      <c r="CC28" s="56">
        <v>1678967</v>
      </c>
      <c r="CD28" s="54">
        <v>0</v>
      </c>
      <c r="CE28" s="56">
        <v>1783444</v>
      </c>
      <c r="CF28" s="54">
        <v>3884894</v>
      </c>
      <c r="CG28" s="56">
        <v>5362568</v>
      </c>
      <c r="CH28" s="54">
        <v>3632140</v>
      </c>
      <c r="CI28" s="56">
        <v>1728639</v>
      </c>
      <c r="CJ28" s="57">
        <v>16391685</v>
      </c>
      <c r="CK28" s="58">
        <v>18070652</v>
      </c>
      <c r="CL28" s="55">
        <v>123770</v>
      </c>
      <c r="CM28" s="54">
        <v>822511</v>
      </c>
      <c r="CN28" s="56">
        <v>946281</v>
      </c>
      <c r="CO28" s="54">
        <v>0</v>
      </c>
      <c r="CP28" s="56">
        <v>1309390</v>
      </c>
      <c r="CQ28" s="54">
        <v>2907441</v>
      </c>
      <c r="CR28" s="56">
        <v>4230054</v>
      </c>
      <c r="CS28" s="54">
        <v>2584096</v>
      </c>
      <c r="CT28" s="56">
        <v>1525408</v>
      </c>
      <c r="CU28" s="57">
        <v>12556389</v>
      </c>
      <c r="CV28" s="58">
        <v>13502670</v>
      </c>
      <c r="CW28" s="55">
        <v>84351</v>
      </c>
      <c r="CX28" s="54">
        <v>648335</v>
      </c>
      <c r="CY28" s="56">
        <v>732686</v>
      </c>
      <c r="CZ28" s="54">
        <v>0</v>
      </c>
      <c r="DA28" s="56">
        <v>474054</v>
      </c>
      <c r="DB28" s="54">
        <v>977453</v>
      </c>
      <c r="DC28" s="56">
        <v>1132514</v>
      </c>
      <c r="DD28" s="54">
        <v>1048044</v>
      </c>
      <c r="DE28" s="56">
        <v>203231</v>
      </c>
      <c r="DF28" s="57">
        <v>3835296</v>
      </c>
      <c r="DG28" s="58">
        <v>4567982</v>
      </c>
      <c r="DH28" s="55">
        <v>8029</v>
      </c>
      <c r="DI28" s="54">
        <v>58112</v>
      </c>
      <c r="DJ28" s="56">
        <v>66141</v>
      </c>
      <c r="DK28" s="54">
        <v>0</v>
      </c>
      <c r="DL28" s="56">
        <v>353699</v>
      </c>
      <c r="DM28" s="54">
        <v>970265</v>
      </c>
      <c r="DN28" s="56">
        <v>2067719</v>
      </c>
      <c r="DO28" s="54">
        <v>1900729</v>
      </c>
      <c r="DP28" s="56">
        <v>1280802</v>
      </c>
      <c r="DQ28" s="57">
        <v>6573214</v>
      </c>
      <c r="DR28" s="58">
        <v>6639355</v>
      </c>
      <c r="DS28" s="55">
        <v>8029</v>
      </c>
      <c r="DT28" s="54">
        <v>45800</v>
      </c>
      <c r="DU28" s="56">
        <v>53829</v>
      </c>
      <c r="DV28" s="54">
        <v>0</v>
      </c>
      <c r="DW28" s="56">
        <v>140785</v>
      </c>
      <c r="DX28" s="54">
        <v>672811</v>
      </c>
      <c r="DY28" s="56">
        <v>1664558</v>
      </c>
      <c r="DZ28" s="54">
        <v>1704573</v>
      </c>
      <c r="EA28" s="56">
        <v>1201206</v>
      </c>
      <c r="EB28" s="57">
        <v>5383933</v>
      </c>
      <c r="EC28" s="58">
        <v>5437762</v>
      </c>
      <c r="ED28" s="55">
        <v>0</v>
      </c>
      <c r="EE28" s="54">
        <v>12312</v>
      </c>
      <c r="EF28" s="56">
        <v>12312</v>
      </c>
      <c r="EG28" s="54">
        <v>0</v>
      </c>
      <c r="EH28" s="56">
        <v>212914</v>
      </c>
      <c r="EI28" s="54">
        <v>297454</v>
      </c>
      <c r="EJ28" s="56">
        <v>403161</v>
      </c>
      <c r="EK28" s="54">
        <v>196156</v>
      </c>
      <c r="EL28" s="56">
        <v>79596</v>
      </c>
      <c r="EM28" s="57">
        <v>1189281</v>
      </c>
      <c r="EN28" s="58">
        <v>1201593</v>
      </c>
      <c r="EO28" s="55">
        <v>0</v>
      </c>
      <c r="EP28" s="54">
        <v>0</v>
      </c>
      <c r="EQ28" s="56">
        <v>0</v>
      </c>
      <c r="ER28" s="54">
        <v>0</v>
      </c>
      <c r="ES28" s="56">
        <v>0</v>
      </c>
      <c r="ET28" s="54">
        <v>0</v>
      </c>
      <c r="EU28" s="56">
        <v>0</v>
      </c>
      <c r="EV28" s="54">
        <v>0</v>
      </c>
      <c r="EW28" s="56">
        <v>0</v>
      </c>
      <c r="EX28" s="57">
        <v>0</v>
      </c>
      <c r="EY28" s="58">
        <v>0</v>
      </c>
      <c r="EZ28" s="55">
        <v>5100</v>
      </c>
      <c r="FA28" s="54">
        <v>40825</v>
      </c>
      <c r="FB28" s="56">
        <v>45925</v>
      </c>
      <c r="FC28" s="54">
        <v>2500</v>
      </c>
      <c r="FD28" s="56">
        <v>70480</v>
      </c>
      <c r="FE28" s="54">
        <v>477493</v>
      </c>
      <c r="FF28" s="56">
        <v>597170</v>
      </c>
      <c r="FG28" s="54">
        <v>533012</v>
      </c>
      <c r="FH28" s="56">
        <v>461188</v>
      </c>
      <c r="FI28" s="57">
        <v>2141843</v>
      </c>
      <c r="FJ28" s="58">
        <v>2187768</v>
      </c>
      <c r="FK28" s="55">
        <v>5100</v>
      </c>
      <c r="FL28" s="54">
        <v>40825</v>
      </c>
      <c r="FM28" s="56">
        <v>45925</v>
      </c>
      <c r="FN28" s="54">
        <v>2500</v>
      </c>
      <c r="FO28" s="56">
        <v>70480</v>
      </c>
      <c r="FP28" s="54">
        <v>477493</v>
      </c>
      <c r="FQ28" s="56">
        <v>597170</v>
      </c>
      <c r="FR28" s="54">
        <v>533012</v>
      </c>
      <c r="FS28" s="56">
        <v>461188</v>
      </c>
      <c r="FT28" s="57">
        <v>2141843</v>
      </c>
      <c r="FU28" s="58">
        <v>2187768</v>
      </c>
      <c r="FV28" s="55">
        <v>0</v>
      </c>
      <c r="FW28" s="54">
        <v>0</v>
      </c>
      <c r="FX28" s="56">
        <v>0</v>
      </c>
      <c r="FY28" s="54">
        <v>0</v>
      </c>
      <c r="FZ28" s="56">
        <v>0</v>
      </c>
      <c r="GA28" s="54">
        <v>416386</v>
      </c>
      <c r="GB28" s="56">
        <v>83853</v>
      </c>
      <c r="GC28" s="54">
        <v>162640</v>
      </c>
      <c r="GD28" s="56">
        <v>0</v>
      </c>
      <c r="GE28" s="57">
        <v>662879</v>
      </c>
      <c r="GF28" s="58">
        <v>662879</v>
      </c>
      <c r="GG28" s="55">
        <v>56700</v>
      </c>
      <c r="GH28" s="54">
        <v>180750</v>
      </c>
      <c r="GI28" s="56">
        <v>237450</v>
      </c>
      <c r="GJ28" s="54">
        <v>0</v>
      </c>
      <c r="GK28" s="56">
        <v>481850</v>
      </c>
      <c r="GL28" s="54">
        <v>821750</v>
      </c>
      <c r="GM28" s="56">
        <v>1005200</v>
      </c>
      <c r="GN28" s="54">
        <v>544000</v>
      </c>
      <c r="GO28" s="56">
        <v>366550</v>
      </c>
      <c r="GP28" s="57">
        <v>3219350</v>
      </c>
      <c r="GQ28" s="58">
        <v>3456800</v>
      </c>
    </row>
    <row r="29" spans="1:199" s="53" customFormat="1" ht="15.75" customHeight="1">
      <c r="A29" s="54" t="s">
        <v>19</v>
      </c>
      <c r="B29" s="55">
        <v>671481</v>
      </c>
      <c r="C29" s="54">
        <v>1205205</v>
      </c>
      <c r="D29" s="56">
        <v>1876686</v>
      </c>
      <c r="E29" s="54">
        <v>0</v>
      </c>
      <c r="F29" s="56">
        <v>2200781</v>
      </c>
      <c r="G29" s="54">
        <v>5276964</v>
      </c>
      <c r="H29" s="56">
        <v>8685160</v>
      </c>
      <c r="I29" s="54">
        <v>4024360</v>
      </c>
      <c r="J29" s="56">
        <v>2974422</v>
      </c>
      <c r="K29" s="57">
        <v>23161687</v>
      </c>
      <c r="L29" s="58">
        <v>25038373</v>
      </c>
      <c r="M29" s="55">
        <v>159186</v>
      </c>
      <c r="N29" s="54">
        <v>173276</v>
      </c>
      <c r="O29" s="56">
        <v>332462</v>
      </c>
      <c r="P29" s="54">
        <v>0</v>
      </c>
      <c r="Q29" s="56">
        <v>523177</v>
      </c>
      <c r="R29" s="54">
        <v>889274</v>
      </c>
      <c r="S29" s="56">
        <v>1609643</v>
      </c>
      <c r="T29" s="54">
        <v>867826</v>
      </c>
      <c r="U29" s="56">
        <v>1434095</v>
      </c>
      <c r="V29" s="57">
        <v>5324015</v>
      </c>
      <c r="W29" s="58">
        <v>5656477</v>
      </c>
      <c r="X29" s="55">
        <v>159186</v>
      </c>
      <c r="Y29" s="54">
        <v>172851</v>
      </c>
      <c r="Z29" s="56">
        <v>332037</v>
      </c>
      <c r="AA29" s="54">
        <v>0</v>
      </c>
      <c r="AB29" s="56">
        <v>519377</v>
      </c>
      <c r="AC29" s="54">
        <v>826814</v>
      </c>
      <c r="AD29" s="56">
        <v>1044665</v>
      </c>
      <c r="AE29" s="54">
        <v>377180</v>
      </c>
      <c r="AF29" s="56">
        <v>631215</v>
      </c>
      <c r="AG29" s="57">
        <v>3399251</v>
      </c>
      <c r="AH29" s="58">
        <v>3731288</v>
      </c>
      <c r="AI29" s="55">
        <v>0</v>
      </c>
      <c r="AJ29" s="54">
        <v>0</v>
      </c>
      <c r="AK29" s="56">
        <v>0</v>
      </c>
      <c r="AL29" s="54">
        <v>0</v>
      </c>
      <c r="AM29" s="56">
        <v>2500</v>
      </c>
      <c r="AN29" s="54">
        <v>7500</v>
      </c>
      <c r="AO29" s="56">
        <v>286750</v>
      </c>
      <c r="AP29" s="54">
        <v>292125</v>
      </c>
      <c r="AQ29" s="56">
        <v>377125</v>
      </c>
      <c r="AR29" s="57">
        <v>966000</v>
      </c>
      <c r="AS29" s="58">
        <v>966000</v>
      </c>
      <c r="AT29" s="55">
        <v>0</v>
      </c>
      <c r="AU29" s="54">
        <v>425</v>
      </c>
      <c r="AV29" s="56">
        <v>425</v>
      </c>
      <c r="AW29" s="54">
        <v>0</v>
      </c>
      <c r="AX29" s="56">
        <v>0</v>
      </c>
      <c r="AY29" s="54">
        <v>43920</v>
      </c>
      <c r="AZ29" s="56">
        <v>226668</v>
      </c>
      <c r="BA29" s="54">
        <v>179161</v>
      </c>
      <c r="BB29" s="56">
        <v>385995</v>
      </c>
      <c r="BC29" s="57">
        <v>835744</v>
      </c>
      <c r="BD29" s="58">
        <v>836169</v>
      </c>
      <c r="BE29" s="55">
        <v>0</v>
      </c>
      <c r="BF29" s="54">
        <v>0</v>
      </c>
      <c r="BG29" s="56">
        <v>0</v>
      </c>
      <c r="BH29" s="54">
        <v>0</v>
      </c>
      <c r="BI29" s="56">
        <v>0</v>
      </c>
      <c r="BJ29" s="54">
        <v>9240</v>
      </c>
      <c r="BK29" s="56">
        <v>22560</v>
      </c>
      <c r="BL29" s="54">
        <v>11760</v>
      </c>
      <c r="BM29" s="56">
        <v>10760</v>
      </c>
      <c r="BN29" s="57">
        <v>54320</v>
      </c>
      <c r="BO29" s="58">
        <v>54320</v>
      </c>
      <c r="BP29" s="55">
        <v>0</v>
      </c>
      <c r="BQ29" s="54">
        <v>0</v>
      </c>
      <c r="BR29" s="56">
        <v>0</v>
      </c>
      <c r="BS29" s="54">
        <v>0</v>
      </c>
      <c r="BT29" s="56">
        <v>1300</v>
      </c>
      <c r="BU29" s="54">
        <v>1800</v>
      </c>
      <c r="BV29" s="56">
        <v>29000</v>
      </c>
      <c r="BW29" s="54">
        <v>7600</v>
      </c>
      <c r="BX29" s="56">
        <v>29000</v>
      </c>
      <c r="BY29" s="57">
        <v>68700</v>
      </c>
      <c r="BZ29" s="58">
        <v>68700</v>
      </c>
      <c r="CA29" s="55">
        <v>370845</v>
      </c>
      <c r="CB29" s="54">
        <v>858933</v>
      </c>
      <c r="CC29" s="56">
        <v>1229778</v>
      </c>
      <c r="CD29" s="54">
        <v>0</v>
      </c>
      <c r="CE29" s="56">
        <v>1086410</v>
      </c>
      <c r="CF29" s="54">
        <v>2316336</v>
      </c>
      <c r="CG29" s="56">
        <v>2575368</v>
      </c>
      <c r="CH29" s="54">
        <v>1206032</v>
      </c>
      <c r="CI29" s="56">
        <v>368206</v>
      </c>
      <c r="CJ29" s="57">
        <v>7552352</v>
      </c>
      <c r="CK29" s="58">
        <v>8782130</v>
      </c>
      <c r="CL29" s="55">
        <v>370845</v>
      </c>
      <c r="CM29" s="54">
        <v>834533</v>
      </c>
      <c r="CN29" s="56">
        <v>1205378</v>
      </c>
      <c r="CO29" s="54">
        <v>0</v>
      </c>
      <c r="CP29" s="56">
        <v>1048111</v>
      </c>
      <c r="CQ29" s="54">
        <v>2161901</v>
      </c>
      <c r="CR29" s="56">
        <v>2517018</v>
      </c>
      <c r="CS29" s="54">
        <v>1206032</v>
      </c>
      <c r="CT29" s="56">
        <v>368206</v>
      </c>
      <c r="CU29" s="57">
        <v>7301268</v>
      </c>
      <c r="CV29" s="58">
        <v>8506646</v>
      </c>
      <c r="CW29" s="55">
        <v>0</v>
      </c>
      <c r="CX29" s="54">
        <v>24400</v>
      </c>
      <c r="CY29" s="56">
        <v>24400</v>
      </c>
      <c r="CZ29" s="54">
        <v>0</v>
      </c>
      <c r="DA29" s="56">
        <v>38299</v>
      </c>
      <c r="DB29" s="54">
        <v>154435</v>
      </c>
      <c r="DC29" s="56">
        <v>58350</v>
      </c>
      <c r="DD29" s="54">
        <v>0</v>
      </c>
      <c r="DE29" s="56">
        <v>0</v>
      </c>
      <c r="DF29" s="57">
        <v>251084</v>
      </c>
      <c r="DG29" s="58">
        <v>275484</v>
      </c>
      <c r="DH29" s="55">
        <v>0</v>
      </c>
      <c r="DI29" s="54">
        <v>29636</v>
      </c>
      <c r="DJ29" s="56">
        <v>29636</v>
      </c>
      <c r="DK29" s="54">
        <v>0</v>
      </c>
      <c r="DL29" s="56">
        <v>282119</v>
      </c>
      <c r="DM29" s="54">
        <v>1200974</v>
      </c>
      <c r="DN29" s="56">
        <v>3438669</v>
      </c>
      <c r="DO29" s="54">
        <v>1422577</v>
      </c>
      <c r="DP29" s="56">
        <v>678327</v>
      </c>
      <c r="DQ29" s="57">
        <v>7022666</v>
      </c>
      <c r="DR29" s="58">
        <v>7052302</v>
      </c>
      <c r="DS29" s="55">
        <v>0</v>
      </c>
      <c r="DT29" s="54">
        <v>29636</v>
      </c>
      <c r="DU29" s="56">
        <v>29636</v>
      </c>
      <c r="DV29" s="54">
        <v>0</v>
      </c>
      <c r="DW29" s="56">
        <v>282119</v>
      </c>
      <c r="DX29" s="54">
        <v>1192264</v>
      </c>
      <c r="DY29" s="56">
        <v>3236003</v>
      </c>
      <c r="DZ29" s="54">
        <v>1422577</v>
      </c>
      <c r="EA29" s="56">
        <v>541257</v>
      </c>
      <c r="EB29" s="57">
        <v>6674220</v>
      </c>
      <c r="EC29" s="58">
        <v>6703856</v>
      </c>
      <c r="ED29" s="55">
        <v>0</v>
      </c>
      <c r="EE29" s="54">
        <v>0</v>
      </c>
      <c r="EF29" s="56">
        <v>0</v>
      </c>
      <c r="EG29" s="54">
        <v>0</v>
      </c>
      <c r="EH29" s="56">
        <v>0</v>
      </c>
      <c r="EI29" s="54">
        <v>5900</v>
      </c>
      <c r="EJ29" s="56">
        <v>181856</v>
      </c>
      <c r="EK29" s="54">
        <v>0</v>
      </c>
      <c r="EL29" s="56">
        <v>137070</v>
      </c>
      <c r="EM29" s="57">
        <v>324826</v>
      </c>
      <c r="EN29" s="58">
        <v>324826</v>
      </c>
      <c r="EO29" s="55">
        <v>0</v>
      </c>
      <c r="EP29" s="54">
        <v>0</v>
      </c>
      <c r="EQ29" s="56">
        <v>0</v>
      </c>
      <c r="ER29" s="54">
        <v>0</v>
      </c>
      <c r="ES29" s="56">
        <v>0</v>
      </c>
      <c r="ET29" s="54">
        <v>2810</v>
      </c>
      <c r="EU29" s="56">
        <v>20810</v>
      </c>
      <c r="EV29" s="54">
        <v>0</v>
      </c>
      <c r="EW29" s="56">
        <v>0</v>
      </c>
      <c r="EX29" s="57">
        <v>23620</v>
      </c>
      <c r="EY29" s="58">
        <v>23620</v>
      </c>
      <c r="EZ29" s="55">
        <v>32200</v>
      </c>
      <c r="FA29" s="54">
        <v>33460</v>
      </c>
      <c r="FB29" s="56">
        <v>65660</v>
      </c>
      <c r="FC29" s="54">
        <v>0</v>
      </c>
      <c r="FD29" s="56">
        <v>5725</v>
      </c>
      <c r="FE29" s="54">
        <v>297080</v>
      </c>
      <c r="FF29" s="56">
        <v>313930</v>
      </c>
      <c r="FG29" s="54">
        <v>214725</v>
      </c>
      <c r="FH29" s="56">
        <v>271990</v>
      </c>
      <c r="FI29" s="57">
        <v>1103450</v>
      </c>
      <c r="FJ29" s="58">
        <v>1169110</v>
      </c>
      <c r="FK29" s="55">
        <v>32200</v>
      </c>
      <c r="FL29" s="54">
        <v>33460</v>
      </c>
      <c r="FM29" s="56">
        <v>65660</v>
      </c>
      <c r="FN29" s="54">
        <v>0</v>
      </c>
      <c r="FO29" s="56">
        <v>5725</v>
      </c>
      <c r="FP29" s="54">
        <v>297080</v>
      </c>
      <c r="FQ29" s="56">
        <v>313930</v>
      </c>
      <c r="FR29" s="54">
        <v>214725</v>
      </c>
      <c r="FS29" s="56">
        <v>271990</v>
      </c>
      <c r="FT29" s="57">
        <v>1103450</v>
      </c>
      <c r="FU29" s="58">
        <v>1169110</v>
      </c>
      <c r="FV29" s="55">
        <v>0</v>
      </c>
      <c r="FW29" s="54">
        <v>0</v>
      </c>
      <c r="FX29" s="56">
        <v>0</v>
      </c>
      <c r="FY29" s="54">
        <v>0</v>
      </c>
      <c r="FZ29" s="56">
        <v>0</v>
      </c>
      <c r="GA29" s="54">
        <v>0</v>
      </c>
      <c r="GB29" s="56">
        <v>0</v>
      </c>
      <c r="GC29" s="54">
        <v>0</v>
      </c>
      <c r="GD29" s="56">
        <v>6544</v>
      </c>
      <c r="GE29" s="57">
        <v>6544</v>
      </c>
      <c r="GF29" s="58">
        <v>6544</v>
      </c>
      <c r="GG29" s="55">
        <v>109250</v>
      </c>
      <c r="GH29" s="54">
        <v>109900</v>
      </c>
      <c r="GI29" s="56">
        <v>219150</v>
      </c>
      <c r="GJ29" s="54">
        <v>0</v>
      </c>
      <c r="GK29" s="56">
        <v>303350</v>
      </c>
      <c r="GL29" s="54">
        <v>573300</v>
      </c>
      <c r="GM29" s="56">
        <v>747550</v>
      </c>
      <c r="GN29" s="54">
        <v>313200</v>
      </c>
      <c r="GO29" s="56">
        <v>215260</v>
      </c>
      <c r="GP29" s="57">
        <v>2152660</v>
      </c>
      <c r="GQ29" s="58">
        <v>2371810</v>
      </c>
    </row>
    <row r="30" spans="1:199" s="53" customFormat="1" ht="15.75" customHeight="1">
      <c r="A30" s="54" t="s">
        <v>20</v>
      </c>
      <c r="B30" s="55">
        <v>2583834</v>
      </c>
      <c r="C30" s="54">
        <v>4664362</v>
      </c>
      <c r="D30" s="56">
        <v>7248196</v>
      </c>
      <c r="E30" s="54">
        <v>-240</v>
      </c>
      <c r="F30" s="56">
        <v>4791357</v>
      </c>
      <c r="G30" s="54">
        <v>8181654</v>
      </c>
      <c r="H30" s="56">
        <v>7515905</v>
      </c>
      <c r="I30" s="54">
        <v>7393573</v>
      </c>
      <c r="J30" s="56">
        <v>5237839</v>
      </c>
      <c r="K30" s="57">
        <v>33120088</v>
      </c>
      <c r="L30" s="58">
        <v>40368284</v>
      </c>
      <c r="M30" s="55">
        <v>236288</v>
      </c>
      <c r="N30" s="54">
        <v>700342</v>
      </c>
      <c r="O30" s="56">
        <v>936630</v>
      </c>
      <c r="P30" s="54">
        <v>-240</v>
      </c>
      <c r="Q30" s="56">
        <v>1049909</v>
      </c>
      <c r="R30" s="54">
        <v>1470598</v>
      </c>
      <c r="S30" s="56">
        <v>1422480</v>
      </c>
      <c r="T30" s="54">
        <v>1481579</v>
      </c>
      <c r="U30" s="56">
        <v>997258</v>
      </c>
      <c r="V30" s="57">
        <v>6421584</v>
      </c>
      <c r="W30" s="58">
        <v>7358214</v>
      </c>
      <c r="X30" s="55">
        <v>218418</v>
      </c>
      <c r="Y30" s="54">
        <v>493890</v>
      </c>
      <c r="Z30" s="56">
        <v>712308</v>
      </c>
      <c r="AA30" s="54">
        <v>-240</v>
      </c>
      <c r="AB30" s="56">
        <v>1021529</v>
      </c>
      <c r="AC30" s="54">
        <v>1148378</v>
      </c>
      <c r="AD30" s="56">
        <v>1118749</v>
      </c>
      <c r="AE30" s="54">
        <v>789469</v>
      </c>
      <c r="AF30" s="56">
        <v>474060</v>
      </c>
      <c r="AG30" s="57">
        <v>4551945</v>
      </c>
      <c r="AH30" s="58">
        <v>5264253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40000</v>
      </c>
      <c r="AO30" s="56">
        <v>65000</v>
      </c>
      <c r="AP30" s="54">
        <v>262500</v>
      </c>
      <c r="AQ30" s="56">
        <v>47500</v>
      </c>
      <c r="AR30" s="57">
        <v>415000</v>
      </c>
      <c r="AS30" s="58">
        <v>415000</v>
      </c>
      <c r="AT30" s="55">
        <v>15870</v>
      </c>
      <c r="AU30" s="54">
        <v>169642</v>
      </c>
      <c r="AV30" s="56">
        <v>185512</v>
      </c>
      <c r="AW30" s="54">
        <v>0</v>
      </c>
      <c r="AX30" s="56">
        <v>19380</v>
      </c>
      <c r="AY30" s="54">
        <v>177420</v>
      </c>
      <c r="AZ30" s="56">
        <v>68791</v>
      </c>
      <c r="BA30" s="54">
        <v>266570</v>
      </c>
      <c r="BB30" s="56">
        <v>386408</v>
      </c>
      <c r="BC30" s="57">
        <v>918569</v>
      </c>
      <c r="BD30" s="58">
        <v>1104081</v>
      </c>
      <c r="BE30" s="55">
        <v>0</v>
      </c>
      <c r="BF30" s="54">
        <v>20000</v>
      </c>
      <c r="BG30" s="56">
        <v>20000</v>
      </c>
      <c r="BH30" s="54">
        <v>0</v>
      </c>
      <c r="BI30" s="56">
        <v>0</v>
      </c>
      <c r="BJ30" s="54">
        <v>66560</v>
      </c>
      <c r="BK30" s="56">
        <v>141040</v>
      </c>
      <c r="BL30" s="54">
        <v>91200</v>
      </c>
      <c r="BM30" s="56">
        <v>55000</v>
      </c>
      <c r="BN30" s="57">
        <v>353800</v>
      </c>
      <c r="BO30" s="58">
        <v>373800</v>
      </c>
      <c r="BP30" s="55">
        <v>2000</v>
      </c>
      <c r="BQ30" s="54">
        <v>16810</v>
      </c>
      <c r="BR30" s="56">
        <v>18810</v>
      </c>
      <c r="BS30" s="54">
        <v>0</v>
      </c>
      <c r="BT30" s="56">
        <v>9000</v>
      </c>
      <c r="BU30" s="54">
        <v>38240</v>
      </c>
      <c r="BV30" s="56">
        <v>28900</v>
      </c>
      <c r="BW30" s="54">
        <v>71840</v>
      </c>
      <c r="BX30" s="56">
        <v>34290</v>
      </c>
      <c r="BY30" s="57">
        <v>182270</v>
      </c>
      <c r="BZ30" s="58">
        <v>201080</v>
      </c>
      <c r="CA30" s="55">
        <v>1958787</v>
      </c>
      <c r="CB30" s="54">
        <v>3467981</v>
      </c>
      <c r="CC30" s="56">
        <v>5426768</v>
      </c>
      <c r="CD30" s="54">
        <v>0</v>
      </c>
      <c r="CE30" s="56">
        <v>2463959</v>
      </c>
      <c r="CF30" s="54">
        <v>4100051</v>
      </c>
      <c r="CG30" s="56">
        <v>2666058</v>
      </c>
      <c r="CH30" s="54">
        <v>2951228</v>
      </c>
      <c r="CI30" s="56">
        <v>772950</v>
      </c>
      <c r="CJ30" s="57">
        <v>12954246</v>
      </c>
      <c r="CK30" s="58">
        <v>18381014</v>
      </c>
      <c r="CL30" s="55">
        <v>680367</v>
      </c>
      <c r="CM30" s="54">
        <v>991422</v>
      </c>
      <c r="CN30" s="56">
        <v>1671789</v>
      </c>
      <c r="CO30" s="54">
        <v>0</v>
      </c>
      <c r="CP30" s="56">
        <v>1662390</v>
      </c>
      <c r="CQ30" s="54">
        <v>2716363</v>
      </c>
      <c r="CR30" s="56">
        <v>1512568</v>
      </c>
      <c r="CS30" s="54">
        <v>1701222</v>
      </c>
      <c r="CT30" s="56">
        <v>684899</v>
      </c>
      <c r="CU30" s="57">
        <v>8277442</v>
      </c>
      <c r="CV30" s="58">
        <v>9949231</v>
      </c>
      <c r="CW30" s="55">
        <v>1278420</v>
      </c>
      <c r="CX30" s="54">
        <v>2476559</v>
      </c>
      <c r="CY30" s="56">
        <v>3754979</v>
      </c>
      <c r="CZ30" s="54">
        <v>0</v>
      </c>
      <c r="DA30" s="56">
        <v>801569</v>
      </c>
      <c r="DB30" s="54">
        <v>1383688</v>
      </c>
      <c r="DC30" s="56">
        <v>1153490</v>
      </c>
      <c r="DD30" s="54">
        <v>1250006</v>
      </c>
      <c r="DE30" s="56">
        <v>88051</v>
      </c>
      <c r="DF30" s="57">
        <v>4676804</v>
      </c>
      <c r="DG30" s="58">
        <v>8431783</v>
      </c>
      <c r="DH30" s="55">
        <v>16484</v>
      </c>
      <c r="DI30" s="54">
        <v>85889</v>
      </c>
      <c r="DJ30" s="56">
        <v>102373</v>
      </c>
      <c r="DK30" s="54">
        <v>0</v>
      </c>
      <c r="DL30" s="56">
        <v>271613</v>
      </c>
      <c r="DM30" s="54">
        <v>1169040</v>
      </c>
      <c r="DN30" s="56">
        <v>2148227</v>
      </c>
      <c r="DO30" s="54">
        <v>1794176</v>
      </c>
      <c r="DP30" s="56">
        <v>2742576</v>
      </c>
      <c r="DQ30" s="57">
        <v>8125632</v>
      </c>
      <c r="DR30" s="58">
        <v>8228005</v>
      </c>
      <c r="DS30" s="55">
        <v>16484</v>
      </c>
      <c r="DT30" s="54">
        <v>54810</v>
      </c>
      <c r="DU30" s="56">
        <v>71294</v>
      </c>
      <c r="DV30" s="54">
        <v>0</v>
      </c>
      <c r="DW30" s="56">
        <v>259106</v>
      </c>
      <c r="DX30" s="54">
        <v>1155807</v>
      </c>
      <c r="DY30" s="56">
        <v>2138735</v>
      </c>
      <c r="DZ30" s="54">
        <v>1787802</v>
      </c>
      <c r="EA30" s="56">
        <v>2742576</v>
      </c>
      <c r="EB30" s="57">
        <v>8084026</v>
      </c>
      <c r="EC30" s="58">
        <v>8155320</v>
      </c>
      <c r="ED30" s="55">
        <v>0</v>
      </c>
      <c r="EE30" s="54">
        <v>5120</v>
      </c>
      <c r="EF30" s="56">
        <v>5120</v>
      </c>
      <c r="EG30" s="54">
        <v>0</v>
      </c>
      <c r="EH30" s="56">
        <v>0</v>
      </c>
      <c r="EI30" s="54">
        <v>0</v>
      </c>
      <c r="EJ30" s="56">
        <v>9492</v>
      </c>
      <c r="EK30" s="54">
        <v>6374</v>
      </c>
      <c r="EL30" s="56">
        <v>0</v>
      </c>
      <c r="EM30" s="57">
        <v>15866</v>
      </c>
      <c r="EN30" s="58">
        <v>20986</v>
      </c>
      <c r="EO30" s="55">
        <v>0</v>
      </c>
      <c r="EP30" s="54">
        <v>25959</v>
      </c>
      <c r="EQ30" s="56">
        <v>25959</v>
      </c>
      <c r="ER30" s="54">
        <v>0</v>
      </c>
      <c r="ES30" s="56">
        <v>12507</v>
      </c>
      <c r="ET30" s="54">
        <v>13233</v>
      </c>
      <c r="EU30" s="56">
        <v>0</v>
      </c>
      <c r="EV30" s="54">
        <v>0</v>
      </c>
      <c r="EW30" s="56">
        <v>0</v>
      </c>
      <c r="EX30" s="57">
        <v>25740</v>
      </c>
      <c r="EY30" s="58">
        <v>51699</v>
      </c>
      <c r="EZ30" s="55">
        <v>3375</v>
      </c>
      <c r="FA30" s="54">
        <v>13250</v>
      </c>
      <c r="FB30" s="56">
        <v>16625</v>
      </c>
      <c r="FC30" s="54">
        <v>0</v>
      </c>
      <c r="FD30" s="56">
        <v>5300</v>
      </c>
      <c r="FE30" s="54">
        <v>417315</v>
      </c>
      <c r="FF30" s="56">
        <v>455850</v>
      </c>
      <c r="FG30" s="54">
        <v>511755</v>
      </c>
      <c r="FH30" s="56">
        <v>366350</v>
      </c>
      <c r="FI30" s="57">
        <v>1756570</v>
      </c>
      <c r="FJ30" s="58">
        <v>1773195</v>
      </c>
      <c r="FK30" s="55">
        <v>3375</v>
      </c>
      <c r="FL30" s="54">
        <v>13250</v>
      </c>
      <c r="FM30" s="56">
        <v>16625</v>
      </c>
      <c r="FN30" s="54">
        <v>0</v>
      </c>
      <c r="FO30" s="56">
        <v>5300</v>
      </c>
      <c r="FP30" s="54">
        <v>417315</v>
      </c>
      <c r="FQ30" s="56">
        <v>455850</v>
      </c>
      <c r="FR30" s="54">
        <v>511755</v>
      </c>
      <c r="FS30" s="56">
        <v>366350</v>
      </c>
      <c r="FT30" s="57">
        <v>1756570</v>
      </c>
      <c r="FU30" s="58">
        <v>1773195</v>
      </c>
      <c r="FV30" s="55">
        <v>0</v>
      </c>
      <c r="FW30" s="54">
        <v>0</v>
      </c>
      <c r="FX30" s="56">
        <v>0</v>
      </c>
      <c r="FY30" s="54">
        <v>0</v>
      </c>
      <c r="FZ30" s="56">
        <v>203476</v>
      </c>
      <c r="GA30" s="54">
        <v>0</v>
      </c>
      <c r="GB30" s="56">
        <v>0</v>
      </c>
      <c r="GC30" s="54">
        <v>0</v>
      </c>
      <c r="GD30" s="56">
        <v>0</v>
      </c>
      <c r="GE30" s="57">
        <v>203476</v>
      </c>
      <c r="GF30" s="58">
        <v>203476</v>
      </c>
      <c r="GG30" s="55">
        <v>368900</v>
      </c>
      <c r="GH30" s="54">
        <v>396900</v>
      </c>
      <c r="GI30" s="56">
        <v>765800</v>
      </c>
      <c r="GJ30" s="54">
        <v>0</v>
      </c>
      <c r="GK30" s="56">
        <v>797100</v>
      </c>
      <c r="GL30" s="54">
        <v>1024650</v>
      </c>
      <c r="GM30" s="56">
        <v>823290</v>
      </c>
      <c r="GN30" s="54">
        <v>654835</v>
      </c>
      <c r="GO30" s="56">
        <v>358705</v>
      </c>
      <c r="GP30" s="57">
        <v>3658580</v>
      </c>
      <c r="GQ30" s="58">
        <v>4424380</v>
      </c>
    </row>
    <row r="31" spans="1:199" s="53" customFormat="1" ht="15.75" customHeight="1">
      <c r="A31" s="54" t="s">
        <v>21</v>
      </c>
      <c r="B31" s="55">
        <v>2294254</v>
      </c>
      <c r="C31" s="54">
        <v>5373495</v>
      </c>
      <c r="D31" s="56">
        <v>7667749</v>
      </c>
      <c r="E31" s="54">
        <v>0</v>
      </c>
      <c r="F31" s="56">
        <v>7476945</v>
      </c>
      <c r="G31" s="54">
        <v>12365424</v>
      </c>
      <c r="H31" s="56">
        <v>12491572</v>
      </c>
      <c r="I31" s="54">
        <v>11543322</v>
      </c>
      <c r="J31" s="56">
        <v>4147222</v>
      </c>
      <c r="K31" s="57">
        <v>48024485</v>
      </c>
      <c r="L31" s="58">
        <v>55692234</v>
      </c>
      <c r="M31" s="55">
        <v>561233</v>
      </c>
      <c r="N31" s="54">
        <v>1171294</v>
      </c>
      <c r="O31" s="56">
        <v>1732527</v>
      </c>
      <c r="P31" s="54">
        <v>0</v>
      </c>
      <c r="Q31" s="56">
        <v>1393024</v>
      </c>
      <c r="R31" s="54">
        <v>1974124</v>
      </c>
      <c r="S31" s="56">
        <v>1615217</v>
      </c>
      <c r="T31" s="54">
        <v>2321756</v>
      </c>
      <c r="U31" s="56">
        <v>1212590</v>
      </c>
      <c r="V31" s="57">
        <v>8516711</v>
      </c>
      <c r="W31" s="58">
        <v>10249238</v>
      </c>
      <c r="X31" s="55">
        <v>488512</v>
      </c>
      <c r="Y31" s="54">
        <v>888820</v>
      </c>
      <c r="Z31" s="56">
        <v>1377332</v>
      </c>
      <c r="AA31" s="54">
        <v>0</v>
      </c>
      <c r="AB31" s="56">
        <v>1139698</v>
      </c>
      <c r="AC31" s="54">
        <v>1354108</v>
      </c>
      <c r="AD31" s="56">
        <v>1155624</v>
      </c>
      <c r="AE31" s="54">
        <v>1646324</v>
      </c>
      <c r="AF31" s="56">
        <v>712776</v>
      </c>
      <c r="AG31" s="57">
        <v>6008530</v>
      </c>
      <c r="AH31" s="58">
        <v>7385862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0</v>
      </c>
      <c r="AO31" s="56">
        <v>0</v>
      </c>
      <c r="AP31" s="54">
        <v>24690</v>
      </c>
      <c r="AQ31" s="56">
        <v>93946</v>
      </c>
      <c r="AR31" s="57">
        <v>118636</v>
      </c>
      <c r="AS31" s="58">
        <v>118636</v>
      </c>
      <c r="AT31" s="55">
        <v>54721</v>
      </c>
      <c r="AU31" s="54">
        <v>222234</v>
      </c>
      <c r="AV31" s="56">
        <v>276955</v>
      </c>
      <c r="AW31" s="54">
        <v>0</v>
      </c>
      <c r="AX31" s="56">
        <v>160186</v>
      </c>
      <c r="AY31" s="54">
        <v>367616</v>
      </c>
      <c r="AZ31" s="56">
        <v>334053</v>
      </c>
      <c r="BA31" s="54">
        <v>517932</v>
      </c>
      <c r="BB31" s="56">
        <v>303528</v>
      </c>
      <c r="BC31" s="57">
        <v>1683315</v>
      </c>
      <c r="BD31" s="58">
        <v>1960270</v>
      </c>
      <c r="BE31" s="55">
        <v>17500</v>
      </c>
      <c r="BF31" s="54">
        <v>57000</v>
      </c>
      <c r="BG31" s="56">
        <v>74500</v>
      </c>
      <c r="BH31" s="54">
        <v>0</v>
      </c>
      <c r="BI31" s="56">
        <v>89960</v>
      </c>
      <c r="BJ31" s="54">
        <v>189070</v>
      </c>
      <c r="BK31" s="56">
        <v>107220</v>
      </c>
      <c r="BL31" s="54">
        <v>92090</v>
      </c>
      <c r="BM31" s="56">
        <v>32240</v>
      </c>
      <c r="BN31" s="57">
        <v>510580</v>
      </c>
      <c r="BO31" s="58">
        <v>585080</v>
      </c>
      <c r="BP31" s="55">
        <v>500</v>
      </c>
      <c r="BQ31" s="54">
        <v>3240</v>
      </c>
      <c r="BR31" s="56">
        <v>3740</v>
      </c>
      <c r="BS31" s="54">
        <v>0</v>
      </c>
      <c r="BT31" s="56">
        <v>3180</v>
      </c>
      <c r="BU31" s="54">
        <v>63330</v>
      </c>
      <c r="BV31" s="56">
        <v>18320</v>
      </c>
      <c r="BW31" s="54">
        <v>40720</v>
      </c>
      <c r="BX31" s="56">
        <v>70100</v>
      </c>
      <c r="BY31" s="57">
        <v>195650</v>
      </c>
      <c r="BZ31" s="58">
        <v>199390</v>
      </c>
      <c r="CA31" s="55">
        <v>1239835</v>
      </c>
      <c r="CB31" s="54">
        <v>3265644</v>
      </c>
      <c r="CC31" s="56">
        <v>4505479</v>
      </c>
      <c r="CD31" s="54">
        <v>0</v>
      </c>
      <c r="CE31" s="56">
        <v>4362375</v>
      </c>
      <c r="CF31" s="54">
        <v>6108089</v>
      </c>
      <c r="CG31" s="56">
        <v>5857520</v>
      </c>
      <c r="CH31" s="54">
        <v>4202640</v>
      </c>
      <c r="CI31" s="56">
        <v>981552</v>
      </c>
      <c r="CJ31" s="57">
        <v>21512176</v>
      </c>
      <c r="CK31" s="58">
        <v>26017655</v>
      </c>
      <c r="CL31" s="55">
        <v>1239835</v>
      </c>
      <c r="CM31" s="54">
        <v>3265644</v>
      </c>
      <c r="CN31" s="56">
        <v>4505479</v>
      </c>
      <c r="CO31" s="54">
        <v>0</v>
      </c>
      <c r="CP31" s="56">
        <v>4347771</v>
      </c>
      <c r="CQ31" s="54">
        <v>5902737</v>
      </c>
      <c r="CR31" s="56">
        <v>5597945</v>
      </c>
      <c r="CS31" s="54">
        <v>4085512</v>
      </c>
      <c r="CT31" s="56">
        <v>981552</v>
      </c>
      <c r="CU31" s="57">
        <v>20915517</v>
      </c>
      <c r="CV31" s="58">
        <v>25420996</v>
      </c>
      <c r="CW31" s="55">
        <v>0</v>
      </c>
      <c r="CX31" s="54">
        <v>0</v>
      </c>
      <c r="CY31" s="56">
        <v>0</v>
      </c>
      <c r="CZ31" s="54">
        <v>0</v>
      </c>
      <c r="DA31" s="56">
        <v>14604</v>
      </c>
      <c r="DB31" s="54">
        <v>205352</v>
      </c>
      <c r="DC31" s="56">
        <v>259575</v>
      </c>
      <c r="DD31" s="54">
        <v>117128</v>
      </c>
      <c r="DE31" s="56">
        <v>0</v>
      </c>
      <c r="DF31" s="57">
        <v>596659</v>
      </c>
      <c r="DG31" s="58">
        <v>596659</v>
      </c>
      <c r="DH31" s="55">
        <v>4640</v>
      </c>
      <c r="DI31" s="54">
        <v>121870</v>
      </c>
      <c r="DJ31" s="56">
        <v>126510</v>
      </c>
      <c r="DK31" s="54">
        <v>0</v>
      </c>
      <c r="DL31" s="56">
        <v>520398</v>
      </c>
      <c r="DM31" s="54">
        <v>1422386</v>
      </c>
      <c r="DN31" s="56">
        <v>2273524</v>
      </c>
      <c r="DO31" s="54">
        <v>2539839</v>
      </c>
      <c r="DP31" s="56">
        <v>1081781</v>
      </c>
      <c r="DQ31" s="57">
        <v>7837928</v>
      </c>
      <c r="DR31" s="58">
        <v>7964438</v>
      </c>
      <c r="DS31" s="55">
        <v>4640</v>
      </c>
      <c r="DT31" s="54">
        <v>121870</v>
      </c>
      <c r="DU31" s="56">
        <v>126510</v>
      </c>
      <c r="DV31" s="54">
        <v>0</v>
      </c>
      <c r="DW31" s="56">
        <v>520398</v>
      </c>
      <c r="DX31" s="54">
        <v>1397492</v>
      </c>
      <c r="DY31" s="56">
        <v>2204606</v>
      </c>
      <c r="DZ31" s="54">
        <v>2534572</v>
      </c>
      <c r="EA31" s="56">
        <v>1081781</v>
      </c>
      <c r="EB31" s="57">
        <v>7738849</v>
      </c>
      <c r="EC31" s="58">
        <v>7865359</v>
      </c>
      <c r="ED31" s="55">
        <v>0</v>
      </c>
      <c r="EE31" s="54">
        <v>0</v>
      </c>
      <c r="EF31" s="56">
        <v>0</v>
      </c>
      <c r="EG31" s="54">
        <v>0</v>
      </c>
      <c r="EH31" s="56">
        <v>0</v>
      </c>
      <c r="EI31" s="54">
        <v>24894</v>
      </c>
      <c r="EJ31" s="56">
        <v>68918</v>
      </c>
      <c r="EK31" s="54">
        <v>0</v>
      </c>
      <c r="EL31" s="56">
        <v>0</v>
      </c>
      <c r="EM31" s="57">
        <v>93812</v>
      </c>
      <c r="EN31" s="58">
        <v>93812</v>
      </c>
      <c r="EO31" s="55">
        <v>0</v>
      </c>
      <c r="EP31" s="54">
        <v>0</v>
      </c>
      <c r="EQ31" s="56">
        <v>0</v>
      </c>
      <c r="ER31" s="54">
        <v>0</v>
      </c>
      <c r="ES31" s="56">
        <v>0</v>
      </c>
      <c r="ET31" s="54">
        <v>0</v>
      </c>
      <c r="EU31" s="56">
        <v>0</v>
      </c>
      <c r="EV31" s="54">
        <v>5267</v>
      </c>
      <c r="EW31" s="56">
        <v>0</v>
      </c>
      <c r="EX31" s="57">
        <v>5267</v>
      </c>
      <c r="EY31" s="58">
        <v>5267</v>
      </c>
      <c r="EZ31" s="55">
        <v>101350</v>
      </c>
      <c r="FA31" s="54">
        <v>190765</v>
      </c>
      <c r="FB31" s="56">
        <v>292115</v>
      </c>
      <c r="FC31" s="54">
        <v>0</v>
      </c>
      <c r="FD31" s="56">
        <v>49600</v>
      </c>
      <c r="FE31" s="54">
        <v>489435</v>
      </c>
      <c r="FF31" s="56">
        <v>681726</v>
      </c>
      <c r="FG31" s="54">
        <v>784962</v>
      </c>
      <c r="FH31" s="56">
        <v>378753</v>
      </c>
      <c r="FI31" s="57">
        <v>2384476</v>
      </c>
      <c r="FJ31" s="58">
        <v>2676591</v>
      </c>
      <c r="FK31" s="55">
        <v>101350</v>
      </c>
      <c r="FL31" s="54">
        <v>190765</v>
      </c>
      <c r="FM31" s="56">
        <v>292115</v>
      </c>
      <c r="FN31" s="54">
        <v>0</v>
      </c>
      <c r="FO31" s="56">
        <v>49600</v>
      </c>
      <c r="FP31" s="54">
        <v>489435</v>
      </c>
      <c r="FQ31" s="56">
        <v>681726</v>
      </c>
      <c r="FR31" s="54">
        <v>784962</v>
      </c>
      <c r="FS31" s="56">
        <v>378753</v>
      </c>
      <c r="FT31" s="57">
        <v>2384476</v>
      </c>
      <c r="FU31" s="58">
        <v>2676591</v>
      </c>
      <c r="FV31" s="55">
        <v>40446</v>
      </c>
      <c r="FW31" s="54">
        <v>165072</v>
      </c>
      <c r="FX31" s="56">
        <v>205518</v>
      </c>
      <c r="FY31" s="54">
        <v>0</v>
      </c>
      <c r="FZ31" s="56">
        <v>222448</v>
      </c>
      <c r="GA31" s="54">
        <v>1198790</v>
      </c>
      <c r="GB31" s="56">
        <v>862490</v>
      </c>
      <c r="GC31" s="54">
        <v>814840</v>
      </c>
      <c r="GD31" s="56">
        <v>150696</v>
      </c>
      <c r="GE31" s="57">
        <v>3249264</v>
      </c>
      <c r="GF31" s="58">
        <v>3454782</v>
      </c>
      <c r="GG31" s="55">
        <v>346750</v>
      </c>
      <c r="GH31" s="54">
        <v>458850</v>
      </c>
      <c r="GI31" s="56">
        <v>805600</v>
      </c>
      <c r="GJ31" s="54">
        <v>0</v>
      </c>
      <c r="GK31" s="56">
        <v>929100</v>
      </c>
      <c r="GL31" s="54">
        <v>1172600</v>
      </c>
      <c r="GM31" s="56">
        <v>1201095</v>
      </c>
      <c r="GN31" s="54">
        <v>879285</v>
      </c>
      <c r="GO31" s="56">
        <v>341850</v>
      </c>
      <c r="GP31" s="57">
        <v>4523930</v>
      </c>
      <c r="GQ31" s="58">
        <v>5329530</v>
      </c>
    </row>
    <row r="32" spans="1:199" s="53" customFormat="1" ht="15.75" customHeight="1">
      <c r="A32" s="54" t="s">
        <v>22</v>
      </c>
      <c r="B32" s="55">
        <v>8000917</v>
      </c>
      <c r="C32" s="54">
        <v>7675888</v>
      </c>
      <c r="D32" s="56">
        <v>15676805</v>
      </c>
      <c r="E32" s="54">
        <v>0</v>
      </c>
      <c r="F32" s="56">
        <v>33534145</v>
      </c>
      <c r="G32" s="54">
        <v>37013436</v>
      </c>
      <c r="H32" s="56">
        <v>39348489</v>
      </c>
      <c r="I32" s="54">
        <v>28664032</v>
      </c>
      <c r="J32" s="56">
        <v>15230782</v>
      </c>
      <c r="K32" s="57">
        <v>153790884</v>
      </c>
      <c r="L32" s="58">
        <v>169467689</v>
      </c>
      <c r="M32" s="55">
        <v>1228270</v>
      </c>
      <c r="N32" s="54">
        <v>1275962</v>
      </c>
      <c r="O32" s="56">
        <v>2504232</v>
      </c>
      <c r="P32" s="54">
        <v>0</v>
      </c>
      <c r="Q32" s="56">
        <v>11480661</v>
      </c>
      <c r="R32" s="54">
        <v>13377472</v>
      </c>
      <c r="S32" s="56">
        <v>12361496</v>
      </c>
      <c r="T32" s="54">
        <v>11510977</v>
      </c>
      <c r="U32" s="56">
        <v>7369963</v>
      </c>
      <c r="V32" s="57">
        <v>56100569</v>
      </c>
      <c r="W32" s="58">
        <v>58604801</v>
      </c>
      <c r="X32" s="55">
        <v>1181013</v>
      </c>
      <c r="Y32" s="54">
        <v>1085019</v>
      </c>
      <c r="Z32" s="56">
        <v>2266032</v>
      </c>
      <c r="AA32" s="54">
        <v>0</v>
      </c>
      <c r="AB32" s="56">
        <v>10784527</v>
      </c>
      <c r="AC32" s="54">
        <v>12339540</v>
      </c>
      <c r="AD32" s="56">
        <v>10734363</v>
      </c>
      <c r="AE32" s="54">
        <v>8911257</v>
      </c>
      <c r="AF32" s="56">
        <v>3908960</v>
      </c>
      <c r="AG32" s="57">
        <v>46678647</v>
      </c>
      <c r="AH32" s="58">
        <v>48944679</v>
      </c>
      <c r="AI32" s="55">
        <v>0</v>
      </c>
      <c r="AJ32" s="54">
        <v>0</v>
      </c>
      <c r="AK32" s="56">
        <v>0</v>
      </c>
      <c r="AL32" s="54">
        <v>0</v>
      </c>
      <c r="AM32" s="56">
        <v>76064</v>
      </c>
      <c r="AN32" s="54">
        <v>118254</v>
      </c>
      <c r="AO32" s="56">
        <v>432022</v>
      </c>
      <c r="AP32" s="54">
        <v>942185</v>
      </c>
      <c r="AQ32" s="56">
        <v>1031930</v>
      </c>
      <c r="AR32" s="57">
        <v>2600455</v>
      </c>
      <c r="AS32" s="58">
        <v>2600455</v>
      </c>
      <c r="AT32" s="55">
        <v>22567</v>
      </c>
      <c r="AU32" s="54">
        <v>169373</v>
      </c>
      <c r="AV32" s="56">
        <v>191940</v>
      </c>
      <c r="AW32" s="54">
        <v>0</v>
      </c>
      <c r="AX32" s="56">
        <v>545590</v>
      </c>
      <c r="AY32" s="54">
        <v>829298</v>
      </c>
      <c r="AZ32" s="56">
        <v>1114191</v>
      </c>
      <c r="BA32" s="54">
        <v>1549825</v>
      </c>
      <c r="BB32" s="56">
        <v>2310743</v>
      </c>
      <c r="BC32" s="57">
        <v>6349647</v>
      </c>
      <c r="BD32" s="58">
        <v>6541587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22360</v>
      </c>
      <c r="BL32" s="54">
        <v>0</v>
      </c>
      <c r="BM32" s="56">
        <v>0</v>
      </c>
      <c r="BN32" s="57">
        <v>22360</v>
      </c>
      <c r="BO32" s="58">
        <v>22360</v>
      </c>
      <c r="BP32" s="55">
        <v>24690</v>
      </c>
      <c r="BQ32" s="54">
        <v>21570</v>
      </c>
      <c r="BR32" s="56">
        <v>46260</v>
      </c>
      <c r="BS32" s="54">
        <v>0</v>
      </c>
      <c r="BT32" s="56">
        <v>74480</v>
      </c>
      <c r="BU32" s="54">
        <v>90380</v>
      </c>
      <c r="BV32" s="56">
        <v>58560</v>
      </c>
      <c r="BW32" s="54">
        <v>107710</v>
      </c>
      <c r="BX32" s="56">
        <v>118330</v>
      </c>
      <c r="BY32" s="57">
        <v>449460</v>
      </c>
      <c r="BZ32" s="58">
        <v>495720</v>
      </c>
      <c r="CA32" s="55">
        <v>5482621</v>
      </c>
      <c r="CB32" s="54">
        <v>5606042</v>
      </c>
      <c r="CC32" s="56">
        <v>11088663</v>
      </c>
      <c r="CD32" s="54">
        <v>0</v>
      </c>
      <c r="CE32" s="56">
        <v>14781866</v>
      </c>
      <c r="CF32" s="54">
        <v>13780337</v>
      </c>
      <c r="CG32" s="56">
        <v>14914273</v>
      </c>
      <c r="CH32" s="54">
        <v>7042532</v>
      </c>
      <c r="CI32" s="56">
        <v>2640314</v>
      </c>
      <c r="CJ32" s="57">
        <v>53159322</v>
      </c>
      <c r="CK32" s="58">
        <v>64247985</v>
      </c>
      <c r="CL32" s="55">
        <v>4132455</v>
      </c>
      <c r="CM32" s="54">
        <v>3833905</v>
      </c>
      <c r="CN32" s="56">
        <v>7966360</v>
      </c>
      <c r="CO32" s="54">
        <v>0</v>
      </c>
      <c r="CP32" s="56">
        <v>12063417</v>
      </c>
      <c r="CQ32" s="54">
        <v>10756734</v>
      </c>
      <c r="CR32" s="56">
        <v>11404989</v>
      </c>
      <c r="CS32" s="54">
        <v>5871742</v>
      </c>
      <c r="CT32" s="56">
        <v>2187195</v>
      </c>
      <c r="CU32" s="57">
        <v>42284077</v>
      </c>
      <c r="CV32" s="58">
        <v>50250437</v>
      </c>
      <c r="CW32" s="55">
        <v>1350166</v>
      </c>
      <c r="CX32" s="54">
        <v>1772137</v>
      </c>
      <c r="CY32" s="56">
        <v>3122303</v>
      </c>
      <c r="CZ32" s="54">
        <v>0</v>
      </c>
      <c r="DA32" s="56">
        <v>2718449</v>
      </c>
      <c r="DB32" s="54">
        <v>3023603</v>
      </c>
      <c r="DC32" s="56">
        <v>3509284</v>
      </c>
      <c r="DD32" s="54">
        <v>1170790</v>
      </c>
      <c r="DE32" s="56">
        <v>453119</v>
      </c>
      <c r="DF32" s="57">
        <v>10875245</v>
      </c>
      <c r="DG32" s="58">
        <v>13997548</v>
      </c>
      <c r="DH32" s="55">
        <v>8692</v>
      </c>
      <c r="DI32" s="54">
        <v>13084</v>
      </c>
      <c r="DJ32" s="56">
        <v>21776</v>
      </c>
      <c r="DK32" s="54">
        <v>0</v>
      </c>
      <c r="DL32" s="56">
        <v>1250620</v>
      </c>
      <c r="DM32" s="54">
        <v>3921956</v>
      </c>
      <c r="DN32" s="56">
        <v>6498207</v>
      </c>
      <c r="DO32" s="54">
        <v>6092107</v>
      </c>
      <c r="DP32" s="56">
        <v>2899614</v>
      </c>
      <c r="DQ32" s="57">
        <v>20662504</v>
      </c>
      <c r="DR32" s="58">
        <v>20684280</v>
      </c>
      <c r="DS32" s="55">
        <v>1964</v>
      </c>
      <c r="DT32" s="54">
        <v>13084</v>
      </c>
      <c r="DU32" s="56">
        <v>15048</v>
      </c>
      <c r="DV32" s="54">
        <v>0</v>
      </c>
      <c r="DW32" s="56">
        <v>1046742</v>
      </c>
      <c r="DX32" s="54">
        <v>3703370</v>
      </c>
      <c r="DY32" s="56">
        <v>6033758</v>
      </c>
      <c r="DZ32" s="54">
        <v>5582680</v>
      </c>
      <c r="EA32" s="56">
        <v>2731377</v>
      </c>
      <c r="EB32" s="57">
        <v>19097927</v>
      </c>
      <c r="EC32" s="58">
        <v>19112975</v>
      </c>
      <c r="ED32" s="55">
        <v>6728</v>
      </c>
      <c r="EE32" s="54">
        <v>0</v>
      </c>
      <c r="EF32" s="56">
        <v>6728</v>
      </c>
      <c r="EG32" s="54">
        <v>0</v>
      </c>
      <c r="EH32" s="56">
        <v>203878</v>
      </c>
      <c r="EI32" s="54">
        <v>218586</v>
      </c>
      <c r="EJ32" s="56">
        <v>464449</v>
      </c>
      <c r="EK32" s="54">
        <v>392082</v>
      </c>
      <c r="EL32" s="56">
        <v>123990</v>
      </c>
      <c r="EM32" s="57">
        <v>1402985</v>
      </c>
      <c r="EN32" s="58">
        <v>1409713</v>
      </c>
      <c r="EO32" s="55">
        <v>0</v>
      </c>
      <c r="EP32" s="54">
        <v>0</v>
      </c>
      <c r="EQ32" s="56">
        <v>0</v>
      </c>
      <c r="ER32" s="54">
        <v>0</v>
      </c>
      <c r="ES32" s="56">
        <v>0</v>
      </c>
      <c r="ET32" s="54">
        <v>0</v>
      </c>
      <c r="EU32" s="56">
        <v>0</v>
      </c>
      <c r="EV32" s="54">
        <v>117345</v>
      </c>
      <c r="EW32" s="56">
        <v>44247</v>
      </c>
      <c r="EX32" s="57">
        <v>161592</v>
      </c>
      <c r="EY32" s="58">
        <v>161592</v>
      </c>
      <c r="EZ32" s="55">
        <v>16060</v>
      </c>
      <c r="FA32" s="54">
        <v>86200</v>
      </c>
      <c r="FB32" s="56">
        <v>102260</v>
      </c>
      <c r="FC32" s="54">
        <v>0</v>
      </c>
      <c r="FD32" s="56">
        <v>337166</v>
      </c>
      <c r="FE32" s="54">
        <v>1632355</v>
      </c>
      <c r="FF32" s="56">
        <v>1768428</v>
      </c>
      <c r="FG32" s="54">
        <v>1901871</v>
      </c>
      <c r="FH32" s="56">
        <v>1257731</v>
      </c>
      <c r="FI32" s="57">
        <v>6897551</v>
      </c>
      <c r="FJ32" s="58">
        <v>6999811</v>
      </c>
      <c r="FK32" s="55">
        <v>16060</v>
      </c>
      <c r="FL32" s="54">
        <v>86200</v>
      </c>
      <c r="FM32" s="56">
        <v>102260</v>
      </c>
      <c r="FN32" s="54">
        <v>0</v>
      </c>
      <c r="FO32" s="56">
        <v>337166</v>
      </c>
      <c r="FP32" s="54">
        <v>1632355</v>
      </c>
      <c r="FQ32" s="56">
        <v>1768428</v>
      </c>
      <c r="FR32" s="54">
        <v>1901871</v>
      </c>
      <c r="FS32" s="56">
        <v>1257731</v>
      </c>
      <c r="FT32" s="57">
        <v>6897551</v>
      </c>
      <c r="FU32" s="58">
        <v>6999811</v>
      </c>
      <c r="FV32" s="55">
        <v>89624</v>
      </c>
      <c r="FW32" s="54">
        <v>0</v>
      </c>
      <c r="FX32" s="56">
        <v>89624</v>
      </c>
      <c r="FY32" s="54">
        <v>0</v>
      </c>
      <c r="FZ32" s="56">
        <v>166582</v>
      </c>
      <c r="GA32" s="54">
        <v>336716</v>
      </c>
      <c r="GB32" s="56">
        <v>20445</v>
      </c>
      <c r="GC32" s="54">
        <v>86480</v>
      </c>
      <c r="GD32" s="56">
        <v>76440</v>
      </c>
      <c r="GE32" s="57">
        <v>686663</v>
      </c>
      <c r="GF32" s="58">
        <v>776287</v>
      </c>
      <c r="GG32" s="55">
        <v>1175650</v>
      </c>
      <c r="GH32" s="54">
        <v>694600</v>
      </c>
      <c r="GI32" s="56">
        <v>1870250</v>
      </c>
      <c r="GJ32" s="54">
        <v>0</v>
      </c>
      <c r="GK32" s="56">
        <v>5517250</v>
      </c>
      <c r="GL32" s="54">
        <v>3964600</v>
      </c>
      <c r="GM32" s="56">
        <v>3785640</v>
      </c>
      <c r="GN32" s="54">
        <v>2030065</v>
      </c>
      <c r="GO32" s="56">
        <v>986720</v>
      </c>
      <c r="GP32" s="57">
        <v>16284275</v>
      </c>
      <c r="GQ32" s="58">
        <v>18154525</v>
      </c>
    </row>
    <row r="33" spans="1:199" s="53" customFormat="1" ht="15.75" customHeight="1">
      <c r="A33" s="54" t="s">
        <v>23</v>
      </c>
      <c r="B33" s="55">
        <v>11043357</v>
      </c>
      <c r="C33" s="54">
        <v>17642869</v>
      </c>
      <c r="D33" s="56">
        <v>28686226</v>
      </c>
      <c r="E33" s="54">
        <v>2777</v>
      </c>
      <c r="F33" s="56">
        <v>21228052</v>
      </c>
      <c r="G33" s="54">
        <v>44225391</v>
      </c>
      <c r="H33" s="56">
        <v>49432706</v>
      </c>
      <c r="I33" s="54">
        <v>40243583</v>
      </c>
      <c r="J33" s="56">
        <v>29397710</v>
      </c>
      <c r="K33" s="57">
        <v>184530219</v>
      </c>
      <c r="L33" s="58">
        <v>213216445</v>
      </c>
      <c r="M33" s="55">
        <v>4535788</v>
      </c>
      <c r="N33" s="54">
        <v>7755593</v>
      </c>
      <c r="O33" s="56">
        <v>12291381</v>
      </c>
      <c r="P33" s="54">
        <v>416</v>
      </c>
      <c r="Q33" s="56">
        <v>7273055</v>
      </c>
      <c r="R33" s="54">
        <v>17047483</v>
      </c>
      <c r="S33" s="56">
        <v>17441032</v>
      </c>
      <c r="T33" s="54">
        <v>14067325</v>
      </c>
      <c r="U33" s="56">
        <v>14615955</v>
      </c>
      <c r="V33" s="57">
        <v>70445266</v>
      </c>
      <c r="W33" s="58">
        <v>82736647</v>
      </c>
      <c r="X33" s="55">
        <v>4408608</v>
      </c>
      <c r="Y33" s="54">
        <v>7026028</v>
      </c>
      <c r="Z33" s="56">
        <v>11434636</v>
      </c>
      <c r="AA33" s="54">
        <v>416</v>
      </c>
      <c r="AB33" s="56">
        <v>6794217</v>
      </c>
      <c r="AC33" s="54">
        <v>16009703</v>
      </c>
      <c r="AD33" s="56">
        <v>16074970</v>
      </c>
      <c r="AE33" s="54">
        <v>12370332</v>
      </c>
      <c r="AF33" s="56">
        <v>10874611</v>
      </c>
      <c r="AG33" s="57">
        <v>62124249</v>
      </c>
      <c r="AH33" s="58">
        <v>73558885</v>
      </c>
      <c r="AI33" s="55">
        <v>2562</v>
      </c>
      <c r="AJ33" s="54">
        <v>31910</v>
      </c>
      <c r="AK33" s="56">
        <v>34472</v>
      </c>
      <c r="AL33" s="54">
        <v>0</v>
      </c>
      <c r="AM33" s="56">
        <v>1250</v>
      </c>
      <c r="AN33" s="54">
        <v>210875</v>
      </c>
      <c r="AO33" s="56">
        <v>210125</v>
      </c>
      <c r="AP33" s="54">
        <v>490934</v>
      </c>
      <c r="AQ33" s="56">
        <v>1262625</v>
      </c>
      <c r="AR33" s="57">
        <v>2175809</v>
      </c>
      <c r="AS33" s="58">
        <v>2210281</v>
      </c>
      <c r="AT33" s="55">
        <v>88238</v>
      </c>
      <c r="AU33" s="54">
        <v>439515</v>
      </c>
      <c r="AV33" s="56">
        <v>527753</v>
      </c>
      <c r="AW33" s="54">
        <v>0</v>
      </c>
      <c r="AX33" s="56">
        <v>466228</v>
      </c>
      <c r="AY33" s="54">
        <v>462675</v>
      </c>
      <c r="AZ33" s="56">
        <v>922637</v>
      </c>
      <c r="BA33" s="54">
        <v>915509</v>
      </c>
      <c r="BB33" s="56">
        <v>2172479</v>
      </c>
      <c r="BC33" s="57">
        <v>4939528</v>
      </c>
      <c r="BD33" s="58">
        <v>5467281</v>
      </c>
      <c r="BE33" s="55">
        <v>36380</v>
      </c>
      <c r="BF33" s="54">
        <v>251740</v>
      </c>
      <c r="BG33" s="56">
        <v>288120</v>
      </c>
      <c r="BH33" s="54">
        <v>0</v>
      </c>
      <c r="BI33" s="56">
        <v>9360</v>
      </c>
      <c r="BJ33" s="54">
        <v>316300</v>
      </c>
      <c r="BK33" s="56">
        <v>220800</v>
      </c>
      <c r="BL33" s="54">
        <v>263580</v>
      </c>
      <c r="BM33" s="56">
        <v>271160</v>
      </c>
      <c r="BN33" s="57">
        <v>1081200</v>
      </c>
      <c r="BO33" s="58">
        <v>1369320</v>
      </c>
      <c r="BP33" s="55">
        <v>0</v>
      </c>
      <c r="BQ33" s="54">
        <v>6400</v>
      </c>
      <c r="BR33" s="56">
        <v>6400</v>
      </c>
      <c r="BS33" s="54">
        <v>0</v>
      </c>
      <c r="BT33" s="56">
        <v>2000</v>
      </c>
      <c r="BU33" s="54">
        <v>47930</v>
      </c>
      <c r="BV33" s="56">
        <v>12500</v>
      </c>
      <c r="BW33" s="54">
        <v>26970</v>
      </c>
      <c r="BX33" s="56">
        <v>35080</v>
      </c>
      <c r="BY33" s="57">
        <v>124480</v>
      </c>
      <c r="BZ33" s="58">
        <v>130880</v>
      </c>
      <c r="CA33" s="55">
        <v>4600092</v>
      </c>
      <c r="CB33" s="54">
        <v>7410546</v>
      </c>
      <c r="CC33" s="56">
        <v>12010638</v>
      </c>
      <c r="CD33" s="54">
        <v>2361</v>
      </c>
      <c r="CE33" s="56">
        <v>8936385</v>
      </c>
      <c r="CF33" s="54">
        <v>14162647</v>
      </c>
      <c r="CG33" s="56">
        <v>12687644</v>
      </c>
      <c r="CH33" s="54">
        <v>11507587</v>
      </c>
      <c r="CI33" s="56">
        <v>4513433</v>
      </c>
      <c r="CJ33" s="57">
        <v>51810057</v>
      </c>
      <c r="CK33" s="58">
        <v>63820695</v>
      </c>
      <c r="CL33" s="55">
        <v>3846225</v>
      </c>
      <c r="CM33" s="54">
        <v>5613973</v>
      </c>
      <c r="CN33" s="56">
        <v>9460198</v>
      </c>
      <c r="CO33" s="54">
        <v>2361</v>
      </c>
      <c r="CP33" s="56">
        <v>8001757</v>
      </c>
      <c r="CQ33" s="54">
        <v>11049061</v>
      </c>
      <c r="CR33" s="56">
        <v>9066909</v>
      </c>
      <c r="CS33" s="54">
        <v>9395898</v>
      </c>
      <c r="CT33" s="56">
        <v>3968418</v>
      </c>
      <c r="CU33" s="57">
        <v>41484404</v>
      </c>
      <c r="CV33" s="58">
        <v>50944602</v>
      </c>
      <c r="CW33" s="55">
        <v>753867</v>
      </c>
      <c r="CX33" s="54">
        <v>1796573</v>
      </c>
      <c r="CY33" s="56">
        <v>2550440</v>
      </c>
      <c r="CZ33" s="54">
        <v>0</v>
      </c>
      <c r="DA33" s="56">
        <v>934628</v>
      </c>
      <c r="DB33" s="54">
        <v>3113586</v>
      </c>
      <c r="DC33" s="56">
        <v>3620735</v>
      </c>
      <c r="DD33" s="54">
        <v>2111689</v>
      </c>
      <c r="DE33" s="56">
        <v>545015</v>
      </c>
      <c r="DF33" s="57">
        <v>10325653</v>
      </c>
      <c r="DG33" s="58">
        <v>12876093</v>
      </c>
      <c r="DH33" s="55">
        <v>42508</v>
      </c>
      <c r="DI33" s="54">
        <v>395470</v>
      </c>
      <c r="DJ33" s="56">
        <v>437978</v>
      </c>
      <c r="DK33" s="54">
        <v>0</v>
      </c>
      <c r="DL33" s="56">
        <v>1817744</v>
      </c>
      <c r="DM33" s="54">
        <v>6157414</v>
      </c>
      <c r="DN33" s="56">
        <v>12916293</v>
      </c>
      <c r="DO33" s="54">
        <v>9624230</v>
      </c>
      <c r="DP33" s="56">
        <v>6734294</v>
      </c>
      <c r="DQ33" s="57">
        <v>37249975</v>
      </c>
      <c r="DR33" s="58">
        <v>37687953</v>
      </c>
      <c r="DS33" s="55">
        <v>23112</v>
      </c>
      <c r="DT33" s="54">
        <v>334849</v>
      </c>
      <c r="DU33" s="56">
        <v>357961</v>
      </c>
      <c r="DV33" s="54">
        <v>0</v>
      </c>
      <c r="DW33" s="56">
        <v>1701580</v>
      </c>
      <c r="DX33" s="54">
        <v>5088161</v>
      </c>
      <c r="DY33" s="56">
        <v>11557431</v>
      </c>
      <c r="DZ33" s="54">
        <v>8597641</v>
      </c>
      <c r="EA33" s="56">
        <v>6446554</v>
      </c>
      <c r="EB33" s="57">
        <v>33391367</v>
      </c>
      <c r="EC33" s="58">
        <v>33749328</v>
      </c>
      <c r="ED33" s="55">
        <v>19396</v>
      </c>
      <c r="EE33" s="54">
        <v>60621</v>
      </c>
      <c r="EF33" s="56">
        <v>80017</v>
      </c>
      <c r="EG33" s="54">
        <v>0</v>
      </c>
      <c r="EH33" s="56">
        <v>116164</v>
      </c>
      <c r="EI33" s="54">
        <v>1019451</v>
      </c>
      <c r="EJ33" s="56">
        <v>1341330</v>
      </c>
      <c r="EK33" s="54">
        <v>981008</v>
      </c>
      <c r="EL33" s="56">
        <v>160982</v>
      </c>
      <c r="EM33" s="57">
        <v>3618935</v>
      </c>
      <c r="EN33" s="58">
        <v>3698952</v>
      </c>
      <c r="EO33" s="55">
        <v>0</v>
      </c>
      <c r="EP33" s="54">
        <v>0</v>
      </c>
      <c r="EQ33" s="56">
        <v>0</v>
      </c>
      <c r="ER33" s="54">
        <v>0</v>
      </c>
      <c r="ES33" s="56">
        <v>0</v>
      </c>
      <c r="ET33" s="54">
        <v>49802</v>
      </c>
      <c r="EU33" s="56">
        <v>17532</v>
      </c>
      <c r="EV33" s="54">
        <v>45581</v>
      </c>
      <c r="EW33" s="56">
        <v>126758</v>
      </c>
      <c r="EX33" s="57">
        <v>239673</v>
      </c>
      <c r="EY33" s="58">
        <v>239673</v>
      </c>
      <c r="EZ33" s="55">
        <v>171275</v>
      </c>
      <c r="FA33" s="54">
        <v>335210</v>
      </c>
      <c r="FB33" s="56">
        <v>506485</v>
      </c>
      <c r="FC33" s="54">
        <v>0</v>
      </c>
      <c r="FD33" s="56">
        <v>90929</v>
      </c>
      <c r="FE33" s="54">
        <v>1726463</v>
      </c>
      <c r="FF33" s="56">
        <v>2047108</v>
      </c>
      <c r="FG33" s="54">
        <v>1919507</v>
      </c>
      <c r="FH33" s="56">
        <v>1802328</v>
      </c>
      <c r="FI33" s="57">
        <v>7586335</v>
      </c>
      <c r="FJ33" s="58">
        <v>8092820</v>
      </c>
      <c r="FK33" s="55">
        <v>171275</v>
      </c>
      <c r="FL33" s="54">
        <v>335210</v>
      </c>
      <c r="FM33" s="56">
        <v>506485</v>
      </c>
      <c r="FN33" s="54">
        <v>0</v>
      </c>
      <c r="FO33" s="56">
        <v>90929</v>
      </c>
      <c r="FP33" s="54">
        <v>1726463</v>
      </c>
      <c r="FQ33" s="56">
        <v>2047108</v>
      </c>
      <c r="FR33" s="54">
        <v>1919507</v>
      </c>
      <c r="FS33" s="56">
        <v>1802328</v>
      </c>
      <c r="FT33" s="57">
        <v>7586335</v>
      </c>
      <c r="FU33" s="58">
        <v>8092820</v>
      </c>
      <c r="FV33" s="55">
        <v>0</v>
      </c>
      <c r="FW33" s="54">
        <v>0</v>
      </c>
      <c r="FX33" s="56">
        <v>0</v>
      </c>
      <c r="FY33" s="54">
        <v>0</v>
      </c>
      <c r="FZ33" s="56">
        <v>484011</v>
      </c>
      <c r="GA33" s="54">
        <v>676114</v>
      </c>
      <c r="GB33" s="56">
        <v>123342</v>
      </c>
      <c r="GC33" s="54">
        <v>544524</v>
      </c>
      <c r="GD33" s="56">
        <v>0</v>
      </c>
      <c r="GE33" s="57">
        <v>1827991</v>
      </c>
      <c r="GF33" s="58">
        <v>1827991</v>
      </c>
      <c r="GG33" s="55">
        <v>1693694</v>
      </c>
      <c r="GH33" s="54">
        <v>1746050</v>
      </c>
      <c r="GI33" s="56">
        <v>3439744</v>
      </c>
      <c r="GJ33" s="54">
        <v>0</v>
      </c>
      <c r="GK33" s="56">
        <v>2625928</v>
      </c>
      <c r="GL33" s="54">
        <v>4455270</v>
      </c>
      <c r="GM33" s="56">
        <v>4217287</v>
      </c>
      <c r="GN33" s="54">
        <v>2580410</v>
      </c>
      <c r="GO33" s="56">
        <v>1731700</v>
      </c>
      <c r="GP33" s="57">
        <v>15610595</v>
      </c>
      <c r="GQ33" s="58">
        <v>19050339</v>
      </c>
    </row>
    <row r="34" spans="1:199" s="53" customFormat="1" ht="15.75" customHeight="1" thickBot="1">
      <c r="A34" s="59" t="s">
        <v>24</v>
      </c>
      <c r="B34" s="60">
        <v>9616755</v>
      </c>
      <c r="C34" s="59">
        <v>28532350</v>
      </c>
      <c r="D34" s="61">
        <v>38149105</v>
      </c>
      <c r="E34" s="59">
        <v>10104</v>
      </c>
      <c r="F34" s="61">
        <v>76531018</v>
      </c>
      <c r="G34" s="59">
        <v>113488432</v>
      </c>
      <c r="H34" s="61">
        <v>124927143</v>
      </c>
      <c r="I34" s="59">
        <v>89440176</v>
      </c>
      <c r="J34" s="61">
        <v>53650138</v>
      </c>
      <c r="K34" s="62">
        <v>458047011</v>
      </c>
      <c r="L34" s="63">
        <v>496196116</v>
      </c>
      <c r="M34" s="60">
        <v>2292800</v>
      </c>
      <c r="N34" s="59">
        <v>4946205</v>
      </c>
      <c r="O34" s="61">
        <v>7239005</v>
      </c>
      <c r="P34" s="59">
        <v>0</v>
      </c>
      <c r="Q34" s="61">
        <v>14135978</v>
      </c>
      <c r="R34" s="59">
        <v>18490861</v>
      </c>
      <c r="S34" s="61">
        <v>23859810</v>
      </c>
      <c r="T34" s="59">
        <v>25322802</v>
      </c>
      <c r="U34" s="61">
        <v>23556639</v>
      </c>
      <c r="V34" s="62">
        <v>105366090</v>
      </c>
      <c r="W34" s="63">
        <v>112605095</v>
      </c>
      <c r="X34" s="60">
        <v>2056230</v>
      </c>
      <c r="Y34" s="59">
        <v>4450464</v>
      </c>
      <c r="Z34" s="61">
        <v>6506694</v>
      </c>
      <c r="AA34" s="59">
        <v>0</v>
      </c>
      <c r="AB34" s="61">
        <v>13002076</v>
      </c>
      <c r="AC34" s="59">
        <v>15601351</v>
      </c>
      <c r="AD34" s="61">
        <v>19392436</v>
      </c>
      <c r="AE34" s="59">
        <v>19334084</v>
      </c>
      <c r="AF34" s="61">
        <v>13048481</v>
      </c>
      <c r="AG34" s="62">
        <v>80378428</v>
      </c>
      <c r="AH34" s="63">
        <v>86885122</v>
      </c>
      <c r="AI34" s="60">
        <v>0</v>
      </c>
      <c r="AJ34" s="59">
        <v>42700</v>
      </c>
      <c r="AK34" s="61">
        <v>42700</v>
      </c>
      <c r="AL34" s="59">
        <v>0</v>
      </c>
      <c r="AM34" s="61">
        <v>68750</v>
      </c>
      <c r="AN34" s="59">
        <v>529625</v>
      </c>
      <c r="AO34" s="61">
        <v>1879750</v>
      </c>
      <c r="AP34" s="59">
        <v>2988625</v>
      </c>
      <c r="AQ34" s="61">
        <v>5097125</v>
      </c>
      <c r="AR34" s="62">
        <v>10563875</v>
      </c>
      <c r="AS34" s="63">
        <v>10606575</v>
      </c>
      <c r="AT34" s="60">
        <v>65310</v>
      </c>
      <c r="AU34" s="59">
        <v>302601</v>
      </c>
      <c r="AV34" s="61">
        <v>367911</v>
      </c>
      <c r="AW34" s="59">
        <v>0</v>
      </c>
      <c r="AX34" s="61">
        <v>523962</v>
      </c>
      <c r="AY34" s="59">
        <v>1312795</v>
      </c>
      <c r="AZ34" s="61">
        <v>1718294</v>
      </c>
      <c r="BA34" s="59">
        <v>2158283</v>
      </c>
      <c r="BB34" s="61">
        <v>4763303</v>
      </c>
      <c r="BC34" s="62">
        <v>10476637</v>
      </c>
      <c r="BD34" s="63">
        <v>10844548</v>
      </c>
      <c r="BE34" s="60">
        <v>150980</v>
      </c>
      <c r="BF34" s="59">
        <v>113280</v>
      </c>
      <c r="BG34" s="61">
        <v>264260</v>
      </c>
      <c r="BH34" s="59">
        <v>0</v>
      </c>
      <c r="BI34" s="61">
        <v>301120</v>
      </c>
      <c r="BJ34" s="59">
        <v>678280</v>
      </c>
      <c r="BK34" s="61">
        <v>479110</v>
      </c>
      <c r="BL34" s="59">
        <v>521390</v>
      </c>
      <c r="BM34" s="61">
        <v>397570</v>
      </c>
      <c r="BN34" s="62">
        <v>2377470</v>
      </c>
      <c r="BO34" s="63">
        <v>2641730</v>
      </c>
      <c r="BP34" s="60">
        <v>20280</v>
      </c>
      <c r="BQ34" s="59">
        <v>37160</v>
      </c>
      <c r="BR34" s="61">
        <v>57440</v>
      </c>
      <c r="BS34" s="59">
        <v>0</v>
      </c>
      <c r="BT34" s="61">
        <v>240070</v>
      </c>
      <c r="BU34" s="59">
        <v>368810</v>
      </c>
      <c r="BV34" s="61">
        <v>390220</v>
      </c>
      <c r="BW34" s="59">
        <v>320420</v>
      </c>
      <c r="BX34" s="61">
        <v>250160</v>
      </c>
      <c r="BY34" s="62">
        <v>1569680</v>
      </c>
      <c r="BZ34" s="63">
        <v>1627120</v>
      </c>
      <c r="CA34" s="60">
        <v>5336536</v>
      </c>
      <c r="CB34" s="59">
        <v>18627524</v>
      </c>
      <c r="CC34" s="61">
        <v>23964060</v>
      </c>
      <c r="CD34" s="59">
        <v>8504</v>
      </c>
      <c r="CE34" s="61">
        <v>45857069</v>
      </c>
      <c r="CF34" s="59">
        <v>67271981</v>
      </c>
      <c r="CG34" s="61">
        <v>63405280</v>
      </c>
      <c r="CH34" s="59">
        <v>36994075</v>
      </c>
      <c r="CI34" s="61">
        <v>13301226</v>
      </c>
      <c r="CJ34" s="62">
        <v>226838135</v>
      </c>
      <c r="CK34" s="63">
        <v>250802195</v>
      </c>
      <c r="CL34" s="60">
        <v>4388990</v>
      </c>
      <c r="CM34" s="59">
        <v>13466994</v>
      </c>
      <c r="CN34" s="61">
        <v>17855984</v>
      </c>
      <c r="CO34" s="59">
        <v>8504</v>
      </c>
      <c r="CP34" s="61">
        <v>37423265</v>
      </c>
      <c r="CQ34" s="59">
        <v>50870287</v>
      </c>
      <c r="CR34" s="61">
        <v>48481423</v>
      </c>
      <c r="CS34" s="59">
        <v>27074626</v>
      </c>
      <c r="CT34" s="61">
        <v>9636077</v>
      </c>
      <c r="CU34" s="62">
        <v>173494182</v>
      </c>
      <c r="CV34" s="63">
        <v>191350166</v>
      </c>
      <c r="CW34" s="60">
        <v>947546</v>
      </c>
      <c r="CX34" s="59">
        <v>5160530</v>
      </c>
      <c r="CY34" s="61">
        <v>6108076</v>
      </c>
      <c r="CZ34" s="59">
        <v>0</v>
      </c>
      <c r="DA34" s="61">
        <v>8433804</v>
      </c>
      <c r="DB34" s="59">
        <v>16401694</v>
      </c>
      <c r="DC34" s="61">
        <v>14923857</v>
      </c>
      <c r="DD34" s="59">
        <v>9919449</v>
      </c>
      <c r="DE34" s="61">
        <v>3665149</v>
      </c>
      <c r="DF34" s="62">
        <v>53343953</v>
      </c>
      <c r="DG34" s="63">
        <v>59452029</v>
      </c>
      <c r="DH34" s="60">
        <v>124750</v>
      </c>
      <c r="DI34" s="59">
        <v>420560</v>
      </c>
      <c r="DJ34" s="61">
        <v>545310</v>
      </c>
      <c r="DK34" s="59">
        <v>0</v>
      </c>
      <c r="DL34" s="61">
        <v>3427277</v>
      </c>
      <c r="DM34" s="59">
        <v>7695943</v>
      </c>
      <c r="DN34" s="61">
        <v>14593901</v>
      </c>
      <c r="DO34" s="59">
        <v>11782218</v>
      </c>
      <c r="DP34" s="61">
        <v>6846510</v>
      </c>
      <c r="DQ34" s="62">
        <v>44345849</v>
      </c>
      <c r="DR34" s="63">
        <v>44891159</v>
      </c>
      <c r="DS34" s="60">
        <v>71830</v>
      </c>
      <c r="DT34" s="59">
        <v>379861</v>
      </c>
      <c r="DU34" s="61">
        <v>451691</v>
      </c>
      <c r="DV34" s="59">
        <v>0</v>
      </c>
      <c r="DW34" s="61">
        <v>3087274</v>
      </c>
      <c r="DX34" s="59">
        <v>6627155</v>
      </c>
      <c r="DY34" s="61">
        <v>12858450</v>
      </c>
      <c r="DZ34" s="59">
        <v>10118700</v>
      </c>
      <c r="EA34" s="61">
        <v>4884738</v>
      </c>
      <c r="EB34" s="62">
        <v>37576317</v>
      </c>
      <c r="EC34" s="63">
        <v>38028008</v>
      </c>
      <c r="ED34" s="60">
        <v>52920</v>
      </c>
      <c r="EE34" s="59">
        <v>40699</v>
      </c>
      <c r="EF34" s="61">
        <v>93619</v>
      </c>
      <c r="EG34" s="59">
        <v>0</v>
      </c>
      <c r="EH34" s="61">
        <v>340003</v>
      </c>
      <c r="EI34" s="59">
        <v>1048465</v>
      </c>
      <c r="EJ34" s="61">
        <v>1646183</v>
      </c>
      <c r="EK34" s="59">
        <v>1663518</v>
      </c>
      <c r="EL34" s="61">
        <v>1660426</v>
      </c>
      <c r="EM34" s="62">
        <v>6358595</v>
      </c>
      <c r="EN34" s="63">
        <v>6452214</v>
      </c>
      <c r="EO34" s="60">
        <v>0</v>
      </c>
      <c r="EP34" s="59">
        <v>0</v>
      </c>
      <c r="EQ34" s="61">
        <v>0</v>
      </c>
      <c r="ER34" s="59">
        <v>0</v>
      </c>
      <c r="ES34" s="61">
        <v>0</v>
      </c>
      <c r="ET34" s="59">
        <v>20323</v>
      </c>
      <c r="EU34" s="61">
        <v>89268</v>
      </c>
      <c r="EV34" s="59">
        <v>0</v>
      </c>
      <c r="EW34" s="61">
        <v>301346</v>
      </c>
      <c r="EX34" s="62">
        <v>410937</v>
      </c>
      <c r="EY34" s="63">
        <v>410937</v>
      </c>
      <c r="EZ34" s="60">
        <v>268626</v>
      </c>
      <c r="FA34" s="59">
        <v>762355</v>
      </c>
      <c r="FB34" s="61">
        <v>1030981</v>
      </c>
      <c r="FC34" s="59">
        <v>0</v>
      </c>
      <c r="FD34" s="61">
        <v>879427</v>
      </c>
      <c r="FE34" s="59">
        <v>5425262</v>
      </c>
      <c r="FF34" s="61">
        <v>6985031</v>
      </c>
      <c r="FG34" s="59">
        <v>6440654</v>
      </c>
      <c r="FH34" s="61">
        <v>5242591</v>
      </c>
      <c r="FI34" s="62">
        <v>24972965</v>
      </c>
      <c r="FJ34" s="63">
        <v>26003946</v>
      </c>
      <c r="FK34" s="60">
        <v>268626</v>
      </c>
      <c r="FL34" s="59">
        <v>762355</v>
      </c>
      <c r="FM34" s="61">
        <v>1030981</v>
      </c>
      <c r="FN34" s="59">
        <v>0</v>
      </c>
      <c r="FO34" s="61">
        <v>879427</v>
      </c>
      <c r="FP34" s="59">
        <v>5425262</v>
      </c>
      <c r="FQ34" s="61">
        <v>6985031</v>
      </c>
      <c r="FR34" s="59">
        <v>6440654</v>
      </c>
      <c r="FS34" s="61">
        <v>5242591</v>
      </c>
      <c r="FT34" s="62">
        <v>24972965</v>
      </c>
      <c r="FU34" s="63">
        <v>26003946</v>
      </c>
      <c r="FV34" s="60">
        <v>60088</v>
      </c>
      <c r="FW34" s="59">
        <v>1217706</v>
      </c>
      <c r="FX34" s="61">
        <v>1277794</v>
      </c>
      <c r="FY34" s="59">
        <v>0</v>
      </c>
      <c r="FZ34" s="61">
        <v>2778327</v>
      </c>
      <c r="GA34" s="59">
        <v>4097685</v>
      </c>
      <c r="GB34" s="61">
        <v>5427246</v>
      </c>
      <c r="GC34" s="59">
        <v>2634988</v>
      </c>
      <c r="GD34" s="61">
        <v>1513162</v>
      </c>
      <c r="GE34" s="62">
        <v>16451408</v>
      </c>
      <c r="GF34" s="63">
        <v>17729202</v>
      </c>
      <c r="GG34" s="60">
        <v>1533955</v>
      </c>
      <c r="GH34" s="59">
        <v>2558000</v>
      </c>
      <c r="GI34" s="61">
        <v>4091955</v>
      </c>
      <c r="GJ34" s="59">
        <v>1600</v>
      </c>
      <c r="GK34" s="61">
        <v>9452940</v>
      </c>
      <c r="GL34" s="59">
        <v>10506700</v>
      </c>
      <c r="GM34" s="61">
        <v>10655875</v>
      </c>
      <c r="GN34" s="59">
        <v>6265439</v>
      </c>
      <c r="GO34" s="61">
        <v>3190010</v>
      </c>
      <c r="GP34" s="62">
        <v>40072564</v>
      </c>
      <c r="GQ34" s="63">
        <v>44164519</v>
      </c>
    </row>
  </sheetData>
  <mergeCells count="46">
    <mergeCell ref="A5:A8"/>
    <mergeCell ref="B5:L7"/>
    <mergeCell ref="M5:W5"/>
    <mergeCell ref="X5:AH5"/>
    <mergeCell ref="M6:W7"/>
    <mergeCell ref="X6:AH6"/>
    <mergeCell ref="X7:AH7"/>
    <mergeCell ref="AI5:AS5"/>
    <mergeCell ref="AT5:BD5"/>
    <mergeCell ref="BE5:BO5"/>
    <mergeCell ref="BP5:BZ5"/>
    <mergeCell ref="CA5:CK5"/>
    <mergeCell ref="CL5:CV5"/>
    <mergeCell ref="CW5:DG5"/>
    <mergeCell ref="DH5:DR5"/>
    <mergeCell ref="DS5:EC5"/>
    <mergeCell ref="ED5:EN5"/>
    <mergeCell ref="EO5:EY5"/>
    <mergeCell ref="EZ5:FJ5"/>
    <mergeCell ref="BP7:BZ7"/>
    <mergeCell ref="CL7:CV7"/>
    <mergeCell ref="CW7:DG7"/>
    <mergeCell ref="BE6:BO6"/>
    <mergeCell ref="BP6:BZ6"/>
    <mergeCell ref="CA6:CK7"/>
    <mergeCell ref="CL6:CV6"/>
    <mergeCell ref="GG5:GQ7"/>
    <mergeCell ref="FV6:GF7"/>
    <mergeCell ref="FV5:GF5"/>
    <mergeCell ref="DS7:EC7"/>
    <mergeCell ref="EZ6:FJ7"/>
    <mergeCell ref="FK6:FU6"/>
    <mergeCell ref="EO7:EY7"/>
    <mergeCell ref="DS6:EC6"/>
    <mergeCell ref="ED6:EN6"/>
    <mergeCell ref="ED7:EN7"/>
    <mergeCell ref="FK7:FU7"/>
    <mergeCell ref="FK5:FU5"/>
    <mergeCell ref="EO6:EY6"/>
    <mergeCell ref="AI7:AS7"/>
    <mergeCell ref="AT7:BD7"/>
    <mergeCell ref="BE7:BO7"/>
    <mergeCell ref="AI6:AS6"/>
    <mergeCell ref="AT6:BD6"/>
    <mergeCell ref="CW6:DG6"/>
    <mergeCell ref="DH6:DR7"/>
  </mergeCells>
  <printOptions/>
  <pageMargins left="0.7874015748031497" right="0.7874015748031497" top="0.984251968503937" bottom="0.984251968503937" header="0.5118110236220472" footer="0.5118110236220472"/>
  <pageSetup fitToWidth="18" horizontalDpi="600" verticalDpi="600" orientation="landscape" paperSize="9" scale="75" r:id="rId1"/>
  <colBreaks count="17" manualBreakCount="17">
    <brk id="12" max="33" man="1"/>
    <brk id="23" max="33" man="1"/>
    <brk id="34" max="33" man="1"/>
    <brk id="45" max="33" man="1"/>
    <brk id="56" max="33" man="1"/>
    <brk id="67" max="33" man="1"/>
    <brk id="78" max="33" man="1"/>
    <brk id="89" max="33" man="1"/>
    <brk id="100" max="33" man="1"/>
    <brk id="111" max="33" man="1"/>
    <brk id="122" max="33" man="1"/>
    <brk id="133" max="33" man="1"/>
    <brk id="144" max="33" man="1"/>
    <brk id="155" max="33" man="1"/>
    <brk id="166" max="33" man="1"/>
    <brk id="177" max="33" man="1"/>
    <brk id="188" max="3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C34"/>
  <sheetViews>
    <sheetView view="pageBreakPreview" zoomScale="75" zoomScaleSheetLayoutView="75" workbookViewId="0" topLeftCell="A1">
      <selection activeCell="D3" sqref="D3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75</v>
      </c>
    </row>
    <row r="3" ht="13.5">
      <c r="A3" s="19" t="s">
        <v>76</v>
      </c>
    </row>
    <row r="4" spans="1:133" ht="14.25" thickBot="1">
      <c r="A4" s="19" t="str">
        <f>'世帯数'!A4</f>
        <v>集計期間  年報（平成19年度）</v>
      </c>
      <c r="EC4" s="32" t="s">
        <v>214</v>
      </c>
    </row>
    <row r="5" spans="1:133" s="34" customFormat="1" ht="15.75" customHeight="1" thickBot="1">
      <c r="A5" s="121"/>
      <c r="B5" s="78" t="s">
        <v>192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 t="s">
        <v>192</v>
      </c>
      <c r="N5" s="78"/>
      <c r="O5" s="78"/>
      <c r="P5" s="78"/>
      <c r="Q5" s="78"/>
      <c r="R5" s="78"/>
      <c r="S5" s="78"/>
      <c r="T5" s="78"/>
      <c r="U5" s="78"/>
      <c r="V5" s="78"/>
      <c r="W5" s="78"/>
      <c r="X5" s="78" t="s">
        <v>192</v>
      </c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 t="s">
        <v>192</v>
      </c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 t="s">
        <v>192</v>
      </c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 t="s">
        <v>192</v>
      </c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 t="s">
        <v>192</v>
      </c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 t="s">
        <v>193</v>
      </c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 t="s">
        <v>193</v>
      </c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 t="s">
        <v>193</v>
      </c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 t="s">
        <v>193</v>
      </c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 t="s">
        <v>100</v>
      </c>
      <c r="DT5" s="78"/>
      <c r="DU5" s="78"/>
      <c r="DV5" s="78"/>
      <c r="DW5" s="78"/>
      <c r="DX5" s="78"/>
      <c r="DY5" s="78"/>
      <c r="DZ5" s="78"/>
      <c r="EA5" s="78"/>
      <c r="EB5" s="78"/>
      <c r="EC5" s="78"/>
    </row>
    <row r="6" spans="1:133" s="34" customFormat="1" ht="15.75" customHeight="1" thickBot="1">
      <c r="A6" s="122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 t="s">
        <v>194</v>
      </c>
      <c r="N6" s="78"/>
      <c r="O6" s="78"/>
      <c r="P6" s="78"/>
      <c r="Q6" s="78"/>
      <c r="R6" s="78"/>
      <c r="S6" s="78"/>
      <c r="T6" s="78"/>
      <c r="U6" s="78"/>
      <c r="V6" s="78"/>
      <c r="W6" s="78"/>
      <c r="X6" s="78" t="s">
        <v>195</v>
      </c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 t="s">
        <v>196</v>
      </c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 t="s">
        <v>197</v>
      </c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 t="s">
        <v>198</v>
      </c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 t="s">
        <v>199</v>
      </c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 t="s">
        <v>114</v>
      </c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 t="s">
        <v>115</v>
      </c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 t="s">
        <v>111</v>
      </c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</row>
    <row r="7" spans="1:133" s="34" customFormat="1" ht="15.75" customHeight="1" thickBot="1">
      <c r="A7" s="122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</row>
    <row r="8" spans="1:133" s="34" customFormat="1" ht="23.25" customHeight="1" thickBot="1">
      <c r="A8" s="123"/>
      <c r="B8" s="35" t="s">
        <v>135</v>
      </c>
      <c r="C8" s="36" t="s">
        <v>136</v>
      </c>
      <c r="D8" s="37" t="s">
        <v>77</v>
      </c>
      <c r="E8" s="38" t="s">
        <v>200</v>
      </c>
      <c r="F8" s="37" t="s">
        <v>43</v>
      </c>
      <c r="G8" s="36" t="s">
        <v>44</v>
      </c>
      <c r="H8" s="37" t="s">
        <v>45</v>
      </c>
      <c r="I8" s="36" t="s">
        <v>46</v>
      </c>
      <c r="J8" s="37" t="s">
        <v>47</v>
      </c>
      <c r="K8" s="39" t="s">
        <v>77</v>
      </c>
      <c r="L8" s="40" t="s">
        <v>48</v>
      </c>
      <c r="M8" s="35" t="s">
        <v>135</v>
      </c>
      <c r="N8" s="36" t="s">
        <v>136</v>
      </c>
      <c r="O8" s="37" t="s">
        <v>77</v>
      </c>
      <c r="P8" s="38" t="s">
        <v>200</v>
      </c>
      <c r="Q8" s="37" t="s">
        <v>43</v>
      </c>
      <c r="R8" s="36" t="s">
        <v>44</v>
      </c>
      <c r="S8" s="37" t="s">
        <v>45</v>
      </c>
      <c r="T8" s="36" t="s">
        <v>46</v>
      </c>
      <c r="U8" s="37" t="s">
        <v>47</v>
      </c>
      <c r="V8" s="39" t="s">
        <v>77</v>
      </c>
      <c r="W8" s="40" t="s">
        <v>48</v>
      </c>
      <c r="X8" s="35" t="s">
        <v>135</v>
      </c>
      <c r="Y8" s="36" t="s">
        <v>136</v>
      </c>
      <c r="Z8" s="37" t="s">
        <v>77</v>
      </c>
      <c r="AA8" s="38" t="s">
        <v>200</v>
      </c>
      <c r="AB8" s="37" t="s">
        <v>43</v>
      </c>
      <c r="AC8" s="36" t="s">
        <v>44</v>
      </c>
      <c r="AD8" s="37" t="s">
        <v>45</v>
      </c>
      <c r="AE8" s="36" t="s">
        <v>46</v>
      </c>
      <c r="AF8" s="37" t="s">
        <v>47</v>
      </c>
      <c r="AG8" s="39" t="s">
        <v>77</v>
      </c>
      <c r="AH8" s="40" t="s">
        <v>48</v>
      </c>
      <c r="AI8" s="35" t="s">
        <v>135</v>
      </c>
      <c r="AJ8" s="36" t="s">
        <v>136</v>
      </c>
      <c r="AK8" s="37" t="s">
        <v>77</v>
      </c>
      <c r="AL8" s="38" t="s">
        <v>200</v>
      </c>
      <c r="AM8" s="37" t="s">
        <v>43</v>
      </c>
      <c r="AN8" s="36" t="s">
        <v>44</v>
      </c>
      <c r="AO8" s="37" t="s">
        <v>45</v>
      </c>
      <c r="AP8" s="36" t="s">
        <v>46</v>
      </c>
      <c r="AQ8" s="37" t="s">
        <v>47</v>
      </c>
      <c r="AR8" s="39" t="s">
        <v>77</v>
      </c>
      <c r="AS8" s="40" t="s">
        <v>48</v>
      </c>
      <c r="AT8" s="35" t="s">
        <v>135</v>
      </c>
      <c r="AU8" s="36" t="s">
        <v>136</v>
      </c>
      <c r="AV8" s="37" t="s">
        <v>77</v>
      </c>
      <c r="AW8" s="38" t="s">
        <v>200</v>
      </c>
      <c r="AX8" s="37" t="s">
        <v>43</v>
      </c>
      <c r="AY8" s="36" t="s">
        <v>44</v>
      </c>
      <c r="AZ8" s="37" t="s">
        <v>45</v>
      </c>
      <c r="BA8" s="36" t="s">
        <v>46</v>
      </c>
      <c r="BB8" s="37" t="s">
        <v>47</v>
      </c>
      <c r="BC8" s="39" t="s">
        <v>77</v>
      </c>
      <c r="BD8" s="40" t="s">
        <v>48</v>
      </c>
      <c r="BE8" s="35" t="s">
        <v>135</v>
      </c>
      <c r="BF8" s="36" t="s">
        <v>136</v>
      </c>
      <c r="BG8" s="37" t="s">
        <v>77</v>
      </c>
      <c r="BH8" s="38" t="s">
        <v>208</v>
      </c>
      <c r="BI8" s="37" t="s">
        <v>43</v>
      </c>
      <c r="BJ8" s="36" t="s">
        <v>44</v>
      </c>
      <c r="BK8" s="37" t="s">
        <v>45</v>
      </c>
      <c r="BL8" s="36" t="s">
        <v>46</v>
      </c>
      <c r="BM8" s="37" t="s">
        <v>47</v>
      </c>
      <c r="BN8" s="39" t="s">
        <v>77</v>
      </c>
      <c r="BO8" s="40" t="s">
        <v>48</v>
      </c>
      <c r="BP8" s="35" t="s">
        <v>135</v>
      </c>
      <c r="BQ8" s="36" t="s">
        <v>136</v>
      </c>
      <c r="BR8" s="37" t="s">
        <v>77</v>
      </c>
      <c r="BS8" s="38" t="s">
        <v>208</v>
      </c>
      <c r="BT8" s="37" t="s">
        <v>43</v>
      </c>
      <c r="BU8" s="36" t="s">
        <v>44</v>
      </c>
      <c r="BV8" s="37" t="s">
        <v>45</v>
      </c>
      <c r="BW8" s="36" t="s">
        <v>46</v>
      </c>
      <c r="BX8" s="37" t="s">
        <v>47</v>
      </c>
      <c r="BY8" s="39" t="s">
        <v>77</v>
      </c>
      <c r="BZ8" s="40" t="s">
        <v>48</v>
      </c>
      <c r="CA8" s="35" t="s">
        <v>135</v>
      </c>
      <c r="CB8" s="36" t="s">
        <v>136</v>
      </c>
      <c r="CC8" s="37" t="s">
        <v>77</v>
      </c>
      <c r="CD8" s="38" t="s">
        <v>208</v>
      </c>
      <c r="CE8" s="37" t="s">
        <v>43</v>
      </c>
      <c r="CF8" s="36" t="s">
        <v>44</v>
      </c>
      <c r="CG8" s="37" t="s">
        <v>45</v>
      </c>
      <c r="CH8" s="36" t="s">
        <v>46</v>
      </c>
      <c r="CI8" s="37" t="s">
        <v>47</v>
      </c>
      <c r="CJ8" s="39" t="s">
        <v>77</v>
      </c>
      <c r="CK8" s="40" t="s">
        <v>48</v>
      </c>
      <c r="CL8" s="35" t="s">
        <v>135</v>
      </c>
      <c r="CM8" s="36" t="s">
        <v>136</v>
      </c>
      <c r="CN8" s="37" t="s">
        <v>77</v>
      </c>
      <c r="CO8" s="38" t="s">
        <v>208</v>
      </c>
      <c r="CP8" s="37" t="s">
        <v>43</v>
      </c>
      <c r="CQ8" s="36" t="s">
        <v>44</v>
      </c>
      <c r="CR8" s="37" t="s">
        <v>45</v>
      </c>
      <c r="CS8" s="36" t="s">
        <v>46</v>
      </c>
      <c r="CT8" s="37" t="s">
        <v>47</v>
      </c>
      <c r="CU8" s="39" t="s">
        <v>77</v>
      </c>
      <c r="CV8" s="40" t="s">
        <v>48</v>
      </c>
      <c r="CW8" s="35" t="s">
        <v>135</v>
      </c>
      <c r="CX8" s="36" t="s">
        <v>136</v>
      </c>
      <c r="CY8" s="37" t="s">
        <v>77</v>
      </c>
      <c r="CZ8" s="38" t="s">
        <v>208</v>
      </c>
      <c r="DA8" s="37" t="s">
        <v>43</v>
      </c>
      <c r="DB8" s="36" t="s">
        <v>44</v>
      </c>
      <c r="DC8" s="37" t="s">
        <v>45</v>
      </c>
      <c r="DD8" s="36" t="s">
        <v>46</v>
      </c>
      <c r="DE8" s="37" t="s">
        <v>47</v>
      </c>
      <c r="DF8" s="39" t="s">
        <v>77</v>
      </c>
      <c r="DG8" s="40" t="s">
        <v>48</v>
      </c>
      <c r="DH8" s="35" t="s">
        <v>135</v>
      </c>
      <c r="DI8" s="36" t="s">
        <v>136</v>
      </c>
      <c r="DJ8" s="37" t="s">
        <v>77</v>
      </c>
      <c r="DK8" s="38" t="s">
        <v>208</v>
      </c>
      <c r="DL8" s="37" t="s">
        <v>43</v>
      </c>
      <c r="DM8" s="36" t="s">
        <v>44</v>
      </c>
      <c r="DN8" s="37" t="s">
        <v>45</v>
      </c>
      <c r="DO8" s="36" t="s">
        <v>46</v>
      </c>
      <c r="DP8" s="37" t="s">
        <v>47</v>
      </c>
      <c r="DQ8" s="39" t="s">
        <v>77</v>
      </c>
      <c r="DR8" s="40" t="s">
        <v>48</v>
      </c>
      <c r="DS8" s="35" t="s">
        <v>135</v>
      </c>
      <c r="DT8" s="36" t="s">
        <v>136</v>
      </c>
      <c r="DU8" s="37" t="s">
        <v>77</v>
      </c>
      <c r="DV8" s="38" t="s">
        <v>208</v>
      </c>
      <c r="DW8" s="37" t="s">
        <v>43</v>
      </c>
      <c r="DX8" s="36" t="s">
        <v>44</v>
      </c>
      <c r="DY8" s="37" t="s">
        <v>45</v>
      </c>
      <c r="DZ8" s="36" t="s">
        <v>46</v>
      </c>
      <c r="EA8" s="37" t="s">
        <v>47</v>
      </c>
      <c r="EB8" s="39" t="s">
        <v>77</v>
      </c>
      <c r="EC8" s="40" t="s">
        <v>48</v>
      </c>
    </row>
    <row r="9" spans="1:133" s="46" customFormat="1" ht="14.25" thickBot="1">
      <c r="A9" s="23" t="s">
        <v>212</v>
      </c>
      <c r="B9" s="41">
        <f aca="true" t="shared" si="0" ref="B9:AG9">SUM(B10:B34)</f>
        <v>268408</v>
      </c>
      <c r="C9" s="42">
        <f t="shared" si="0"/>
        <v>4099478</v>
      </c>
      <c r="D9" s="43">
        <f t="shared" si="0"/>
        <v>4367886</v>
      </c>
      <c r="E9" s="42">
        <f t="shared" si="0"/>
        <v>0</v>
      </c>
      <c r="F9" s="43">
        <f t="shared" si="0"/>
        <v>112619374</v>
      </c>
      <c r="G9" s="42">
        <f t="shared" si="0"/>
        <v>165974313</v>
      </c>
      <c r="H9" s="43">
        <f t="shared" si="0"/>
        <v>202836131</v>
      </c>
      <c r="I9" s="42">
        <f t="shared" si="0"/>
        <v>118725811</v>
      </c>
      <c r="J9" s="43">
        <f t="shared" si="0"/>
        <v>39952467</v>
      </c>
      <c r="K9" s="44">
        <f t="shared" si="0"/>
        <v>640108096</v>
      </c>
      <c r="L9" s="45">
        <f t="shared" si="0"/>
        <v>644475982</v>
      </c>
      <c r="M9" s="43">
        <f t="shared" si="0"/>
        <v>0</v>
      </c>
      <c r="N9" s="42">
        <f t="shared" si="0"/>
        <v>0</v>
      </c>
      <c r="O9" s="43">
        <f t="shared" si="0"/>
        <v>0</v>
      </c>
      <c r="P9" s="42">
        <f t="shared" si="0"/>
        <v>0</v>
      </c>
      <c r="Q9" s="43">
        <f t="shared" si="0"/>
        <v>200280</v>
      </c>
      <c r="R9" s="42">
        <f t="shared" si="0"/>
        <v>89240</v>
      </c>
      <c r="S9" s="43">
        <f t="shared" si="0"/>
        <v>45640</v>
      </c>
      <c r="T9" s="42">
        <f t="shared" si="0"/>
        <v>26180</v>
      </c>
      <c r="U9" s="43">
        <f t="shared" si="0"/>
        <v>132295</v>
      </c>
      <c r="V9" s="44">
        <f t="shared" si="0"/>
        <v>493635</v>
      </c>
      <c r="W9" s="45">
        <f t="shared" si="0"/>
        <v>493635</v>
      </c>
      <c r="X9" s="43">
        <f t="shared" si="0"/>
        <v>20501</v>
      </c>
      <c r="Y9" s="42">
        <f t="shared" si="0"/>
        <v>139156</v>
      </c>
      <c r="Z9" s="43">
        <f t="shared" si="0"/>
        <v>159657</v>
      </c>
      <c r="AA9" s="42">
        <f t="shared" si="0"/>
        <v>0</v>
      </c>
      <c r="AB9" s="43">
        <f t="shared" si="0"/>
        <v>8713261</v>
      </c>
      <c r="AC9" s="42">
        <f t="shared" si="0"/>
        <v>11208519</v>
      </c>
      <c r="AD9" s="43">
        <f t="shared" si="0"/>
        <v>17723611</v>
      </c>
      <c r="AE9" s="42">
        <f t="shared" si="0"/>
        <v>14178613</v>
      </c>
      <c r="AF9" s="43">
        <f t="shared" si="0"/>
        <v>6700257</v>
      </c>
      <c r="AG9" s="44">
        <f t="shared" si="0"/>
        <v>58524261</v>
      </c>
      <c r="AH9" s="45">
        <f aca="true" t="shared" si="1" ref="AH9:BM9">SUM(AH10:AH34)</f>
        <v>58683918</v>
      </c>
      <c r="AI9" s="43">
        <f t="shared" si="1"/>
        <v>247907</v>
      </c>
      <c r="AJ9" s="42">
        <f t="shared" si="1"/>
        <v>1158559</v>
      </c>
      <c r="AK9" s="43">
        <f t="shared" si="1"/>
        <v>1406466</v>
      </c>
      <c r="AL9" s="42">
        <f t="shared" si="1"/>
        <v>0</v>
      </c>
      <c r="AM9" s="43">
        <f t="shared" si="1"/>
        <v>3410511</v>
      </c>
      <c r="AN9" s="42">
        <f t="shared" si="1"/>
        <v>5930314</v>
      </c>
      <c r="AO9" s="43">
        <f t="shared" si="1"/>
        <v>8275660</v>
      </c>
      <c r="AP9" s="42">
        <f t="shared" si="1"/>
        <v>5880447</v>
      </c>
      <c r="AQ9" s="43">
        <f t="shared" si="1"/>
        <v>2432555</v>
      </c>
      <c r="AR9" s="44">
        <f t="shared" si="1"/>
        <v>25929487</v>
      </c>
      <c r="AS9" s="45">
        <f t="shared" si="1"/>
        <v>27335953</v>
      </c>
      <c r="AT9" s="43">
        <f t="shared" si="1"/>
        <v>0</v>
      </c>
      <c r="AU9" s="42">
        <f t="shared" si="1"/>
        <v>2801763</v>
      </c>
      <c r="AV9" s="43">
        <f t="shared" si="1"/>
        <v>2801763</v>
      </c>
      <c r="AW9" s="42">
        <f t="shared" si="1"/>
        <v>0</v>
      </c>
      <c r="AX9" s="43">
        <f t="shared" si="1"/>
        <v>99481405</v>
      </c>
      <c r="AY9" s="42">
        <f t="shared" si="1"/>
        <v>145426700</v>
      </c>
      <c r="AZ9" s="43">
        <f t="shared" si="1"/>
        <v>170254858</v>
      </c>
      <c r="BA9" s="42">
        <f t="shared" si="1"/>
        <v>86205488</v>
      </c>
      <c r="BB9" s="43">
        <f t="shared" si="1"/>
        <v>21612716</v>
      </c>
      <c r="BC9" s="44">
        <f t="shared" si="1"/>
        <v>522981167</v>
      </c>
      <c r="BD9" s="45">
        <f t="shared" si="1"/>
        <v>525782930</v>
      </c>
      <c r="BE9" s="43">
        <f t="shared" si="1"/>
        <v>0</v>
      </c>
      <c r="BF9" s="42">
        <f t="shared" si="1"/>
        <v>0</v>
      </c>
      <c r="BG9" s="43">
        <f t="shared" si="1"/>
        <v>0</v>
      </c>
      <c r="BH9" s="42">
        <f t="shared" si="1"/>
        <v>0</v>
      </c>
      <c r="BI9" s="43">
        <f t="shared" si="1"/>
        <v>116388</v>
      </c>
      <c r="BJ9" s="42">
        <f t="shared" si="1"/>
        <v>536536</v>
      </c>
      <c r="BK9" s="43">
        <f t="shared" si="1"/>
        <v>520446</v>
      </c>
      <c r="BL9" s="42">
        <f t="shared" si="1"/>
        <v>438000</v>
      </c>
      <c r="BM9" s="43">
        <f t="shared" si="1"/>
        <v>561148</v>
      </c>
      <c r="BN9" s="44">
        <f aca="true" t="shared" si="2" ref="BN9:CS9">SUM(BN10:BN34)</f>
        <v>2172518</v>
      </c>
      <c r="BO9" s="45">
        <f t="shared" si="2"/>
        <v>2172518</v>
      </c>
      <c r="BP9" s="43">
        <f t="shared" si="2"/>
        <v>0</v>
      </c>
      <c r="BQ9" s="42">
        <f t="shared" si="2"/>
        <v>0</v>
      </c>
      <c r="BR9" s="43">
        <f t="shared" si="2"/>
        <v>0</v>
      </c>
      <c r="BS9" s="42">
        <f t="shared" si="2"/>
        <v>0</v>
      </c>
      <c r="BT9" s="43">
        <f t="shared" si="2"/>
        <v>697529</v>
      </c>
      <c r="BU9" s="42">
        <f t="shared" si="2"/>
        <v>2783004</v>
      </c>
      <c r="BV9" s="43">
        <f t="shared" si="2"/>
        <v>6015916</v>
      </c>
      <c r="BW9" s="42">
        <f t="shared" si="2"/>
        <v>11997083</v>
      </c>
      <c r="BX9" s="43">
        <f t="shared" si="2"/>
        <v>8513496</v>
      </c>
      <c r="BY9" s="44">
        <f t="shared" si="2"/>
        <v>30007028</v>
      </c>
      <c r="BZ9" s="45">
        <f t="shared" si="2"/>
        <v>30007028</v>
      </c>
      <c r="CA9" s="41">
        <f t="shared" si="2"/>
        <v>613645</v>
      </c>
      <c r="CB9" s="42">
        <f t="shared" si="2"/>
        <v>7121760</v>
      </c>
      <c r="CC9" s="43">
        <f t="shared" si="2"/>
        <v>7735405</v>
      </c>
      <c r="CD9" s="42">
        <f t="shared" si="2"/>
        <v>0</v>
      </c>
      <c r="CE9" s="43">
        <f t="shared" si="2"/>
        <v>161281375</v>
      </c>
      <c r="CF9" s="42">
        <f t="shared" si="2"/>
        <v>471075916</v>
      </c>
      <c r="CG9" s="43">
        <f t="shared" si="2"/>
        <v>957304173</v>
      </c>
      <c r="CH9" s="42">
        <f t="shared" si="2"/>
        <v>1328761173</v>
      </c>
      <c r="CI9" s="43">
        <f t="shared" si="2"/>
        <v>1350144057</v>
      </c>
      <c r="CJ9" s="44">
        <f t="shared" si="2"/>
        <v>4268566694</v>
      </c>
      <c r="CK9" s="45">
        <f t="shared" si="2"/>
        <v>4276302099</v>
      </c>
      <c r="CL9" s="43">
        <f t="shared" si="2"/>
        <v>486655</v>
      </c>
      <c r="CM9" s="42">
        <f t="shared" si="2"/>
        <v>3589149</v>
      </c>
      <c r="CN9" s="43">
        <f t="shared" si="2"/>
        <v>4075804</v>
      </c>
      <c r="CO9" s="42">
        <f t="shared" si="2"/>
        <v>0</v>
      </c>
      <c r="CP9" s="43">
        <f t="shared" si="2"/>
        <v>52002907</v>
      </c>
      <c r="CQ9" s="42">
        <f t="shared" si="2"/>
        <v>166328128</v>
      </c>
      <c r="CR9" s="43">
        <f t="shared" si="2"/>
        <v>406227775</v>
      </c>
      <c r="CS9" s="42">
        <f t="shared" si="2"/>
        <v>665790199</v>
      </c>
      <c r="CT9" s="43">
        <f aca="true" t="shared" si="3" ref="CT9:DY9">SUM(CT10:CT34)</f>
        <v>622955079</v>
      </c>
      <c r="CU9" s="44">
        <f t="shared" si="3"/>
        <v>1913304088</v>
      </c>
      <c r="CV9" s="45">
        <f t="shared" si="3"/>
        <v>1917379892</v>
      </c>
      <c r="CW9" s="43">
        <f t="shared" si="3"/>
        <v>126990</v>
      </c>
      <c r="CX9" s="42">
        <f t="shared" si="3"/>
        <v>3356095</v>
      </c>
      <c r="CY9" s="43">
        <f t="shared" si="3"/>
        <v>3483085</v>
      </c>
      <c r="CZ9" s="42">
        <f t="shared" si="3"/>
        <v>0</v>
      </c>
      <c r="DA9" s="43">
        <f t="shared" si="3"/>
        <v>102911552</v>
      </c>
      <c r="DB9" s="42">
        <f t="shared" si="3"/>
        <v>280619477</v>
      </c>
      <c r="DC9" s="43">
        <f t="shared" si="3"/>
        <v>478962384</v>
      </c>
      <c r="DD9" s="42">
        <f t="shared" si="3"/>
        <v>527236114</v>
      </c>
      <c r="DE9" s="43">
        <f t="shared" si="3"/>
        <v>382379545</v>
      </c>
      <c r="DF9" s="44">
        <f t="shared" si="3"/>
        <v>1772109072</v>
      </c>
      <c r="DG9" s="45">
        <f t="shared" si="3"/>
        <v>1775592157</v>
      </c>
      <c r="DH9" s="43">
        <f t="shared" si="3"/>
        <v>0</v>
      </c>
      <c r="DI9" s="42">
        <f t="shared" si="3"/>
        <v>176516</v>
      </c>
      <c r="DJ9" s="43">
        <f t="shared" si="3"/>
        <v>176516</v>
      </c>
      <c r="DK9" s="42">
        <f t="shared" si="3"/>
        <v>0</v>
      </c>
      <c r="DL9" s="43">
        <f t="shared" si="3"/>
        <v>6366916</v>
      </c>
      <c r="DM9" s="42">
        <f t="shared" si="3"/>
        <v>24128311</v>
      </c>
      <c r="DN9" s="43">
        <f t="shared" si="3"/>
        <v>72114014</v>
      </c>
      <c r="DO9" s="42">
        <f t="shared" si="3"/>
        <v>135734860</v>
      </c>
      <c r="DP9" s="43">
        <f t="shared" si="3"/>
        <v>344809433</v>
      </c>
      <c r="DQ9" s="44">
        <f t="shared" si="3"/>
        <v>583153534</v>
      </c>
      <c r="DR9" s="45">
        <f t="shared" si="3"/>
        <v>583330050</v>
      </c>
      <c r="DS9" s="41">
        <f t="shared" si="3"/>
        <v>107831642</v>
      </c>
      <c r="DT9" s="42">
        <f t="shared" si="3"/>
        <v>320214703</v>
      </c>
      <c r="DU9" s="43">
        <f t="shared" si="3"/>
        <v>428046345</v>
      </c>
      <c r="DV9" s="42">
        <f t="shared" si="3"/>
        <v>26376</v>
      </c>
      <c r="DW9" s="43">
        <f t="shared" si="3"/>
        <v>1053103326</v>
      </c>
      <c r="DX9" s="42">
        <f t="shared" si="3"/>
        <v>1736117600</v>
      </c>
      <c r="DY9" s="43">
        <f t="shared" si="3"/>
        <v>2376824677</v>
      </c>
      <c r="DZ9" s="42">
        <f>SUM(DZ10:DZ34)</f>
        <v>2400821970</v>
      </c>
      <c r="EA9" s="43">
        <f>SUM(EA10:EA34)</f>
        <v>2040375031</v>
      </c>
      <c r="EB9" s="44">
        <f>SUM(EB10:EB34)</f>
        <v>9607268980</v>
      </c>
      <c r="EC9" s="45">
        <f>SUM(EC10:EC34)</f>
        <v>10035315325</v>
      </c>
    </row>
    <row r="10" spans="1:133" s="53" customFormat="1" ht="15.75" customHeight="1" thickTop="1">
      <c r="A10" s="47" t="s">
        <v>0</v>
      </c>
      <c r="B10" s="48">
        <v>0</v>
      </c>
      <c r="C10" s="47">
        <v>612545</v>
      </c>
      <c r="D10" s="49">
        <v>612545</v>
      </c>
      <c r="E10" s="47">
        <v>0</v>
      </c>
      <c r="F10" s="49">
        <v>26428959</v>
      </c>
      <c r="G10" s="47">
        <v>38535551</v>
      </c>
      <c r="H10" s="50">
        <v>39063328</v>
      </c>
      <c r="I10" s="47">
        <v>25254625</v>
      </c>
      <c r="J10" s="49">
        <v>8880580</v>
      </c>
      <c r="K10" s="51">
        <v>138163043</v>
      </c>
      <c r="L10" s="52">
        <v>138775588</v>
      </c>
      <c r="M10" s="48">
        <v>0</v>
      </c>
      <c r="N10" s="47">
        <v>0</v>
      </c>
      <c r="O10" s="49">
        <v>0</v>
      </c>
      <c r="P10" s="47">
        <v>0</v>
      </c>
      <c r="Q10" s="49">
        <v>200280</v>
      </c>
      <c r="R10" s="47">
        <v>89240</v>
      </c>
      <c r="S10" s="50">
        <v>45640</v>
      </c>
      <c r="T10" s="47">
        <v>26180</v>
      </c>
      <c r="U10" s="49">
        <v>132295</v>
      </c>
      <c r="V10" s="51">
        <v>493635</v>
      </c>
      <c r="W10" s="52">
        <v>493635</v>
      </c>
      <c r="X10" s="48">
        <v>0</v>
      </c>
      <c r="Y10" s="47">
        <v>0</v>
      </c>
      <c r="Z10" s="49">
        <v>0</v>
      </c>
      <c r="AA10" s="47">
        <v>0</v>
      </c>
      <c r="AB10" s="49">
        <v>756806</v>
      </c>
      <c r="AC10" s="47">
        <v>1443801</v>
      </c>
      <c r="AD10" s="50">
        <v>2648588</v>
      </c>
      <c r="AE10" s="47">
        <v>2894210</v>
      </c>
      <c r="AF10" s="49">
        <v>2533498</v>
      </c>
      <c r="AG10" s="51">
        <v>10276903</v>
      </c>
      <c r="AH10" s="52">
        <v>10276903</v>
      </c>
      <c r="AI10" s="48">
        <v>0</v>
      </c>
      <c r="AJ10" s="47">
        <v>15740</v>
      </c>
      <c r="AK10" s="49">
        <v>15740</v>
      </c>
      <c r="AL10" s="47">
        <v>0</v>
      </c>
      <c r="AM10" s="49">
        <v>0</v>
      </c>
      <c r="AN10" s="47">
        <v>0</v>
      </c>
      <c r="AO10" s="50">
        <v>247050</v>
      </c>
      <c r="AP10" s="47">
        <v>194525</v>
      </c>
      <c r="AQ10" s="49">
        <v>0</v>
      </c>
      <c r="AR10" s="51">
        <v>441575</v>
      </c>
      <c r="AS10" s="52">
        <v>457315</v>
      </c>
      <c r="AT10" s="48">
        <v>0</v>
      </c>
      <c r="AU10" s="47">
        <v>596805</v>
      </c>
      <c r="AV10" s="49">
        <v>596805</v>
      </c>
      <c r="AW10" s="47">
        <v>0</v>
      </c>
      <c r="AX10" s="49">
        <v>25471873</v>
      </c>
      <c r="AY10" s="47">
        <v>36978516</v>
      </c>
      <c r="AZ10" s="50">
        <v>35004250</v>
      </c>
      <c r="BA10" s="47">
        <v>18747595</v>
      </c>
      <c r="BB10" s="49">
        <v>4203802</v>
      </c>
      <c r="BC10" s="51">
        <v>120406036</v>
      </c>
      <c r="BD10" s="52">
        <v>121002841</v>
      </c>
      <c r="BE10" s="48">
        <v>0</v>
      </c>
      <c r="BF10" s="47">
        <v>0</v>
      </c>
      <c r="BG10" s="49">
        <v>0</v>
      </c>
      <c r="BH10" s="47">
        <v>0</v>
      </c>
      <c r="BI10" s="49">
        <v>0</v>
      </c>
      <c r="BJ10" s="47">
        <v>0</v>
      </c>
      <c r="BK10" s="50">
        <v>0</v>
      </c>
      <c r="BL10" s="47">
        <v>0</v>
      </c>
      <c r="BM10" s="49">
        <v>0</v>
      </c>
      <c r="BN10" s="51">
        <v>0</v>
      </c>
      <c r="BO10" s="52">
        <v>0</v>
      </c>
      <c r="BP10" s="48">
        <v>0</v>
      </c>
      <c r="BQ10" s="47">
        <v>0</v>
      </c>
      <c r="BR10" s="49">
        <v>0</v>
      </c>
      <c r="BS10" s="47">
        <v>0</v>
      </c>
      <c r="BT10" s="49">
        <v>0</v>
      </c>
      <c r="BU10" s="47">
        <v>23994</v>
      </c>
      <c r="BV10" s="50">
        <v>1117800</v>
      </c>
      <c r="BW10" s="47">
        <v>3392115</v>
      </c>
      <c r="BX10" s="49">
        <v>2010985</v>
      </c>
      <c r="BY10" s="51">
        <v>6544894</v>
      </c>
      <c r="BZ10" s="52">
        <v>6544894</v>
      </c>
      <c r="CA10" s="48">
        <v>0</v>
      </c>
      <c r="CB10" s="47">
        <v>261273</v>
      </c>
      <c r="CC10" s="49">
        <v>261273</v>
      </c>
      <c r="CD10" s="47">
        <v>0</v>
      </c>
      <c r="CE10" s="49">
        <v>28775681</v>
      </c>
      <c r="CF10" s="47">
        <v>72563491</v>
      </c>
      <c r="CG10" s="50">
        <v>169225339</v>
      </c>
      <c r="CH10" s="47">
        <v>222741364</v>
      </c>
      <c r="CI10" s="49">
        <v>270031291</v>
      </c>
      <c r="CJ10" s="51">
        <v>763337166</v>
      </c>
      <c r="CK10" s="52">
        <v>763598439</v>
      </c>
      <c r="CL10" s="48">
        <v>0</v>
      </c>
      <c r="CM10" s="47">
        <v>123840</v>
      </c>
      <c r="CN10" s="49">
        <v>123840</v>
      </c>
      <c r="CO10" s="47">
        <v>0</v>
      </c>
      <c r="CP10" s="49">
        <v>7997830</v>
      </c>
      <c r="CQ10" s="47">
        <v>23742601</v>
      </c>
      <c r="CR10" s="50">
        <v>62001340</v>
      </c>
      <c r="CS10" s="47">
        <v>105180027</v>
      </c>
      <c r="CT10" s="49">
        <v>114731115</v>
      </c>
      <c r="CU10" s="51">
        <v>313652913</v>
      </c>
      <c r="CV10" s="52">
        <v>313776753</v>
      </c>
      <c r="CW10" s="48">
        <v>0</v>
      </c>
      <c r="CX10" s="47">
        <v>137433</v>
      </c>
      <c r="CY10" s="49">
        <v>137433</v>
      </c>
      <c r="CZ10" s="47">
        <v>0</v>
      </c>
      <c r="DA10" s="49">
        <v>18421689</v>
      </c>
      <c r="DB10" s="47">
        <v>43355312</v>
      </c>
      <c r="DC10" s="50">
        <v>86412188</v>
      </c>
      <c r="DD10" s="47">
        <v>84492382</v>
      </c>
      <c r="DE10" s="49">
        <v>63993799</v>
      </c>
      <c r="DF10" s="51">
        <v>296675370</v>
      </c>
      <c r="DG10" s="52">
        <v>296812803</v>
      </c>
      <c r="DH10" s="48">
        <v>0</v>
      </c>
      <c r="DI10" s="47">
        <v>0</v>
      </c>
      <c r="DJ10" s="49">
        <v>0</v>
      </c>
      <c r="DK10" s="47">
        <v>0</v>
      </c>
      <c r="DL10" s="49">
        <v>2356162</v>
      </c>
      <c r="DM10" s="47">
        <v>5465578</v>
      </c>
      <c r="DN10" s="50">
        <v>20811811</v>
      </c>
      <c r="DO10" s="47">
        <v>33068955</v>
      </c>
      <c r="DP10" s="49">
        <v>91306377</v>
      </c>
      <c r="DQ10" s="51">
        <v>153008883</v>
      </c>
      <c r="DR10" s="52">
        <v>153008883</v>
      </c>
      <c r="DS10" s="48">
        <v>12803453</v>
      </c>
      <c r="DT10" s="47">
        <v>41846770</v>
      </c>
      <c r="DU10" s="49">
        <v>54650223</v>
      </c>
      <c r="DV10" s="47">
        <v>14322</v>
      </c>
      <c r="DW10" s="49">
        <v>215453599</v>
      </c>
      <c r="DX10" s="47">
        <v>292672179</v>
      </c>
      <c r="DY10" s="50">
        <v>417951381</v>
      </c>
      <c r="DZ10" s="47">
        <v>412310942</v>
      </c>
      <c r="EA10" s="49">
        <v>373123140</v>
      </c>
      <c r="EB10" s="51">
        <v>1711525563</v>
      </c>
      <c r="EC10" s="52">
        <v>1766175786</v>
      </c>
    </row>
    <row r="11" spans="1:133" s="53" customFormat="1" ht="15.75" customHeight="1">
      <c r="A11" s="54" t="s">
        <v>1</v>
      </c>
      <c r="B11" s="55">
        <v>12156</v>
      </c>
      <c r="C11" s="54">
        <v>433462</v>
      </c>
      <c r="D11" s="56">
        <v>445618</v>
      </c>
      <c r="E11" s="54">
        <v>0</v>
      </c>
      <c r="F11" s="56">
        <v>21028192</v>
      </c>
      <c r="G11" s="54">
        <v>17210520</v>
      </c>
      <c r="H11" s="54">
        <v>16530383</v>
      </c>
      <c r="I11" s="54">
        <v>9746461</v>
      </c>
      <c r="J11" s="56">
        <v>3599148</v>
      </c>
      <c r="K11" s="57">
        <v>68114704</v>
      </c>
      <c r="L11" s="58">
        <v>68560322</v>
      </c>
      <c r="M11" s="55">
        <v>0</v>
      </c>
      <c r="N11" s="54">
        <v>0</v>
      </c>
      <c r="O11" s="56">
        <v>0</v>
      </c>
      <c r="P11" s="54">
        <v>0</v>
      </c>
      <c r="Q11" s="56">
        <v>0</v>
      </c>
      <c r="R11" s="54">
        <v>0</v>
      </c>
      <c r="S11" s="54">
        <v>0</v>
      </c>
      <c r="T11" s="54">
        <v>0</v>
      </c>
      <c r="U11" s="56">
        <v>0</v>
      </c>
      <c r="V11" s="57">
        <v>0</v>
      </c>
      <c r="W11" s="58">
        <v>0</v>
      </c>
      <c r="X11" s="55">
        <v>12156</v>
      </c>
      <c r="Y11" s="54">
        <v>129316</v>
      </c>
      <c r="Z11" s="56">
        <v>141472</v>
      </c>
      <c r="AA11" s="54">
        <v>0</v>
      </c>
      <c r="AB11" s="56">
        <v>6110984</v>
      </c>
      <c r="AC11" s="54">
        <v>6006708</v>
      </c>
      <c r="AD11" s="54">
        <v>5677906</v>
      </c>
      <c r="AE11" s="54">
        <v>3955962</v>
      </c>
      <c r="AF11" s="56">
        <v>1399452</v>
      </c>
      <c r="AG11" s="57">
        <v>23151012</v>
      </c>
      <c r="AH11" s="58">
        <v>23292484</v>
      </c>
      <c r="AI11" s="55">
        <v>0</v>
      </c>
      <c r="AJ11" s="54">
        <v>0</v>
      </c>
      <c r="AK11" s="56">
        <v>0</v>
      </c>
      <c r="AL11" s="54">
        <v>0</v>
      </c>
      <c r="AM11" s="56">
        <v>0</v>
      </c>
      <c r="AN11" s="54">
        <v>0</v>
      </c>
      <c r="AO11" s="54">
        <v>0</v>
      </c>
      <c r="AP11" s="54">
        <v>0</v>
      </c>
      <c r="AQ11" s="56">
        <v>0</v>
      </c>
      <c r="AR11" s="57">
        <v>0</v>
      </c>
      <c r="AS11" s="58">
        <v>0</v>
      </c>
      <c r="AT11" s="55">
        <v>0</v>
      </c>
      <c r="AU11" s="54">
        <v>304146</v>
      </c>
      <c r="AV11" s="56">
        <v>304146</v>
      </c>
      <c r="AW11" s="54">
        <v>0</v>
      </c>
      <c r="AX11" s="56">
        <v>14753793</v>
      </c>
      <c r="AY11" s="54">
        <v>10346388</v>
      </c>
      <c r="AZ11" s="54">
        <v>9898809</v>
      </c>
      <c r="BA11" s="54">
        <v>5203485</v>
      </c>
      <c r="BB11" s="56">
        <v>1856022</v>
      </c>
      <c r="BC11" s="57">
        <v>42058497</v>
      </c>
      <c r="BD11" s="58">
        <v>42362643</v>
      </c>
      <c r="BE11" s="55">
        <v>0</v>
      </c>
      <c r="BF11" s="54">
        <v>0</v>
      </c>
      <c r="BG11" s="56">
        <v>0</v>
      </c>
      <c r="BH11" s="54">
        <v>0</v>
      </c>
      <c r="BI11" s="56">
        <v>0</v>
      </c>
      <c r="BJ11" s="54">
        <v>0</v>
      </c>
      <c r="BK11" s="54">
        <v>0</v>
      </c>
      <c r="BL11" s="54">
        <v>0</v>
      </c>
      <c r="BM11" s="56">
        <v>0</v>
      </c>
      <c r="BN11" s="57">
        <v>0</v>
      </c>
      <c r="BO11" s="58">
        <v>0</v>
      </c>
      <c r="BP11" s="55">
        <v>0</v>
      </c>
      <c r="BQ11" s="54">
        <v>0</v>
      </c>
      <c r="BR11" s="56">
        <v>0</v>
      </c>
      <c r="BS11" s="54">
        <v>0</v>
      </c>
      <c r="BT11" s="56">
        <v>163415</v>
      </c>
      <c r="BU11" s="54">
        <v>857424</v>
      </c>
      <c r="BV11" s="54">
        <v>953668</v>
      </c>
      <c r="BW11" s="54">
        <v>587014</v>
      </c>
      <c r="BX11" s="56">
        <v>343674</v>
      </c>
      <c r="BY11" s="57">
        <v>2905195</v>
      </c>
      <c r="BZ11" s="58">
        <v>2905195</v>
      </c>
      <c r="CA11" s="55">
        <v>148938</v>
      </c>
      <c r="CB11" s="54">
        <v>2550426</v>
      </c>
      <c r="CC11" s="56">
        <v>2699364</v>
      </c>
      <c r="CD11" s="54">
        <v>0</v>
      </c>
      <c r="CE11" s="56">
        <v>34191562</v>
      </c>
      <c r="CF11" s="54">
        <v>88945131</v>
      </c>
      <c r="CG11" s="54">
        <v>142962690</v>
      </c>
      <c r="CH11" s="54">
        <v>166453703</v>
      </c>
      <c r="CI11" s="56">
        <v>175207960</v>
      </c>
      <c r="CJ11" s="57">
        <v>607761046</v>
      </c>
      <c r="CK11" s="58">
        <v>610460410</v>
      </c>
      <c r="CL11" s="55">
        <v>21948</v>
      </c>
      <c r="CM11" s="54">
        <v>967742</v>
      </c>
      <c r="CN11" s="56">
        <v>989690</v>
      </c>
      <c r="CO11" s="54">
        <v>0</v>
      </c>
      <c r="CP11" s="56">
        <v>14675308</v>
      </c>
      <c r="CQ11" s="54">
        <v>33558583</v>
      </c>
      <c r="CR11" s="54">
        <v>65071059</v>
      </c>
      <c r="CS11" s="54">
        <v>80916621</v>
      </c>
      <c r="CT11" s="56">
        <v>68305159</v>
      </c>
      <c r="CU11" s="57">
        <v>262526730</v>
      </c>
      <c r="CV11" s="58">
        <v>263516420</v>
      </c>
      <c r="CW11" s="55">
        <v>126990</v>
      </c>
      <c r="CX11" s="54">
        <v>1406168</v>
      </c>
      <c r="CY11" s="56">
        <v>1533158</v>
      </c>
      <c r="CZ11" s="54">
        <v>0</v>
      </c>
      <c r="DA11" s="56">
        <v>16759395</v>
      </c>
      <c r="DB11" s="54">
        <v>49202180</v>
      </c>
      <c r="DC11" s="54">
        <v>68680221</v>
      </c>
      <c r="DD11" s="54">
        <v>66162061</v>
      </c>
      <c r="DE11" s="56">
        <v>48073120</v>
      </c>
      <c r="DF11" s="57">
        <v>248876977</v>
      </c>
      <c r="DG11" s="58">
        <v>250410135</v>
      </c>
      <c r="DH11" s="55">
        <v>0</v>
      </c>
      <c r="DI11" s="54">
        <v>176516</v>
      </c>
      <c r="DJ11" s="56">
        <v>176516</v>
      </c>
      <c r="DK11" s="54">
        <v>0</v>
      </c>
      <c r="DL11" s="56">
        <v>2756859</v>
      </c>
      <c r="DM11" s="54">
        <v>6184368</v>
      </c>
      <c r="DN11" s="54">
        <v>9211410</v>
      </c>
      <c r="DO11" s="54">
        <v>19375021</v>
      </c>
      <c r="DP11" s="56">
        <v>58829681</v>
      </c>
      <c r="DQ11" s="57">
        <v>96357339</v>
      </c>
      <c r="DR11" s="58">
        <v>96533855</v>
      </c>
      <c r="DS11" s="55">
        <v>22499878</v>
      </c>
      <c r="DT11" s="54">
        <v>74984782</v>
      </c>
      <c r="DU11" s="56">
        <v>97484660</v>
      </c>
      <c r="DV11" s="54">
        <v>9515</v>
      </c>
      <c r="DW11" s="56">
        <v>168317156</v>
      </c>
      <c r="DX11" s="54">
        <v>241392947</v>
      </c>
      <c r="DY11" s="54">
        <v>288958727</v>
      </c>
      <c r="DZ11" s="54">
        <v>281039281</v>
      </c>
      <c r="EA11" s="56">
        <v>237181173</v>
      </c>
      <c r="EB11" s="57">
        <v>1216898799</v>
      </c>
      <c r="EC11" s="58">
        <v>1314383459</v>
      </c>
    </row>
    <row r="12" spans="1:133" s="53" customFormat="1" ht="15.75" customHeight="1">
      <c r="A12" s="54" t="s">
        <v>2</v>
      </c>
      <c r="B12" s="55">
        <v>7510</v>
      </c>
      <c r="C12" s="54">
        <v>25761</v>
      </c>
      <c r="D12" s="56">
        <v>33271</v>
      </c>
      <c r="E12" s="54">
        <v>0</v>
      </c>
      <c r="F12" s="56">
        <v>9408147</v>
      </c>
      <c r="G12" s="54">
        <v>12361452</v>
      </c>
      <c r="H12" s="49">
        <v>21523316</v>
      </c>
      <c r="I12" s="54">
        <v>15242445</v>
      </c>
      <c r="J12" s="56">
        <v>3902255</v>
      </c>
      <c r="K12" s="57">
        <v>62437615</v>
      </c>
      <c r="L12" s="58">
        <v>62470886</v>
      </c>
      <c r="M12" s="55">
        <v>0</v>
      </c>
      <c r="N12" s="54">
        <v>0</v>
      </c>
      <c r="O12" s="56">
        <v>0</v>
      </c>
      <c r="P12" s="54">
        <v>0</v>
      </c>
      <c r="Q12" s="56">
        <v>0</v>
      </c>
      <c r="R12" s="54">
        <v>0</v>
      </c>
      <c r="S12" s="49">
        <v>0</v>
      </c>
      <c r="T12" s="54">
        <v>0</v>
      </c>
      <c r="U12" s="56">
        <v>0</v>
      </c>
      <c r="V12" s="57">
        <v>0</v>
      </c>
      <c r="W12" s="58">
        <v>0</v>
      </c>
      <c r="X12" s="55">
        <v>7510</v>
      </c>
      <c r="Y12" s="54">
        <v>0</v>
      </c>
      <c r="Z12" s="56">
        <v>7510</v>
      </c>
      <c r="AA12" s="54">
        <v>0</v>
      </c>
      <c r="AB12" s="56">
        <v>512395</v>
      </c>
      <c r="AC12" s="54">
        <v>925123</v>
      </c>
      <c r="AD12" s="49">
        <v>1653048</v>
      </c>
      <c r="AE12" s="54">
        <v>1282530</v>
      </c>
      <c r="AF12" s="56">
        <v>729084</v>
      </c>
      <c r="AG12" s="57">
        <v>5102180</v>
      </c>
      <c r="AH12" s="58">
        <v>5109690</v>
      </c>
      <c r="AI12" s="55">
        <v>0</v>
      </c>
      <c r="AJ12" s="54">
        <v>0</v>
      </c>
      <c r="AK12" s="56">
        <v>0</v>
      </c>
      <c r="AL12" s="54">
        <v>0</v>
      </c>
      <c r="AM12" s="56">
        <v>200246</v>
      </c>
      <c r="AN12" s="54">
        <v>328811</v>
      </c>
      <c r="AO12" s="49">
        <v>910338</v>
      </c>
      <c r="AP12" s="54">
        <v>1164101</v>
      </c>
      <c r="AQ12" s="56">
        <v>554555</v>
      </c>
      <c r="AR12" s="57">
        <v>3158051</v>
      </c>
      <c r="AS12" s="58">
        <v>3158051</v>
      </c>
      <c r="AT12" s="55">
        <v>0</v>
      </c>
      <c r="AU12" s="54">
        <v>25761</v>
      </c>
      <c r="AV12" s="56">
        <v>25761</v>
      </c>
      <c r="AW12" s="54">
        <v>0</v>
      </c>
      <c r="AX12" s="56">
        <v>8695506</v>
      </c>
      <c r="AY12" s="54">
        <v>11107518</v>
      </c>
      <c r="AZ12" s="49">
        <v>17971330</v>
      </c>
      <c r="BA12" s="54">
        <v>10051524</v>
      </c>
      <c r="BB12" s="56">
        <v>658488</v>
      </c>
      <c r="BC12" s="57">
        <v>48484366</v>
      </c>
      <c r="BD12" s="58">
        <v>48510127</v>
      </c>
      <c r="BE12" s="55">
        <v>0</v>
      </c>
      <c r="BF12" s="54">
        <v>0</v>
      </c>
      <c r="BG12" s="56">
        <v>0</v>
      </c>
      <c r="BH12" s="54">
        <v>0</v>
      </c>
      <c r="BI12" s="56">
        <v>0</v>
      </c>
      <c r="BJ12" s="54">
        <v>0</v>
      </c>
      <c r="BK12" s="49">
        <v>0</v>
      </c>
      <c r="BL12" s="54">
        <v>0</v>
      </c>
      <c r="BM12" s="56">
        <v>0</v>
      </c>
      <c r="BN12" s="57">
        <v>0</v>
      </c>
      <c r="BO12" s="58">
        <v>0</v>
      </c>
      <c r="BP12" s="55">
        <v>0</v>
      </c>
      <c r="BQ12" s="54">
        <v>0</v>
      </c>
      <c r="BR12" s="56">
        <v>0</v>
      </c>
      <c r="BS12" s="54">
        <v>0</v>
      </c>
      <c r="BT12" s="56">
        <v>0</v>
      </c>
      <c r="BU12" s="54">
        <v>0</v>
      </c>
      <c r="BV12" s="49">
        <v>988600</v>
      </c>
      <c r="BW12" s="54">
        <v>2744290</v>
      </c>
      <c r="BX12" s="56">
        <v>1960128</v>
      </c>
      <c r="BY12" s="57">
        <v>5693018</v>
      </c>
      <c r="BZ12" s="58">
        <v>5693018</v>
      </c>
      <c r="CA12" s="55">
        <v>0</v>
      </c>
      <c r="CB12" s="54">
        <v>0</v>
      </c>
      <c r="CC12" s="56">
        <v>0</v>
      </c>
      <c r="CD12" s="54">
        <v>0</v>
      </c>
      <c r="CE12" s="56">
        <v>12536736</v>
      </c>
      <c r="CF12" s="54">
        <v>36445850</v>
      </c>
      <c r="CG12" s="49">
        <v>79807204</v>
      </c>
      <c r="CH12" s="54">
        <v>104481665</v>
      </c>
      <c r="CI12" s="56">
        <v>85751752</v>
      </c>
      <c r="CJ12" s="57">
        <v>319023207</v>
      </c>
      <c r="CK12" s="58">
        <v>319023207</v>
      </c>
      <c r="CL12" s="55">
        <v>0</v>
      </c>
      <c r="CM12" s="54">
        <v>0</v>
      </c>
      <c r="CN12" s="56">
        <v>0</v>
      </c>
      <c r="CO12" s="54">
        <v>0</v>
      </c>
      <c r="CP12" s="56">
        <v>3532264</v>
      </c>
      <c r="CQ12" s="54">
        <v>11285018</v>
      </c>
      <c r="CR12" s="49">
        <v>36113621</v>
      </c>
      <c r="CS12" s="54">
        <v>61456017</v>
      </c>
      <c r="CT12" s="56">
        <v>50097630</v>
      </c>
      <c r="CU12" s="57">
        <v>162484550</v>
      </c>
      <c r="CV12" s="58">
        <v>162484550</v>
      </c>
      <c r="CW12" s="55">
        <v>0</v>
      </c>
      <c r="CX12" s="54">
        <v>0</v>
      </c>
      <c r="CY12" s="56">
        <v>0</v>
      </c>
      <c r="CZ12" s="54">
        <v>0</v>
      </c>
      <c r="DA12" s="56">
        <v>8907209</v>
      </c>
      <c r="DB12" s="54">
        <v>24891417</v>
      </c>
      <c r="DC12" s="49">
        <v>41457794</v>
      </c>
      <c r="DD12" s="54">
        <v>40145616</v>
      </c>
      <c r="DE12" s="56">
        <v>19437036</v>
      </c>
      <c r="DF12" s="57">
        <v>134839072</v>
      </c>
      <c r="DG12" s="58">
        <v>134839072</v>
      </c>
      <c r="DH12" s="55">
        <v>0</v>
      </c>
      <c r="DI12" s="54">
        <v>0</v>
      </c>
      <c r="DJ12" s="56">
        <v>0</v>
      </c>
      <c r="DK12" s="54">
        <v>0</v>
      </c>
      <c r="DL12" s="56">
        <v>97263</v>
      </c>
      <c r="DM12" s="54">
        <v>269415</v>
      </c>
      <c r="DN12" s="49">
        <v>2235789</v>
      </c>
      <c r="DO12" s="54">
        <v>2880032</v>
      </c>
      <c r="DP12" s="56">
        <v>16217086</v>
      </c>
      <c r="DQ12" s="57">
        <v>21699585</v>
      </c>
      <c r="DR12" s="58">
        <v>21699585</v>
      </c>
      <c r="DS12" s="55">
        <v>5715488</v>
      </c>
      <c r="DT12" s="54">
        <v>15261890</v>
      </c>
      <c r="DU12" s="56">
        <v>20977378</v>
      </c>
      <c r="DV12" s="54">
        <v>-1700</v>
      </c>
      <c r="DW12" s="56">
        <v>79457415</v>
      </c>
      <c r="DX12" s="54">
        <v>136888540</v>
      </c>
      <c r="DY12" s="49">
        <v>215106610</v>
      </c>
      <c r="DZ12" s="54">
        <v>206341997</v>
      </c>
      <c r="EA12" s="56">
        <v>153885563</v>
      </c>
      <c r="EB12" s="57">
        <v>791678425</v>
      </c>
      <c r="EC12" s="58">
        <v>812655803</v>
      </c>
    </row>
    <row r="13" spans="1:133" s="53" customFormat="1" ht="15.75" customHeight="1">
      <c r="A13" s="54" t="s">
        <v>3</v>
      </c>
      <c r="B13" s="55">
        <v>117977</v>
      </c>
      <c r="C13" s="54">
        <v>307350</v>
      </c>
      <c r="D13" s="56">
        <v>425327</v>
      </c>
      <c r="E13" s="54">
        <v>0</v>
      </c>
      <c r="F13" s="56">
        <v>8927180</v>
      </c>
      <c r="G13" s="54">
        <v>14867001</v>
      </c>
      <c r="H13" s="56">
        <v>23556844</v>
      </c>
      <c r="I13" s="54">
        <v>15157349</v>
      </c>
      <c r="J13" s="56">
        <v>8294634</v>
      </c>
      <c r="K13" s="57">
        <v>70803008</v>
      </c>
      <c r="L13" s="58">
        <v>71228335</v>
      </c>
      <c r="M13" s="55">
        <v>0</v>
      </c>
      <c r="N13" s="54">
        <v>0</v>
      </c>
      <c r="O13" s="56">
        <v>0</v>
      </c>
      <c r="P13" s="54">
        <v>0</v>
      </c>
      <c r="Q13" s="56">
        <v>0</v>
      </c>
      <c r="R13" s="54">
        <v>0</v>
      </c>
      <c r="S13" s="56">
        <v>0</v>
      </c>
      <c r="T13" s="54">
        <v>0</v>
      </c>
      <c r="U13" s="56">
        <v>0</v>
      </c>
      <c r="V13" s="57">
        <v>0</v>
      </c>
      <c r="W13" s="58">
        <v>0</v>
      </c>
      <c r="X13" s="55">
        <v>0</v>
      </c>
      <c r="Y13" s="54">
        <v>9840</v>
      </c>
      <c r="Z13" s="56">
        <v>9840</v>
      </c>
      <c r="AA13" s="54">
        <v>0</v>
      </c>
      <c r="AB13" s="56">
        <v>398773</v>
      </c>
      <c r="AC13" s="54">
        <v>723152</v>
      </c>
      <c r="AD13" s="56">
        <v>1022114</v>
      </c>
      <c r="AE13" s="54">
        <v>1280118</v>
      </c>
      <c r="AF13" s="56">
        <v>881962</v>
      </c>
      <c r="AG13" s="57">
        <v>4306119</v>
      </c>
      <c r="AH13" s="58">
        <v>4315959</v>
      </c>
      <c r="AI13" s="55">
        <v>117977</v>
      </c>
      <c r="AJ13" s="54">
        <v>217665</v>
      </c>
      <c r="AK13" s="56">
        <v>335642</v>
      </c>
      <c r="AL13" s="54">
        <v>0</v>
      </c>
      <c r="AM13" s="56">
        <v>723157</v>
      </c>
      <c r="AN13" s="54">
        <v>461165</v>
      </c>
      <c r="AO13" s="56">
        <v>1185842</v>
      </c>
      <c r="AP13" s="54">
        <v>1009991</v>
      </c>
      <c r="AQ13" s="56">
        <v>396075</v>
      </c>
      <c r="AR13" s="57">
        <v>3776230</v>
      </c>
      <c r="AS13" s="58">
        <v>4111872</v>
      </c>
      <c r="AT13" s="55">
        <v>0</v>
      </c>
      <c r="AU13" s="54">
        <v>79845</v>
      </c>
      <c r="AV13" s="56">
        <v>79845</v>
      </c>
      <c r="AW13" s="54">
        <v>0</v>
      </c>
      <c r="AX13" s="56">
        <v>7502568</v>
      </c>
      <c r="AY13" s="54">
        <v>13028276</v>
      </c>
      <c r="AZ13" s="56">
        <v>20095406</v>
      </c>
      <c r="BA13" s="54">
        <v>9190016</v>
      </c>
      <c r="BB13" s="56">
        <v>3279576</v>
      </c>
      <c r="BC13" s="57">
        <v>53095842</v>
      </c>
      <c r="BD13" s="58">
        <v>53175687</v>
      </c>
      <c r="BE13" s="55">
        <v>0</v>
      </c>
      <c r="BF13" s="54">
        <v>0</v>
      </c>
      <c r="BG13" s="56">
        <v>0</v>
      </c>
      <c r="BH13" s="54">
        <v>0</v>
      </c>
      <c r="BI13" s="56">
        <v>0</v>
      </c>
      <c r="BJ13" s="54">
        <v>0</v>
      </c>
      <c r="BK13" s="56">
        <v>0</v>
      </c>
      <c r="BL13" s="54">
        <v>0</v>
      </c>
      <c r="BM13" s="56">
        <v>0</v>
      </c>
      <c r="BN13" s="57">
        <v>0</v>
      </c>
      <c r="BO13" s="58">
        <v>0</v>
      </c>
      <c r="BP13" s="55">
        <v>0</v>
      </c>
      <c r="BQ13" s="54">
        <v>0</v>
      </c>
      <c r="BR13" s="56">
        <v>0</v>
      </c>
      <c r="BS13" s="54">
        <v>0</v>
      </c>
      <c r="BT13" s="56">
        <v>302682</v>
      </c>
      <c r="BU13" s="54">
        <v>654408</v>
      </c>
      <c r="BV13" s="56">
        <v>1253482</v>
      </c>
      <c r="BW13" s="54">
        <v>3677224</v>
      </c>
      <c r="BX13" s="56">
        <v>3737021</v>
      </c>
      <c r="BY13" s="57">
        <v>9624817</v>
      </c>
      <c r="BZ13" s="58">
        <v>9624817</v>
      </c>
      <c r="CA13" s="55">
        <v>0</v>
      </c>
      <c r="CB13" s="54">
        <v>231312</v>
      </c>
      <c r="CC13" s="56">
        <v>231312</v>
      </c>
      <c r="CD13" s="54">
        <v>0</v>
      </c>
      <c r="CE13" s="56">
        <v>11530482</v>
      </c>
      <c r="CF13" s="54">
        <v>39046158</v>
      </c>
      <c r="CG13" s="56">
        <v>91004141</v>
      </c>
      <c r="CH13" s="54">
        <v>141225003</v>
      </c>
      <c r="CI13" s="56">
        <v>140067166</v>
      </c>
      <c r="CJ13" s="57">
        <v>422872950</v>
      </c>
      <c r="CK13" s="58">
        <v>423104262</v>
      </c>
      <c r="CL13" s="55">
        <v>0</v>
      </c>
      <c r="CM13" s="54">
        <v>231312</v>
      </c>
      <c r="CN13" s="56">
        <v>231312</v>
      </c>
      <c r="CO13" s="54">
        <v>0</v>
      </c>
      <c r="CP13" s="56">
        <v>3351056</v>
      </c>
      <c r="CQ13" s="54">
        <v>8522992</v>
      </c>
      <c r="CR13" s="56">
        <v>37046151</v>
      </c>
      <c r="CS13" s="54">
        <v>60412590</v>
      </c>
      <c r="CT13" s="56">
        <v>57523404</v>
      </c>
      <c r="CU13" s="57">
        <v>166856193</v>
      </c>
      <c r="CV13" s="58">
        <v>167087505</v>
      </c>
      <c r="CW13" s="55">
        <v>0</v>
      </c>
      <c r="CX13" s="54">
        <v>0</v>
      </c>
      <c r="CY13" s="56">
        <v>0</v>
      </c>
      <c r="CZ13" s="54">
        <v>0</v>
      </c>
      <c r="DA13" s="56">
        <v>7780927</v>
      </c>
      <c r="DB13" s="54">
        <v>27252052</v>
      </c>
      <c r="DC13" s="56">
        <v>41873987</v>
      </c>
      <c r="DD13" s="54">
        <v>62980727</v>
      </c>
      <c r="DE13" s="56">
        <v>45573167</v>
      </c>
      <c r="DF13" s="57">
        <v>185460860</v>
      </c>
      <c r="DG13" s="58">
        <v>185460860</v>
      </c>
      <c r="DH13" s="55">
        <v>0</v>
      </c>
      <c r="DI13" s="54">
        <v>0</v>
      </c>
      <c r="DJ13" s="56">
        <v>0</v>
      </c>
      <c r="DK13" s="54">
        <v>0</v>
      </c>
      <c r="DL13" s="56">
        <v>398499</v>
      </c>
      <c r="DM13" s="54">
        <v>3271114</v>
      </c>
      <c r="DN13" s="56">
        <v>12084003</v>
      </c>
      <c r="DO13" s="54">
        <v>17831686</v>
      </c>
      <c r="DP13" s="56">
        <v>36970595</v>
      </c>
      <c r="DQ13" s="57">
        <v>70555897</v>
      </c>
      <c r="DR13" s="58">
        <v>70555897</v>
      </c>
      <c r="DS13" s="55">
        <v>5596330</v>
      </c>
      <c r="DT13" s="54">
        <v>21008387</v>
      </c>
      <c r="DU13" s="56">
        <v>26604717</v>
      </c>
      <c r="DV13" s="54">
        <v>1382</v>
      </c>
      <c r="DW13" s="56">
        <v>98592511</v>
      </c>
      <c r="DX13" s="54">
        <v>175960798</v>
      </c>
      <c r="DY13" s="56">
        <v>250544859</v>
      </c>
      <c r="DZ13" s="54">
        <v>261886048</v>
      </c>
      <c r="EA13" s="56">
        <v>242354334</v>
      </c>
      <c r="EB13" s="57">
        <v>1029339932</v>
      </c>
      <c r="EC13" s="58">
        <v>1055944649</v>
      </c>
    </row>
    <row r="14" spans="1:133" s="53" customFormat="1" ht="15.75" customHeight="1">
      <c r="A14" s="54" t="s">
        <v>4</v>
      </c>
      <c r="B14" s="55">
        <v>0</v>
      </c>
      <c r="C14" s="54">
        <v>584331</v>
      </c>
      <c r="D14" s="56">
        <v>584331</v>
      </c>
      <c r="E14" s="54">
        <v>0</v>
      </c>
      <c r="F14" s="56">
        <v>6072563</v>
      </c>
      <c r="G14" s="54">
        <v>12852004</v>
      </c>
      <c r="H14" s="56">
        <v>14212665</v>
      </c>
      <c r="I14" s="54">
        <v>6780699</v>
      </c>
      <c r="J14" s="56">
        <v>1971601</v>
      </c>
      <c r="K14" s="57">
        <v>41889532</v>
      </c>
      <c r="L14" s="58">
        <v>42473863</v>
      </c>
      <c r="M14" s="55">
        <v>0</v>
      </c>
      <c r="N14" s="54">
        <v>0</v>
      </c>
      <c r="O14" s="56">
        <v>0</v>
      </c>
      <c r="P14" s="54">
        <v>0</v>
      </c>
      <c r="Q14" s="56">
        <v>0</v>
      </c>
      <c r="R14" s="54">
        <v>0</v>
      </c>
      <c r="S14" s="56">
        <v>0</v>
      </c>
      <c r="T14" s="54">
        <v>0</v>
      </c>
      <c r="U14" s="56">
        <v>0</v>
      </c>
      <c r="V14" s="57">
        <v>0</v>
      </c>
      <c r="W14" s="58">
        <v>0</v>
      </c>
      <c r="X14" s="55">
        <v>0</v>
      </c>
      <c r="Y14" s="54">
        <v>0</v>
      </c>
      <c r="Z14" s="56">
        <v>0</v>
      </c>
      <c r="AA14" s="54">
        <v>0</v>
      </c>
      <c r="AB14" s="56">
        <v>36041</v>
      </c>
      <c r="AC14" s="54">
        <v>95665</v>
      </c>
      <c r="AD14" s="56">
        <v>283756</v>
      </c>
      <c r="AE14" s="54">
        <v>469546</v>
      </c>
      <c r="AF14" s="56">
        <v>72246</v>
      </c>
      <c r="AG14" s="57">
        <v>957254</v>
      </c>
      <c r="AH14" s="58">
        <v>957254</v>
      </c>
      <c r="AI14" s="55">
        <v>0</v>
      </c>
      <c r="AJ14" s="54">
        <v>0</v>
      </c>
      <c r="AK14" s="56">
        <v>0</v>
      </c>
      <c r="AL14" s="54">
        <v>0</v>
      </c>
      <c r="AM14" s="56">
        <v>0</v>
      </c>
      <c r="AN14" s="54">
        <v>0</v>
      </c>
      <c r="AO14" s="56">
        <v>0</v>
      </c>
      <c r="AP14" s="54">
        <v>0</v>
      </c>
      <c r="AQ14" s="56">
        <v>0</v>
      </c>
      <c r="AR14" s="57">
        <v>0</v>
      </c>
      <c r="AS14" s="58">
        <v>0</v>
      </c>
      <c r="AT14" s="55">
        <v>0</v>
      </c>
      <c r="AU14" s="54">
        <v>584331</v>
      </c>
      <c r="AV14" s="56">
        <v>584331</v>
      </c>
      <c r="AW14" s="54">
        <v>0</v>
      </c>
      <c r="AX14" s="56">
        <v>6036522</v>
      </c>
      <c r="AY14" s="54">
        <v>12756339</v>
      </c>
      <c r="AZ14" s="56">
        <v>13928909</v>
      </c>
      <c r="BA14" s="54">
        <v>6311153</v>
      </c>
      <c r="BB14" s="56">
        <v>1899355</v>
      </c>
      <c r="BC14" s="57">
        <v>40932278</v>
      </c>
      <c r="BD14" s="58">
        <v>41516609</v>
      </c>
      <c r="BE14" s="55">
        <v>0</v>
      </c>
      <c r="BF14" s="54">
        <v>0</v>
      </c>
      <c r="BG14" s="56">
        <v>0</v>
      </c>
      <c r="BH14" s="54">
        <v>0</v>
      </c>
      <c r="BI14" s="56">
        <v>0</v>
      </c>
      <c r="BJ14" s="54">
        <v>0</v>
      </c>
      <c r="BK14" s="56">
        <v>0</v>
      </c>
      <c r="BL14" s="54">
        <v>0</v>
      </c>
      <c r="BM14" s="56">
        <v>0</v>
      </c>
      <c r="BN14" s="57">
        <v>0</v>
      </c>
      <c r="BO14" s="58">
        <v>0</v>
      </c>
      <c r="BP14" s="55">
        <v>0</v>
      </c>
      <c r="BQ14" s="54">
        <v>0</v>
      </c>
      <c r="BR14" s="56">
        <v>0</v>
      </c>
      <c r="BS14" s="54">
        <v>0</v>
      </c>
      <c r="BT14" s="56">
        <v>0</v>
      </c>
      <c r="BU14" s="54">
        <v>0</v>
      </c>
      <c r="BV14" s="56">
        <v>0</v>
      </c>
      <c r="BW14" s="54">
        <v>0</v>
      </c>
      <c r="BX14" s="56">
        <v>0</v>
      </c>
      <c r="BY14" s="57">
        <v>0</v>
      </c>
      <c r="BZ14" s="58">
        <v>0</v>
      </c>
      <c r="CA14" s="55">
        <v>0</v>
      </c>
      <c r="CB14" s="54">
        <v>1058646</v>
      </c>
      <c r="CC14" s="56">
        <v>1058646</v>
      </c>
      <c r="CD14" s="54">
        <v>0</v>
      </c>
      <c r="CE14" s="56">
        <v>5348701</v>
      </c>
      <c r="CF14" s="54">
        <v>28866841</v>
      </c>
      <c r="CG14" s="56">
        <v>41679079</v>
      </c>
      <c r="CH14" s="54">
        <v>68464613</v>
      </c>
      <c r="CI14" s="56">
        <v>63784609</v>
      </c>
      <c r="CJ14" s="57">
        <v>208143843</v>
      </c>
      <c r="CK14" s="58">
        <v>209202489</v>
      </c>
      <c r="CL14" s="55">
        <v>0</v>
      </c>
      <c r="CM14" s="54">
        <v>815272</v>
      </c>
      <c r="CN14" s="56">
        <v>815272</v>
      </c>
      <c r="CO14" s="54">
        <v>0</v>
      </c>
      <c r="CP14" s="56">
        <v>2094489</v>
      </c>
      <c r="CQ14" s="54">
        <v>9894964</v>
      </c>
      <c r="CR14" s="56">
        <v>15414777</v>
      </c>
      <c r="CS14" s="54">
        <v>26568535</v>
      </c>
      <c r="CT14" s="56">
        <v>19814129</v>
      </c>
      <c r="CU14" s="57">
        <v>73786894</v>
      </c>
      <c r="CV14" s="58">
        <v>74602166</v>
      </c>
      <c r="CW14" s="55">
        <v>0</v>
      </c>
      <c r="CX14" s="54">
        <v>243374</v>
      </c>
      <c r="CY14" s="56">
        <v>243374</v>
      </c>
      <c r="CZ14" s="54">
        <v>0</v>
      </c>
      <c r="DA14" s="56">
        <v>3157873</v>
      </c>
      <c r="DB14" s="54">
        <v>18518527</v>
      </c>
      <c r="DC14" s="56">
        <v>24408351</v>
      </c>
      <c r="DD14" s="54">
        <v>33817819</v>
      </c>
      <c r="DE14" s="56">
        <v>25150673</v>
      </c>
      <c r="DF14" s="57">
        <v>105053243</v>
      </c>
      <c r="DG14" s="58">
        <v>105296617</v>
      </c>
      <c r="DH14" s="55">
        <v>0</v>
      </c>
      <c r="DI14" s="54">
        <v>0</v>
      </c>
      <c r="DJ14" s="56">
        <v>0</v>
      </c>
      <c r="DK14" s="54">
        <v>0</v>
      </c>
      <c r="DL14" s="56">
        <v>96339</v>
      </c>
      <c r="DM14" s="54">
        <v>453350</v>
      </c>
      <c r="DN14" s="56">
        <v>1855951</v>
      </c>
      <c r="DO14" s="54">
        <v>8078259</v>
      </c>
      <c r="DP14" s="56">
        <v>18819807</v>
      </c>
      <c r="DQ14" s="57">
        <v>29303706</v>
      </c>
      <c r="DR14" s="58">
        <v>29303706</v>
      </c>
      <c r="DS14" s="55">
        <v>8318797</v>
      </c>
      <c r="DT14" s="54">
        <v>20548448</v>
      </c>
      <c r="DU14" s="56">
        <v>28867245</v>
      </c>
      <c r="DV14" s="54">
        <v>-702</v>
      </c>
      <c r="DW14" s="56">
        <v>51782731</v>
      </c>
      <c r="DX14" s="54">
        <v>128678971</v>
      </c>
      <c r="DY14" s="56">
        <v>133673645</v>
      </c>
      <c r="DZ14" s="54">
        <v>141817847</v>
      </c>
      <c r="EA14" s="56">
        <v>115980596</v>
      </c>
      <c r="EB14" s="57">
        <v>571933088</v>
      </c>
      <c r="EC14" s="58">
        <v>600800333</v>
      </c>
    </row>
    <row r="15" spans="1:133" s="53" customFormat="1" ht="15.75" customHeight="1">
      <c r="A15" s="54" t="s">
        <v>5</v>
      </c>
      <c r="B15" s="55">
        <v>89813</v>
      </c>
      <c r="C15" s="54">
        <v>417174</v>
      </c>
      <c r="D15" s="56">
        <v>506987</v>
      </c>
      <c r="E15" s="54">
        <v>0</v>
      </c>
      <c r="F15" s="56">
        <v>3672999</v>
      </c>
      <c r="G15" s="54">
        <v>4214899</v>
      </c>
      <c r="H15" s="56">
        <v>7547165</v>
      </c>
      <c r="I15" s="54">
        <v>2289524</v>
      </c>
      <c r="J15" s="56">
        <v>216365</v>
      </c>
      <c r="K15" s="57">
        <v>17940952</v>
      </c>
      <c r="L15" s="58">
        <v>18447939</v>
      </c>
      <c r="M15" s="55">
        <v>0</v>
      </c>
      <c r="N15" s="54">
        <v>0</v>
      </c>
      <c r="O15" s="56">
        <v>0</v>
      </c>
      <c r="P15" s="54">
        <v>0</v>
      </c>
      <c r="Q15" s="56">
        <v>0</v>
      </c>
      <c r="R15" s="54">
        <v>0</v>
      </c>
      <c r="S15" s="56">
        <v>0</v>
      </c>
      <c r="T15" s="54">
        <v>0</v>
      </c>
      <c r="U15" s="56">
        <v>0</v>
      </c>
      <c r="V15" s="57">
        <v>0</v>
      </c>
      <c r="W15" s="58">
        <v>0</v>
      </c>
      <c r="X15" s="55">
        <v>0</v>
      </c>
      <c r="Y15" s="54">
        <v>0</v>
      </c>
      <c r="Z15" s="56">
        <v>0</v>
      </c>
      <c r="AA15" s="54">
        <v>0</v>
      </c>
      <c r="AB15" s="56">
        <v>0</v>
      </c>
      <c r="AC15" s="54">
        <v>22395</v>
      </c>
      <c r="AD15" s="56">
        <v>272433</v>
      </c>
      <c r="AE15" s="54">
        <v>0</v>
      </c>
      <c r="AF15" s="56">
        <v>0</v>
      </c>
      <c r="AG15" s="57">
        <v>294828</v>
      </c>
      <c r="AH15" s="58">
        <v>294828</v>
      </c>
      <c r="AI15" s="55">
        <v>89813</v>
      </c>
      <c r="AJ15" s="54">
        <v>417174</v>
      </c>
      <c r="AK15" s="56">
        <v>506987</v>
      </c>
      <c r="AL15" s="54">
        <v>0</v>
      </c>
      <c r="AM15" s="56">
        <v>422784</v>
      </c>
      <c r="AN15" s="54">
        <v>925896</v>
      </c>
      <c r="AO15" s="56">
        <v>739204</v>
      </c>
      <c r="AP15" s="54">
        <v>51194</v>
      </c>
      <c r="AQ15" s="56">
        <v>136895</v>
      </c>
      <c r="AR15" s="57">
        <v>2275973</v>
      </c>
      <c r="AS15" s="58">
        <v>2782960</v>
      </c>
      <c r="AT15" s="55">
        <v>0</v>
      </c>
      <c r="AU15" s="54">
        <v>0</v>
      </c>
      <c r="AV15" s="56">
        <v>0</v>
      </c>
      <c r="AW15" s="54">
        <v>0</v>
      </c>
      <c r="AX15" s="56">
        <v>3250215</v>
      </c>
      <c r="AY15" s="54">
        <v>3266608</v>
      </c>
      <c r="AZ15" s="56">
        <v>6535528</v>
      </c>
      <c r="BA15" s="54">
        <v>2238330</v>
      </c>
      <c r="BB15" s="56">
        <v>79470</v>
      </c>
      <c r="BC15" s="57">
        <v>15370151</v>
      </c>
      <c r="BD15" s="58">
        <v>15370151</v>
      </c>
      <c r="BE15" s="55">
        <v>0</v>
      </c>
      <c r="BF15" s="54">
        <v>0</v>
      </c>
      <c r="BG15" s="56">
        <v>0</v>
      </c>
      <c r="BH15" s="54">
        <v>0</v>
      </c>
      <c r="BI15" s="56">
        <v>0</v>
      </c>
      <c r="BJ15" s="54">
        <v>0</v>
      </c>
      <c r="BK15" s="56">
        <v>0</v>
      </c>
      <c r="BL15" s="54">
        <v>0</v>
      </c>
      <c r="BM15" s="56">
        <v>0</v>
      </c>
      <c r="BN15" s="57">
        <v>0</v>
      </c>
      <c r="BO15" s="58">
        <v>0</v>
      </c>
      <c r="BP15" s="55">
        <v>0</v>
      </c>
      <c r="BQ15" s="54">
        <v>0</v>
      </c>
      <c r="BR15" s="56">
        <v>0</v>
      </c>
      <c r="BS15" s="54">
        <v>0</v>
      </c>
      <c r="BT15" s="56">
        <v>0</v>
      </c>
      <c r="BU15" s="54">
        <v>0</v>
      </c>
      <c r="BV15" s="56">
        <v>0</v>
      </c>
      <c r="BW15" s="54">
        <v>0</v>
      </c>
      <c r="BX15" s="56">
        <v>0</v>
      </c>
      <c r="BY15" s="57">
        <v>0</v>
      </c>
      <c r="BZ15" s="58">
        <v>0</v>
      </c>
      <c r="CA15" s="55">
        <v>0</v>
      </c>
      <c r="CB15" s="54">
        <v>0</v>
      </c>
      <c r="CC15" s="56">
        <v>0</v>
      </c>
      <c r="CD15" s="54">
        <v>0</v>
      </c>
      <c r="CE15" s="56">
        <v>11590223</v>
      </c>
      <c r="CF15" s="54">
        <v>23008412</v>
      </c>
      <c r="CG15" s="56">
        <v>31678855</v>
      </c>
      <c r="CH15" s="54">
        <v>55248512</v>
      </c>
      <c r="CI15" s="56">
        <v>51220365</v>
      </c>
      <c r="CJ15" s="57">
        <v>172746367</v>
      </c>
      <c r="CK15" s="58">
        <v>172746367</v>
      </c>
      <c r="CL15" s="55">
        <v>0</v>
      </c>
      <c r="CM15" s="54">
        <v>0</v>
      </c>
      <c r="CN15" s="56">
        <v>0</v>
      </c>
      <c r="CO15" s="54">
        <v>0</v>
      </c>
      <c r="CP15" s="56">
        <v>4520351</v>
      </c>
      <c r="CQ15" s="54">
        <v>10231925</v>
      </c>
      <c r="CR15" s="56">
        <v>11704700</v>
      </c>
      <c r="CS15" s="54">
        <v>31643668</v>
      </c>
      <c r="CT15" s="56">
        <v>28182362</v>
      </c>
      <c r="CU15" s="57">
        <v>86283006</v>
      </c>
      <c r="CV15" s="58">
        <v>86283006</v>
      </c>
      <c r="CW15" s="55">
        <v>0</v>
      </c>
      <c r="CX15" s="54">
        <v>0</v>
      </c>
      <c r="CY15" s="56">
        <v>0</v>
      </c>
      <c r="CZ15" s="54">
        <v>0</v>
      </c>
      <c r="DA15" s="56">
        <v>7069872</v>
      </c>
      <c r="DB15" s="54">
        <v>12568287</v>
      </c>
      <c r="DC15" s="56">
        <v>18818479</v>
      </c>
      <c r="DD15" s="54">
        <v>18854029</v>
      </c>
      <c r="DE15" s="56">
        <v>9961176</v>
      </c>
      <c r="DF15" s="57">
        <v>67271843</v>
      </c>
      <c r="DG15" s="58">
        <v>67271843</v>
      </c>
      <c r="DH15" s="55">
        <v>0</v>
      </c>
      <c r="DI15" s="54">
        <v>0</v>
      </c>
      <c r="DJ15" s="56">
        <v>0</v>
      </c>
      <c r="DK15" s="54">
        <v>0</v>
      </c>
      <c r="DL15" s="56">
        <v>0</v>
      </c>
      <c r="DM15" s="54">
        <v>208200</v>
      </c>
      <c r="DN15" s="56">
        <v>1155676</v>
      </c>
      <c r="DO15" s="54">
        <v>4750815</v>
      </c>
      <c r="DP15" s="56">
        <v>13076827</v>
      </c>
      <c r="DQ15" s="57">
        <v>19191518</v>
      </c>
      <c r="DR15" s="58">
        <v>19191518</v>
      </c>
      <c r="DS15" s="55">
        <v>3261276</v>
      </c>
      <c r="DT15" s="54">
        <v>10279442</v>
      </c>
      <c r="DU15" s="56">
        <v>13540718</v>
      </c>
      <c r="DV15" s="54">
        <v>-5794</v>
      </c>
      <c r="DW15" s="56">
        <v>50158720</v>
      </c>
      <c r="DX15" s="54">
        <v>61303515</v>
      </c>
      <c r="DY15" s="56">
        <v>76554656</v>
      </c>
      <c r="DZ15" s="54">
        <v>89350605</v>
      </c>
      <c r="EA15" s="56">
        <v>71803776</v>
      </c>
      <c r="EB15" s="57">
        <v>349165478</v>
      </c>
      <c r="EC15" s="58">
        <v>362706196</v>
      </c>
    </row>
    <row r="16" spans="1:133" s="53" customFormat="1" ht="15.75" customHeight="1">
      <c r="A16" s="54" t="s">
        <v>6</v>
      </c>
      <c r="B16" s="55">
        <v>0</v>
      </c>
      <c r="C16" s="54">
        <v>0</v>
      </c>
      <c r="D16" s="56">
        <v>0</v>
      </c>
      <c r="E16" s="54">
        <v>0</v>
      </c>
      <c r="F16" s="56">
        <v>1435890</v>
      </c>
      <c r="G16" s="54">
        <v>2811965</v>
      </c>
      <c r="H16" s="56">
        <v>2288952</v>
      </c>
      <c r="I16" s="54">
        <v>936150</v>
      </c>
      <c r="J16" s="56">
        <v>32824</v>
      </c>
      <c r="K16" s="57">
        <v>7505781</v>
      </c>
      <c r="L16" s="58">
        <v>7505781</v>
      </c>
      <c r="M16" s="55">
        <v>0</v>
      </c>
      <c r="N16" s="54">
        <v>0</v>
      </c>
      <c r="O16" s="56">
        <v>0</v>
      </c>
      <c r="P16" s="54">
        <v>0</v>
      </c>
      <c r="Q16" s="56">
        <v>0</v>
      </c>
      <c r="R16" s="54">
        <v>0</v>
      </c>
      <c r="S16" s="56">
        <v>0</v>
      </c>
      <c r="T16" s="54">
        <v>0</v>
      </c>
      <c r="U16" s="56">
        <v>0</v>
      </c>
      <c r="V16" s="57">
        <v>0</v>
      </c>
      <c r="W16" s="58">
        <v>0</v>
      </c>
      <c r="X16" s="55">
        <v>0</v>
      </c>
      <c r="Y16" s="54">
        <v>0</v>
      </c>
      <c r="Z16" s="56">
        <v>0</v>
      </c>
      <c r="AA16" s="54">
        <v>0</v>
      </c>
      <c r="AB16" s="56">
        <v>0</v>
      </c>
      <c r="AC16" s="54">
        <v>0</v>
      </c>
      <c r="AD16" s="56">
        <v>0</v>
      </c>
      <c r="AE16" s="54">
        <v>0</v>
      </c>
      <c r="AF16" s="56">
        <v>0</v>
      </c>
      <c r="AG16" s="57">
        <v>0</v>
      </c>
      <c r="AH16" s="58">
        <v>0</v>
      </c>
      <c r="AI16" s="55">
        <v>0</v>
      </c>
      <c r="AJ16" s="54">
        <v>0</v>
      </c>
      <c r="AK16" s="56">
        <v>0</v>
      </c>
      <c r="AL16" s="54">
        <v>0</v>
      </c>
      <c r="AM16" s="56">
        <v>0</v>
      </c>
      <c r="AN16" s="54">
        <v>0</v>
      </c>
      <c r="AO16" s="56">
        <v>0</v>
      </c>
      <c r="AP16" s="54">
        <v>0</v>
      </c>
      <c r="AQ16" s="56">
        <v>0</v>
      </c>
      <c r="AR16" s="57">
        <v>0</v>
      </c>
      <c r="AS16" s="58">
        <v>0</v>
      </c>
      <c r="AT16" s="55">
        <v>0</v>
      </c>
      <c r="AU16" s="54">
        <v>0</v>
      </c>
      <c r="AV16" s="56">
        <v>0</v>
      </c>
      <c r="AW16" s="54">
        <v>0</v>
      </c>
      <c r="AX16" s="56">
        <v>1435890</v>
      </c>
      <c r="AY16" s="54">
        <v>2811965</v>
      </c>
      <c r="AZ16" s="56">
        <v>2288952</v>
      </c>
      <c r="BA16" s="54">
        <v>936150</v>
      </c>
      <c r="BB16" s="56">
        <v>32824</v>
      </c>
      <c r="BC16" s="57">
        <v>7505781</v>
      </c>
      <c r="BD16" s="58">
        <v>7505781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0</v>
      </c>
      <c r="BQ16" s="54">
        <v>0</v>
      </c>
      <c r="BR16" s="56">
        <v>0</v>
      </c>
      <c r="BS16" s="54">
        <v>0</v>
      </c>
      <c r="BT16" s="56">
        <v>0</v>
      </c>
      <c r="BU16" s="54">
        <v>0</v>
      </c>
      <c r="BV16" s="56">
        <v>0</v>
      </c>
      <c r="BW16" s="54">
        <v>0</v>
      </c>
      <c r="BX16" s="56">
        <v>0</v>
      </c>
      <c r="BY16" s="57">
        <v>0</v>
      </c>
      <c r="BZ16" s="58">
        <v>0</v>
      </c>
      <c r="CA16" s="55">
        <v>0</v>
      </c>
      <c r="CB16" s="54">
        <v>0</v>
      </c>
      <c r="CC16" s="56">
        <v>0</v>
      </c>
      <c r="CD16" s="54">
        <v>0</v>
      </c>
      <c r="CE16" s="56">
        <v>2537323</v>
      </c>
      <c r="CF16" s="54">
        <v>6382771</v>
      </c>
      <c r="CG16" s="56">
        <v>16994309</v>
      </c>
      <c r="CH16" s="54">
        <v>20768661</v>
      </c>
      <c r="CI16" s="56">
        <v>16871961</v>
      </c>
      <c r="CJ16" s="57">
        <v>63555025</v>
      </c>
      <c r="CK16" s="58">
        <v>63555025</v>
      </c>
      <c r="CL16" s="55">
        <v>0</v>
      </c>
      <c r="CM16" s="54">
        <v>0</v>
      </c>
      <c r="CN16" s="56">
        <v>0</v>
      </c>
      <c r="CO16" s="54">
        <v>0</v>
      </c>
      <c r="CP16" s="56">
        <v>370119</v>
      </c>
      <c r="CQ16" s="54">
        <v>960244</v>
      </c>
      <c r="CR16" s="56">
        <v>5743446</v>
      </c>
      <c r="CS16" s="54">
        <v>11233961</v>
      </c>
      <c r="CT16" s="56">
        <v>10714030</v>
      </c>
      <c r="CU16" s="57">
        <v>29021800</v>
      </c>
      <c r="CV16" s="58">
        <v>29021800</v>
      </c>
      <c r="CW16" s="55">
        <v>0</v>
      </c>
      <c r="CX16" s="54">
        <v>0</v>
      </c>
      <c r="CY16" s="56">
        <v>0</v>
      </c>
      <c r="CZ16" s="54">
        <v>0</v>
      </c>
      <c r="DA16" s="56">
        <v>2167204</v>
      </c>
      <c r="DB16" s="54">
        <v>5422527</v>
      </c>
      <c r="DC16" s="56">
        <v>11249835</v>
      </c>
      <c r="DD16" s="54">
        <v>9534700</v>
      </c>
      <c r="DE16" s="56">
        <v>4305771</v>
      </c>
      <c r="DF16" s="57">
        <v>32680037</v>
      </c>
      <c r="DG16" s="58">
        <v>32680037</v>
      </c>
      <c r="DH16" s="55">
        <v>0</v>
      </c>
      <c r="DI16" s="54">
        <v>0</v>
      </c>
      <c r="DJ16" s="56">
        <v>0</v>
      </c>
      <c r="DK16" s="54">
        <v>0</v>
      </c>
      <c r="DL16" s="56">
        <v>0</v>
      </c>
      <c r="DM16" s="54">
        <v>0</v>
      </c>
      <c r="DN16" s="56">
        <v>1028</v>
      </c>
      <c r="DO16" s="54">
        <v>0</v>
      </c>
      <c r="DP16" s="56">
        <v>1852160</v>
      </c>
      <c r="DQ16" s="57">
        <v>1853188</v>
      </c>
      <c r="DR16" s="58">
        <v>1853188</v>
      </c>
      <c r="DS16" s="55">
        <v>474266</v>
      </c>
      <c r="DT16" s="54">
        <v>4031667</v>
      </c>
      <c r="DU16" s="56">
        <v>4505933</v>
      </c>
      <c r="DV16" s="54">
        <v>0</v>
      </c>
      <c r="DW16" s="56">
        <v>12709004</v>
      </c>
      <c r="DX16" s="54">
        <v>28671515</v>
      </c>
      <c r="DY16" s="56">
        <v>41756858</v>
      </c>
      <c r="DZ16" s="54">
        <v>34633727</v>
      </c>
      <c r="EA16" s="56">
        <v>25587147</v>
      </c>
      <c r="EB16" s="57">
        <v>143358251</v>
      </c>
      <c r="EC16" s="58">
        <v>147864184</v>
      </c>
    </row>
    <row r="17" spans="1:133" s="53" customFormat="1" ht="15.75" customHeight="1">
      <c r="A17" s="54" t="s">
        <v>7</v>
      </c>
      <c r="B17" s="55">
        <v>0</v>
      </c>
      <c r="C17" s="54">
        <v>0</v>
      </c>
      <c r="D17" s="56">
        <v>0</v>
      </c>
      <c r="E17" s="54">
        <v>0</v>
      </c>
      <c r="F17" s="56">
        <v>3106540</v>
      </c>
      <c r="G17" s="54">
        <v>2558688</v>
      </c>
      <c r="H17" s="56">
        <v>3657059</v>
      </c>
      <c r="I17" s="54">
        <v>2037733</v>
      </c>
      <c r="J17" s="56">
        <v>311748</v>
      </c>
      <c r="K17" s="57">
        <v>11671768</v>
      </c>
      <c r="L17" s="58">
        <v>11671768</v>
      </c>
      <c r="M17" s="55">
        <v>0</v>
      </c>
      <c r="N17" s="54">
        <v>0</v>
      </c>
      <c r="O17" s="56">
        <v>0</v>
      </c>
      <c r="P17" s="54">
        <v>0</v>
      </c>
      <c r="Q17" s="56">
        <v>0</v>
      </c>
      <c r="R17" s="54">
        <v>0</v>
      </c>
      <c r="S17" s="56">
        <v>0</v>
      </c>
      <c r="T17" s="54">
        <v>0</v>
      </c>
      <c r="U17" s="56">
        <v>0</v>
      </c>
      <c r="V17" s="57">
        <v>0</v>
      </c>
      <c r="W17" s="58">
        <v>0</v>
      </c>
      <c r="X17" s="55">
        <v>0</v>
      </c>
      <c r="Y17" s="54">
        <v>0</v>
      </c>
      <c r="Z17" s="56">
        <v>0</v>
      </c>
      <c r="AA17" s="54">
        <v>0</v>
      </c>
      <c r="AB17" s="56">
        <v>27070</v>
      </c>
      <c r="AC17" s="54">
        <v>58257</v>
      </c>
      <c r="AD17" s="56">
        <v>94087</v>
      </c>
      <c r="AE17" s="54">
        <v>87082</v>
      </c>
      <c r="AF17" s="56">
        <v>0</v>
      </c>
      <c r="AG17" s="57">
        <v>266496</v>
      </c>
      <c r="AH17" s="58">
        <v>266496</v>
      </c>
      <c r="AI17" s="55">
        <v>0</v>
      </c>
      <c r="AJ17" s="54">
        <v>0</v>
      </c>
      <c r="AK17" s="56">
        <v>0</v>
      </c>
      <c r="AL17" s="54">
        <v>0</v>
      </c>
      <c r="AM17" s="56">
        <v>0</v>
      </c>
      <c r="AN17" s="54">
        <v>0</v>
      </c>
      <c r="AO17" s="56">
        <v>0</v>
      </c>
      <c r="AP17" s="54">
        <v>0</v>
      </c>
      <c r="AQ17" s="56">
        <v>0</v>
      </c>
      <c r="AR17" s="57">
        <v>0</v>
      </c>
      <c r="AS17" s="58">
        <v>0</v>
      </c>
      <c r="AT17" s="55">
        <v>0</v>
      </c>
      <c r="AU17" s="54">
        <v>0</v>
      </c>
      <c r="AV17" s="56">
        <v>0</v>
      </c>
      <c r="AW17" s="54">
        <v>0</v>
      </c>
      <c r="AX17" s="56">
        <v>3079470</v>
      </c>
      <c r="AY17" s="54">
        <v>2500431</v>
      </c>
      <c r="AZ17" s="56">
        <v>3562972</v>
      </c>
      <c r="BA17" s="54">
        <v>1950651</v>
      </c>
      <c r="BB17" s="56">
        <v>311748</v>
      </c>
      <c r="BC17" s="57">
        <v>11405272</v>
      </c>
      <c r="BD17" s="58">
        <v>11405272</v>
      </c>
      <c r="BE17" s="55">
        <v>0</v>
      </c>
      <c r="BF17" s="54">
        <v>0</v>
      </c>
      <c r="BG17" s="56">
        <v>0</v>
      </c>
      <c r="BH17" s="54">
        <v>0</v>
      </c>
      <c r="BI17" s="56">
        <v>0</v>
      </c>
      <c r="BJ17" s="54">
        <v>0</v>
      </c>
      <c r="BK17" s="56">
        <v>0</v>
      </c>
      <c r="BL17" s="54">
        <v>0</v>
      </c>
      <c r="BM17" s="56">
        <v>0</v>
      </c>
      <c r="BN17" s="57">
        <v>0</v>
      </c>
      <c r="BO17" s="58">
        <v>0</v>
      </c>
      <c r="BP17" s="55">
        <v>0</v>
      </c>
      <c r="BQ17" s="54">
        <v>0</v>
      </c>
      <c r="BR17" s="56">
        <v>0</v>
      </c>
      <c r="BS17" s="54">
        <v>0</v>
      </c>
      <c r="BT17" s="56">
        <v>0</v>
      </c>
      <c r="BU17" s="54">
        <v>0</v>
      </c>
      <c r="BV17" s="56">
        <v>0</v>
      </c>
      <c r="BW17" s="54">
        <v>0</v>
      </c>
      <c r="BX17" s="56">
        <v>0</v>
      </c>
      <c r="BY17" s="57">
        <v>0</v>
      </c>
      <c r="BZ17" s="58">
        <v>0</v>
      </c>
      <c r="CA17" s="55">
        <v>237534</v>
      </c>
      <c r="CB17" s="54">
        <v>277053</v>
      </c>
      <c r="CC17" s="56">
        <v>514587</v>
      </c>
      <c r="CD17" s="54">
        <v>0</v>
      </c>
      <c r="CE17" s="56">
        <v>1855330</v>
      </c>
      <c r="CF17" s="54">
        <v>5304285</v>
      </c>
      <c r="CG17" s="56">
        <v>19567336</v>
      </c>
      <c r="CH17" s="54">
        <v>24625721</v>
      </c>
      <c r="CI17" s="56">
        <v>26922894</v>
      </c>
      <c r="CJ17" s="57">
        <v>78275566</v>
      </c>
      <c r="CK17" s="58">
        <v>78790153</v>
      </c>
      <c r="CL17" s="55">
        <v>237534</v>
      </c>
      <c r="CM17" s="54">
        <v>277053</v>
      </c>
      <c r="CN17" s="56">
        <v>514587</v>
      </c>
      <c r="CO17" s="54">
        <v>0</v>
      </c>
      <c r="CP17" s="56">
        <v>542554</v>
      </c>
      <c r="CQ17" s="54">
        <v>2227416</v>
      </c>
      <c r="CR17" s="56">
        <v>6719751</v>
      </c>
      <c r="CS17" s="54">
        <v>11477918</v>
      </c>
      <c r="CT17" s="56">
        <v>11045093</v>
      </c>
      <c r="CU17" s="57">
        <v>32012732</v>
      </c>
      <c r="CV17" s="58">
        <v>32527319</v>
      </c>
      <c r="CW17" s="55">
        <v>0</v>
      </c>
      <c r="CX17" s="54">
        <v>0</v>
      </c>
      <c r="CY17" s="56">
        <v>0</v>
      </c>
      <c r="CZ17" s="54">
        <v>0</v>
      </c>
      <c r="DA17" s="56">
        <v>1312776</v>
      </c>
      <c r="DB17" s="54">
        <v>3076869</v>
      </c>
      <c r="DC17" s="56">
        <v>12372091</v>
      </c>
      <c r="DD17" s="54">
        <v>12411815</v>
      </c>
      <c r="DE17" s="56">
        <v>14892975</v>
      </c>
      <c r="DF17" s="57">
        <v>44066526</v>
      </c>
      <c r="DG17" s="58">
        <v>44066526</v>
      </c>
      <c r="DH17" s="55">
        <v>0</v>
      </c>
      <c r="DI17" s="54">
        <v>0</v>
      </c>
      <c r="DJ17" s="56">
        <v>0</v>
      </c>
      <c r="DK17" s="54">
        <v>0</v>
      </c>
      <c r="DL17" s="56">
        <v>0</v>
      </c>
      <c r="DM17" s="54">
        <v>0</v>
      </c>
      <c r="DN17" s="56">
        <v>475494</v>
      </c>
      <c r="DO17" s="54">
        <v>735988</v>
      </c>
      <c r="DP17" s="56">
        <v>984826</v>
      </c>
      <c r="DQ17" s="57">
        <v>2196308</v>
      </c>
      <c r="DR17" s="58">
        <v>2196308</v>
      </c>
      <c r="DS17" s="55">
        <v>2722150</v>
      </c>
      <c r="DT17" s="54">
        <v>5434173</v>
      </c>
      <c r="DU17" s="56">
        <v>8156323</v>
      </c>
      <c r="DV17" s="54">
        <v>0</v>
      </c>
      <c r="DW17" s="56">
        <v>22559743</v>
      </c>
      <c r="DX17" s="54">
        <v>29110006</v>
      </c>
      <c r="DY17" s="56">
        <v>48699112</v>
      </c>
      <c r="DZ17" s="54">
        <v>44831544</v>
      </c>
      <c r="EA17" s="56">
        <v>39885959</v>
      </c>
      <c r="EB17" s="57">
        <v>185086364</v>
      </c>
      <c r="EC17" s="58">
        <v>193242687</v>
      </c>
    </row>
    <row r="18" spans="1:133" s="53" customFormat="1" ht="15.75" customHeight="1">
      <c r="A18" s="54" t="s">
        <v>8</v>
      </c>
      <c r="B18" s="55">
        <v>0</v>
      </c>
      <c r="C18" s="54">
        <v>0</v>
      </c>
      <c r="D18" s="56">
        <v>0</v>
      </c>
      <c r="E18" s="54">
        <v>0</v>
      </c>
      <c r="F18" s="56">
        <v>1322961</v>
      </c>
      <c r="G18" s="54">
        <v>5854975</v>
      </c>
      <c r="H18" s="56">
        <v>6380510</v>
      </c>
      <c r="I18" s="54">
        <v>3234658</v>
      </c>
      <c r="J18" s="56">
        <v>2352735</v>
      </c>
      <c r="K18" s="57">
        <v>19145839</v>
      </c>
      <c r="L18" s="58">
        <v>19145839</v>
      </c>
      <c r="M18" s="55">
        <v>0</v>
      </c>
      <c r="N18" s="54">
        <v>0</v>
      </c>
      <c r="O18" s="56">
        <v>0</v>
      </c>
      <c r="P18" s="54">
        <v>0</v>
      </c>
      <c r="Q18" s="56">
        <v>0</v>
      </c>
      <c r="R18" s="54">
        <v>0</v>
      </c>
      <c r="S18" s="56">
        <v>0</v>
      </c>
      <c r="T18" s="54">
        <v>0</v>
      </c>
      <c r="U18" s="56">
        <v>0</v>
      </c>
      <c r="V18" s="57">
        <v>0</v>
      </c>
      <c r="W18" s="58">
        <v>0</v>
      </c>
      <c r="X18" s="55">
        <v>0</v>
      </c>
      <c r="Y18" s="54">
        <v>0</v>
      </c>
      <c r="Z18" s="56">
        <v>0</v>
      </c>
      <c r="AA18" s="54">
        <v>0</v>
      </c>
      <c r="AB18" s="56">
        <v>58785</v>
      </c>
      <c r="AC18" s="54">
        <v>125288</v>
      </c>
      <c r="AD18" s="56">
        <v>346383</v>
      </c>
      <c r="AE18" s="54">
        <v>442269</v>
      </c>
      <c r="AF18" s="56">
        <v>36167</v>
      </c>
      <c r="AG18" s="57">
        <v>1008892</v>
      </c>
      <c r="AH18" s="58">
        <v>1008892</v>
      </c>
      <c r="AI18" s="55">
        <v>0</v>
      </c>
      <c r="AJ18" s="54">
        <v>0</v>
      </c>
      <c r="AK18" s="56">
        <v>0</v>
      </c>
      <c r="AL18" s="54">
        <v>0</v>
      </c>
      <c r="AM18" s="56">
        <v>0</v>
      </c>
      <c r="AN18" s="54">
        <v>0</v>
      </c>
      <c r="AO18" s="56">
        <v>0</v>
      </c>
      <c r="AP18" s="54">
        <v>0</v>
      </c>
      <c r="AQ18" s="56">
        <v>0</v>
      </c>
      <c r="AR18" s="57">
        <v>0</v>
      </c>
      <c r="AS18" s="58">
        <v>0</v>
      </c>
      <c r="AT18" s="55">
        <v>0</v>
      </c>
      <c r="AU18" s="54">
        <v>0</v>
      </c>
      <c r="AV18" s="56">
        <v>0</v>
      </c>
      <c r="AW18" s="54">
        <v>0</v>
      </c>
      <c r="AX18" s="56">
        <v>1147788</v>
      </c>
      <c r="AY18" s="54">
        <v>5193151</v>
      </c>
      <c r="AZ18" s="56">
        <v>5513681</v>
      </c>
      <c r="BA18" s="54">
        <v>2354389</v>
      </c>
      <c r="BB18" s="56">
        <v>1755420</v>
      </c>
      <c r="BC18" s="57">
        <v>15964429</v>
      </c>
      <c r="BD18" s="58">
        <v>15964429</v>
      </c>
      <c r="BE18" s="55">
        <v>0</v>
      </c>
      <c r="BF18" s="54">
        <v>0</v>
      </c>
      <c r="BG18" s="56">
        <v>0</v>
      </c>
      <c r="BH18" s="54">
        <v>0</v>
      </c>
      <c r="BI18" s="56">
        <v>116388</v>
      </c>
      <c r="BJ18" s="54">
        <v>536536</v>
      </c>
      <c r="BK18" s="56">
        <v>520446</v>
      </c>
      <c r="BL18" s="54">
        <v>438000</v>
      </c>
      <c r="BM18" s="56">
        <v>561148</v>
      </c>
      <c r="BN18" s="57">
        <v>2172518</v>
      </c>
      <c r="BO18" s="58">
        <v>2172518</v>
      </c>
      <c r="BP18" s="55">
        <v>0</v>
      </c>
      <c r="BQ18" s="54">
        <v>0</v>
      </c>
      <c r="BR18" s="56">
        <v>0</v>
      </c>
      <c r="BS18" s="54">
        <v>0</v>
      </c>
      <c r="BT18" s="56">
        <v>0</v>
      </c>
      <c r="BU18" s="54">
        <v>0</v>
      </c>
      <c r="BV18" s="56">
        <v>0</v>
      </c>
      <c r="BW18" s="54">
        <v>0</v>
      </c>
      <c r="BX18" s="56">
        <v>0</v>
      </c>
      <c r="BY18" s="57">
        <v>0</v>
      </c>
      <c r="BZ18" s="58">
        <v>0</v>
      </c>
      <c r="CA18" s="55">
        <v>0</v>
      </c>
      <c r="CB18" s="54">
        <v>0</v>
      </c>
      <c r="CC18" s="56">
        <v>0</v>
      </c>
      <c r="CD18" s="54">
        <v>0</v>
      </c>
      <c r="CE18" s="56">
        <v>2418041</v>
      </c>
      <c r="CF18" s="54">
        <v>10433674</v>
      </c>
      <c r="CG18" s="56">
        <v>28333301</v>
      </c>
      <c r="CH18" s="54">
        <v>43525057</v>
      </c>
      <c r="CI18" s="56">
        <v>35761896</v>
      </c>
      <c r="CJ18" s="57">
        <v>120471969</v>
      </c>
      <c r="CK18" s="58">
        <v>120471969</v>
      </c>
      <c r="CL18" s="55">
        <v>0</v>
      </c>
      <c r="CM18" s="54">
        <v>0</v>
      </c>
      <c r="CN18" s="56">
        <v>0</v>
      </c>
      <c r="CO18" s="54">
        <v>0</v>
      </c>
      <c r="CP18" s="56">
        <v>976841</v>
      </c>
      <c r="CQ18" s="54">
        <v>5935411</v>
      </c>
      <c r="CR18" s="56">
        <v>14162686</v>
      </c>
      <c r="CS18" s="54">
        <v>22909710</v>
      </c>
      <c r="CT18" s="56">
        <v>21559884</v>
      </c>
      <c r="CU18" s="57">
        <v>65544532</v>
      </c>
      <c r="CV18" s="58">
        <v>65544532</v>
      </c>
      <c r="CW18" s="55">
        <v>0</v>
      </c>
      <c r="CX18" s="54">
        <v>0</v>
      </c>
      <c r="CY18" s="56">
        <v>0</v>
      </c>
      <c r="CZ18" s="54">
        <v>0</v>
      </c>
      <c r="DA18" s="56">
        <v>1441200</v>
      </c>
      <c r="DB18" s="54">
        <v>4416153</v>
      </c>
      <c r="DC18" s="56">
        <v>14168026</v>
      </c>
      <c r="DD18" s="54">
        <v>19708606</v>
      </c>
      <c r="DE18" s="56">
        <v>11969824</v>
      </c>
      <c r="DF18" s="57">
        <v>51703809</v>
      </c>
      <c r="DG18" s="58">
        <v>51703809</v>
      </c>
      <c r="DH18" s="55">
        <v>0</v>
      </c>
      <c r="DI18" s="54">
        <v>0</v>
      </c>
      <c r="DJ18" s="56">
        <v>0</v>
      </c>
      <c r="DK18" s="54">
        <v>0</v>
      </c>
      <c r="DL18" s="56">
        <v>0</v>
      </c>
      <c r="DM18" s="54">
        <v>82110</v>
      </c>
      <c r="DN18" s="56">
        <v>2589</v>
      </c>
      <c r="DO18" s="54">
        <v>906741</v>
      </c>
      <c r="DP18" s="56">
        <v>2232188</v>
      </c>
      <c r="DQ18" s="57">
        <v>3223628</v>
      </c>
      <c r="DR18" s="58">
        <v>3223628</v>
      </c>
      <c r="DS18" s="55">
        <v>828151</v>
      </c>
      <c r="DT18" s="54">
        <v>9198824</v>
      </c>
      <c r="DU18" s="56">
        <v>10026975</v>
      </c>
      <c r="DV18" s="54">
        <v>-5052</v>
      </c>
      <c r="DW18" s="56">
        <v>24453840</v>
      </c>
      <c r="DX18" s="54">
        <v>58931170</v>
      </c>
      <c r="DY18" s="56">
        <v>94603235</v>
      </c>
      <c r="DZ18" s="54">
        <v>86486316</v>
      </c>
      <c r="EA18" s="56">
        <v>73829272</v>
      </c>
      <c r="EB18" s="57">
        <v>338298781</v>
      </c>
      <c r="EC18" s="58">
        <v>348325756</v>
      </c>
    </row>
    <row r="19" spans="1:133" s="53" customFormat="1" ht="15.75" customHeight="1">
      <c r="A19" s="54" t="s">
        <v>9</v>
      </c>
      <c r="B19" s="55">
        <v>835</v>
      </c>
      <c r="C19" s="54">
        <v>0</v>
      </c>
      <c r="D19" s="56">
        <v>835</v>
      </c>
      <c r="E19" s="54">
        <v>0</v>
      </c>
      <c r="F19" s="56">
        <v>4900598</v>
      </c>
      <c r="G19" s="54">
        <v>8267985</v>
      </c>
      <c r="H19" s="56">
        <v>9599731</v>
      </c>
      <c r="I19" s="54">
        <v>4131444</v>
      </c>
      <c r="J19" s="56">
        <v>1384577</v>
      </c>
      <c r="K19" s="57">
        <v>28284335</v>
      </c>
      <c r="L19" s="58">
        <v>28285170</v>
      </c>
      <c r="M19" s="55">
        <v>0</v>
      </c>
      <c r="N19" s="54">
        <v>0</v>
      </c>
      <c r="O19" s="56">
        <v>0</v>
      </c>
      <c r="P19" s="54">
        <v>0</v>
      </c>
      <c r="Q19" s="56">
        <v>0</v>
      </c>
      <c r="R19" s="54">
        <v>0</v>
      </c>
      <c r="S19" s="56">
        <v>0</v>
      </c>
      <c r="T19" s="54">
        <v>0</v>
      </c>
      <c r="U19" s="56">
        <v>0</v>
      </c>
      <c r="V19" s="57">
        <v>0</v>
      </c>
      <c r="W19" s="58">
        <v>0</v>
      </c>
      <c r="X19" s="55">
        <v>835</v>
      </c>
      <c r="Y19" s="54">
        <v>0</v>
      </c>
      <c r="Z19" s="56">
        <v>835</v>
      </c>
      <c r="AA19" s="54">
        <v>0</v>
      </c>
      <c r="AB19" s="56">
        <v>399353</v>
      </c>
      <c r="AC19" s="54">
        <v>746487</v>
      </c>
      <c r="AD19" s="56">
        <v>962081</v>
      </c>
      <c r="AE19" s="54">
        <v>621867</v>
      </c>
      <c r="AF19" s="56">
        <v>42450</v>
      </c>
      <c r="AG19" s="57">
        <v>2772238</v>
      </c>
      <c r="AH19" s="58">
        <v>2773073</v>
      </c>
      <c r="AI19" s="55">
        <v>0</v>
      </c>
      <c r="AJ19" s="54">
        <v>0</v>
      </c>
      <c r="AK19" s="56">
        <v>0</v>
      </c>
      <c r="AL19" s="54">
        <v>0</v>
      </c>
      <c r="AM19" s="56">
        <v>396474</v>
      </c>
      <c r="AN19" s="54">
        <v>1159563</v>
      </c>
      <c r="AO19" s="56">
        <v>1369900</v>
      </c>
      <c r="AP19" s="54">
        <v>577404</v>
      </c>
      <c r="AQ19" s="56">
        <v>55075</v>
      </c>
      <c r="AR19" s="57">
        <v>3558416</v>
      </c>
      <c r="AS19" s="58">
        <v>3558416</v>
      </c>
      <c r="AT19" s="55">
        <v>0</v>
      </c>
      <c r="AU19" s="54">
        <v>0</v>
      </c>
      <c r="AV19" s="56">
        <v>0</v>
      </c>
      <c r="AW19" s="54">
        <v>0</v>
      </c>
      <c r="AX19" s="56">
        <v>4000067</v>
      </c>
      <c r="AY19" s="54">
        <v>6177047</v>
      </c>
      <c r="AZ19" s="56">
        <v>6803414</v>
      </c>
      <c r="BA19" s="54">
        <v>2664845</v>
      </c>
      <c r="BB19" s="56">
        <v>1082793</v>
      </c>
      <c r="BC19" s="57">
        <v>20728166</v>
      </c>
      <c r="BD19" s="58">
        <v>20728166</v>
      </c>
      <c r="BE19" s="55">
        <v>0</v>
      </c>
      <c r="BF19" s="54">
        <v>0</v>
      </c>
      <c r="BG19" s="56">
        <v>0</v>
      </c>
      <c r="BH19" s="54">
        <v>0</v>
      </c>
      <c r="BI19" s="56">
        <v>0</v>
      </c>
      <c r="BJ19" s="54">
        <v>0</v>
      </c>
      <c r="BK19" s="56">
        <v>0</v>
      </c>
      <c r="BL19" s="54">
        <v>0</v>
      </c>
      <c r="BM19" s="56">
        <v>0</v>
      </c>
      <c r="BN19" s="57">
        <v>0</v>
      </c>
      <c r="BO19" s="58">
        <v>0</v>
      </c>
      <c r="BP19" s="55">
        <v>0</v>
      </c>
      <c r="BQ19" s="54">
        <v>0</v>
      </c>
      <c r="BR19" s="56">
        <v>0</v>
      </c>
      <c r="BS19" s="54">
        <v>0</v>
      </c>
      <c r="BT19" s="56">
        <v>104704</v>
      </c>
      <c r="BU19" s="54">
        <v>184888</v>
      </c>
      <c r="BV19" s="56">
        <v>464336</v>
      </c>
      <c r="BW19" s="54">
        <v>267328</v>
      </c>
      <c r="BX19" s="56">
        <v>204259</v>
      </c>
      <c r="BY19" s="57">
        <v>1225515</v>
      </c>
      <c r="BZ19" s="58">
        <v>1225515</v>
      </c>
      <c r="CA19" s="55">
        <v>0</v>
      </c>
      <c r="CB19" s="54">
        <v>0</v>
      </c>
      <c r="CC19" s="56">
        <v>0</v>
      </c>
      <c r="CD19" s="54">
        <v>0</v>
      </c>
      <c r="CE19" s="56">
        <v>7600005</v>
      </c>
      <c r="CF19" s="54">
        <v>25845251</v>
      </c>
      <c r="CG19" s="56">
        <v>45593916</v>
      </c>
      <c r="CH19" s="54">
        <v>82496949</v>
      </c>
      <c r="CI19" s="56">
        <v>110628069</v>
      </c>
      <c r="CJ19" s="57">
        <v>272164190</v>
      </c>
      <c r="CK19" s="58">
        <v>272164190</v>
      </c>
      <c r="CL19" s="55">
        <v>0</v>
      </c>
      <c r="CM19" s="54">
        <v>0</v>
      </c>
      <c r="CN19" s="56">
        <v>0</v>
      </c>
      <c r="CO19" s="54">
        <v>0</v>
      </c>
      <c r="CP19" s="56">
        <v>4185004</v>
      </c>
      <c r="CQ19" s="54">
        <v>14757799</v>
      </c>
      <c r="CR19" s="56">
        <v>28765121</v>
      </c>
      <c r="CS19" s="54">
        <v>51986121</v>
      </c>
      <c r="CT19" s="56">
        <v>56680446</v>
      </c>
      <c r="CU19" s="57">
        <v>156374491</v>
      </c>
      <c r="CV19" s="58">
        <v>156374491</v>
      </c>
      <c r="CW19" s="55">
        <v>0</v>
      </c>
      <c r="CX19" s="54">
        <v>0</v>
      </c>
      <c r="CY19" s="56">
        <v>0</v>
      </c>
      <c r="CZ19" s="54">
        <v>0</v>
      </c>
      <c r="DA19" s="56">
        <v>3389605</v>
      </c>
      <c r="DB19" s="54">
        <v>10715510</v>
      </c>
      <c r="DC19" s="56">
        <v>15932911</v>
      </c>
      <c r="DD19" s="54">
        <v>28369084</v>
      </c>
      <c r="DE19" s="56">
        <v>45387460</v>
      </c>
      <c r="DF19" s="57">
        <v>103794570</v>
      </c>
      <c r="DG19" s="58">
        <v>103794570</v>
      </c>
      <c r="DH19" s="55">
        <v>0</v>
      </c>
      <c r="DI19" s="54">
        <v>0</v>
      </c>
      <c r="DJ19" s="56">
        <v>0</v>
      </c>
      <c r="DK19" s="54">
        <v>0</v>
      </c>
      <c r="DL19" s="56">
        <v>25396</v>
      </c>
      <c r="DM19" s="54">
        <v>371942</v>
      </c>
      <c r="DN19" s="56">
        <v>895884</v>
      </c>
      <c r="DO19" s="54">
        <v>2141744</v>
      </c>
      <c r="DP19" s="56">
        <v>8560163</v>
      </c>
      <c r="DQ19" s="57">
        <v>11995129</v>
      </c>
      <c r="DR19" s="58">
        <v>11995129</v>
      </c>
      <c r="DS19" s="55">
        <v>4540376</v>
      </c>
      <c r="DT19" s="54">
        <v>21051264</v>
      </c>
      <c r="DU19" s="56">
        <v>25591640</v>
      </c>
      <c r="DV19" s="54">
        <v>0</v>
      </c>
      <c r="DW19" s="56">
        <v>59661702</v>
      </c>
      <c r="DX19" s="54">
        <v>98590677</v>
      </c>
      <c r="DY19" s="56">
        <v>130916058</v>
      </c>
      <c r="DZ19" s="54">
        <v>155700415</v>
      </c>
      <c r="EA19" s="56">
        <v>164169923</v>
      </c>
      <c r="EB19" s="57">
        <v>609038775</v>
      </c>
      <c r="EC19" s="58">
        <v>634630415</v>
      </c>
    </row>
    <row r="20" spans="1:133" s="53" customFormat="1" ht="15.75" customHeight="1">
      <c r="A20" s="54" t="s">
        <v>10</v>
      </c>
      <c r="B20" s="55">
        <v>0</v>
      </c>
      <c r="C20" s="54">
        <v>0</v>
      </c>
      <c r="D20" s="56">
        <v>0</v>
      </c>
      <c r="E20" s="54">
        <v>0</v>
      </c>
      <c r="F20" s="56">
        <v>0</v>
      </c>
      <c r="G20" s="54">
        <v>12181</v>
      </c>
      <c r="H20" s="56">
        <v>0</v>
      </c>
      <c r="I20" s="54">
        <v>156761</v>
      </c>
      <c r="J20" s="56">
        <v>153953</v>
      </c>
      <c r="K20" s="57">
        <v>322895</v>
      </c>
      <c r="L20" s="58">
        <v>322895</v>
      </c>
      <c r="M20" s="55">
        <v>0</v>
      </c>
      <c r="N20" s="54">
        <v>0</v>
      </c>
      <c r="O20" s="56">
        <v>0</v>
      </c>
      <c r="P20" s="54">
        <v>0</v>
      </c>
      <c r="Q20" s="56">
        <v>0</v>
      </c>
      <c r="R20" s="54">
        <v>0</v>
      </c>
      <c r="S20" s="56">
        <v>0</v>
      </c>
      <c r="T20" s="54">
        <v>0</v>
      </c>
      <c r="U20" s="56">
        <v>0</v>
      </c>
      <c r="V20" s="57">
        <v>0</v>
      </c>
      <c r="W20" s="58">
        <v>0</v>
      </c>
      <c r="X20" s="55">
        <v>0</v>
      </c>
      <c r="Y20" s="54">
        <v>0</v>
      </c>
      <c r="Z20" s="56">
        <v>0</v>
      </c>
      <c r="AA20" s="54">
        <v>0</v>
      </c>
      <c r="AB20" s="56">
        <v>0</v>
      </c>
      <c r="AC20" s="54">
        <v>12181</v>
      </c>
      <c r="AD20" s="56">
        <v>0</v>
      </c>
      <c r="AE20" s="54">
        <v>156761</v>
      </c>
      <c r="AF20" s="56">
        <v>153953</v>
      </c>
      <c r="AG20" s="57">
        <v>322895</v>
      </c>
      <c r="AH20" s="58">
        <v>322895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0</v>
      </c>
      <c r="AO20" s="56">
        <v>0</v>
      </c>
      <c r="AP20" s="54">
        <v>0</v>
      </c>
      <c r="AQ20" s="56">
        <v>0</v>
      </c>
      <c r="AR20" s="57">
        <v>0</v>
      </c>
      <c r="AS20" s="58">
        <v>0</v>
      </c>
      <c r="AT20" s="55">
        <v>0</v>
      </c>
      <c r="AU20" s="54">
        <v>0</v>
      </c>
      <c r="AV20" s="56">
        <v>0</v>
      </c>
      <c r="AW20" s="54">
        <v>0</v>
      </c>
      <c r="AX20" s="56">
        <v>0</v>
      </c>
      <c r="AY20" s="54">
        <v>0</v>
      </c>
      <c r="AZ20" s="56">
        <v>0</v>
      </c>
      <c r="BA20" s="54">
        <v>0</v>
      </c>
      <c r="BB20" s="56">
        <v>0</v>
      </c>
      <c r="BC20" s="57">
        <v>0</v>
      </c>
      <c r="BD20" s="58">
        <v>0</v>
      </c>
      <c r="BE20" s="55">
        <v>0</v>
      </c>
      <c r="BF20" s="54">
        <v>0</v>
      </c>
      <c r="BG20" s="56">
        <v>0</v>
      </c>
      <c r="BH20" s="54">
        <v>0</v>
      </c>
      <c r="BI20" s="56">
        <v>0</v>
      </c>
      <c r="BJ20" s="54">
        <v>0</v>
      </c>
      <c r="BK20" s="56">
        <v>0</v>
      </c>
      <c r="BL20" s="54">
        <v>0</v>
      </c>
      <c r="BM20" s="56">
        <v>0</v>
      </c>
      <c r="BN20" s="57">
        <v>0</v>
      </c>
      <c r="BO20" s="58">
        <v>0</v>
      </c>
      <c r="BP20" s="55">
        <v>0</v>
      </c>
      <c r="BQ20" s="54">
        <v>0</v>
      </c>
      <c r="BR20" s="56">
        <v>0</v>
      </c>
      <c r="BS20" s="54">
        <v>0</v>
      </c>
      <c r="BT20" s="56">
        <v>0</v>
      </c>
      <c r="BU20" s="54">
        <v>0</v>
      </c>
      <c r="BV20" s="56">
        <v>0</v>
      </c>
      <c r="BW20" s="54">
        <v>0</v>
      </c>
      <c r="BX20" s="56">
        <v>0</v>
      </c>
      <c r="BY20" s="57">
        <v>0</v>
      </c>
      <c r="BZ20" s="58">
        <v>0</v>
      </c>
      <c r="CA20" s="55">
        <v>0</v>
      </c>
      <c r="CB20" s="54">
        <v>0</v>
      </c>
      <c r="CC20" s="56">
        <v>0</v>
      </c>
      <c r="CD20" s="54">
        <v>0</v>
      </c>
      <c r="CE20" s="56">
        <v>91657</v>
      </c>
      <c r="CF20" s="54">
        <v>855733</v>
      </c>
      <c r="CG20" s="56">
        <v>2629336</v>
      </c>
      <c r="CH20" s="54">
        <v>2434157</v>
      </c>
      <c r="CI20" s="56">
        <v>2137949</v>
      </c>
      <c r="CJ20" s="57">
        <v>8148832</v>
      </c>
      <c r="CK20" s="58">
        <v>8148832</v>
      </c>
      <c r="CL20" s="55">
        <v>0</v>
      </c>
      <c r="CM20" s="54">
        <v>0</v>
      </c>
      <c r="CN20" s="56">
        <v>0</v>
      </c>
      <c r="CO20" s="54">
        <v>0</v>
      </c>
      <c r="CP20" s="56">
        <v>91657</v>
      </c>
      <c r="CQ20" s="54">
        <v>84906</v>
      </c>
      <c r="CR20" s="56">
        <v>1408358</v>
      </c>
      <c r="CS20" s="54">
        <v>800090</v>
      </c>
      <c r="CT20" s="56">
        <v>1452114</v>
      </c>
      <c r="CU20" s="57">
        <v>3837125</v>
      </c>
      <c r="CV20" s="58">
        <v>3837125</v>
      </c>
      <c r="CW20" s="55">
        <v>0</v>
      </c>
      <c r="CX20" s="54">
        <v>0</v>
      </c>
      <c r="CY20" s="56">
        <v>0</v>
      </c>
      <c r="CZ20" s="54">
        <v>0</v>
      </c>
      <c r="DA20" s="56">
        <v>0</v>
      </c>
      <c r="DB20" s="54">
        <v>770827</v>
      </c>
      <c r="DC20" s="56">
        <v>676384</v>
      </c>
      <c r="DD20" s="54">
        <v>668420</v>
      </c>
      <c r="DE20" s="56">
        <v>0</v>
      </c>
      <c r="DF20" s="57">
        <v>2115631</v>
      </c>
      <c r="DG20" s="58">
        <v>2115631</v>
      </c>
      <c r="DH20" s="55">
        <v>0</v>
      </c>
      <c r="DI20" s="54">
        <v>0</v>
      </c>
      <c r="DJ20" s="56">
        <v>0</v>
      </c>
      <c r="DK20" s="54">
        <v>0</v>
      </c>
      <c r="DL20" s="56">
        <v>0</v>
      </c>
      <c r="DM20" s="54">
        <v>0</v>
      </c>
      <c r="DN20" s="56">
        <v>544594</v>
      </c>
      <c r="DO20" s="54">
        <v>965647</v>
      </c>
      <c r="DP20" s="56">
        <v>685835</v>
      </c>
      <c r="DQ20" s="57">
        <v>2196076</v>
      </c>
      <c r="DR20" s="58">
        <v>2196076</v>
      </c>
      <c r="DS20" s="55">
        <v>160329</v>
      </c>
      <c r="DT20" s="54">
        <v>910696</v>
      </c>
      <c r="DU20" s="56">
        <v>1071025</v>
      </c>
      <c r="DV20" s="54">
        <v>0</v>
      </c>
      <c r="DW20" s="56">
        <v>1725282</v>
      </c>
      <c r="DX20" s="54">
        <v>3755174</v>
      </c>
      <c r="DY20" s="56">
        <v>4692930</v>
      </c>
      <c r="DZ20" s="54">
        <v>5762242</v>
      </c>
      <c r="EA20" s="56">
        <v>4091243</v>
      </c>
      <c r="EB20" s="57">
        <v>20026871</v>
      </c>
      <c r="EC20" s="58">
        <v>21097896</v>
      </c>
    </row>
    <row r="21" spans="1:133" s="53" customFormat="1" ht="15.75" customHeight="1">
      <c r="A21" s="54" t="s">
        <v>11</v>
      </c>
      <c r="B21" s="55">
        <v>0</v>
      </c>
      <c r="C21" s="54">
        <v>0</v>
      </c>
      <c r="D21" s="56">
        <v>0</v>
      </c>
      <c r="E21" s="54">
        <v>0</v>
      </c>
      <c r="F21" s="56">
        <v>1008999</v>
      </c>
      <c r="G21" s="54">
        <v>2558670</v>
      </c>
      <c r="H21" s="56">
        <v>3312953</v>
      </c>
      <c r="I21" s="54">
        <v>1333552</v>
      </c>
      <c r="J21" s="56">
        <v>810485</v>
      </c>
      <c r="K21" s="57">
        <v>9024659</v>
      </c>
      <c r="L21" s="58">
        <v>9024659</v>
      </c>
      <c r="M21" s="55">
        <v>0</v>
      </c>
      <c r="N21" s="54">
        <v>0</v>
      </c>
      <c r="O21" s="56">
        <v>0</v>
      </c>
      <c r="P21" s="54">
        <v>0</v>
      </c>
      <c r="Q21" s="56">
        <v>0</v>
      </c>
      <c r="R21" s="54">
        <v>0</v>
      </c>
      <c r="S21" s="56">
        <v>0</v>
      </c>
      <c r="T21" s="54">
        <v>0</v>
      </c>
      <c r="U21" s="56">
        <v>0</v>
      </c>
      <c r="V21" s="57">
        <v>0</v>
      </c>
      <c r="W21" s="58">
        <v>0</v>
      </c>
      <c r="X21" s="55">
        <v>0</v>
      </c>
      <c r="Y21" s="54">
        <v>0</v>
      </c>
      <c r="Z21" s="56">
        <v>0</v>
      </c>
      <c r="AA21" s="54">
        <v>0</v>
      </c>
      <c r="AB21" s="56">
        <v>91599</v>
      </c>
      <c r="AC21" s="54">
        <v>321766</v>
      </c>
      <c r="AD21" s="56">
        <v>1601819</v>
      </c>
      <c r="AE21" s="54">
        <v>325924</v>
      </c>
      <c r="AF21" s="56">
        <v>243122</v>
      </c>
      <c r="AG21" s="57">
        <v>2584230</v>
      </c>
      <c r="AH21" s="58">
        <v>2584230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0</v>
      </c>
      <c r="AO21" s="56">
        <v>0</v>
      </c>
      <c r="AP21" s="54">
        <v>0</v>
      </c>
      <c r="AQ21" s="56">
        <v>0</v>
      </c>
      <c r="AR21" s="57">
        <v>0</v>
      </c>
      <c r="AS21" s="58">
        <v>0</v>
      </c>
      <c r="AT21" s="55">
        <v>0</v>
      </c>
      <c r="AU21" s="54">
        <v>0</v>
      </c>
      <c r="AV21" s="56">
        <v>0</v>
      </c>
      <c r="AW21" s="54">
        <v>0</v>
      </c>
      <c r="AX21" s="56">
        <v>917400</v>
      </c>
      <c r="AY21" s="54">
        <v>2236904</v>
      </c>
      <c r="AZ21" s="56">
        <v>1711134</v>
      </c>
      <c r="BA21" s="54">
        <v>1007628</v>
      </c>
      <c r="BB21" s="56">
        <v>567363</v>
      </c>
      <c r="BC21" s="57">
        <v>6440429</v>
      </c>
      <c r="BD21" s="58">
        <v>6440429</v>
      </c>
      <c r="BE21" s="55">
        <v>0</v>
      </c>
      <c r="BF21" s="54">
        <v>0</v>
      </c>
      <c r="BG21" s="56">
        <v>0</v>
      </c>
      <c r="BH21" s="54">
        <v>0</v>
      </c>
      <c r="BI21" s="56">
        <v>0</v>
      </c>
      <c r="BJ21" s="54">
        <v>0</v>
      </c>
      <c r="BK21" s="56">
        <v>0</v>
      </c>
      <c r="BL21" s="54">
        <v>0</v>
      </c>
      <c r="BM21" s="56">
        <v>0</v>
      </c>
      <c r="BN21" s="57">
        <v>0</v>
      </c>
      <c r="BO21" s="58">
        <v>0</v>
      </c>
      <c r="BP21" s="55">
        <v>0</v>
      </c>
      <c r="BQ21" s="54">
        <v>0</v>
      </c>
      <c r="BR21" s="56">
        <v>0</v>
      </c>
      <c r="BS21" s="54">
        <v>0</v>
      </c>
      <c r="BT21" s="56">
        <v>0</v>
      </c>
      <c r="BU21" s="54">
        <v>0</v>
      </c>
      <c r="BV21" s="56">
        <v>0</v>
      </c>
      <c r="BW21" s="54">
        <v>0</v>
      </c>
      <c r="BX21" s="56">
        <v>0</v>
      </c>
      <c r="BY21" s="57">
        <v>0</v>
      </c>
      <c r="BZ21" s="58">
        <v>0</v>
      </c>
      <c r="CA21" s="55">
        <v>0</v>
      </c>
      <c r="CB21" s="54">
        <v>0</v>
      </c>
      <c r="CC21" s="56">
        <v>0</v>
      </c>
      <c r="CD21" s="54">
        <v>0</v>
      </c>
      <c r="CE21" s="56">
        <v>2450896</v>
      </c>
      <c r="CF21" s="54">
        <v>2923386</v>
      </c>
      <c r="CG21" s="56">
        <v>8060695</v>
      </c>
      <c r="CH21" s="54">
        <v>10097674</v>
      </c>
      <c r="CI21" s="56">
        <v>7275489</v>
      </c>
      <c r="CJ21" s="57">
        <v>30808140</v>
      </c>
      <c r="CK21" s="58">
        <v>30808140</v>
      </c>
      <c r="CL21" s="55">
        <v>0</v>
      </c>
      <c r="CM21" s="54">
        <v>0</v>
      </c>
      <c r="CN21" s="56">
        <v>0</v>
      </c>
      <c r="CO21" s="54">
        <v>0</v>
      </c>
      <c r="CP21" s="56">
        <v>85050</v>
      </c>
      <c r="CQ21" s="54">
        <v>507042</v>
      </c>
      <c r="CR21" s="56">
        <v>3861394</v>
      </c>
      <c r="CS21" s="54">
        <v>3892468</v>
      </c>
      <c r="CT21" s="56">
        <v>3267581</v>
      </c>
      <c r="CU21" s="57">
        <v>11613535</v>
      </c>
      <c r="CV21" s="58">
        <v>11613535</v>
      </c>
      <c r="CW21" s="55">
        <v>0</v>
      </c>
      <c r="CX21" s="54">
        <v>0</v>
      </c>
      <c r="CY21" s="56">
        <v>0</v>
      </c>
      <c r="CZ21" s="54">
        <v>0</v>
      </c>
      <c r="DA21" s="56">
        <v>2190222</v>
      </c>
      <c r="DB21" s="54">
        <v>2416344</v>
      </c>
      <c r="DC21" s="56">
        <v>3996317</v>
      </c>
      <c r="DD21" s="54">
        <v>5608684</v>
      </c>
      <c r="DE21" s="56">
        <v>3467819</v>
      </c>
      <c r="DF21" s="57">
        <v>17679386</v>
      </c>
      <c r="DG21" s="58">
        <v>17679386</v>
      </c>
      <c r="DH21" s="55">
        <v>0</v>
      </c>
      <c r="DI21" s="54">
        <v>0</v>
      </c>
      <c r="DJ21" s="56">
        <v>0</v>
      </c>
      <c r="DK21" s="54">
        <v>0</v>
      </c>
      <c r="DL21" s="56">
        <v>175624</v>
      </c>
      <c r="DM21" s="54">
        <v>0</v>
      </c>
      <c r="DN21" s="56">
        <v>202984</v>
      </c>
      <c r="DO21" s="54">
        <v>596522</v>
      </c>
      <c r="DP21" s="56">
        <v>540089</v>
      </c>
      <c r="DQ21" s="57">
        <v>1515219</v>
      </c>
      <c r="DR21" s="58">
        <v>1515219</v>
      </c>
      <c r="DS21" s="55">
        <v>786241</v>
      </c>
      <c r="DT21" s="54">
        <v>3377813</v>
      </c>
      <c r="DU21" s="56">
        <v>4164054</v>
      </c>
      <c r="DV21" s="54">
        <v>624</v>
      </c>
      <c r="DW21" s="56">
        <v>11207590</v>
      </c>
      <c r="DX21" s="54">
        <v>17100898</v>
      </c>
      <c r="DY21" s="56">
        <v>22798017</v>
      </c>
      <c r="DZ21" s="54">
        <v>20655181</v>
      </c>
      <c r="EA21" s="56">
        <v>14870340</v>
      </c>
      <c r="EB21" s="57">
        <v>86632650</v>
      </c>
      <c r="EC21" s="58">
        <v>90796704</v>
      </c>
    </row>
    <row r="22" spans="1:133" s="53" customFormat="1" ht="15.75" customHeight="1">
      <c r="A22" s="54" t="s">
        <v>12</v>
      </c>
      <c r="B22" s="55">
        <v>0</v>
      </c>
      <c r="C22" s="54">
        <v>0</v>
      </c>
      <c r="D22" s="56">
        <v>0</v>
      </c>
      <c r="E22" s="54">
        <v>0</v>
      </c>
      <c r="F22" s="56">
        <v>1173780</v>
      </c>
      <c r="G22" s="54">
        <v>3585280</v>
      </c>
      <c r="H22" s="56">
        <v>1964414</v>
      </c>
      <c r="I22" s="54">
        <v>1323081</v>
      </c>
      <c r="J22" s="56">
        <v>198129</v>
      </c>
      <c r="K22" s="57">
        <v>8244684</v>
      </c>
      <c r="L22" s="58">
        <v>8244684</v>
      </c>
      <c r="M22" s="55">
        <v>0</v>
      </c>
      <c r="N22" s="54">
        <v>0</v>
      </c>
      <c r="O22" s="56">
        <v>0</v>
      </c>
      <c r="P22" s="54">
        <v>0</v>
      </c>
      <c r="Q22" s="56">
        <v>0</v>
      </c>
      <c r="R22" s="54">
        <v>0</v>
      </c>
      <c r="S22" s="56">
        <v>0</v>
      </c>
      <c r="T22" s="54">
        <v>0</v>
      </c>
      <c r="U22" s="56">
        <v>0</v>
      </c>
      <c r="V22" s="57">
        <v>0</v>
      </c>
      <c r="W22" s="58">
        <v>0</v>
      </c>
      <c r="X22" s="55">
        <v>0</v>
      </c>
      <c r="Y22" s="54">
        <v>0</v>
      </c>
      <c r="Z22" s="56">
        <v>0</v>
      </c>
      <c r="AA22" s="54">
        <v>0</v>
      </c>
      <c r="AB22" s="56">
        <v>0</v>
      </c>
      <c r="AC22" s="54">
        <v>0</v>
      </c>
      <c r="AD22" s="56">
        <v>0</v>
      </c>
      <c r="AE22" s="54">
        <v>0</v>
      </c>
      <c r="AF22" s="56">
        <v>0</v>
      </c>
      <c r="AG22" s="57">
        <v>0</v>
      </c>
      <c r="AH22" s="58">
        <v>0</v>
      </c>
      <c r="AI22" s="55">
        <v>0</v>
      </c>
      <c r="AJ22" s="54">
        <v>0</v>
      </c>
      <c r="AK22" s="56">
        <v>0</v>
      </c>
      <c r="AL22" s="54">
        <v>0</v>
      </c>
      <c r="AM22" s="56">
        <v>0</v>
      </c>
      <c r="AN22" s="54">
        <v>0</v>
      </c>
      <c r="AO22" s="56">
        <v>0</v>
      </c>
      <c r="AP22" s="54">
        <v>0</v>
      </c>
      <c r="AQ22" s="56">
        <v>0</v>
      </c>
      <c r="AR22" s="57">
        <v>0</v>
      </c>
      <c r="AS22" s="58">
        <v>0</v>
      </c>
      <c r="AT22" s="55">
        <v>0</v>
      </c>
      <c r="AU22" s="54">
        <v>0</v>
      </c>
      <c r="AV22" s="56">
        <v>0</v>
      </c>
      <c r="AW22" s="54">
        <v>0</v>
      </c>
      <c r="AX22" s="56">
        <v>1173780</v>
      </c>
      <c r="AY22" s="54">
        <v>3585280</v>
      </c>
      <c r="AZ22" s="56">
        <v>1964414</v>
      </c>
      <c r="BA22" s="54">
        <v>1323081</v>
      </c>
      <c r="BB22" s="56">
        <v>198129</v>
      </c>
      <c r="BC22" s="57">
        <v>8244684</v>
      </c>
      <c r="BD22" s="58">
        <v>8244684</v>
      </c>
      <c r="BE22" s="55">
        <v>0</v>
      </c>
      <c r="BF22" s="54">
        <v>0</v>
      </c>
      <c r="BG22" s="56">
        <v>0</v>
      </c>
      <c r="BH22" s="54">
        <v>0</v>
      </c>
      <c r="BI22" s="56">
        <v>0</v>
      </c>
      <c r="BJ22" s="54">
        <v>0</v>
      </c>
      <c r="BK22" s="56">
        <v>0</v>
      </c>
      <c r="BL22" s="54">
        <v>0</v>
      </c>
      <c r="BM22" s="56">
        <v>0</v>
      </c>
      <c r="BN22" s="57">
        <v>0</v>
      </c>
      <c r="BO22" s="58">
        <v>0</v>
      </c>
      <c r="BP22" s="55">
        <v>0</v>
      </c>
      <c r="BQ22" s="54">
        <v>0</v>
      </c>
      <c r="BR22" s="56">
        <v>0</v>
      </c>
      <c r="BS22" s="54">
        <v>0</v>
      </c>
      <c r="BT22" s="56">
        <v>0</v>
      </c>
      <c r="BU22" s="54">
        <v>0</v>
      </c>
      <c r="BV22" s="56">
        <v>0</v>
      </c>
      <c r="BW22" s="54">
        <v>0</v>
      </c>
      <c r="BX22" s="56">
        <v>0</v>
      </c>
      <c r="BY22" s="57">
        <v>0</v>
      </c>
      <c r="BZ22" s="58">
        <v>0</v>
      </c>
      <c r="CA22" s="55">
        <v>0</v>
      </c>
      <c r="CB22" s="54">
        <v>386644</v>
      </c>
      <c r="CC22" s="56">
        <v>386644</v>
      </c>
      <c r="CD22" s="54">
        <v>0</v>
      </c>
      <c r="CE22" s="56">
        <v>3153492</v>
      </c>
      <c r="CF22" s="54">
        <v>8190646</v>
      </c>
      <c r="CG22" s="56">
        <v>23725594</v>
      </c>
      <c r="CH22" s="54">
        <v>28849086</v>
      </c>
      <c r="CI22" s="56">
        <v>28073590</v>
      </c>
      <c r="CJ22" s="57">
        <v>91992408</v>
      </c>
      <c r="CK22" s="58">
        <v>92379052</v>
      </c>
      <c r="CL22" s="55">
        <v>0</v>
      </c>
      <c r="CM22" s="54">
        <v>73593</v>
      </c>
      <c r="CN22" s="56">
        <v>73593</v>
      </c>
      <c r="CO22" s="54">
        <v>0</v>
      </c>
      <c r="CP22" s="56">
        <v>953857</v>
      </c>
      <c r="CQ22" s="54">
        <v>2512175</v>
      </c>
      <c r="CR22" s="56">
        <v>5278910</v>
      </c>
      <c r="CS22" s="54">
        <v>11267711</v>
      </c>
      <c r="CT22" s="56">
        <v>11436540</v>
      </c>
      <c r="CU22" s="57">
        <v>31449193</v>
      </c>
      <c r="CV22" s="58">
        <v>31522786</v>
      </c>
      <c r="CW22" s="55">
        <v>0</v>
      </c>
      <c r="CX22" s="54">
        <v>313051</v>
      </c>
      <c r="CY22" s="56">
        <v>313051</v>
      </c>
      <c r="CZ22" s="54">
        <v>0</v>
      </c>
      <c r="DA22" s="56">
        <v>2199635</v>
      </c>
      <c r="DB22" s="54">
        <v>5335811</v>
      </c>
      <c r="DC22" s="56">
        <v>17330192</v>
      </c>
      <c r="DD22" s="54">
        <v>16916802</v>
      </c>
      <c r="DE22" s="56">
        <v>13370164</v>
      </c>
      <c r="DF22" s="57">
        <v>55152604</v>
      </c>
      <c r="DG22" s="58">
        <v>55465655</v>
      </c>
      <c r="DH22" s="55">
        <v>0</v>
      </c>
      <c r="DI22" s="54">
        <v>0</v>
      </c>
      <c r="DJ22" s="56">
        <v>0</v>
      </c>
      <c r="DK22" s="54">
        <v>0</v>
      </c>
      <c r="DL22" s="56">
        <v>0</v>
      </c>
      <c r="DM22" s="54">
        <v>342660</v>
      </c>
      <c r="DN22" s="56">
        <v>1116492</v>
      </c>
      <c r="DO22" s="54">
        <v>664573</v>
      </c>
      <c r="DP22" s="56">
        <v>3266886</v>
      </c>
      <c r="DQ22" s="57">
        <v>5390611</v>
      </c>
      <c r="DR22" s="58">
        <v>5390611</v>
      </c>
      <c r="DS22" s="55">
        <v>1168636</v>
      </c>
      <c r="DT22" s="54">
        <v>7768185</v>
      </c>
      <c r="DU22" s="56">
        <v>8936821</v>
      </c>
      <c r="DV22" s="54">
        <v>0</v>
      </c>
      <c r="DW22" s="56">
        <v>16145902</v>
      </c>
      <c r="DX22" s="54">
        <v>32960003</v>
      </c>
      <c r="DY22" s="56">
        <v>47372958</v>
      </c>
      <c r="DZ22" s="54">
        <v>49626445</v>
      </c>
      <c r="EA22" s="56">
        <v>39906052</v>
      </c>
      <c r="EB22" s="57">
        <v>186011360</v>
      </c>
      <c r="EC22" s="58">
        <v>194948181</v>
      </c>
    </row>
    <row r="23" spans="1:133" s="53" customFormat="1" ht="15.75" customHeight="1">
      <c r="A23" s="54" t="s">
        <v>13</v>
      </c>
      <c r="B23" s="55">
        <v>0</v>
      </c>
      <c r="C23" s="54">
        <v>50691</v>
      </c>
      <c r="D23" s="56">
        <v>50691</v>
      </c>
      <c r="E23" s="54">
        <v>0</v>
      </c>
      <c r="F23" s="56">
        <v>1451250</v>
      </c>
      <c r="G23" s="54">
        <v>572128</v>
      </c>
      <c r="H23" s="56">
        <v>1131800</v>
      </c>
      <c r="I23" s="54">
        <v>23025</v>
      </c>
      <c r="J23" s="56">
        <v>0</v>
      </c>
      <c r="K23" s="57">
        <v>3178203</v>
      </c>
      <c r="L23" s="58">
        <v>3228894</v>
      </c>
      <c r="M23" s="55">
        <v>0</v>
      </c>
      <c r="N23" s="54">
        <v>0</v>
      </c>
      <c r="O23" s="56">
        <v>0</v>
      </c>
      <c r="P23" s="54">
        <v>0</v>
      </c>
      <c r="Q23" s="56">
        <v>0</v>
      </c>
      <c r="R23" s="54">
        <v>0</v>
      </c>
      <c r="S23" s="56">
        <v>0</v>
      </c>
      <c r="T23" s="54">
        <v>0</v>
      </c>
      <c r="U23" s="56">
        <v>0</v>
      </c>
      <c r="V23" s="57">
        <v>0</v>
      </c>
      <c r="W23" s="58">
        <v>0</v>
      </c>
      <c r="X23" s="55">
        <v>0</v>
      </c>
      <c r="Y23" s="54">
        <v>0</v>
      </c>
      <c r="Z23" s="56">
        <v>0</v>
      </c>
      <c r="AA23" s="54">
        <v>0</v>
      </c>
      <c r="AB23" s="56">
        <v>0</v>
      </c>
      <c r="AC23" s="54">
        <v>0</v>
      </c>
      <c r="AD23" s="56">
        <v>0</v>
      </c>
      <c r="AE23" s="54">
        <v>0</v>
      </c>
      <c r="AF23" s="56">
        <v>0</v>
      </c>
      <c r="AG23" s="57">
        <v>0</v>
      </c>
      <c r="AH23" s="58">
        <v>0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0</v>
      </c>
      <c r="AO23" s="56">
        <v>0</v>
      </c>
      <c r="AP23" s="54">
        <v>0</v>
      </c>
      <c r="AQ23" s="56">
        <v>0</v>
      </c>
      <c r="AR23" s="57">
        <v>0</v>
      </c>
      <c r="AS23" s="58">
        <v>0</v>
      </c>
      <c r="AT23" s="55">
        <v>0</v>
      </c>
      <c r="AU23" s="54">
        <v>50691</v>
      </c>
      <c r="AV23" s="56">
        <v>50691</v>
      </c>
      <c r="AW23" s="54">
        <v>0</v>
      </c>
      <c r="AX23" s="56">
        <v>1451250</v>
      </c>
      <c r="AY23" s="54">
        <v>572128</v>
      </c>
      <c r="AZ23" s="56">
        <v>1131800</v>
      </c>
      <c r="BA23" s="54">
        <v>23025</v>
      </c>
      <c r="BB23" s="56">
        <v>0</v>
      </c>
      <c r="BC23" s="57">
        <v>3178203</v>
      </c>
      <c r="BD23" s="58">
        <v>3228894</v>
      </c>
      <c r="BE23" s="55">
        <v>0</v>
      </c>
      <c r="BF23" s="54">
        <v>0</v>
      </c>
      <c r="BG23" s="56">
        <v>0</v>
      </c>
      <c r="BH23" s="54">
        <v>0</v>
      </c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0</v>
      </c>
      <c r="BP23" s="55">
        <v>0</v>
      </c>
      <c r="BQ23" s="54">
        <v>0</v>
      </c>
      <c r="BR23" s="56">
        <v>0</v>
      </c>
      <c r="BS23" s="54">
        <v>0</v>
      </c>
      <c r="BT23" s="56">
        <v>0</v>
      </c>
      <c r="BU23" s="54">
        <v>0</v>
      </c>
      <c r="BV23" s="56">
        <v>0</v>
      </c>
      <c r="BW23" s="54">
        <v>0</v>
      </c>
      <c r="BX23" s="56">
        <v>0</v>
      </c>
      <c r="BY23" s="57">
        <v>0</v>
      </c>
      <c r="BZ23" s="58">
        <v>0</v>
      </c>
      <c r="CA23" s="55">
        <v>0</v>
      </c>
      <c r="CB23" s="54">
        <v>0</v>
      </c>
      <c r="CC23" s="56">
        <v>0</v>
      </c>
      <c r="CD23" s="54">
        <v>0</v>
      </c>
      <c r="CE23" s="56">
        <v>559370</v>
      </c>
      <c r="CF23" s="54">
        <v>1617162</v>
      </c>
      <c r="CG23" s="56">
        <v>1968146</v>
      </c>
      <c r="CH23" s="54">
        <v>3376592</v>
      </c>
      <c r="CI23" s="56">
        <v>1791059</v>
      </c>
      <c r="CJ23" s="57">
        <v>9312329</v>
      </c>
      <c r="CK23" s="58">
        <v>9312329</v>
      </c>
      <c r="CL23" s="55">
        <v>0</v>
      </c>
      <c r="CM23" s="54">
        <v>0</v>
      </c>
      <c r="CN23" s="56">
        <v>0</v>
      </c>
      <c r="CO23" s="54">
        <v>0</v>
      </c>
      <c r="CP23" s="56">
        <v>250119</v>
      </c>
      <c r="CQ23" s="54">
        <v>1617162</v>
      </c>
      <c r="CR23" s="56">
        <v>1636184</v>
      </c>
      <c r="CS23" s="54">
        <v>1148916</v>
      </c>
      <c r="CT23" s="56">
        <v>563708</v>
      </c>
      <c r="CU23" s="57">
        <v>5216089</v>
      </c>
      <c r="CV23" s="58">
        <v>5216089</v>
      </c>
      <c r="CW23" s="55">
        <v>0</v>
      </c>
      <c r="CX23" s="54">
        <v>0</v>
      </c>
      <c r="CY23" s="56">
        <v>0</v>
      </c>
      <c r="CZ23" s="54">
        <v>0</v>
      </c>
      <c r="DA23" s="56">
        <v>309251</v>
      </c>
      <c r="DB23" s="54">
        <v>0</v>
      </c>
      <c r="DC23" s="56">
        <v>331962</v>
      </c>
      <c r="DD23" s="54">
        <v>2183174</v>
      </c>
      <c r="DE23" s="56">
        <v>643490</v>
      </c>
      <c r="DF23" s="57">
        <v>3467877</v>
      </c>
      <c r="DG23" s="58">
        <v>3467877</v>
      </c>
      <c r="DH23" s="55">
        <v>0</v>
      </c>
      <c r="DI23" s="54">
        <v>0</v>
      </c>
      <c r="DJ23" s="56">
        <v>0</v>
      </c>
      <c r="DK23" s="54">
        <v>0</v>
      </c>
      <c r="DL23" s="56">
        <v>0</v>
      </c>
      <c r="DM23" s="54">
        <v>0</v>
      </c>
      <c r="DN23" s="56">
        <v>0</v>
      </c>
      <c r="DO23" s="54">
        <v>44502</v>
      </c>
      <c r="DP23" s="56">
        <v>583861</v>
      </c>
      <c r="DQ23" s="57">
        <v>628363</v>
      </c>
      <c r="DR23" s="58">
        <v>628363</v>
      </c>
      <c r="DS23" s="55">
        <v>592318</v>
      </c>
      <c r="DT23" s="54">
        <v>2180244</v>
      </c>
      <c r="DU23" s="56">
        <v>2772562</v>
      </c>
      <c r="DV23" s="54">
        <v>0</v>
      </c>
      <c r="DW23" s="56">
        <v>3837240</v>
      </c>
      <c r="DX23" s="54">
        <v>4111589</v>
      </c>
      <c r="DY23" s="56">
        <v>5861597</v>
      </c>
      <c r="DZ23" s="54">
        <v>4770120</v>
      </c>
      <c r="EA23" s="56">
        <v>2918454</v>
      </c>
      <c r="EB23" s="57">
        <v>21499000</v>
      </c>
      <c r="EC23" s="58">
        <v>24271562</v>
      </c>
    </row>
    <row r="24" spans="1:133" s="53" customFormat="1" ht="15.75" customHeight="1">
      <c r="A24" s="54" t="s">
        <v>14</v>
      </c>
      <c r="B24" s="55">
        <v>0</v>
      </c>
      <c r="C24" s="54">
        <v>127143</v>
      </c>
      <c r="D24" s="56">
        <v>127143</v>
      </c>
      <c r="E24" s="54">
        <v>0</v>
      </c>
      <c r="F24" s="56">
        <v>1408620</v>
      </c>
      <c r="G24" s="54">
        <v>1419495</v>
      </c>
      <c r="H24" s="56">
        <v>2394549</v>
      </c>
      <c r="I24" s="54">
        <v>1154499</v>
      </c>
      <c r="J24" s="56">
        <v>247500</v>
      </c>
      <c r="K24" s="57">
        <v>6624663</v>
      </c>
      <c r="L24" s="58">
        <v>6751806</v>
      </c>
      <c r="M24" s="55">
        <v>0</v>
      </c>
      <c r="N24" s="54">
        <v>0</v>
      </c>
      <c r="O24" s="56">
        <v>0</v>
      </c>
      <c r="P24" s="54">
        <v>0</v>
      </c>
      <c r="Q24" s="56">
        <v>0</v>
      </c>
      <c r="R24" s="54">
        <v>0</v>
      </c>
      <c r="S24" s="56">
        <v>0</v>
      </c>
      <c r="T24" s="54">
        <v>0</v>
      </c>
      <c r="U24" s="56">
        <v>0</v>
      </c>
      <c r="V24" s="57">
        <v>0</v>
      </c>
      <c r="W24" s="58">
        <v>0</v>
      </c>
      <c r="X24" s="55">
        <v>0</v>
      </c>
      <c r="Y24" s="54">
        <v>0</v>
      </c>
      <c r="Z24" s="56">
        <v>0</v>
      </c>
      <c r="AA24" s="54">
        <v>0</v>
      </c>
      <c r="AB24" s="56">
        <v>0</v>
      </c>
      <c r="AC24" s="54">
        <v>0</v>
      </c>
      <c r="AD24" s="56">
        <v>0</v>
      </c>
      <c r="AE24" s="54">
        <v>0</v>
      </c>
      <c r="AF24" s="56">
        <v>0</v>
      </c>
      <c r="AG24" s="57">
        <v>0</v>
      </c>
      <c r="AH24" s="58">
        <v>0</v>
      </c>
      <c r="AI24" s="55">
        <v>0</v>
      </c>
      <c r="AJ24" s="54">
        <v>0</v>
      </c>
      <c r="AK24" s="56">
        <v>0</v>
      </c>
      <c r="AL24" s="54">
        <v>0</v>
      </c>
      <c r="AM24" s="56">
        <v>0</v>
      </c>
      <c r="AN24" s="54">
        <v>0</v>
      </c>
      <c r="AO24" s="56">
        <v>0</v>
      </c>
      <c r="AP24" s="54">
        <v>0</v>
      </c>
      <c r="AQ24" s="56">
        <v>0</v>
      </c>
      <c r="AR24" s="57">
        <v>0</v>
      </c>
      <c r="AS24" s="58">
        <v>0</v>
      </c>
      <c r="AT24" s="55">
        <v>0</v>
      </c>
      <c r="AU24" s="54">
        <v>127143</v>
      </c>
      <c r="AV24" s="56">
        <v>127143</v>
      </c>
      <c r="AW24" s="54">
        <v>0</v>
      </c>
      <c r="AX24" s="56">
        <v>1408620</v>
      </c>
      <c r="AY24" s="54">
        <v>1419495</v>
      </c>
      <c r="AZ24" s="56">
        <v>2394549</v>
      </c>
      <c r="BA24" s="54">
        <v>1154499</v>
      </c>
      <c r="BB24" s="56">
        <v>247500</v>
      </c>
      <c r="BC24" s="57">
        <v>6624663</v>
      </c>
      <c r="BD24" s="58">
        <v>6751806</v>
      </c>
      <c r="BE24" s="55">
        <v>0</v>
      </c>
      <c r="BF24" s="54">
        <v>0</v>
      </c>
      <c r="BG24" s="56">
        <v>0</v>
      </c>
      <c r="BH24" s="54">
        <v>0</v>
      </c>
      <c r="BI24" s="56">
        <v>0</v>
      </c>
      <c r="BJ24" s="54">
        <v>0</v>
      </c>
      <c r="BK24" s="56">
        <v>0</v>
      </c>
      <c r="BL24" s="54">
        <v>0</v>
      </c>
      <c r="BM24" s="56">
        <v>0</v>
      </c>
      <c r="BN24" s="57">
        <v>0</v>
      </c>
      <c r="BO24" s="58">
        <v>0</v>
      </c>
      <c r="BP24" s="55">
        <v>0</v>
      </c>
      <c r="BQ24" s="54">
        <v>0</v>
      </c>
      <c r="BR24" s="56">
        <v>0</v>
      </c>
      <c r="BS24" s="54">
        <v>0</v>
      </c>
      <c r="BT24" s="56">
        <v>0</v>
      </c>
      <c r="BU24" s="54">
        <v>0</v>
      </c>
      <c r="BV24" s="56">
        <v>0</v>
      </c>
      <c r="BW24" s="54">
        <v>0</v>
      </c>
      <c r="BX24" s="56">
        <v>0</v>
      </c>
      <c r="BY24" s="57">
        <v>0</v>
      </c>
      <c r="BZ24" s="58">
        <v>0</v>
      </c>
      <c r="CA24" s="55">
        <v>0</v>
      </c>
      <c r="CB24" s="54">
        <v>436221</v>
      </c>
      <c r="CC24" s="56">
        <v>436221</v>
      </c>
      <c r="CD24" s="54">
        <v>0</v>
      </c>
      <c r="CE24" s="56">
        <v>809537</v>
      </c>
      <c r="CF24" s="54">
        <v>2065964</v>
      </c>
      <c r="CG24" s="56">
        <v>6118250</v>
      </c>
      <c r="CH24" s="54">
        <v>6544000</v>
      </c>
      <c r="CI24" s="56">
        <v>7003108</v>
      </c>
      <c r="CJ24" s="57">
        <v>22540859</v>
      </c>
      <c r="CK24" s="58">
        <v>22977080</v>
      </c>
      <c r="CL24" s="55">
        <v>0</v>
      </c>
      <c r="CM24" s="54">
        <v>436221</v>
      </c>
      <c r="CN24" s="56">
        <v>436221</v>
      </c>
      <c r="CO24" s="54">
        <v>0</v>
      </c>
      <c r="CP24" s="56">
        <v>574166</v>
      </c>
      <c r="CQ24" s="54">
        <v>900131</v>
      </c>
      <c r="CR24" s="56">
        <v>2006507</v>
      </c>
      <c r="CS24" s="54">
        <v>2267062</v>
      </c>
      <c r="CT24" s="56">
        <v>2988274</v>
      </c>
      <c r="CU24" s="57">
        <v>8736140</v>
      </c>
      <c r="CV24" s="58">
        <v>9172361</v>
      </c>
      <c r="CW24" s="55">
        <v>0</v>
      </c>
      <c r="CX24" s="54">
        <v>0</v>
      </c>
      <c r="CY24" s="56">
        <v>0</v>
      </c>
      <c r="CZ24" s="54">
        <v>0</v>
      </c>
      <c r="DA24" s="56">
        <v>235371</v>
      </c>
      <c r="DB24" s="54">
        <v>1096987</v>
      </c>
      <c r="DC24" s="56">
        <v>4020658</v>
      </c>
      <c r="DD24" s="54">
        <v>4276938</v>
      </c>
      <c r="DE24" s="56">
        <v>3190921</v>
      </c>
      <c r="DF24" s="57">
        <v>12820875</v>
      </c>
      <c r="DG24" s="58">
        <v>12820875</v>
      </c>
      <c r="DH24" s="55">
        <v>0</v>
      </c>
      <c r="DI24" s="54">
        <v>0</v>
      </c>
      <c r="DJ24" s="56">
        <v>0</v>
      </c>
      <c r="DK24" s="54">
        <v>0</v>
      </c>
      <c r="DL24" s="56">
        <v>0</v>
      </c>
      <c r="DM24" s="54">
        <v>68846</v>
      </c>
      <c r="DN24" s="56">
        <v>91085</v>
      </c>
      <c r="DO24" s="54">
        <v>0</v>
      </c>
      <c r="DP24" s="56">
        <v>823913</v>
      </c>
      <c r="DQ24" s="57">
        <v>983844</v>
      </c>
      <c r="DR24" s="58">
        <v>983844</v>
      </c>
      <c r="DS24" s="55">
        <v>295914</v>
      </c>
      <c r="DT24" s="54">
        <v>1888478</v>
      </c>
      <c r="DU24" s="56">
        <v>2184392</v>
      </c>
      <c r="DV24" s="54">
        <v>0</v>
      </c>
      <c r="DW24" s="56">
        <v>4609309</v>
      </c>
      <c r="DX24" s="54">
        <v>9659890</v>
      </c>
      <c r="DY24" s="56">
        <v>13760155</v>
      </c>
      <c r="DZ24" s="54">
        <v>11519969</v>
      </c>
      <c r="EA24" s="56">
        <v>10285779</v>
      </c>
      <c r="EB24" s="57">
        <v>49835102</v>
      </c>
      <c r="EC24" s="58">
        <v>52019494</v>
      </c>
    </row>
    <row r="25" spans="1:133" s="53" customFormat="1" ht="15.75" customHeight="1">
      <c r="A25" s="54" t="s">
        <v>15</v>
      </c>
      <c r="B25" s="55">
        <v>0</v>
      </c>
      <c r="C25" s="54">
        <v>125407</v>
      </c>
      <c r="D25" s="56">
        <v>125407</v>
      </c>
      <c r="E25" s="54">
        <v>0</v>
      </c>
      <c r="F25" s="56">
        <v>429568</v>
      </c>
      <c r="G25" s="54">
        <v>1713686</v>
      </c>
      <c r="H25" s="56">
        <v>1010258</v>
      </c>
      <c r="I25" s="54">
        <v>404818</v>
      </c>
      <c r="J25" s="56">
        <v>899420</v>
      </c>
      <c r="K25" s="57">
        <v>4457750</v>
      </c>
      <c r="L25" s="58">
        <v>4583157</v>
      </c>
      <c r="M25" s="55">
        <v>0</v>
      </c>
      <c r="N25" s="54">
        <v>0</v>
      </c>
      <c r="O25" s="56">
        <v>0</v>
      </c>
      <c r="P25" s="54">
        <v>0</v>
      </c>
      <c r="Q25" s="56">
        <v>0</v>
      </c>
      <c r="R25" s="54">
        <v>0</v>
      </c>
      <c r="S25" s="56">
        <v>0</v>
      </c>
      <c r="T25" s="54">
        <v>0</v>
      </c>
      <c r="U25" s="56">
        <v>0</v>
      </c>
      <c r="V25" s="57">
        <v>0</v>
      </c>
      <c r="W25" s="58">
        <v>0</v>
      </c>
      <c r="X25" s="55">
        <v>0</v>
      </c>
      <c r="Y25" s="54">
        <v>0</v>
      </c>
      <c r="Z25" s="56">
        <v>0</v>
      </c>
      <c r="AA25" s="54">
        <v>0</v>
      </c>
      <c r="AB25" s="56">
        <v>0</v>
      </c>
      <c r="AC25" s="54">
        <v>0</v>
      </c>
      <c r="AD25" s="56">
        <v>0</v>
      </c>
      <c r="AE25" s="54">
        <v>0</v>
      </c>
      <c r="AF25" s="56">
        <v>0</v>
      </c>
      <c r="AG25" s="57">
        <v>0</v>
      </c>
      <c r="AH25" s="58">
        <v>0</v>
      </c>
      <c r="AI25" s="55">
        <v>0</v>
      </c>
      <c r="AJ25" s="54">
        <v>125407</v>
      </c>
      <c r="AK25" s="56">
        <v>125407</v>
      </c>
      <c r="AL25" s="54">
        <v>0</v>
      </c>
      <c r="AM25" s="56">
        <v>111148</v>
      </c>
      <c r="AN25" s="54">
        <v>170031</v>
      </c>
      <c r="AO25" s="56">
        <v>165856</v>
      </c>
      <c r="AP25" s="54">
        <v>1744</v>
      </c>
      <c r="AQ25" s="56">
        <v>276620</v>
      </c>
      <c r="AR25" s="57">
        <v>725399</v>
      </c>
      <c r="AS25" s="58">
        <v>850806</v>
      </c>
      <c r="AT25" s="55">
        <v>0</v>
      </c>
      <c r="AU25" s="54">
        <v>0</v>
      </c>
      <c r="AV25" s="56">
        <v>0</v>
      </c>
      <c r="AW25" s="54">
        <v>0</v>
      </c>
      <c r="AX25" s="56">
        <v>318420</v>
      </c>
      <c r="AY25" s="54">
        <v>1543655</v>
      </c>
      <c r="AZ25" s="56">
        <v>844402</v>
      </c>
      <c r="BA25" s="54">
        <v>403074</v>
      </c>
      <c r="BB25" s="56">
        <v>622800</v>
      </c>
      <c r="BC25" s="57">
        <v>3732351</v>
      </c>
      <c r="BD25" s="58">
        <v>3732351</v>
      </c>
      <c r="BE25" s="55">
        <v>0</v>
      </c>
      <c r="BF25" s="54">
        <v>0</v>
      </c>
      <c r="BG25" s="56">
        <v>0</v>
      </c>
      <c r="BH25" s="54">
        <v>0</v>
      </c>
      <c r="BI25" s="56">
        <v>0</v>
      </c>
      <c r="BJ25" s="54">
        <v>0</v>
      </c>
      <c r="BK25" s="56">
        <v>0</v>
      </c>
      <c r="BL25" s="54">
        <v>0</v>
      </c>
      <c r="BM25" s="56">
        <v>0</v>
      </c>
      <c r="BN25" s="57">
        <v>0</v>
      </c>
      <c r="BO25" s="58">
        <v>0</v>
      </c>
      <c r="BP25" s="55">
        <v>0</v>
      </c>
      <c r="BQ25" s="54">
        <v>0</v>
      </c>
      <c r="BR25" s="56">
        <v>0</v>
      </c>
      <c r="BS25" s="54">
        <v>0</v>
      </c>
      <c r="BT25" s="56">
        <v>0</v>
      </c>
      <c r="BU25" s="54">
        <v>0</v>
      </c>
      <c r="BV25" s="56">
        <v>0</v>
      </c>
      <c r="BW25" s="54">
        <v>0</v>
      </c>
      <c r="BX25" s="56">
        <v>0</v>
      </c>
      <c r="BY25" s="57">
        <v>0</v>
      </c>
      <c r="BZ25" s="58">
        <v>0</v>
      </c>
      <c r="CA25" s="55">
        <v>0</v>
      </c>
      <c r="CB25" s="54">
        <v>0</v>
      </c>
      <c r="CC25" s="56">
        <v>0</v>
      </c>
      <c r="CD25" s="54">
        <v>0</v>
      </c>
      <c r="CE25" s="56">
        <v>1425936</v>
      </c>
      <c r="CF25" s="54">
        <v>7652476</v>
      </c>
      <c r="CG25" s="56">
        <v>17244332</v>
      </c>
      <c r="CH25" s="54">
        <v>17656532</v>
      </c>
      <c r="CI25" s="56">
        <v>16055950</v>
      </c>
      <c r="CJ25" s="57">
        <v>60035226</v>
      </c>
      <c r="CK25" s="58">
        <v>60035226</v>
      </c>
      <c r="CL25" s="55">
        <v>0</v>
      </c>
      <c r="CM25" s="54">
        <v>0</v>
      </c>
      <c r="CN25" s="56">
        <v>0</v>
      </c>
      <c r="CO25" s="54">
        <v>0</v>
      </c>
      <c r="CP25" s="56">
        <v>0</v>
      </c>
      <c r="CQ25" s="54">
        <v>2798388</v>
      </c>
      <c r="CR25" s="56">
        <v>4464311</v>
      </c>
      <c r="CS25" s="54">
        <v>7540371</v>
      </c>
      <c r="CT25" s="56">
        <v>10025941</v>
      </c>
      <c r="CU25" s="57">
        <v>24829011</v>
      </c>
      <c r="CV25" s="58">
        <v>24829011</v>
      </c>
      <c r="CW25" s="55">
        <v>0</v>
      </c>
      <c r="CX25" s="54">
        <v>0</v>
      </c>
      <c r="CY25" s="56">
        <v>0</v>
      </c>
      <c r="CZ25" s="54">
        <v>0</v>
      </c>
      <c r="DA25" s="56">
        <v>1425936</v>
      </c>
      <c r="DB25" s="54">
        <v>4166208</v>
      </c>
      <c r="DC25" s="56">
        <v>12295956</v>
      </c>
      <c r="DD25" s="54">
        <v>9580754</v>
      </c>
      <c r="DE25" s="56">
        <v>4387699</v>
      </c>
      <c r="DF25" s="57">
        <v>31856553</v>
      </c>
      <c r="DG25" s="58">
        <v>31856553</v>
      </c>
      <c r="DH25" s="55">
        <v>0</v>
      </c>
      <c r="DI25" s="54">
        <v>0</v>
      </c>
      <c r="DJ25" s="56">
        <v>0</v>
      </c>
      <c r="DK25" s="54">
        <v>0</v>
      </c>
      <c r="DL25" s="56">
        <v>0</v>
      </c>
      <c r="DM25" s="54">
        <v>687880</v>
      </c>
      <c r="DN25" s="56">
        <v>484065</v>
      </c>
      <c r="DO25" s="54">
        <v>535407</v>
      </c>
      <c r="DP25" s="56">
        <v>1642310</v>
      </c>
      <c r="DQ25" s="57">
        <v>3349662</v>
      </c>
      <c r="DR25" s="58">
        <v>3349662</v>
      </c>
      <c r="DS25" s="55">
        <v>1604044</v>
      </c>
      <c r="DT25" s="54">
        <v>3902702</v>
      </c>
      <c r="DU25" s="56">
        <v>5506746</v>
      </c>
      <c r="DV25" s="54">
        <v>0</v>
      </c>
      <c r="DW25" s="56">
        <v>11625306</v>
      </c>
      <c r="DX25" s="54">
        <v>19142308</v>
      </c>
      <c r="DY25" s="56">
        <v>29194552</v>
      </c>
      <c r="DZ25" s="54">
        <v>26252307</v>
      </c>
      <c r="EA25" s="56">
        <v>23547868</v>
      </c>
      <c r="EB25" s="57">
        <v>109762341</v>
      </c>
      <c r="EC25" s="58">
        <v>115269087</v>
      </c>
    </row>
    <row r="26" spans="1:133" s="53" customFormat="1" ht="15.75" customHeight="1">
      <c r="A26" s="54" t="s">
        <v>16</v>
      </c>
      <c r="B26" s="55">
        <v>0</v>
      </c>
      <c r="C26" s="54">
        <v>374325</v>
      </c>
      <c r="D26" s="56">
        <v>374325</v>
      </c>
      <c r="E26" s="54">
        <v>0</v>
      </c>
      <c r="F26" s="56">
        <v>3308007</v>
      </c>
      <c r="G26" s="54">
        <v>2334135</v>
      </c>
      <c r="H26" s="56">
        <v>2100147</v>
      </c>
      <c r="I26" s="54">
        <v>710857</v>
      </c>
      <c r="J26" s="56">
        <v>200076</v>
      </c>
      <c r="K26" s="57">
        <v>8653222</v>
      </c>
      <c r="L26" s="58">
        <v>9027547</v>
      </c>
      <c r="M26" s="55">
        <v>0</v>
      </c>
      <c r="N26" s="54">
        <v>0</v>
      </c>
      <c r="O26" s="56">
        <v>0</v>
      </c>
      <c r="P26" s="54">
        <v>0</v>
      </c>
      <c r="Q26" s="56">
        <v>0</v>
      </c>
      <c r="R26" s="54">
        <v>0</v>
      </c>
      <c r="S26" s="56">
        <v>0</v>
      </c>
      <c r="T26" s="54">
        <v>0</v>
      </c>
      <c r="U26" s="56">
        <v>0</v>
      </c>
      <c r="V26" s="57">
        <v>0</v>
      </c>
      <c r="W26" s="58">
        <v>0</v>
      </c>
      <c r="X26" s="55">
        <v>0</v>
      </c>
      <c r="Y26" s="54">
        <v>0</v>
      </c>
      <c r="Z26" s="56">
        <v>0</v>
      </c>
      <c r="AA26" s="54">
        <v>0</v>
      </c>
      <c r="AB26" s="56">
        <v>0</v>
      </c>
      <c r="AC26" s="54">
        <v>0</v>
      </c>
      <c r="AD26" s="56">
        <v>0</v>
      </c>
      <c r="AE26" s="54">
        <v>0</v>
      </c>
      <c r="AF26" s="56">
        <v>0</v>
      </c>
      <c r="AG26" s="57">
        <v>0</v>
      </c>
      <c r="AH26" s="58">
        <v>0</v>
      </c>
      <c r="AI26" s="55">
        <v>0</v>
      </c>
      <c r="AJ26" s="54">
        <v>95940</v>
      </c>
      <c r="AK26" s="56">
        <v>95940</v>
      </c>
      <c r="AL26" s="54">
        <v>0</v>
      </c>
      <c r="AM26" s="56">
        <v>278988</v>
      </c>
      <c r="AN26" s="54">
        <v>595743</v>
      </c>
      <c r="AO26" s="56">
        <v>366336</v>
      </c>
      <c r="AP26" s="54">
        <v>598428</v>
      </c>
      <c r="AQ26" s="56">
        <v>159520</v>
      </c>
      <c r="AR26" s="57">
        <v>1999015</v>
      </c>
      <c r="AS26" s="58">
        <v>2094955</v>
      </c>
      <c r="AT26" s="55">
        <v>0</v>
      </c>
      <c r="AU26" s="54">
        <v>278385</v>
      </c>
      <c r="AV26" s="56">
        <v>278385</v>
      </c>
      <c r="AW26" s="54">
        <v>0</v>
      </c>
      <c r="AX26" s="56">
        <v>3029019</v>
      </c>
      <c r="AY26" s="54">
        <v>1738392</v>
      </c>
      <c r="AZ26" s="56">
        <v>1733811</v>
      </c>
      <c r="BA26" s="54">
        <v>35919</v>
      </c>
      <c r="BB26" s="56">
        <v>40556</v>
      </c>
      <c r="BC26" s="57">
        <v>6577697</v>
      </c>
      <c r="BD26" s="58">
        <v>6856082</v>
      </c>
      <c r="BE26" s="55">
        <v>0</v>
      </c>
      <c r="BF26" s="54">
        <v>0</v>
      </c>
      <c r="BG26" s="56">
        <v>0</v>
      </c>
      <c r="BH26" s="54">
        <v>0</v>
      </c>
      <c r="BI26" s="56">
        <v>0</v>
      </c>
      <c r="BJ26" s="54">
        <v>0</v>
      </c>
      <c r="BK26" s="56">
        <v>0</v>
      </c>
      <c r="BL26" s="54">
        <v>0</v>
      </c>
      <c r="BM26" s="56">
        <v>0</v>
      </c>
      <c r="BN26" s="57">
        <v>0</v>
      </c>
      <c r="BO26" s="58">
        <v>0</v>
      </c>
      <c r="BP26" s="55">
        <v>0</v>
      </c>
      <c r="BQ26" s="54">
        <v>0</v>
      </c>
      <c r="BR26" s="56">
        <v>0</v>
      </c>
      <c r="BS26" s="54">
        <v>0</v>
      </c>
      <c r="BT26" s="56">
        <v>0</v>
      </c>
      <c r="BU26" s="54">
        <v>0</v>
      </c>
      <c r="BV26" s="56">
        <v>0</v>
      </c>
      <c r="BW26" s="54">
        <v>76510</v>
      </c>
      <c r="BX26" s="56">
        <v>0</v>
      </c>
      <c r="BY26" s="57">
        <v>76510</v>
      </c>
      <c r="BZ26" s="58">
        <v>76510</v>
      </c>
      <c r="CA26" s="55">
        <v>0</v>
      </c>
      <c r="CB26" s="54">
        <v>0</v>
      </c>
      <c r="CC26" s="56">
        <v>0</v>
      </c>
      <c r="CD26" s="54">
        <v>0</v>
      </c>
      <c r="CE26" s="56">
        <v>1401403</v>
      </c>
      <c r="CF26" s="54">
        <v>5882141</v>
      </c>
      <c r="CG26" s="56">
        <v>13130259</v>
      </c>
      <c r="CH26" s="54">
        <v>23011196</v>
      </c>
      <c r="CI26" s="56">
        <v>19904720</v>
      </c>
      <c r="CJ26" s="57">
        <v>63329719</v>
      </c>
      <c r="CK26" s="58">
        <v>63329719</v>
      </c>
      <c r="CL26" s="55">
        <v>0</v>
      </c>
      <c r="CM26" s="54">
        <v>0</v>
      </c>
      <c r="CN26" s="56">
        <v>0</v>
      </c>
      <c r="CO26" s="54">
        <v>0</v>
      </c>
      <c r="CP26" s="56">
        <v>249384</v>
      </c>
      <c r="CQ26" s="54">
        <v>2326020</v>
      </c>
      <c r="CR26" s="56">
        <v>5473308</v>
      </c>
      <c r="CS26" s="54">
        <v>13279191</v>
      </c>
      <c r="CT26" s="56">
        <v>10119221</v>
      </c>
      <c r="CU26" s="57">
        <v>31447124</v>
      </c>
      <c r="CV26" s="58">
        <v>31447124</v>
      </c>
      <c r="CW26" s="55">
        <v>0</v>
      </c>
      <c r="CX26" s="54">
        <v>0</v>
      </c>
      <c r="CY26" s="56">
        <v>0</v>
      </c>
      <c r="CZ26" s="54">
        <v>0</v>
      </c>
      <c r="DA26" s="56">
        <v>1152019</v>
      </c>
      <c r="DB26" s="54">
        <v>3556121</v>
      </c>
      <c r="DC26" s="56">
        <v>7031312</v>
      </c>
      <c r="DD26" s="54">
        <v>9273368</v>
      </c>
      <c r="DE26" s="56">
        <v>6024992</v>
      </c>
      <c r="DF26" s="57">
        <v>27037812</v>
      </c>
      <c r="DG26" s="58">
        <v>27037812</v>
      </c>
      <c r="DH26" s="55">
        <v>0</v>
      </c>
      <c r="DI26" s="54">
        <v>0</v>
      </c>
      <c r="DJ26" s="56">
        <v>0</v>
      </c>
      <c r="DK26" s="54">
        <v>0</v>
      </c>
      <c r="DL26" s="56">
        <v>0</v>
      </c>
      <c r="DM26" s="54">
        <v>0</v>
      </c>
      <c r="DN26" s="56">
        <v>625639</v>
      </c>
      <c r="DO26" s="54">
        <v>458637</v>
      </c>
      <c r="DP26" s="56">
        <v>3760507</v>
      </c>
      <c r="DQ26" s="57">
        <v>4844783</v>
      </c>
      <c r="DR26" s="58">
        <v>4844783</v>
      </c>
      <c r="DS26" s="55">
        <v>775266</v>
      </c>
      <c r="DT26" s="54">
        <v>3091716</v>
      </c>
      <c r="DU26" s="56">
        <v>3866982</v>
      </c>
      <c r="DV26" s="54">
        <v>-1360</v>
      </c>
      <c r="DW26" s="56">
        <v>15457168</v>
      </c>
      <c r="DX26" s="54">
        <v>21044327</v>
      </c>
      <c r="DY26" s="56">
        <v>28363996</v>
      </c>
      <c r="DZ26" s="54">
        <v>34808543</v>
      </c>
      <c r="EA26" s="56">
        <v>26767067</v>
      </c>
      <c r="EB26" s="57">
        <v>126439741</v>
      </c>
      <c r="EC26" s="58">
        <v>130306723</v>
      </c>
    </row>
    <row r="27" spans="1:133" s="53" customFormat="1" ht="15.75" customHeight="1">
      <c r="A27" s="54" t="s">
        <v>17</v>
      </c>
      <c r="B27" s="55">
        <v>0</v>
      </c>
      <c r="C27" s="54">
        <v>50691</v>
      </c>
      <c r="D27" s="56">
        <v>50691</v>
      </c>
      <c r="E27" s="54">
        <v>0</v>
      </c>
      <c r="F27" s="56">
        <v>842250</v>
      </c>
      <c r="G27" s="54">
        <v>1278064</v>
      </c>
      <c r="H27" s="56">
        <v>2171682</v>
      </c>
      <c r="I27" s="54">
        <v>1582162</v>
      </c>
      <c r="J27" s="56">
        <v>454050</v>
      </c>
      <c r="K27" s="57">
        <v>6328208</v>
      </c>
      <c r="L27" s="58">
        <v>6378899</v>
      </c>
      <c r="M27" s="55">
        <v>0</v>
      </c>
      <c r="N27" s="54">
        <v>0</v>
      </c>
      <c r="O27" s="56">
        <v>0</v>
      </c>
      <c r="P27" s="54">
        <v>0</v>
      </c>
      <c r="Q27" s="56">
        <v>0</v>
      </c>
      <c r="R27" s="54">
        <v>0</v>
      </c>
      <c r="S27" s="56">
        <v>0</v>
      </c>
      <c r="T27" s="54">
        <v>0</v>
      </c>
      <c r="U27" s="56">
        <v>0</v>
      </c>
      <c r="V27" s="57">
        <v>0</v>
      </c>
      <c r="W27" s="58">
        <v>0</v>
      </c>
      <c r="X27" s="55">
        <v>0</v>
      </c>
      <c r="Y27" s="54">
        <v>0</v>
      </c>
      <c r="Z27" s="56">
        <v>0</v>
      </c>
      <c r="AA27" s="54">
        <v>0</v>
      </c>
      <c r="AB27" s="56">
        <v>0</v>
      </c>
      <c r="AC27" s="54">
        <v>0</v>
      </c>
      <c r="AD27" s="56">
        <v>0</v>
      </c>
      <c r="AE27" s="54">
        <v>0</v>
      </c>
      <c r="AF27" s="56">
        <v>0</v>
      </c>
      <c r="AG27" s="57">
        <v>0</v>
      </c>
      <c r="AH27" s="58">
        <v>0</v>
      </c>
      <c r="AI27" s="55">
        <v>0</v>
      </c>
      <c r="AJ27" s="54">
        <v>0</v>
      </c>
      <c r="AK27" s="56">
        <v>0</v>
      </c>
      <c r="AL27" s="54">
        <v>0</v>
      </c>
      <c r="AM27" s="56">
        <v>0</v>
      </c>
      <c r="AN27" s="54">
        <v>0</v>
      </c>
      <c r="AO27" s="56">
        <v>0</v>
      </c>
      <c r="AP27" s="54">
        <v>0</v>
      </c>
      <c r="AQ27" s="56">
        <v>0</v>
      </c>
      <c r="AR27" s="57">
        <v>0</v>
      </c>
      <c r="AS27" s="58">
        <v>0</v>
      </c>
      <c r="AT27" s="55">
        <v>0</v>
      </c>
      <c r="AU27" s="54">
        <v>50691</v>
      </c>
      <c r="AV27" s="56">
        <v>50691</v>
      </c>
      <c r="AW27" s="54">
        <v>0</v>
      </c>
      <c r="AX27" s="56">
        <v>842250</v>
      </c>
      <c r="AY27" s="54">
        <v>1278064</v>
      </c>
      <c r="AZ27" s="56">
        <v>2171682</v>
      </c>
      <c r="BA27" s="54">
        <v>1582162</v>
      </c>
      <c r="BB27" s="56">
        <v>454050</v>
      </c>
      <c r="BC27" s="57">
        <v>6328208</v>
      </c>
      <c r="BD27" s="58">
        <v>6378899</v>
      </c>
      <c r="BE27" s="55">
        <v>0</v>
      </c>
      <c r="BF27" s="54">
        <v>0</v>
      </c>
      <c r="BG27" s="56">
        <v>0</v>
      </c>
      <c r="BH27" s="54">
        <v>0</v>
      </c>
      <c r="BI27" s="56">
        <v>0</v>
      </c>
      <c r="BJ27" s="54">
        <v>0</v>
      </c>
      <c r="BK27" s="56">
        <v>0</v>
      </c>
      <c r="BL27" s="54">
        <v>0</v>
      </c>
      <c r="BM27" s="56">
        <v>0</v>
      </c>
      <c r="BN27" s="57">
        <v>0</v>
      </c>
      <c r="BO27" s="58">
        <v>0</v>
      </c>
      <c r="BP27" s="55">
        <v>0</v>
      </c>
      <c r="BQ27" s="54">
        <v>0</v>
      </c>
      <c r="BR27" s="56">
        <v>0</v>
      </c>
      <c r="BS27" s="54">
        <v>0</v>
      </c>
      <c r="BT27" s="56">
        <v>0</v>
      </c>
      <c r="BU27" s="54">
        <v>0</v>
      </c>
      <c r="BV27" s="56">
        <v>0</v>
      </c>
      <c r="BW27" s="54">
        <v>0</v>
      </c>
      <c r="BX27" s="56">
        <v>0</v>
      </c>
      <c r="BY27" s="57">
        <v>0</v>
      </c>
      <c r="BZ27" s="58">
        <v>0</v>
      </c>
      <c r="CA27" s="55">
        <v>0</v>
      </c>
      <c r="CB27" s="54">
        <v>294269</v>
      </c>
      <c r="CC27" s="56">
        <v>294269</v>
      </c>
      <c r="CD27" s="54">
        <v>0</v>
      </c>
      <c r="CE27" s="56">
        <v>1277680</v>
      </c>
      <c r="CF27" s="54">
        <v>4600419</v>
      </c>
      <c r="CG27" s="56">
        <v>10204871</v>
      </c>
      <c r="CH27" s="54">
        <v>12873528</v>
      </c>
      <c r="CI27" s="56">
        <v>12216605</v>
      </c>
      <c r="CJ27" s="57">
        <v>41173103</v>
      </c>
      <c r="CK27" s="58">
        <v>41467372</v>
      </c>
      <c r="CL27" s="55">
        <v>0</v>
      </c>
      <c r="CM27" s="54">
        <v>0</v>
      </c>
      <c r="CN27" s="56">
        <v>0</v>
      </c>
      <c r="CO27" s="54">
        <v>0</v>
      </c>
      <c r="CP27" s="56">
        <v>399913</v>
      </c>
      <c r="CQ27" s="54">
        <v>1109731</v>
      </c>
      <c r="CR27" s="56">
        <v>3595597</v>
      </c>
      <c r="CS27" s="54">
        <v>7930533</v>
      </c>
      <c r="CT27" s="56">
        <v>7474155</v>
      </c>
      <c r="CU27" s="57">
        <v>20509929</v>
      </c>
      <c r="CV27" s="58">
        <v>20509929</v>
      </c>
      <c r="CW27" s="55">
        <v>0</v>
      </c>
      <c r="CX27" s="54">
        <v>294269</v>
      </c>
      <c r="CY27" s="56">
        <v>294269</v>
      </c>
      <c r="CZ27" s="54">
        <v>0</v>
      </c>
      <c r="DA27" s="56">
        <v>877767</v>
      </c>
      <c r="DB27" s="54">
        <v>2291370</v>
      </c>
      <c r="DC27" s="56">
        <v>4228220</v>
      </c>
      <c r="DD27" s="54">
        <v>2692107</v>
      </c>
      <c r="DE27" s="56">
        <v>1688842</v>
      </c>
      <c r="DF27" s="57">
        <v>11778306</v>
      </c>
      <c r="DG27" s="58">
        <v>12072575</v>
      </c>
      <c r="DH27" s="55">
        <v>0</v>
      </c>
      <c r="DI27" s="54">
        <v>0</v>
      </c>
      <c r="DJ27" s="56">
        <v>0</v>
      </c>
      <c r="DK27" s="54">
        <v>0</v>
      </c>
      <c r="DL27" s="56">
        <v>0</v>
      </c>
      <c r="DM27" s="54">
        <v>1199318</v>
      </c>
      <c r="DN27" s="56">
        <v>2381054</v>
      </c>
      <c r="DO27" s="54">
        <v>2250888</v>
      </c>
      <c r="DP27" s="56">
        <v>3053608</v>
      </c>
      <c r="DQ27" s="57">
        <v>8884868</v>
      </c>
      <c r="DR27" s="58">
        <v>8884868</v>
      </c>
      <c r="DS27" s="55">
        <v>817401</v>
      </c>
      <c r="DT27" s="54">
        <v>3579509</v>
      </c>
      <c r="DU27" s="56">
        <v>4396910</v>
      </c>
      <c r="DV27" s="54">
        <v>0</v>
      </c>
      <c r="DW27" s="56">
        <v>7730638</v>
      </c>
      <c r="DX27" s="54">
        <v>14185634</v>
      </c>
      <c r="DY27" s="56">
        <v>20685041</v>
      </c>
      <c r="DZ27" s="54">
        <v>22272182</v>
      </c>
      <c r="EA27" s="56">
        <v>18704099</v>
      </c>
      <c r="EB27" s="57">
        <v>83577594</v>
      </c>
      <c r="EC27" s="58">
        <v>87974504</v>
      </c>
    </row>
    <row r="28" spans="1:133" s="53" customFormat="1" ht="15.75" customHeight="1">
      <c r="A28" s="54" t="s">
        <v>18</v>
      </c>
      <c r="B28" s="55">
        <v>0</v>
      </c>
      <c r="C28" s="54">
        <v>0</v>
      </c>
      <c r="D28" s="56">
        <v>0</v>
      </c>
      <c r="E28" s="54">
        <v>0</v>
      </c>
      <c r="F28" s="56">
        <v>0</v>
      </c>
      <c r="G28" s="54">
        <v>252163</v>
      </c>
      <c r="H28" s="56">
        <v>1336841</v>
      </c>
      <c r="I28" s="54">
        <v>654672</v>
      </c>
      <c r="J28" s="56">
        <v>164700</v>
      </c>
      <c r="K28" s="57">
        <v>2408376</v>
      </c>
      <c r="L28" s="58">
        <v>2408376</v>
      </c>
      <c r="M28" s="55">
        <v>0</v>
      </c>
      <c r="N28" s="54">
        <v>0</v>
      </c>
      <c r="O28" s="56">
        <v>0</v>
      </c>
      <c r="P28" s="54">
        <v>0</v>
      </c>
      <c r="Q28" s="56">
        <v>0</v>
      </c>
      <c r="R28" s="54">
        <v>0</v>
      </c>
      <c r="S28" s="56">
        <v>0</v>
      </c>
      <c r="T28" s="54">
        <v>0</v>
      </c>
      <c r="U28" s="56">
        <v>0</v>
      </c>
      <c r="V28" s="57">
        <v>0</v>
      </c>
      <c r="W28" s="58">
        <v>0</v>
      </c>
      <c r="X28" s="55">
        <v>0</v>
      </c>
      <c r="Y28" s="54">
        <v>0</v>
      </c>
      <c r="Z28" s="56">
        <v>0</v>
      </c>
      <c r="AA28" s="54">
        <v>0</v>
      </c>
      <c r="AB28" s="56">
        <v>0</v>
      </c>
      <c r="AC28" s="54">
        <v>0</v>
      </c>
      <c r="AD28" s="56">
        <v>0</v>
      </c>
      <c r="AE28" s="54">
        <v>0</v>
      </c>
      <c r="AF28" s="56">
        <v>0</v>
      </c>
      <c r="AG28" s="57">
        <v>0</v>
      </c>
      <c r="AH28" s="58">
        <v>0</v>
      </c>
      <c r="AI28" s="55">
        <v>0</v>
      </c>
      <c r="AJ28" s="54">
        <v>0</v>
      </c>
      <c r="AK28" s="56">
        <v>0</v>
      </c>
      <c r="AL28" s="54">
        <v>0</v>
      </c>
      <c r="AM28" s="56">
        <v>0</v>
      </c>
      <c r="AN28" s="54">
        <v>0</v>
      </c>
      <c r="AO28" s="56">
        <v>0</v>
      </c>
      <c r="AP28" s="54">
        <v>0</v>
      </c>
      <c r="AQ28" s="56">
        <v>0</v>
      </c>
      <c r="AR28" s="57">
        <v>0</v>
      </c>
      <c r="AS28" s="58">
        <v>0</v>
      </c>
      <c r="AT28" s="55">
        <v>0</v>
      </c>
      <c r="AU28" s="54">
        <v>0</v>
      </c>
      <c r="AV28" s="56">
        <v>0</v>
      </c>
      <c r="AW28" s="54">
        <v>0</v>
      </c>
      <c r="AX28" s="56">
        <v>0</v>
      </c>
      <c r="AY28" s="54">
        <v>252163</v>
      </c>
      <c r="AZ28" s="56">
        <v>1336841</v>
      </c>
      <c r="BA28" s="54">
        <v>654672</v>
      </c>
      <c r="BB28" s="56">
        <v>164700</v>
      </c>
      <c r="BC28" s="57">
        <v>2408376</v>
      </c>
      <c r="BD28" s="58">
        <v>2408376</v>
      </c>
      <c r="BE28" s="55">
        <v>0</v>
      </c>
      <c r="BF28" s="54">
        <v>0</v>
      </c>
      <c r="BG28" s="56">
        <v>0</v>
      </c>
      <c r="BH28" s="54">
        <v>0</v>
      </c>
      <c r="BI28" s="56">
        <v>0</v>
      </c>
      <c r="BJ28" s="54">
        <v>0</v>
      </c>
      <c r="BK28" s="56">
        <v>0</v>
      </c>
      <c r="BL28" s="54">
        <v>0</v>
      </c>
      <c r="BM28" s="56">
        <v>0</v>
      </c>
      <c r="BN28" s="57">
        <v>0</v>
      </c>
      <c r="BO28" s="58">
        <v>0</v>
      </c>
      <c r="BP28" s="55">
        <v>0</v>
      </c>
      <c r="BQ28" s="54">
        <v>0</v>
      </c>
      <c r="BR28" s="56">
        <v>0</v>
      </c>
      <c r="BS28" s="54">
        <v>0</v>
      </c>
      <c r="BT28" s="56">
        <v>0</v>
      </c>
      <c r="BU28" s="54">
        <v>0</v>
      </c>
      <c r="BV28" s="56">
        <v>0</v>
      </c>
      <c r="BW28" s="54">
        <v>0</v>
      </c>
      <c r="BX28" s="56">
        <v>0</v>
      </c>
      <c r="BY28" s="57">
        <v>0</v>
      </c>
      <c r="BZ28" s="58">
        <v>0</v>
      </c>
      <c r="CA28" s="55">
        <v>0</v>
      </c>
      <c r="CB28" s="54">
        <v>39649</v>
      </c>
      <c r="CC28" s="56">
        <v>39649</v>
      </c>
      <c r="CD28" s="54">
        <v>0</v>
      </c>
      <c r="CE28" s="56">
        <v>1610339</v>
      </c>
      <c r="CF28" s="54">
        <v>4276397</v>
      </c>
      <c r="CG28" s="56">
        <v>9634237</v>
      </c>
      <c r="CH28" s="54">
        <v>9779707</v>
      </c>
      <c r="CI28" s="56">
        <v>10799513</v>
      </c>
      <c r="CJ28" s="57">
        <v>36100193</v>
      </c>
      <c r="CK28" s="58">
        <v>36139842</v>
      </c>
      <c r="CL28" s="55">
        <v>0</v>
      </c>
      <c r="CM28" s="54">
        <v>39649</v>
      </c>
      <c r="CN28" s="56">
        <v>39649</v>
      </c>
      <c r="CO28" s="54">
        <v>0</v>
      </c>
      <c r="CP28" s="56">
        <v>377687</v>
      </c>
      <c r="CQ28" s="54">
        <v>1345455</v>
      </c>
      <c r="CR28" s="56">
        <v>4422934</v>
      </c>
      <c r="CS28" s="54">
        <v>4173236</v>
      </c>
      <c r="CT28" s="56">
        <v>6033494</v>
      </c>
      <c r="CU28" s="57">
        <v>16352806</v>
      </c>
      <c r="CV28" s="58">
        <v>16392455</v>
      </c>
      <c r="CW28" s="55">
        <v>0</v>
      </c>
      <c r="CX28" s="54">
        <v>0</v>
      </c>
      <c r="CY28" s="56">
        <v>0</v>
      </c>
      <c r="CZ28" s="54">
        <v>0</v>
      </c>
      <c r="DA28" s="56">
        <v>1232652</v>
      </c>
      <c r="DB28" s="54">
        <v>2930942</v>
      </c>
      <c r="DC28" s="56">
        <v>4722953</v>
      </c>
      <c r="DD28" s="54">
        <v>5557887</v>
      </c>
      <c r="DE28" s="56">
        <v>3074073</v>
      </c>
      <c r="DF28" s="57">
        <v>17518507</v>
      </c>
      <c r="DG28" s="58">
        <v>17518507</v>
      </c>
      <c r="DH28" s="55">
        <v>0</v>
      </c>
      <c r="DI28" s="54">
        <v>0</v>
      </c>
      <c r="DJ28" s="56">
        <v>0</v>
      </c>
      <c r="DK28" s="54">
        <v>0</v>
      </c>
      <c r="DL28" s="56">
        <v>0</v>
      </c>
      <c r="DM28" s="54">
        <v>0</v>
      </c>
      <c r="DN28" s="56">
        <v>488350</v>
      </c>
      <c r="DO28" s="54">
        <v>48584</v>
      </c>
      <c r="DP28" s="56">
        <v>1691946</v>
      </c>
      <c r="DQ28" s="57">
        <v>2228880</v>
      </c>
      <c r="DR28" s="58">
        <v>2228880</v>
      </c>
      <c r="DS28" s="55">
        <v>393440</v>
      </c>
      <c r="DT28" s="54">
        <v>2198679</v>
      </c>
      <c r="DU28" s="56">
        <v>2592119</v>
      </c>
      <c r="DV28" s="54">
        <v>2500</v>
      </c>
      <c r="DW28" s="56">
        <v>5046320</v>
      </c>
      <c r="DX28" s="54">
        <v>12522959</v>
      </c>
      <c r="DY28" s="56">
        <v>22133498</v>
      </c>
      <c r="DZ28" s="54">
        <v>18768464</v>
      </c>
      <c r="EA28" s="56">
        <v>16329335</v>
      </c>
      <c r="EB28" s="57">
        <v>74803076</v>
      </c>
      <c r="EC28" s="58">
        <v>77395195</v>
      </c>
    </row>
    <row r="29" spans="1:133" s="53" customFormat="1" ht="15.75" customHeight="1">
      <c r="A29" s="54" t="s">
        <v>19</v>
      </c>
      <c r="B29" s="55">
        <v>0</v>
      </c>
      <c r="C29" s="54">
        <v>0</v>
      </c>
      <c r="D29" s="56">
        <v>0</v>
      </c>
      <c r="E29" s="54">
        <v>0</v>
      </c>
      <c r="F29" s="56">
        <v>234030</v>
      </c>
      <c r="G29" s="54">
        <v>0</v>
      </c>
      <c r="H29" s="56">
        <v>428496</v>
      </c>
      <c r="I29" s="54">
        <v>0</v>
      </c>
      <c r="J29" s="56">
        <v>0</v>
      </c>
      <c r="K29" s="57">
        <v>662526</v>
      </c>
      <c r="L29" s="58">
        <v>662526</v>
      </c>
      <c r="M29" s="55">
        <v>0</v>
      </c>
      <c r="N29" s="54">
        <v>0</v>
      </c>
      <c r="O29" s="56">
        <v>0</v>
      </c>
      <c r="P29" s="54">
        <v>0</v>
      </c>
      <c r="Q29" s="56">
        <v>0</v>
      </c>
      <c r="R29" s="54">
        <v>0</v>
      </c>
      <c r="S29" s="56">
        <v>0</v>
      </c>
      <c r="T29" s="54">
        <v>0</v>
      </c>
      <c r="U29" s="56">
        <v>0</v>
      </c>
      <c r="V29" s="57">
        <v>0</v>
      </c>
      <c r="W29" s="58">
        <v>0</v>
      </c>
      <c r="X29" s="55">
        <v>0</v>
      </c>
      <c r="Y29" s="54">
        <v>0</v>
      </c>
      <c r="Z29" s="56">
        <v>0</v>
      </c>
      <c r="AA29" s="54">
        <v>0</v>
      </c>
      <c r="AB29" s="56">
        <v>0</v>
      </c>
      <c r="AC29" s="54">
        <v>0</v>
      </c>
      <c r="AD29" s="56">
        <v>0</v>
      </c>
      <c r="AE29" s="54">
        <v>0</v>
      </c>
      <c r="AF29" s="56">
        <v>0</v>
      </c>
      <c r="AG29" s="57">
        <v>0</v>
      </c>
      <c r="AH29" s="58">
        <v>0</v>
      </c>
      <c r="AI29" s="55">
        <v>0</v>
      </c>
      <c r="AJ29" s="54">
        <v>0</v>
      </c>
      <c r="AK29" s="56">
        <v>0</v>
      </c>
      <c r="AL29" s="54">
        <v>0</v>
      </c>
      <c r="AM29" s="56">
        <v>0</v>
      </c>
      <c r="AN29" s="54">
        <v>0</v>
      </c>
      <c r="AO29" s="56">
        <v>0</v>
      </c>
      <c r="AP29" s="54">
        <v>0</v>
      </c>
      <c r="AQ29" s="56">
        <v>0</v>
      </c>
      <c r="AR29" s="57">
        <v>0</v>
      </c>
      <c r="AS29" s="58">
        <v>0</v>
      </c>
      <c r="AT29" s="55">
        <v>0</v>
      </c>
      <c r="AU29" s="54">
        <v>0</v>
      </c>
      <c r="AV29" s="56">
        <v>0</v>
      </c>
      <c r="AW29" s="54">
        <v>0</v>
      </c>
      <c r="AX29" s="56">
        <v>234030</v>
      </c>
      <c r="AY29" s="54">
        <v>0</v>
      </c>
      <c r="AZ29" s="56">
        <v>428496</v>
      </c>
      <c r="BA29" s="54">
        <v>0</v>
      </c>
      <c r="BB29" s="56">
        <v>0</v>
      </c>
      <c r="BC29" s="57">
        <v>662526</v>
      </c>
      <c r="BD29" s="58">
        <v>662526</v>
      </c>
      <c r="BE29" s="55">
        <v>0</v>
      </c>
      <c r="BF29" s="54">
        <v>0</v>
      </c>
      <c r="BG29" s="56">
        <v>0</v>
      </c>
      <c r="BH29" s="54">
        <v>0</v>
      </c>
      <c r="BI29" s="56">
        <v>0</v>
      </c>
      <c r="BJ29" s="54">
        <v>0</v>
      </c>
      <c r="BK29" s="56">
        <v>0</v>
      </c>
      <c r="BL29" s="54">
        <v>0</v>
      </c>
      <c r="BM29" s="56">
        <v>0</v>
      </c>
      <c r="BN29" s="57">
        <v>0</v>
      </c>
      <c r="BO29" s="58">
        <v>0</v>
      </c>
      <c r="BP29" s="55">
        <v>0</v>
      </c>
      <c r="BQ29" s="54">
        <v>0</v>
      </c>
      <c r="BR29" s="56">
        <v>0</v>
      </c>
      <c r="BS29" s="54">
        <v>0</v>
      </c>
      <c r="BT29" s="56">
        <v>0</v>
      </c>
      <c r="BU29" s="54">
        <v>0</v>
      </c>
      <c r="BV29" s="56">
        <v>0</v>
      </c>
      <c r="BW29" s="54">
        <v>0</v>
      </c>
      <c r="BX29" s="56">
        <v>0</v>
      </c>
      <c r="BY29" s="57">
        <v>0</v>
      </c>
      <c r="BZ29" s="58">
        <v>0</v>
      </c>
      <c r="CA29" s="55">
        <v>0</v>
      </c>
      <c r="CB29" s="54">
        <v>0</v>
      </c>
      <c r="CC29" s="56">
        <v>0</v>
      </c>
      <c r="CD29" s="54">
        <v>0</v>
      </c>
      <c r="CE29" s="56">
        <v>511001</v>
      </c>
      <c r="CF29" s="54">
        <v>2661916</v>
      </c>
      <c r="CG29" s="56">
        <v>4671347</v>
      </c>
      <c r="CH29" s="54">
        <v>9028203</v>
      </c>
      <c r="CI29" s="56">
        <v>5495075</v>
      </c>
      <c r="CJ29" s="57">
        <v>22367542</v>
      </c>
      <c r="CK29" s="58">
        <v>22367542</v>
      </c>
      <c r="CL29" s="55">
        <v>0</v>
      </c>
      <c r="CM29" s="54">
        <v>0</v>
      </c>
      <c r="CN29" s="56">
        <v>0</v>
      </c>
      <c r="CO29" s="54">
        <v>0</v>
      </c>
      <c r="CP29" s="56">
        <v>237724</v>
      </c>
      <c r="CQ29" s="54">
        <v>1048002</v>
      </c>
      <c r="CR29" s="56">
        <v>1720142</v>
      </c>
      <c r="CS29" s="54">
        <v>7282787</v>
      </c>
      <c r="CT29" s="56">
        <v>3517754</v>
      </c>
      <c r="CU29" s="57">
        <v>13806409</v>
      </c>
      <c r="CV29" s="58">
        <v>13806409</v>
      </c>
      <c r="CW29" s="55">
        <v>0</v>
      </c>
      <c r="CX29" s="54">
        <v>0</v>
      </c>
      <c r="CY29" s="56">
        <v>0</v>
      </c>
      <c r="CZ29" s="54">
        <v>0</v>
      </c>
      <c r="DA29" s="56">
        <v>273277</v>
      </c>
      <c r="DB29" s="54">
        <v>1304825</v>
      </c>
      <c r="DC29" s="56">
        <v>2122711</v>
      </c>
      <c r="DD29" s="54">
        <v>1094024</v>
      </c>
      <c r="DE29" s="56">
        <v>760897</v>
      </c>
      <c r="DF29" s="57">
        <v>5555734</v>
      </c>
      <c r="DG29" s="58">
        <v>5555734</v>
      </c>
      <c r="DH29" s="55">
        <v>0</v>
      </c>
      <c r="DI29" s="54">
        <v>0</v>
      </c>
      <c r="DJ29" s="56">
        <v>0</v>
      </c>
      <c r="DK29" s="54">
        <v>0</v>
      </c>
      <c r="DL29" s="56">
        <v>0</v>
      </c>
      <c r="DM29" s="54">
        <v>309089</v>
      </c>
      <c r="DN29" s="56">
        <v>828494</v>
      </c>
      <c r="DO29" s="54">
        <v>651392</v>
      </c>
      <c r="DP29" s="56">
        <v>1216424</v>
      </c>
      <c r="DQ29" s="57">
        <v>3005399</v>
      </c>
      <c r="DR29" s="58">
        <v>3005399</v>
      </c>
      <c r="DS29" s="55">
        <v>671481</v>
      </c>
      <c r="DT29" s="54">
        <v>1205205</v>
      </c>
      <c r="DU29" s="56">
        <v>1876686</v>
      </c>
      <c r="DV29" s="54">
        <v>0</v>
      </c>
      <c r="DW29" s="56">
        <v>2945812</v>
      </c>
      <c r="DX29" s="54">
        <v>7938880</v>
      </c>
      <c r="DY29" s="56">
        <v>13785003</v>
      </c>
      <c r="DZ29" s="54">
        <v>13052563</v>
      </c>
      <c r="EA29" s="56">
        <v>8469497</v>
      </c>
      <c r="EB29" s="57">
        <v>46191755</v>
      </c>
      <c r="EC29" s="58">
        <v>48068441</v>
      </c>
    </row>
    <row r="30" spans="1:133" s="53" customFormat="1" ht="15.75" customHeight="1">
      <c r="A30" s="54" t="s">
        <v>20</v>
      </c>
      <c r="B30" s="55">
        <v>0</v>
      </c>
      <c r="C30" s="54">
        <v>200271</v>
      </c>
      <c r="D30" s="56">
        <v>200271</v>
      </c>
      <c r="E30" s="54">
        <v>0</v>
      </c>
      <c r="F30" s="56">
        <v>1310850</v>
      </c>
      <c r="G30" s="54">
        <v>1277501</v>
      </c>
      <c r="H30" s="56">
        <v>2542065</v>
      </c>
      <c r="I30" s="54">
        <v>633354</v>
      </c>
      <c r="J30" s="56">
        <v>373304</v>
      </c>
      <c r="K30" s="57">
        <v>6137074</v>
      </c>
      <c r="L30" s="58">
        <v>6337345</v>
      </c>
      <c r="M30" s="55">
        <v>0</v>
      </c>
      <c r="N30" s="54">
        <v>0</v>
      </c>
      <c r="O30" s="56">
        <v>0</v>
      </c>
      <c r="P30" s="54">
        <v>0</v>
      </c>
      <c r="Q30" s="56">
        <v>0</v>
      </c>
      <c r="R30" s="54">
        <v>0</v>
      </c>
      <c r="S30" s="56">
        <v>0</v>
      </c>
      <c r="T30" s="54">
        <v>0</v>
      </c>
      <c r="U30" s="56">
        <v>0</v>
      </c>
      <c r="V30" s="57">
        <v>0</v>
      </c>
      <c r="W30" s="58">
        <v>0</v>
      </c>
      <c r="X30" s="55">
        <v>0</v>
      </c>
      <c r="Y30" s="54">
        <v>0</v>
      </c>
      <c r="Z30" s="56">
        <v>0</v>
      </c>
      <c r="AA30" s="54">
        <v>0</v>
      </c>
      <c r="AB30" s="56">
        <v>0</v>
      </c>
      <c r="AC30" s="54">
        <v>0</v>
      </c>
      <c r="AD30" s="56">
        <v>0</v>
      </c>
      <c r="AE30" s="54">
        <v>0</v>
      </c>
      <c r="AF30" s="56">
        <v>0</v>
      </c>
      <c r="AG30" s="57">
        <v>0</v>
      </c>
      <c r="AH30" s="58">
        <v>0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0</v>
      </c>
      <c r="AO30" s="56">
        <v>0</v>
      </c>
      <c r="AP30" s="54">
        <v>0</v>
      </c>
      <c r="AQ30" s="56">
        <v>0</v>
      </c>
      <c r="AR30" s="57">
        <v>0</v>
      </c>
      <c r="AS30" s="58">
        <v>0</v>
      </c>
      <c r="AT30" s="55">
        <v>0</v>
      </c>
      <c r="AU30" s="54">
        <v>200271</v>
      </c>
      <c r="AV30" s="56">
        <v>200271</v>
      </c>
      <c r="AW30" s="54">
        <v>0</v>
      </c>
      <c r="AX30" s="56">
        <v>1310850</v>
      </c>
      <c r="AY30" s="54">
        <v>1277501</v>
      </c>
      <c r="AZ30" s="56">
        <v>2542065</v>
      </c>
      <c r="BA30" s="54">
        <v>633354</v>
      </c>
      <c r="BB30" s="56">
        <v>120630</v>
      </c>
      <c r="BC30" s="57">
        <v>5884400</v>
      </c>
      <c r="BD30" s="58">
        <v>6084671</v>
      </c>
      <c r="BE30" s="55">
        <v>0</v>
      </c>
      <c r="BF30" s="54">
        <v>0</v>
      </c>
      <c r="BG30" s="56">
        <v>0</v>
      </c>
      <c r="BH30" s="54">
        <v>0</v>
      </c>
      <c r="BI30" s="56">
        <v>0</v>
      </c>
      <c r="BJ30" s="54">
        <v>0</v>
      </c>
      <c r="BK30" s="56">
        <v>0</v>
      </c>
      <c r="BL30" s="54">
        <v>0</v>
      </c>
      <c r="BM30" s="56">
        <v>0</v>
      </c>
      <c r="BN30" s="57">
        <v>0</v>
      </c>
      <c r="BO30" s="58">
        <v>0</v>
      </c>
      <c r="BP30" s="55">
        <v>0</v>
      </c>
      <c r="BQ30" s="54">
        <v>0</v>
      </c>
      <c r="BR30" s="56">
        <v>0</v>
      </c>
      <c r="BS30" s="54">
        <v>0</v>
      </c>
      <c r="BT30" s="56">
        <v>0</v>
      </c>
      <c r="BU30" s="54">
        <v>0</v>
      </c>
      <c r="BV30" s="56">
        <v>0</v>
      </c>
      <c r="BW30" s="54">
        <v>0</v>
      </c>
      <c r="BX30" s="56">
        <v>252674</v>
      </c>
      <c r="BY30" s="57">
        <v>252674</v>
      </c>
      <c r="BZ30" s="58">
        <v>252674</v>
      </c>
      <c r="CA30" s="55">
        <v>0</v>
      </c>
      <c r="CB30" s="54">
        <v>0</v>
      </c>
      <c r="CC30" s="56">
        <v>0</v>
      </c>
      <c r="CD30" s="54">
        <v>0</v>
      </c>
      <c r="CE30" s="56">
        <v>1037418</v>
      </c>
      <c r="CF30" s="54">
        <v>4250660</v>
      </c>
      <c r="CG30" s="56">
        <v>9364692</v>
      </c>
      <c r="CH30" s="54">
        <v>12910595</v>
      </c>
      <c r="CI30" s="56">
        <v>11577730</v>
      </c>
      <c r="CJ30" s="57">
        <v>39141095</v>
      </c>
      <c r="CK30" s="58">
        <v>39141095</v>
      </c>
      <c r="CL30" s="55">
        <v>0</v>
      </c>
      <c r="CM30" s="54">
        <v>0</v>
      </c>
      <c r="CN30" s="56">
        <v>0</v>
      </c>
      <c r="CO30" s="54">
        <v>0</v>
      </c>
      <c r="CP30" s="56">
        <v>168116</v>
      </c>
      <c r="CQ30" s="54">
        <v>1185275</v>
      </c>
      <c r="CR30" s="56">
        <v>4605400</v>
      </c>
      <c r="CS30" s="54">
        <v>9322183</v>
      </c>
      <c r="CT30" s="56">
        <v>8197776</v>
      </c>
      <c r="CU30" s="57">
        <v>23478750</v>
      </c>
      <c r="CV30" s="58">
        <v>23478750</v>
      </c>
      <c r="CW30" s="55">
        <v>0</v>
      </c>
      <c r="CX30" s="54">
        <v>0</v>
      </c>
      <c r="CY30" s="56">
        <v>0</v>
      </c>
      <c r="CZ30" s="54">
        <v>0</v>
      </c>
      <c r="DA30" s="56">
        <v>870202</v>
      </c>
      <c r="DB30" s="54">
        <v>2657982</v>
      </c>
      <c r="DC30" s="56">
        <v>3200880</v>
      </c>
      <c r="DD30" s="54">
        <v>2412102</v>
      </c>
      <c r="DE30" s="56">
        <v>1053881</v>
      </c>
      <c r="DF30" s="57">
        <v>10195047</v>
      </c>
      <c r="DG30" s="58">
        <v>10195047</v>
      </c>
      <c r="DH30" s="55">
        <v>0</v>
      </c>
      <c r="DI30" s="54">
        <v>0</v>
      </c>
      <c r="DJ30" s="56">
        <v>0</v>
      </c>
      <c r="DK30" s="54">
        <v>0</v>
      </c>
      <c r="DL30" s="56">
        <v>-900</v>
      </c>
      <c r="DM30" s="54">
        <v>407403</v>
      </c>
      <c r="DN30" s="56">
        <v>1558412</v>
      </c>
      <c r="DO30" s="54">
        <v>1176310</v>
      </c>
      <c r="DP30" s="56">
        <v>2326073</v>
      </c>
      <c r="DQ30" s="57">
        <v>5467298</v>
      </c>
      <c r="DR30" s="58">
        <v>5467298</v>
      </c>
      <c r="DS30" s="55">
        <v>2583834</v>
      </c>
      <c r="DT30" s="54">
        <v>4864633</v>
      </c>
      <c r="DU30" s="56">
        <v>7448467</v>
      </c>
      <c r="DV30" s="54">
        <v>-240</v>
      </c>
      <c r="DW30" s="56">
        <v>7139625</v>
      </c>
      <c r="DX30" s="54">
        <v>13709815</v>
      </c>
      <c r="DY30" s="56">
        <v>19422662</v>
      </c>
      <c r="DZ30" s="54">
        <v>20937522</v>
      </c>
      <c r="EA30" s="56">
        <v>17188873</v>
      </c>
      <c r="EB30" s="57">
        <v>78398257</v>
      </c>
      <c r="EC30" s="58">
        <v>85846724</v>
      </c>
    </row>
    <row r="31" spans="1:133" s="53" customFormat="1" ht="15.75" customHeight="1">
      <c r="A31" s="54" t="s">
        <v>21</v>
      </c>
      <c r="B31" s="55">
        <v>0</v>
      </c>
      <c r="C31" s="54">
        <v>126312</v>
      </c>
      <c r="D31" s="56">
        <v>126312</v>
      </c>
      <c r="E31" s="54">
        <v>0</v>
      </c>
      <c r="F31" s="56">
        <v>862260</v>
      </c>
      <c r="G31" s="54">
        <v>2342240</v>
      </c>
      <c r="H31" s="56">
        <v>2834903</v>
      </c>
      <c r="I31" s="54">
        <v>1217958</v>
      </c>
      <c r="J31" s="56">
        <v>0</v>
      </c>
      <c r="K31" s="57">
        <v>7257361</v>
      </c>
      <c r="L31" s="58">
        <v>7383673</v>
      </c>
      <c r="M31" s="55">
        <v>0</v>
      </c>
      <c r="N31" s="54">
        <v>0</v>
      </c>
      <c r="O31" s="56">
        <v>0</v>
      </c>
      <c r="P31" s="54">
        <v>0</v>
      </c>
      <c r="Q31" s="56">
        <v>0</v>
      </c>
      <c r="R31" s="54">
        <v>0</v>
      </c>
      <c r="S31" s="56">
        <v>0</v>
      </c>
      <c r="T31" s="54">
        <v>0</v>
      </c>
      <c r="U31" s="56">
        <v>0</v>
      </c>
      <c r="V31" s="57">
        <v>0</v>
      </c>
      <c r="W31" s="58">
        <v>0</v>
      </c>
      <c r="X31" s="55">
        <v>0</v>
      </c>
      <c r="Y31" s="54">
        <v>0</v>
      </c>
      <c r="Z31" s="56">
        <v>0</v>
      </c>
      <c r="AA31" s="54">
        <v>0</v>
      </c>
      <c r="AB31" s="56">
        <v>0</v>
      </c>
      <c r="AC31" s="54">
        <v>0</v>
      </c>
      <c r="AD31" s="56">
        <v>0</v>
      </c>
      <c r="AE31" s="54">
        <v>0</v>
      </c>
      <c r="AF31" s="56">
        <v>0</v>
      </c>
      <c r="AG31" s="57">
        <v>0</v>
      </c>
      <c r="AH31" s="58">
        <v>0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0</v>
      </c>
      <c r="AO31" s="56">
        <v>0</v>
      </c>
      <c r="AP31" s="54">
        <v>0</v>
      </c>
      <c r="AQ31" s="56">
        <v>0</v>
      </c>
      <c r="AR31" s="57">
        <v>0</v>
      </c>
      <c r="AS31" s="58">
        <v>0</v>
      </c>
      <c r="AT31" s="55">
        <v>0</v>
      </c>
      <c r="AU31" s="54">
        <v>126312</v>
      </c>
      <c r="AV31" s="56">
        <v>126312</v>
      </c>
      <c r="AW31" s="54">
        <v>0</v>
      </c>
      <c r="AX31" s="56">
        <v>862260</v>
      </c>
      <c r="AY31" s="54">
        <v>2342240</v>
      </c>
      <c r="AZ31" s="56">
        <v>2834903</v>
      </c>
      <c r="BA31" s="54">
        <v>1217958</v>
      </c>
      <c r="BB31" s="56">
        <v>0</v>
      </c>
      <c r="BC31" s="57">
        <v>7257361</v>
      </c>
      <c r="BD31" s="58">
        <v>7383673</v>
      </c>
      <c r="BE31" s="55">
        <v>0</v>
      </c>
      <c r="BF31" s="54">
        <v>0</v>
      </c>
      <c r="BG31" s="56">
        <v>0</v>
      </c>
      <c r="BH31" s="54">
        <v>0</v>
      </c>
      <c r="BI31" s="56">
        <v>0</v>
      </c>
      <c r="BJ31" s="54">
        <v>0</v>
      </c>
      <c r="BK31" s="56">
        <v>0</v>
      </c>
      <c r="BL31" s="54">
        <v>0</v>
      </c>
      <c r="BM31" s="56">
        <v>0</v>
      </c>
      <c r="BN31" s="57">
        <v>0</v>
      </c>
      <c r="BO31" s="58">
        <v>0</v>
      </c>
      <c r="BP31" s="55">
        <v>0</v>
      </c>
      <c r="BQ31" s="54">
        <v>0</v>
      </c>
      <c r="BR31" s="56">
        <v>0</v>
      </c>
      <c r="BS31" s="54">
        <v>0</v>
      </c>
      <c r="BT31" s="56">
        <v>0</v>
      </c>
      <c r="BU31" s="54">
        <v>0</v>
      </c>
      <c r="BV31" s="56">
        <v>0</v>
      </c>
      <c r="BW31" s="54">
        <v>0</v>
      </c>
      <c r="BX31" s="56">
        <v>0</v>
      </c>
      <c r="BY31" s="57">
        <v>0</v>
      </c>
      <c r="BZ31" s="58">
        <v>0</v>
      </c>
      <c r="CA31" s="55">
        <v>0</v>
      </c>
      <c r="CB31" s="54">
        <v>237205</v>
      </c>
      <c r="CC31" s="56">
        <v>237205</v>
      </c>
      <c r="CD31" s="54">
        <v>0</v>
      </c>
      <c r="CE31" s="56">
        <v>1908434</v>
      </c>
      <c r="CF31" s="54">
        <v>7551828</v>
      </c>
      <c r="CG31" s="56">
        <v>15494303</v>
      </c>
      <c r="CH31" s="54">
        <v>22113227</v>
      </c>
      <c r="CI31" s="56">
        <v>17899609</v>
      </c>
      <c r="CJ31" s="57">
        <v>64967401</v>
      </c>
      <c r="CK31" s="58">
        <v>65204606</v>
      </c>
      <c r="CL31" s="55">
        <v>0</v>
      </c>
      <c r="CM31" s="54">
        <v>237205</v>
      </c>
      <c r="CN31" s="56">
        <v>237205</v>
      </c>
      <c r="CO31" s="54">
        <v>0</v>
      </c>
      <c r="CP31" s="56">
        <v>827050</v>
      </c>
      <c r="CQ31" s="54">
        <v>3410408</v>
      </c>
      <c r="CR31" s="56">
        <v>10298065</v>
      </c>
      <c r="CS31" s="54">
        <v>13689597</v>
      </c>
      <c r="CT31" s="56">
        <v>11517046</v>
      </c>
      <c r="CU31" s="57">
        <v>39742166</v>
      </c>
      <c r="CV31" s="58">
        <v>39979371</v>
      </c>
      <c r="CW31" s="55">
        <v>0</v>
      </c>
      <c r="CX31" s="54">
        <v>0</v>
      </c>
      <c r="CY31" s="56">
        <v>0</v>
      </c>
      <c r="CZ31" s="54">
        <v>0</v>
      </c>
      <c r="DA31" s="56">
        <v>1081384</v>
      </c>
      <c r="DB31" s="54">
        <v>3938246</v>
      </c>
      <c r="DC31" s="56">
        <v>4749995</v>
      </c>
      <c r="DD31" s="54">
        <v>8234003</v>
      </c>
      <c r="DE31" s="56">
        <v>2477496</v>
      </c>
      <c r="DF31" s="57">
        <v>20481124</v>
      </c>
      <c r="DG31" s="58">
        <v>20481124</v>
      </c>
      <c r="DH31" s="55">
        <v>0</v>
      </c>
      <c r="DI31" s="54">
        <v>0</v>
      </c>
      <c r="DJ31" s="56">
        <v>0</v>
      </c>
      <c r="DK31" s="54">
        <v>0</v>
      </c>
      <c r="DL31" s="56">
        <v>0</v>
      </c>
      <c r="DM31" s="54">
        <v>203174</v>
      </c>
      <c r="DN31" s="56">
        <v>446243</v>
      </c>
      <c r="DO31" s="54">
        <v>189627</v>
      </c>
      <c r="DP31" s="56">
        <v>3905067</v>
      </c>
      <c r="DQ31" s="57">
        <v>4744111</v>
      </c>
      <c r="DR31" s="58">
        <v>4744111</v>
      </c>
      <c r="DS31" s="55">
        <v>2294254</v>
      </c>
      <c r="DT31" s="54">
        <v>5737012</v>
      </c>
      <c r="DU31" s="56">
        <v>8031266</v>
      </c>
      <c r="DV31" s="54">
        <v>0</v>
      </c>
      <c r="DW31" s="56">
        <v>10247639</v>
      </c>
      <c r="DX31" s="54">
        <v>22259492</v>
      </c>
      <c r="DY31" s="56">
        <v>30820778</v>
      </c>
      <c r="DZ31" s="54">
        <v>34874507</v>
      </c>
      <c r="EA31" s="56">
        <v>22046831</v>
      </c>
      <c r="EB31" s="57">
        <v>120249247</v>
      </c>
      <c r="EC31" s="58">
        <v>128280513</v>
      </c>
    </row>
    <row r="32" spans="1:133" s="53" customFormat="1" ht="15.75" customHeight="1">
      <c r="A32" s="54" t="s">
        <v>22</v>
      </c>
      <c r="B32" s="55">
        <v>0</v>
      </c>
      <c r="C32" s="54">
        <v>24969</v>
      </c>
      <c r="D32" s="56">
        <v>24969</v>
      </c>
      <c r="E32" s="54">
        <v>0</v>
      </c>
      <c r="F32" s="56">
        <v>2161722</v>
      </c>
      <c r="G32" s="54">
        <v>5283501</v>
      </c>
      <c r="H32" s="56">
        <v>8846224</v>
      </c>
      <c r="I32" s="54">
        <v>6182189</v>
      </c>
      <c r="J32" s="56">
        <v>1086294</v>
      </c>
      <c r="K32" s="57">
        <v>23559930</v>
      </c>
      <c r="L32" s="58">
        <v>23584899</v>
      </c>
      <c r="M32" s="55">
        <v>0</v>
      </c>
      <c r="N32" s="54">
        <v>0</v>
      </c>
      <c r="O32" s="56">
        <v>0</v>
      </c>
      <c r="P32" s="54">
        <v>0</v>
      </c>
      <c r="Q32" s="56">
        <v>0</v>
      </c>
      <c r="R32" s="54">
        <v>0</v>
      </c>
      <c r="S32" s="56">
        <v>0</v>
      </c>
      <c r="T32" s="54">
        <v>0</v>
      </c>
      <c r="U32" s="56">
        <v>0</v>
      </c>
      <c r="V32" s="57">
        <v>0</v>
      </c>
      <c r="W32" s="58">
        <v>0</v>
      </c>
      <c r="X32" s="55">
        <v>0</v>
      </c>
      <c r="Y32" s="54">
        <v>0</v>
      </c>
      <c r="Z32" s="56">
        <v>0</v>
      </c>
      <c r="AA32" s="54">
        <v>0</v>
      </c>
      <c r="AB32" s="56">
        <v>0</v>
      </c>
      <c r="AC32" s="54">
        <v>0</v>
      </c>
      <c r="AD32" s="56">
        <v>0</v>
      </c>
      <c r="AE32" s="54">
        <v>0</v>
      </c>
      <c r="AF32" s="56">
        <v>0</v>
      </c>
      <c r="AG32" s="57">
        <v>0</v>
      </c>
      <c r="AH32" s="58">
        <v>0</v>
      </c>
      <c r="AI32" s="55">
        <v>0</v>
      </c>
      <c r="AJ32" s="54">
        <v>0</v>
      </c>
      <c r="AK32" s="56">
        <v>0</v>
      </c>
      <c r="AL32" s="54">
        <v>0</v>
      </c>
      <c r="AM32" s="56">
        <v>0</v>
      </c>
      <c r="AN32" s="54">
        <v>0</v>
      </c>
      <c r="AO32" s="56">
        <v>258522</v>
      </c>
      <c r="AP32" s="54">
        <v>51194</v>
      </c>
      <c r="AQ32" s="56">
        <v>0</v>
      </c>
      <c r="AR32" s="57">
        <v>309716</v>
      </c>
      <c r="AS32" s="58">
        <v>309716</v>
      </c>
      <c r="AT32" s="55">
        <v>0</v>
      </c>
      <c r="AU32" s="54">
        <v>24969</v>
      </c>
      <c r="AV32" s="56">
        <v>24969</v>
      </c>
      <c r="AW32" s="54">
        <v>0</v>
      </c>
      <c r="AX32" s="56">
        <v>2034994</v>
      </c>
      <c r="AY32" s="54">
        <v>4221211</v>
      </c>
      <c r="AZ32" s="56">
        <v>7349672</v>
      </c>
      <c r="BA32" s="54">
        <v>4878393</v>
      </c>
      <c r="BB32" s="56">
        <v>1081539</v>
      </c>
      <c r="BC32" s="57">
        <v>19565809</v>
      </c>
      <c r="BD32" s="58">
        <v>19590778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0</v>
      </c>
      <c r="BL32" s="54">
        <v>0</v>
      </c>
      <c r="BM32" s="56">
        <v>0</v>
      </c>
      <c r="BN32" s="57">
        <v>0</v>
      </c>
      <c r="BO32" s="58">
        <v>0</v>
      </c>
      <c r="BP32" s="55">
        <v>0</v>
      </c>
      <c r="BQ32" s="54">
        <v>0</v>
      </c>
      <c r="BR32" s="56">
        <v>0</v>
      </c>
      <c r="BS32" s="54">
        <v>0</v>
      </c>
      <c r="BT32" s="56">
        <v>126728</v>
      </c>
      <c r="BU32" s="54">
        <v>1062290</v>
      </c>
      <c r="BV32" s="56">
        <v>1238030</v>
      </c>
      <c r="BW32" s="54">
        <v>1252602</v>
      </c>
      <c r="BX32" s="56">
        <v>4755</v>
      </c>
      <c r="BY32" s="57">
        <v>3684405</v>
      </c>
      <c r="BZ32" s="58">
        <v>3684405</v>
      </c>
      <c r="CA32" s="55">
        <v>0</v>
      </c>
      <c r="CB32" s="54">
        <v>0</v>
      </c>
      <c r="CC32" s="56">
        <v>0</v>
      </c>
      <c r="CD32" s="54">
        <v>0</v>
      </c>
      <c r="CE32" s="56">
        <v>8054112</v>
      </c>
      <c r="CF32" s="54">
        <v>22031995</v>
      </c>
      <c r="CG32" s="56">
        <v>34178891</v>
      </c>
      <c r="CH32" s="54">
        <v>49084655</v>
      </c>
      <c r="CI32" s="56">
        <v>23327785</v>
      </c>
      <c r="CJ32" s="57">
        <v>136677438</v>
      </c>
      <c r="CK32" s="58">
        <v>136677438</v>
      </c>
      <c r="CL32" s="55">
        <v>0</v>
      </c>
      <c r="CM32" s="54">
        <v>0</v>
      </c>
      <c r="CN32" s="56">
        <v>0</v>
      </c>
      <c r="CO32" s="54">
        <v>0</v>
      </c>
      <c r="CP32" s="56">
        <v>1262550</v>
      </c>
      <c r="CQ32" s="54">
        <v>8509731</v>
      </c>
      <c r="CR32" s="56">
        <v>18236925</v>
      </c>
      <c r="CS32" s="54">
        <v>25322616</v>
      </c>
      <c r="CT32" s="56">
        <v>10587760</v>
      </c>
      <c r="CU32" s="57">
        <v>63919582</v>
      </c>
      <c r="CV32" s="58">
        <v>63919582</v>
      </c>
      <c r="CW32" s="55">
        <v>0</v>
      </c>
      <c r="CX32" s="54">
        <v>0</v>
      </c>
      <c r="CY32" s="56">
        <v>0</v>
      </c>
      <c r="CZ32" s="54">
        <v>0</v>
      </c>
      <c r="DA32" s="56">
        <v>6803412</v>
      </c>
      <c r="DB32" s="54">
        <v>12519103</v>
      </c>
      <c r="DC32" s="56">
        <v>10411248</v>
      </c>
      <c r="DD32" s="54">
        <v>10702030</v>
      </c>
      <c r="DE32" s="56">
        <v>2846379</v>
      </c>
      <c r="DF32" s="57">
        <v>43282172</v>
      </c>
      <c r="DG32" s="58">
        <v>43282172</v>
      </c>
      <c r="DH32" s="55">
        <v>0</v>
      </c>
      <c r="DI32" s="54">
        <v>0</v>
      </c>
      <c r="DJ32" s="56">
        <v>0</v>
      </c>
      <c r="DK32" s="54">
        <v>0</v>
      </c>
      <c r="DL32" s="56">
        <v>-11850</v>
      </c>
      <c r="DM32" s="54">
        <v>1003161</v>
      </c>
      <c r="DN32" s="56">
        <v>5530718</v>
      </c>
      <c r="DO32" s="54">
        <v>13060009</v>
      </c>
      <c r="DP32" s="56">
        <v>9893646</v>
      </c>
      <c r="DQ32" s="57">
        <v>29475684</v>
      </c>
      <c r="DR32" s="58">
        <v>29475684</v>
      </c>
      <c r="DS32" s="55">
        <v>8000917</v>
      </c>
      <c r="DT32" s="54">
        <v>7700857</v>
      </c>
      <c r="DU32" s="56">
        <v>15701774</v>
      </c>
      <c r="DV32" s="54">
        <v>0</v>
      </c>
      <c r="DW32" s="56">
        <v>43749979</v>
      </c>
      <c r="DX32" s="54">
        <v>64328932</v>
      </c>
      <c r="DY32" s="56">
        <v>82373604</v>
      </c>
      <c r="DZ32" s="54">
        <v>83930876</v>
      </c>
      <c r="EA32" s="56">
        <v>39644861</v>
      </c>
      <c r="EB32" s="57">
        <v>314028252</v>
      </c>
      <c r="EC32" s="58">
        <v>329730026</v>
      </c>
    </row>
    <row r="33" spans="1:133" s="53" customFormat="1" ht="15.75" customHeight="1">
      <c r="A33" s="54" t="s">
        <v>23</v>
      </c>
      <c r="B33" s="55">
        <v>0</v>
      </c>
      <c r="C33" s="54">
        <v>0</v>
      </c>
      <c r="D33" s="56">
        <v>0</v>
      </c>
      <c r="E33" s="54">
        <v>0</v>
      </c>
      <c r="F33" s="56">
        <v>1822590</v>
      </c>
      <c r="G33" s="54">
        <v>2379444</v>
      </c>
      <c r="H33" s="56">
        <v>4059411</v>
      </c>
      <c r="I33" s="54">
        <v>1794465</v>
      </c>
      <c r="J33" s="56">
        <v>419625</v>
      </c>
      <c r="K33" s="57">
        <v>10475535</v>
      </c>
      <c r="L33" s="58">
        <v>10475535</v>
      </c>
      <c r="M33" s="55">
        <v>0</v>
      </c>
      <c r="N33" s="54">
        <v>0</v>
      </c>
      <c r="O33" s="56">
        <v>0</v>
      </c>
      <c r="P33" s="54">
        <v>0</v>
      </c>
      <c r="Q33" s="56">
        <v>0</v>
      </c>
      <c r="R33" s="54">
        <v>0</v>
      </c>
      <c r="S33" s="56">
        <v>0</v>
      </c>
      <c r="T33" s="54">
        <v>0</v>
      </c>
      <c r="U33" s="56">
        <v>0</v>
      </c>
      <c r="V33" s="57">
        <v>0</v>
      </c>
      <c r="W33" s="58">
        <v>0</v>
      </c>
      <c r="X33" s="55">
        <v>0</v>
      </c>
      <c r="Y33" s="54">
        <v>0</v>
      </c>
      <c r="Z33" s="56">
        <v>0</v>
      </c>
      <c r="AA33" s="54">
        <v>0</v>
      </c>
      <c r="AB33" s="56">
        <v>0</v>
      </c>
      <c r="AC33" s="54">
        <v>39987</v>
      </c>
      <c r="AD33" s="56">
        <v>0</v>
      </c>
      <c r="AE33" s="54">
        <v>0</v>
      </c>
      <c r="AF33" s="56">
        <v>62325</v>
      </c>
      <c r="AG33" s="57">
        <v>102312</v>
      </c>
      <c r="AH33" s="58">
        <v>102312</v>
      </c>
      <c r="AI33" s="55">
        <v>0</v>
      </c>
      <c r="AJ33" s="54">
        <v>0</v>
      </c>
      <c r="AK33" s="56">
        <v>0</v>
      </c>
      <c r="AL33" s="54">
        <v>0</v>
      </c>
      <c r="AM33" s="56">
        <v>0</v>
      </c>
      <c r="AN33" s="54">
        <v>0</v>
      </c>
      <c r="AO33" s="56">
        <v>0</v>
      </c>
      <c r="AP33" s="54">
        <v>0</v>
      </c>
      <c r="AQ33" s="56">
        <v>0</v>
      </c>
      <c r="AR33" s="57">
        <v>0</v>
      </c>
      <c r="AS33" s="58">
        <v>0</v>
      </c>
      <c r="AT33" s="55">
        <v>0</v>
      </c>
      <c r="AU33" s="54">
        <v>0</v>
      </c>
      <c r="AV33" s="56">
        <v>0</v>
      </c>
      <c r="AW33" s="54">
        <v>0</v>
      </c>
      <c r="AX33" s="56">
        <v>1822590</v>
      </c>
      <c r="AY33" s="54">
        <v>2339457</v>
      </c>
      <c r="AZ33" s="56">
        <v>4059411</v>
      </c>
      <c r="BA33" s="54">
        <v>1794465</v>
      </c>
      <c r="BB33" s="56">
        <v>357300</v>
      </c>
      <c r="BC33" s="57">
        <v>10373223</v>
      </c>
      <c r="BD33" s="58">
        <v>10373223</v>
      </c>
      <c r="BE33" s="55">
        <v>0</v>
      </c>
      <c r="BF33" s="54">
        <v>0</v>
      </c>
      <c r="BG33" s="56">
        <v>0</v>
      </c>
      <c r="BH33" s="54">
        <v>0</v>
      </c>
      <c r="BI33" s="56">
        <v>0</v>
      </c>
      <c r="BJ33" s="54">
        <v>0</v>
      </c>
      <c r="BK33" s="56">
        <v>0</v>
      </c>
      <c r="BL33" s="54">
        <v>0</v>
      </c>
      <c r="BM33" s="56">
        <v>0</v>
      </c>
      <c r="BN33" s="57">
        <v>0</v>
      </c>
      <c r="BO33" s="58">
        <v>0</v>
      </c>
      <c r="BP33" s="55">
        <v>0</v>
      </c>
      <c r="BQ33" s="54">
        <v>0</v>
      </c>
      <c r="BR33" s="56">
        <v>0</v>
      </c>
      <c r="BS33" s="54">
        <v>0</v>
      </c>
      <c r="BT33" s="56">
        <v>0</v>
      </c>
      <c r="BU33" s="54">
        <v>0</v>
      </c>
      <c r="BV33" s="56">
        <v>0</v>
      </c>
      <c r="BW33" s="54">
        <v>0</v>
      </c>
      <c r="BX33" s="56">
        <v>0</v>
      </c>
      <c r="BY33" s="57">
        <v>0</v>
      </c>
      <c r="BZ33" s="58">
        <v>0</v>
      </c>
      <c r="CA33" s="55">
        <v>227173</v>
      </c>
      <c r="CB33" s="54">
        <v>1323332</v>
      </c>
      <c r="CC33" s="56">
        <v>1550505</v>
      </c>
      <c r="CD33" s="54">
        <v>0</v>
      </c>
      <c r="CE33" s="56">
        <v>3610271</v>
      </c>
      <c r="CF33" s="54">
        <v>20767362</v>
      </c>
      <c r="CG33" s="56">
        <v>34360375</v>
      </c>
      <c r="CH33" s="54">
        <v>43124693</v>
      </c>
      <c r="CI33" s="56">
        <v>57148870</v>
      </c>
      <c r="CJ33" s="57">
        <v>159011571</v>
      </c>
      <c r="CK33" s="58">
        <v>160562076</v>
      </c>
      <c r="CL33" s="55">
        <v>227173</v>
      </c>
      <c r="CM33" s="54">
        <v>387262</v>
      </c>
      <c r="CN33" s="56">
        <v>614435</v>
      </c>
      <c r="CO33" s="54">
        <v>0</v>
      </c>
      <c r="CP33" s="56">
        <v>849630</v>
      </c>
      <c r="CQ33" s="54">
        <v>9240316</v>
      </c>
      <c r="CR33" s="56">
        <v>13435085</v>
      </c>
      <c r="CS33" s="54">
        <v>23234519</v>
      </c>
      <c r="CT33" s="56">
        <v>29329424</v>
      </c>
      <c r="CU33" s="57">
        <v>76088974</v>
      </c>
      <c r="CV33" s="58">
        <v>76703409</v>
      </c>
      <c r="CW33" s="55">
        <v>0</v>
      </c>
      <c r="CX33" s="54">
        <v>936070</v>
      </c>
      <c r="CY33" s="56">
        <v>936070</v>
      </c>
      <c r="CZ33" s="54">
        <v>0</v>
      </c>
      <c r="DA33" s="56">
        <v>2435672</v>
      </c>
      <c r="DB33" s="54">
        <v>10670309</v>
      </c>
      <c r="DC33" s="56">
        <v>19277576</v>
      </c>
      <c r="DD33" s="54">
        <v>17120821</v>
      </c>
      <c r="DE33" s="56">
        <v>15459658</v>
      </c>
      <c r="DF33" s="57">
        <v>64964036</v>
      </c>
      <c r="DG33" s="58">
        <v>65900106</v>
      </c>
      <c r="DH33" s="55">
        <v>0</v>
      </c>
      <c r="DI33" s="54">
        <v>0</v>
      </c>
      <c r="DJ33" s="56">
        <v>0</v>
      </c>
      <c r="DK33" s="54">
        <v>0</v>
      </c>
      <c r="DL33" s="56">
        <v>324969</v>
      </c>
      <c r="DM33" s="54">
        <v>856737</v>
      </c>
      <c r="DN33" s="56">
        <v>1647714</v>
      </c>
      <c r="DO33" s="54">
        <v>2769353</v>
      </c>
      <c r="DP33" s="56">
        <v>12359788</v>
      </c>
      <c r="DQ33" s="57">
        <v>17958561</v>
      </c>
      <c r="DR33" s="58">
        <v>17958561</v>
      </c>
      <c r="DS33" s="55">
        <v>11270530</v>
      </c>
      <c r="DT33" s="54">
        <v>18966201</v>
      </c>
      <c r="DU33" s="56">
        <v>30236731</v>
      </c>
      <c r="DV33" s="54">
        <v>2777</v>
      </c>
      <c r="DW33" s="56">
        <v>26660913</v>
      </c>
      <c r="DX33" s="54">
        <v>67372197</v>
      </c>
      <c r="DY33" s="56">
        <v>87852492</v>
      </c>
      <c r="DZ33" s="54">
        <v>85162741</v>
      </c>
      <c r="EA33" s="56">
        <v>86966205</v>
      </c>
      <c r="EB33" s="57">
        <v>354017325</v>
      </c>
      <c r="EC33" s="58">
        <v>384254056</v>
      </c>
    </row>
    <row r="34" spans="1:133" s="53" customFormat="1" ht="15.75" customHeight="1" thickBot="1">
      <c r="A34" s="59" t="s">
        <v>24</v>
      </c>
      <c r="B34" s="60">
        <v>40117</v>
      </c>
      <c r="C34" s="59">
        <v>639046</v>
      </c>
      <c r="D34" s="61">
        <v>679163</v>
      </c>
      <c r="E34" s="59">
        <v>0</v>
      </c>
      <c r="F34" s="61">
        <v>10301419</v>
      </c>
      <c r="G34" s="59">
        <v>21430785</v>
      </c>
      <c r="H34" s="61">
        <v>24342435</v>
      </c>
      <c r="I34" s="59">
        <v>16743330</v>
      </c>
      <c r="J34" s="61">
        <v>3998464</v>
      </c>
      <c r="K34" s="62">
        <v>76816433</v>
      </c>
      <c r="L34" s="63">
        <v>77495596</v>
      </c>
      <c r="M34" s="60">
        <v>0</v>
      </c>
      <c r="N34" s="59">
        <v>0</v>
      </c>
      <c r="O34" s="61">
        <v>0</v>
      </c>
      <c r="P34" s="59">
        <v>0</v>
      </c>
      <c r="Q34" s="61">
        <v>0</v>
      </c>
      <c r="R34" s="59">
        <v>0</v>
      </c>
      <c r="S34" s="61">
        <v>0</v>
      </c>
      <c r="T34" s="59">
        <v>0</v>
      </c>
      <c r="U34" s="61">
        <v>0</v>
      </c>
      <c r="V34" s="62">
        <v>0</v>
      </c>
      <c r="W34" s="63">
        <v>0</v>
      </c>
      <c r="X34" s="60">
        <v>0</v>
      </c>
      <c r="Y34" s="59">
        <v>0</v>
      </c>
      <c r="Z34" s="61">
        <v>0</v>
      </c>
      <c r="AA34" s="59">
        <v>0</v>
      </c>
      <c r="AB34" s="61">
        <v>321455</v>
      </c>
      <c r="AC34" s="59">
        <v>687709</v>
      </c>
      <c r="AD34" s="61">
        <v>3161396</v>
      </c>
      <c r="AE34" s="59">
        <v>2662344</v>
      </c>
      <c r="AF34" s="61">
        <v>545998</v>
      </c>
      <c r="AG34" s="62">
        <v>7378902</v>
      </c>
      <c r="AH34" s="63">
        <v>7378902</v>
      </c>
      <c r="AI34" s="60">
        <v>40117</v>
      </c>
      <c r="AJ34" s="59">
        <v>286633</v>
      </c>
      <c r="AK34" s="61">
        <v>326750</v>
      </c>
      <c r="AL34" s="59">
        <v>0</v>
      </c>
      <c r="AM34" s="61">
        <v>1277714</v>
      </c>
      <c r="AN34" s="59">
        <v>2289105</v>
      </c>
      <c r="AO34" s="61">
        <v>3032612</v>
      </c>
      <c r="AP34" s="59">
        <v>2231866</v>
      </c>
      <c r="AQ34" s="61">
        <v>853815</v>
      </c>
      <c r="AR34" s="62">
        <v>9685112</v>
      </c>
      <c r="AS34" s="63">
        <v>10011862</v>
      </c>
      <c r="AT34" s="60">
        <v>0</v>
      </c>
      <c r="AU34" s="59">
        <v>352413</v>
      </c>
      <c r="AV34" s="61">
        <v>352413</v>
      </c>
      <c r="AW34" s="59">
        <v>0</v>
      </c>
      <c r="AX34" s="61">
        <v>8702250</v>
      </c>
      <c r="AY34" s="59">
        <v>18453971</v>
      </c>
      <c r="AZ34" s="61">
        <v>18148427</v>
      </c>
      <c r="BA34" s="59">
        <v>11849120</v>
      </c>
      <c r="BB34" s="61">
        <v>2598651</v>
      </c>
      <c r="BC34" s="62">
        <v>59752419</v>
      </c>
      <c r="BD34" s="63">
        <v>60104832</v>
      </c>
      <c r="BE34" s="60">
        <v>0</v>
      </c>
      <c r="BF34" s="59">
        <v>0</v>
      </c>
      <c r="BG34" s="61">
        <v>0</v>
      </c>
      <c r="BH34" s="59">
        <v>0</v>
      </c>
      <c r="BI34" s="61">
        <v>0</v>
      </c>
      <c r="BJ34" s="59">
        <v>0</v>
      </c>
      <c r="BK34" s="61">
        <v>0</v>
      </c>
      <c r="BL34" s="59">
        <v>0</v>
      </c>
      <c r="BM34" s="61">
        <v>0</v>
      </c>
      <c r="BN34" s="62">
        <v>0</v>
      </c>
      <c r="BO34" s="63">
        <v>0</v>
      </c>
      <c r="BP34" s="60">
        <v>0</v>
      </c>
      <c r="BQ34" s="59">
        <v>0</v>
      </c>
      <c r="BR34" s="61">
        <v>0</v>
      </c>
      <c r="BS34" s="59">
        <v>0</v>
      </c>
      <c r="BT34" s="61">
        <v>0</v>
      </c>
      <c r="BU34" s="59">
        <v>0</v>
      </c>
      <c r="BV34" s="61">
        <v>0</v>
      </c>
      <c r="BW34" s="59">
        <v>0</v>
      </c>
      <c r="BX34" s="61">
        <v>0</v>
      </c>
      <c r="BY34" s="62">
        <v>0</v>
      </c>
      <c r="BZ34" s="63">
        <v>0</v>
      </c>
      <c r="CA34" s="60">
        <v>0</v>
      </c>
      <c r="CB34" s="59">
        <v>25730</v>
      </c>
      <c r="CC34" s="61">
        <v>25730</v>
      </c>
      <c r="CD34" s="59">
        <v>0</v>
      </c>
      <c r="CE34" s="61">
        <v>14995745</v>
      </c>
      <c r="CF34" s="59">
        <v>38905967</v>
      </c>
      <c r="CG34" s="61">
        <v>99672675</v>
      </c>
      <c r="CH34" s="59">
        <v>147846080</v>
      </c>
      <c r="CI34" s="61">
        <v>153189042</v>
      </c>
      <c r="CJ34" s="62">
        <v>454609509</v>
      </c>
      <c r="CK34" s="63">
        <v>454635239</v>
      </c>
      <c r="CL34" s="60">
        <v>0</v>
      </c>
      <c r="CM34" s="59">
        <v>0</v>
      </c>
      <c r="CN34" s="61">
        <v>0</v>
      </c>
      <c r="CO34" s="59">
        <v>0</v>
      </c>
      <c r="CP34" s="61">
        <v>3430188</v>
      </c>
      <c r="CQ34" s="59">
        <v>8616433</v>
      </c>
      <c r="CR34" s="61">
        <v>43042003</v>
      </c>
      <c r="CS34" s="59">
        <v>70853751</v>
      </c>
      <c r="CT34" s="61">
        <v>67791039</v>
      </c>
      <c r="CU34" s="62">
        <v>193733414</v>
      </c>
      <c r="CV34" s="63">
        <v>193733414</v>
      </c>
      <c r="CW34" s="60">
        <v>0</v>
      </c>
      <c r="CX34" s="59">
        <v>25730</v>
      </c>
      <c r="CY34" s="61">
        <v>25730</v>
      </c>
      <c r="CZ34" s="59">
        <v>0</v>
      </c>
      <c r="DA34" s="61">
        <v>11417002</v>
      </c>
      <c r="DB34" s="59">
        <v>27545568</v>
      </c>
      <c r="DC34" s="61">
        <v>49192137</v>
      </c>
      <c r="DD34" s="59">
        <v>54438161</v>
      </c>
      <c r="DE34" s="61">
        <v>35188233</v>
      </c>
      <c r="DF34" s="62">
        <v>177781101</v>
      </c>
      <c r="DG34" s="63">
        <v>177806831</v>
      </c>
      <c r="DH34" s="60">
        <v>0</v>
      </c>
      <c r="DI34" s="59">
        <v>0</v>
      </c>
      <c r="DJ34" s="61">
        <v>0</v>
      </c>
      <c r="DK34" s="59">
        <v>0</v>
      </c>
      <c r="DL34" s="61">
        <v>148555</v>
      </c>
      <c r="DM34" s="59">
        <v>2743966</v>
      </c>
      <c r="DN34" s="61">
        <v>7438535</v>
      </c>
      <c r="DO34" s="59">
        <v>22554168</v>
      </c>
      <c r="DP34" s="61">
        <v>50209770</v>
      </c>
      <c r="DQ34" s="62">
        <v>83094994</v>
      </c>
      <c r="DR34" s="63">
        <v>83094994</v>
      </c>
      <c r="DS34" s="60">
        <v>9656872</v>
      </c>
      <c r="DT34" s="59">
        <v>29197126</v>
      </c>
      <c r="DU34" s="61">
        <v>38853998</v>
      </c>
      <c r="DV34" s="59">
        <v>10104</v>
      </c>
      <c r="DW34" s="61">
        <v>101828182</v>
      </c>
      <c r="DX34" s="59">
        <v>173825184</v>
      </c>
      <c r="DY34" s="61">
        <v>248942253</v>
      </c>
      <c r="DZ34" s="59">
        <v>254029586</v>
      </c>
      <c r="EA34" s="61">
        <v>210837644</v>
      </c>
      <c r="EB34" s="62">
        <v>989472953</v>
      </c>
      <c r="EC34" s="63">
        <v>1028326951</v>
      </c>
    </row>
  </sheetData>
  <mergeCells count="22">
    <mergeCell ref="X6:AH7"/>
    <mergeCell ref="AI6:AS7"/>
    <mergeCell ref="AT6:BD7"/>
    <mergeCell ref="BE6:BO7"/>
    <mergeCell ref="DH5:DR5"/>
    <mergeCell ref="BP5:BZ5"/>
    <mergeCell ref="CL5:CV5"/>
    <mergeCell ref="CW5:DG5"/>
    <mergeCell ref="CA5:CK7"/>
    <mergeCell ref="BP6:BZ7"/>
    <mergeCell ref="CL6:CV7"/>
    <mergeCell ref="CW6:DG7"/>
    <mergeCell ref="A5:A8"/>
    <mergeCell ref="DS5:EC7"/>
    <mergeCell ref="B5:L7"/>
    <mergeCell ref="M5:W5"/>
    <mergeCell ref="M6:W7"/>
    <mergeCell ref="X5:AH5"/>
    <mergeCell ref="AI5:AS5"/>
    <mergeCell ref="AT5:BD5"/>
    <mergeCell ref="BE5:BO5"/>
    <mergeCell ref="DH6:DR7"/>
  </mergeCells>
  <printOptions/>
  <pageMargins left="0.7874015748031497" right="0.7874015748031497" top="0.984251968503937" bottom="0.984251968503937" header="0.5118110236220472" footer="0.5118110236220472"/>
  <pageSetup fitToWidth="12"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M34"/>
  <sheetViews>
    <sheetView view="pageBreakPreview" zoomScale="75" zoomScaleSheetLayoutView="75" workbookViewId="0" topLeftCell="A1">
      <selection activeCell="D3" sqref="D3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75</v>
      </c>
    </row>
    <row r="3" ht="13.5">
      <c r="A3" s="19" t="s">
        <v>76</v>
      </c>
    </row>
    <row r="4" spans="1:221" ht="14.25" thickBot="1">
      <c r="A4" s="19" t="str">
        <f>'世帯数'!A4</f>
        <v>集計期間  年報（平成19年度）</v>
      </c>
      <c r="HM4" s="32" t="s">
        <v>216</v>
      </c>
    </row>
    <row r="5" spans="1:221" s="34" customFormat="1" ht="15.75" customHeight="1" thickBot="1">
      <c r="A5" s="85"/>
      <c r="B5" s="78" t="s">
        <v>116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 t="s">
        <v>116</v>
      </c>
      <c r="N5" s="78"/>
      <c r="O5" s="78"/>
      <c r="P5" s="78"/>
      <c r="Q5" s="78"/>
      <c r="R5" s="78"/>
      <c r="S5" s="78"/>
      <c r="T5" s="78"/>
      <c r="U5" s="78"/>
      <c r="V5" s="78"/>
      <c r="W5" s="78"/>
      <c r="X5" s="78" t="s">
        <v>116</v>
      </c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 t="s">
        <v>116</v>
      </c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 t="s">
        <v>116</v>
      </c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 t="s">
        <v>116</v>
      </c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 t="s">
        <v>116</v>
      </c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 t="s">
        <v>116</v>
      </c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 t="s">
        <v>116</v>
      </c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 t="s">
        <v>116</v>
      </c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 t="s">
        <v>116</v>
      </c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 t="s">
        <v>116</v>
      </c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 t="s">
        <v>116</v>
      </c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 t="s">
        <v>116</v>
      </c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 t="s">
        <v>116</v>
      </c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 t="s">
        <v>116</v>
      </c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 t="s">
        <v>116</v>
      </c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 t="s">
        <v>116</v>
      </c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 t="s">
        <v>116</v>
      </c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9" t="s">
        <v>137</v>
      </c>
      <c r="HD5" s="80"/>
      <c r="HE5" s="80"/>
      <c r="HF5" s="80"/>
      <c r="HG5" s="80"/>
      <c r="HH5" s="80"/>
      <c r="HI5" s="80"/>
      <c r="HJ5" s="80"/>
      <c r="HK5" s="80"/>
      <c r="HL5" s="80"/>
      <c r="HM5" s="81"/>
    </row>
    <row r="6" spans="1:221" s="34" customFormat="1" ht="15.75" customHeight="1" thickBot="1">
      <c r="A6" s="86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 t="s">
        <v>117</v>
      </c>
      <c r="N6" s="78"/>
      <c r="O6" s="78"/>
      <c r="P6" s="78"/>
      <c r="Q6" s="78"/>
      <c r="R6" s="78"/>
      <c r="S6" s="78"/>
      <c r="T6" s="78"/>
      <c r="U6" s="78"/>
      <c r="V6" s="78"/>
      <c r="W6" s="78"/>
      <c r="X6" s="78" t="s">
        <v>117</v>
      </c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 t="s">
        <v>117</v>
      </c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 t="s">
        <v>117</v>
      </c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 t="s">
        <v>117</v>
      </c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 t="s">
        <v>117</v>
      </c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 t="s">
        <v>118</v>
      </c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 t="s">
        <v>118</v>
      </c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 t="s">
        <v>118</v>
      </c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 t="s">
        <v>119</v>
      </c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 t="s">
        <v>119</v>
      </c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 t="s">
        <v>119</v>
      </c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 t="s">
        <v>119</v>
      </c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 t="s">
        <v>120</v>
      </c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 t="s">
        <v>120</v>
      </c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 t="s">
        <v>120</v>
      </c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 t="s">
        <v>120</v>
      </c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 t="s">
        <v>121</v>
      </c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82"/>
      <c r="HD6" s="113"/>
      <c r="HE6" s="113"/>
      <c r="HF6" s="113"/>
      <c r="HG6" s="113"/>
      <c r="HH6" s="113"/>
      <c r="HI6" s="113"/>
      <c r="HJ6" s="113"/>
      <c r="HK6" s="113"/>
      <c r="HL6" s="113"/>
      <c r="HM6" s="114"/>
    </row>
    <row r="7" spans="1:221" s="34" customFormat="1" ht="15.75" customHeight="1" thickBot="1">
      <c r="A7" s="86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 t="s">
        <v>122</v>
      </c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 t="s">
        <v>123</v>
      </c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 t="s">
        <v>124</v>
      </c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 t="s">
        <v>125</v>
      </c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 t="s">
        <v>126</v>
      </c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 t="s">
        <v>127</v>
      </c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 t="s">
        <v>128</v>
      </c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 t="s">
        <v>129</v>
      </c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 t="s">
        <v>130</v>
      </c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 t="s">
        <v>131</v>
      </c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 t="s">
        <v>132</v>
      </c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 t="s">
        <v>133</v>
      </c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 t="s">
        <v>134</v>
      </c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115"/>
      <c r="HD7" s="116"/>
      <c r="HE7" s="116"/>
      <c r="HF7" s="116"/>
      <c r="HG7" s="116"/>
      <c r="HH7" s="116"/>
      <c r="HI7" s="116"/>
      <c r="HJ7" s="116"/>
      <c r="HK7" s="116"/>
      <c r="HL7" s="116"/>
      <c r="HM7" s="117"/>
    </row>
    <row r="8" spans="1:221" s="34" customFormat="1" ht="23.25" customHeight="1" thickBot="1">
      <c r="A8" s="87"/>
      <c r="B8" s="35" t="s">
        <v>135</v>
      </c>
      <c r="C8" s="36" t="s">
        <v>136</v>
      </c>
      <c r="D8" s="37" t="s">
        <v>77</v>
      </c>
      <c r="E8" s="38" t="s">
        <v>207</v>
      </c>
      <c r="F8" s="37" t="s">
        <v>43</v>
      </c>
      <c r="G8" s="36" t="s">
        <v>44</v>
      </c>
      <c r="H8" s="37" t="s">
        <v>45</v>
      </c>
      <c r="I8" s="36" t="s">
        <v>46</v>
      </c>
      <c r="J8" s="37" t="s">
        <v>47</v>
      </c>
      <c r="K8" s="39" t="s">
        <v>77</v>
      </c>
      <c r="L8" s="40" t="s">
        <v>48</v>
      </c>
      <c r="M8" s="35" t="s">
        <v>135</v>
      </c>
      <c r="N8" s="36" t="s">
        <v>136</v>
      </c>
      <c r="O8" s="37" t="s">
        <v>77</v>
      </c>
      <c r="P8" s="38" t="s">
        <v>207</v>
      </c>
      <c r="Q8" s="37" t="s">
        <v>43</v>
      </c>
      <c r="R8" s="36" t="s">
        <v>44</v>
      </c>
      <c r="S8" s="37" t="s">
        <v>45</v>
      </c>
      <c r="T8" s="36" t="s">
        <v>46</v>
      </c>
      <c r="U8" s="37" t="s">
        <v>47</v>
      </c>
      <c r="V8" s="39" t="s">
        <v>77</v>
      </c>
      <c r="W8" s="40" t="s">
        <v>48</v>
      </c>
      <c r="X8" s="35" t="s">
        <v>135</v>
      </c>
      <c r="Y8" s="36" t="s">
        <v>136</v>
      </c>
      <c r="Z8" s="37" t="s">
        <v>77</v>
      </c>
      <c r="AA8" s="38" t="s">
        <v>207</v>
      </c>
      <c r="AB8" s="37" t="s">
        <v>43</v>
      </c>
      <c r="AC8" s="36" t="s">
        <v>44</v>
      </c>
      <c r="AD8" s="37" t="s">
        <v>45</v>
      </c>
      <c r="AE8" s="36" t="s">
        <v>46</v>
      </c>
      <c r="AF8" s="37" t="s">
        <v>47</v>
      </c>
      <c r="AG8" s="39" t="s">
        <v>77</v>
      </c>
      <c r="AH8" s="40" t="s">
        <v>48</v>
      </c>
      <c r="AI8" s="35" t="s">
        <v>135</v>
      </c>
      <c r="AJ8" s="36" t="s">
        <v>136</v>
      </c>
      <c r="AK8" s="37" t="s">
        <v>77</v>
      </c>
      <c r="AL8" s="38" t="s">
        <v>207</v>
      </c>
      <c r="AM8" s="37" t="s">
        <v>43</v>
      </c>
      <c r="AN8" s="36" t="s">
        <v>44</v>
      </c>
      <c r="AO8" s="37" t="s">
        <v>45</v>
      </c>
      <c r="AP8" s="36" t="s">
        <v>46</v>
      </c>
      <c r="AQ8" s="37" t="s">
        <v>47</v>
      </c>
      <c r="AR8" s="39" t="s">
        <v>77</v>
      </c>
      <c r="AS8" s="40" t="s">
        <v>48</v>
      </c>
      <c r="AT8" s="35" t="s">
        <v>135</v>
      </c>
      <c r="AU8" s="36" t="s">
        <v>136</v>
      </c>
      <c r="AV8" s="37" t="s">
        <v>77</v>
      </c>
      <c r="AW8" s="38" t="s">
        <v>207</v>
      </c>
      <c r="AX8" s="37" t="s">
        <v>43</v>
      </c>
      <c r="AY8" s="36" t="s">
        <v>44</v>
      </c>
      <c r="AZ8" s="37" t="s">
        <v>45</v>
      </c>
      <c r="BA8" s="36" t="s">
        <v>46</v>
      </c>
      <c r="BB8" s="37" t="s">
        <v>47</v>
      </c>
      <c r="BC8" s="39" t="s">
        <v>77</v>
      </c>
      <c r="BD8" s="40" t="s">
        <v>48</v>
      </c>
      <c r="BE8" s="35" t="s">
        <v>135</v>
      </c>
      <c r="BF8" s="36" t="s">
        <v>136</v>
      </c>
      <c r="BG8" s="37" t="s">
        <v>77</v>
      </c>
      <c r="BH8" s="38" t="s">
        <v>207</v>
      </c>
      <c r="BI8" s="37" t="s">
        <v>43</v>
      </c>
      <c r="BJ8" s="36" t="s">
        <v>44</v>
      </c>
      <c r="BK8" s="37" t="s">
        <v>45</v>
      </c>
      <c r="BL8" s="36" t="s">
        <v>46</v>
      </c>
      <c r="BM8" s="37" t="s">
        <v>47</v>
      </c>
      <c r="BN8" s="39" t="s">
        <v>77</v>
      </c>
      <c r="BO8" s="40" t="s">
        <v>48</v>
      </c>
      <c r="BP8" s="35" t="s">
        <v>135</v>
      </c>
      <c r="BQ8" s="36" t="s">
        <v>136</v>
      </c>
      <c r="BR8" s="37" t="s">
        <v>77</v>
      </c>
      <c r="BS8" s="38" t="s">
        <v>207</v>
      </c>
      <c r="BT8" s="37" t="s">
        <v>43</v>
      </c>
      <c r="BU8" s="36" t="s">
        <v>44</v>
      </c>
      <c r="BV8" s="37" t="s">
        <v>45</v>
      </c>
      <c r="BW8" s="36" t="s">
        <v>46</v>
      </c>
      <c r="BX8" s="37" t="s">
        <v>47</v>
      </c>
      <c r="BY8" s="39" t="s">
        <v>77</v>
      </c>
      <c r="BZ8" s="40" t="s">
        <v>48</v>
      </c>
      <c r="CA8" s="35" t="s">
        <v>135</v>
      </c>
      <c r="CB8" s="36" t="s">
        <v>136</v>
      </c>
      <c r="CC8" s="37" t="s">
        <v>77</v>
      </c>
      <c r="CD8" s="38" t="s">
        <v>207</v>
      </c>
      <c r="CE8" s="37" t="s">
        <v>43</v>
      </c>
      <c r="CF8" s="36" t="s">
        <v>44</v>
      </c>
      <c r="CG8" s="37" t="s">
        <v>45</v>
      </c>
      <c r="CH8" s="36" t="s">
        <v>46</v>
      </c>
      <c r="CI8" s="37" t="s">
        <v>47</v>
      </c>
      <c r="CJ8" s="39" t="s">
        <v>77</v>
      </c>
      <c r="CK8" s="40" t="s">
        <v>48</v>
      </c>
      <c r="CL8" s="35" t="s">
        <v>135</v>
      </c>
      <c r="CM8" s="36" t="s">
        <v>136</v>
      </c>
      <c r="CN8" s="37" t="s">
        <v>77</v>
      </c>
      <c r="CO8" s="38" t="s">
        <v>207</v>
      </c>
      <c r="CP8" s="37" t="s">
        <v>43</v>
      </c>
      <c r="CQ8" s="36" t="s">
        <v>44</v>
      </c>
      <c r="CR8" s="37" t="s">
        <v>45</v>
      </c>
      <c r="CS8" s="36" t="s">
        <v>46</v>
      </c>
      <c r="CT8" s="37" t="s">
        <v>47</v>
      </c>
      <c r="CU8" s="39" t="s">
        <v>77</v>
      </c>
      <c r="CV8" s="40" t="s">
        <v>48</v>
      </c>
      <c r="CW8" s="35" t="s">
        <v>135</v>
      </c>
      <c r="CX8" s="36" t="s">
        <v>136</v>
      </c>
      <c r="CY8" s="37" t="s">
        <v>77</v>
      </c>
      <c r="CZ8" s="38" t="s">
        <v>207</v>
      </c>
      <c r="DA8" s="37" t="s">
        <v>43</v>
      </c>
      <c r="DB8" s="36" t="s">
        <v>44</v>
      </c>
      <c r="DC8" s="37" t="s">
        <v>45</v>
      </c>
      <c r="DD8" s="36" t="s">
        <v>46</v>
      </c>
      <c r="DE8" s="37" t="s">
        <v>47</v>
      </c>
      <c r="DF8" s="39" t="s">
        <v>77</v>
      </c>
      <c r="DG8" s="40" t="s">
        <v>48</v>
      </c>
      <c r="DH8" s="35" t="s">
        <v>135</v>
      </c>
      <c r="DI8" s="36" t="s">
        <v>136</v>
      </c>
      <c r="DJ8" s="37" t="s">
        <v>77</v>
      </c>
      <c r="DK8" s="38" t="s">
        <v>207</v>
      </c>
      <c r="DL8" s="37" t="s">
        <v>43</v>
      </c>
      <c r="DM8" s="36" t="s">
        <v>44</v>
      </c>
      <c r="DN8" s="37" t="s">
        <v>45</v>
      </c>
      <c r="DO8" s="36" t="s">
        <v>46</v>
      </c>
      <c r="DP8" s="37" t="s">
        <v>47</v>
      </c>
      <c r="DQ8" s="39" t="s">
        <v>77</v>
      </c>
      <c r="DR8" s="40" t="s">
        <v>48</v>
      </c>
      <c r="DS8" s="35" t="s">
        <v>135</v>
      </c>
      <c r="DT8" s="36" t="s">
        <v>136</v>
      </c>
      <c r="DU8" s="37" t="s">
        <v>77</v>
      </c>
      <c r="DV8" s="38" t="s">
        <v>207</v>
      </c>
      <c r="DW8" s="37" t="s">
        <v>43</v>
      </c>
      <c r="DX8" s="36" t="s">
        <v>44</v>
      </c>
      <c r="DY8" s="37" t="s">
        <v>45</v>
      </c>
      <c r="DZ8" s="36" t="s">
        <v>46</v>
      </c>
      <c r="EA8" s="37" t="s">
        <v>47</v>
      </c>
      <c r="EB8" s="39" t="s">
        <v>77</v>
      </c>
      <c r="EC8" s="40" t="s">
        <v>48</v>
      </c>
      <c r="ED8" s="35" t="s">
        <v>135</v>
      </c>
      <c r="EE8" s="36" t="s">
        <v>136</v>
      </c>
      <c r="EF8" s="37" t="s">
        <v>77</v>
      </c>
      <c r="EG8" s="38" t="s">
        <v>207</v>
      </c>
      <c r="EH8" s="37" t="s">
        <v>43</v>
      </c>
      <c r="EI8" s="36" t="s">
        <v>44</v>
      </c>
      <c r="EJ8" s="37" t="s">
        <v>45</v>
      </c>
      <c r="EK8" s="36" t="s">
        <v>46</v>
      </c>
      <c r="EL8" s="37" t="s">
        <v>47</v>
      </c>
      <c r="EM8" s="39" t="s">
        <v>77</v>
      </c>
      <c r="EN8" s="40" t="s">
        <v>48</v>
      </c>
      <c r="EO8" s="35" t="s">
        <v>135</v>
      </c>
      <c r="EP8" s="36" t="s">
        <v>136</v>
      </c>
      <c r="EQ8" s="37" t="s">
        <v>77</v>
      </c>
      <c r="ER8" s="38" t="s">
        <v>207</v>
      </c>
      <c r="ES8" s="37" t="s">
        <v>43</v>
      </c>
      <c r="ET8" s="36" t="s">
        <v>44</v>
      </c>
      <c r="EU8" s="37" t="s">
        <v>45</v>
      </c>
      <c r="EV8" s="36" t="s">
        <v>46</v>
      </c>
      <c r="EW8" s="37" t="s">
        <v>47</v>
      </c>
      <c r="EX8" s="39" t="s">
        <v>77</v>
      </c>
      <c r="EY8" s="40" t="s">
        <v>48</v>
      </c>
      <c r="EZ8" s="35" t="s">
        <v>135</v>
      </c>
      <c r="FA8" s="36" t="s">
        <v>136</v>
      </c>
      <c r="FB8" s="37" t="s">
        <v>77</v>
      </c>
      <c r="FC8" s="38" t="s">
        <v>207</v>
      </c>
      <c r="FD8" s="37" t="s">
        <v>43</v>
      </c>
      <c r="FE8" s="36" t="s">
        <v>44</v>
      </c>
      <c r="FF8" s="37" t="s">
        <v>45</v>
      </c>
      <c r="FG8" s="36" t="s">
        <v>46</v>
      </c>
      <c r="FH8" s="37" t="s">
        <v>47</v>
      </c>
      <c r="FI8" s="39" t="s">
        <v>77</v>
      </c>
      <c r="FJ8" s="40" t="s">
        <v>48</v>
      </c>
      <c r="FK8" s="35" t="s">
        <v>135</v>
      </c>
      <c r="FL8" s="36" t="s">
        <v>136</v>
      </c>
      <c r="FM8" s="37" t="s">
        <v>77</v>
      </c>
      <c r="FN8" s="38" t="s">
        <v>207</v>
      </c>
      <c r="FO8" s="37" t="s">
        <v>43</v>
      </c>
      <c r="FP8" s="36" t="s">
        <v>44</v>
      </c>
      <c r="FQ8" s="37" t="s">
        <v>45</v>
      </c>
      <c r="FR8" s="36" t="s">
        <v>46</v>
      </c>
      <c r="FS8" s="37" t="s">
        <v>47</v>
      </c>
      <c r="FT8" s="39" t="s">
        <v>77</v>
      </c>
      <c r="FU8" s="40" t="s">
        <v>48</v>
      </c>
      <c r="FV8" s="35" t="s">
        <v>135</v>
      </c>
      <c r="FW8" s="36" t="s">
        <v>136</v>
      </c>
      <c r="FX8" s="37" t="s">
        <v>77</v>
      </c>
      <c r="FY8" s="38" t="s">
        <v>207</v>
      </c>
      <c r="FZ8" s="37" t="s">
        <v>43</v>
      </c>
      <c r="GA8" s="36" t="s">
        <v>44</v>
      </c>
      <c r="GB8" s="37" t="s">
        <v>45</v>
      </c>
      <c r="GC8" s="36" t="s">
        <v>46</v>
      </c>
      <c r="GD8" s="37" t="s">
        <v>47</v>
      </c>
      <c r="GE8" s="39" t="s">
        <v>77</v>
      </c>
      <c r="GF8" s="40" t="s">
        <v>48</v>
      </c>
      <c r="GG8" s="35" t="s">
        <v>135</v>
      </c>
      <c r="GH8" s="36" t="s">
        <v>136</v>
      </c>
      <c r="GI8" s="37" t="s">
        <v>77</v>
      </c>
      <c r="GJ8" s="38" t="s">
        <v>207</v>
      </c>
      <c r="GK8" s="37" t="s">
        <v>43</v>
      </c>
      <c r="GL8" s="36" t="s">
        <v>44</v>
      </c>
      <c r="GM8" s="37" t="s">
        <v>45</v>
      </c>
      <c r="GN8" s="36" t="s">
        <v>46</v>
      </c>
      <c r="GO8" s="37" t="s">
        <v>47</v>
      </c>
      <c r="GP8" s="39" t="s">
        <v>77</v>
      </c>
      <c r="GQ8" s="40" t="s">
        <v>48</v>
      </c>
      <c r="GR8" s="35" t="s">
        <v>135</v>
      </c>
      <c r="GS8" s="36" t="s">
        <v>136</v>
      </c>
      <c r="GT8" s="37" t="s">
        <v>77</v>
      </c>
      <c r="GU8" s="38" t="s">
        <v>207</v>
      </c>
      <c r="GV8" s="37" t="s">
        <v>43</v>
      </c>
      <c r="GW8" s="36" t="s">
        <v>44</v>
      </c>
      <c r="GX8" s="37" t="s">
        <v>45</v>
      </c>
      <c r="GY8" s="36" t="s">
        <v>46</v>
      </c>
      <c r="GZ8" s="37" t="s">
        <v>47</v>
      </c>
      <c r="HA8" s="39" t="s">
        <v>77</v>
      </c>
      <c r="HB8" s="40" t="s">
        <v>48</v>
      </c>
      <c r="HC8" s="35" t="s">
        <v>135</v>
      </c>
      <c r="HD8" s="33" t="s">
        <v>136</v>
      </c>
      <c r="HE8" s="37" t="s">
        <v>77</v>
      </c>
      <c r="HF8" s="64" t="s">
        <v>190</v>
      </c>
      <c r="HG8" s="37" t="s">
        <v>43</v>
      </c>
      <c r="HH8" s="33" t="s">
        <v>44</v>
      </c>
      <c r="HI8" s="37" t="s">
        <v>45</v>
      </c>
      <c r="HJ8" s="33" t="s">
        <v>46</v>
      </c>
      <c r="HK8" s="37" t="s">
        <v>47</v>
      </c>
      <c r="HL8" s="65" t="s">
        <v>77</v>
      </c>
      <c r="HM8" s="40" t="s">
        <v>48</v>
      </c>
    </row>
    <row r="9" spans="1:221" s="46" customFormat="1" ht="14.25" thickBot="1">
      <c r="A9" s="23" t="s">
        <v>212</v>
      </c>
      <c r="B9" s="41">
        <f aca="true" t="shared" si="0" ref="B9:BM9">SUM(B10:B34)</f>
        <v>1159139903</v>
      </c>
      <c r="C9" s="42">
        <f t="shared" si="0"/>
        <v>3257224197</v>
      </c>
      <c r="D9" s="43">
        <f t="shared" si="0"/>
        <v>4416364100</v>
      </c>
      <c r="E9" s="42">
        <f t="shared" si="0"/>
        <v>463760</v>
      </c>
      <c r="F9" s="43">
        <f t="shared" si="0"/>
        <v>7947542882</v>
      </c>
      <c r="G9" s="42">
        <f t="shared" si="0"/>
        <v>11182954854</v>
      </c>
      <c r="H9" s="43">
        <f t="shared" si="0"/>
        <v>12343791409</v>
      </c>
      <c r="I9" s="42">
        <f t="shared" si="0"/>
        <v>9623525125</v>
      </c>
      <c r="J9" s="43">
        <f t="shared" si="0"/>
        <v>6531441546</v>
      </c>
      <c r="K9" s="44">
        <f t="shared" si="0"/>
        <v>47629719576</v>
      </c>
      <c r="L9" s="45">
        <f t="shared" si="0"/>
        <v>52046083676</v>
      </c>
      <c r="M9" s="43">
        <f t="shared" si="0"/>
        <v>268095370</v>
      </c>
      <c r="N9" s="42">
        <f t="shared" si="0"/>
        <v>578007140</v>
      </c>
      <c r="O9" s="43">
        <f t="shared" si="0"/>
        <v>846102510</v>
      </c>
      <c r="P9" s="42">
        <f t="shared" si="0"/>
        <v>-25030</v>
      </c>
      <c r="Q9" s="43">
        <f t="shared" si="0"/>
        <v>1633582004</v>
      </c>
      <c r="R9" s="42">
        <f t="shared" si="0"/>
        <v>2138944499</v>
      </c>
      <c r="S9" s="43">
        <f t="shared" si="0"/>
        <v>2354597083</v>
      </c>
      <c r="T9" s="42">
        <f t="shared" si="0"/>
        <v>2238821243</v>
      </c>
      <c r="U9" s="43">
        <f t="shared" si="0"/>
        <v>2436244054</v>
      </c>
      <c r="V9" s="44">
        <f t="shared" si="0"/>
        <v>10802163853</v>
      </c>
      <c r="W9" s="45">
        <f t="shared" si="0"/>
        <v>11648266363</v>
      </c>
      <c r="X9" s="43">
        <f t="shared" si="0"/>
        <v>251022490</v>
      </c>
      <c r="Y9" s="42">
        <f t="shared" si="0"/>
        <v>510871800</v>
      </c>
      <c r="Z9" s="43">
        <f t="shared" si="0"/>
        <v>761894290</v>
      </c>
      <c r="AA9" s="42">
        <f t="shared" si="0"/>
        <v>-25030</v>
      </c>
      <c r="AB9" s="43">
        <f t="shared" si="0"/>
        <v>1457016270</v>
      </c>
      <c r="AC9" s="42">
        <f t="shared" si="0"/>
        <v>1805492831</v>
      </c>
      <c r="AD9" s="43">
        <f t="shared" si="0"/>
        <v>1847655014</v>
      </c>
      <c r="AE9" s="42">
        <f t="shared" si="0"/>
        <v>1684091054</v>
      </c>
      <c r="AF9" s="43">
        <f t="shared" si="0"/>
        <v>1447955746</v>
      </c>
      <c r="AG9" s="44">
        <f t="shared" si="0"/>
        <v>8242185885</v>
      </c>
      <c r="AH9" s="45">
        <f t="shared" si="0"/>
        <v>9004080175</v>
      </c>
      <c r="AI9" s="43">
        <f t="shared" si="0"/>
        <v>25620</v>
      </c>
      <c r="AJ9" s="42">
        <f t="shared" si="0"/>
        <v>1119300</v>
      </c>
      <c r="AK9" s="43">
        <f t="shared" si="0"/>
        <v>1144920</v>
      </c>
      <c r="AL9" s="42">
        <f t="shared" si="0"/>
        <v>0</v>
      </c>
      <c r="AM9" s="43">
        <f t="shared" si="0"/>
        <v>6667840</v>
      </c>
      <c r="AN9" s="42">
        <f t="shared" si="0"/>
        <v>33084200</v>
      </c>
      <c r="AO9" s="43">
        <f t="shared" si="0"/>
        <v>99567875</v>
      </c>
      <c r="AP9" s="42">
        <f t="shared" si="0"/>
        <v>167320440</v>
      </c>
      <c r="AQ9" s="43">
        <f t="shared" si="0"/>
        <v>364173640</v>
      </c>
      <c r="AR9" s="44">
        <f t="shared" si="0"/>
        <v>670813995</v>
      </c>
      <c r="AS9" s="45">
        <f t="shared" si="0"/>
        <v>671958915</v>
      </c>
      <c r="AT9" s="43">
        <f t="shared" si="0"/>
        <v>11075160</v>
      </c>
      <c r="AU9" s="42">
        <f t="shared" si="0"/>
        <v>47233840</v>
      </c>
      <c r="AV9" s="43">
        <f t="shared" si="0"/>
        <v>58309000</v>
      </c>
      <c r="AW9" s="42">
        <f t="shared" si="0"/>
        <v>0</v>
      </c>
      <c r="AX9" s="43">
        <f t="shared" si="0"/>
        <v>129056994</v>
      </c>
      <c r="AY9" s="42">
        <f t="shared" si="0"/>
        <v>226825744</v>
      </c>
      <c r="AZ9" s="43">
        <f t="shared" si="0"/>
        <v>325371274</v>
      </c>
      <c r="BA9" s="42">
        <f t="shared" si="0"/>
        <v>310733804</v>
      </c>
      <c r="BB9" s="43">
        <f t="shared" si="0"/>
        <v>547857531</v>
      </c>
      <c r="BC9" s="44">
        <f t="shared" si="0"/>
        <v>1539845347</v>
      </c>
      <c r="BD9" s="45">
        <f t="shared" si="0"/>
        <v>1598154347</v>
      </c>
      <c r="BE9" s="43">
        <f t="shared" si="0"/>
        <v>2561000</v>
      </c>
      <c r="BF9" s="42">
        <f t="shared" si="0"/>
        <v>8651000</v>
      </c>
      <c r="BG9" s="43">
        <f t="shared" si="0"/>
        <v>11212000</v>
      </c>
      <c r="BH9" s="42">
        <f t="shared" si="0"/>
        <v>0</v>
      </c>
      <c r="BI9" s="43">
        <f t="shared" si="0"/>
        <v>12445100</v>
      </c>
      <c r="BJ9" s="42">
        <f t="shared" si="0"/>
        <v>33411824</v>
      </c>
      <c r="BK9" s="43">
        <f t="shared" si="0"/>
        <v>37454520</v>
      </c>
      <c r="BL9" s="42">
        <f t="shared" si="0"/>
        <v>34893045</v>
      </c>
      <c r="BM9" s="43">
        <f t="shared" si="0"/>
        <v>27321537</v>
      </c>
      <c r="BN9" s="44">
        <f aca="true" t="shared" si="1" ref="BN9:DY9">SUM(BN10:BN34)</f>
        <v>145526026</v>
      </c>
      <c r="BO9" s="45">
        <f t="shared" si="1"/>
        <v>156738026</v>
      </c>
      <c r="BP9" s="43">
        <f t="shared" si="1"/>
        <v>3411100</v>
      </c>
      <c r="BQ9" s="42">
        <f t="shared" si="1"/>
        <v>10131200</v>
      </c>
      <c r="BR9" s="43">
        <f t="shared" si="1"/>
        <v>13542300</v>
      </c>
      <c r="BS9" s="42">
        <f t="shared" si="1"/>
        <v>0</v>
      </c>
      <c r="BT9" s="43">
        <f t="shared" si="1"/>
        <v>28395800</v>
      </c>
      <c r="BU9" s="42">
        <f t="shared" si="1"/>
        <v>40129900</v>
      </c>
      <c r="BV9" s="43">
        <f t="shared" si="1"/>
        <v>44548400</v>
      </c>
      <c r="BW9" s="42">
        <f t="shared" si="1"/>
        <v>41782900</v>
      </c>
      <c r="BX9" s="43">
        <f t="shared" si="1"/>
        <v>48935600</v>
      </c>
      <c r="BY9" s="44">
        <f t="shared" si="1"/>
        <v>203792600</v>
      </c>
      <c r="BZ9" s="45">
        <f t="shared" si="1"/>
        <v>217334900</v>
      </c>
      <c r="CA9" s="43">
        <f t="shared" si="1"/>
        <v>587550154</v>
      </c>
      <c r="CB9" s="42">
        <f t="shared" si="1"/>
        <v>2014480253</v>
      </c>
      <c r="CC9" s="43">
        <f t="shared" si="1"/>
        <v>2602030407</v>
      </c>
      <c r="CD9" s="42">
        <f t="shared" si="1"/>
        <v>328610</v>
      </c>
      <c r="CE9" s="43">
        <f t="shared" si="1"/>
        <v>4311632793</v>
      </c>
      <c r="CF9" s="42">
        <f t="shared" si="1"/>
        <v>5916935116</v>
      </c>
      <c r="CG9" s="43">
        <f t="shared" si="1"/>
        <v>5756012432</v>
      </c>
      <c r="CH9" s="42">
        <f t="shared" si="1"/>
        <v>3730972488</v>
      </c>
      <c r="CI9" s="43">
        <f t="shared" si="1"/>
        <v>1635165312</v>
      </c>
      <c r="CJ9" s="44">
        <f t="shared" si="1"/>
        <v>21351046751</v>
      </c>
      <c r="CK9" s="45">
        <f t="shared" si="1"/>
        <v>23953077158</v>
      </c>
      <c r="CL9" s="43">
        <f t="shared" si="1"/>
        <v>466761145</v>
      </c>
      <c r="CM9" s="42">
        <f t="shared" si="1"/>
        <v>1509433713</v>
      </c>
      <c r="CN9" s="43">
        <f t="shared" si="1"/>
        <v>1976194858</v>
      </c>
      <c r="CO9" s="42">
        <f t="shared" si="1"/>
        <v>202440</v>
      </c>
      <c r="CP9" s="43">
        <f t="shared" si="1"/>
        <v>3485139773</v>
      </c>
      <c r="CQ9" s="42">
        <f t="shared" si="1"/>
        <v>4506064189</v>
      </c>
      <c r="CR9" s="43">
        <f t="shared" si="1"/>
        <v>4414700128</v>
      </c>
      <c r="CS9" s="42">
        <f t="shared" si="1"/>
        <v>2800803413</v>
      </c>
      <c r="CT9" s="43">
        <f t="shared" si="1"/>
        <v>1259531934</v>
      </c>
      <c r="CU9" s="44">
        <f t="shared" si="1"/>
        <v>16466441877</v>
      </c>
      <c r="CV9" s="45">
        <f t="shared" si="1"/>
        <v>18442636735</v>
      </c>
      <c r="CW9" s="43">
        <f t="shared" si="1"/>
        <v>120789009</v>
      </c>
      <c r="CX9" s="42">
        <f t="shared" si="1"/>
        <v>505046540</v>
      </c>
      <c r="CY9" s="43">
        <f t="shared" si="1"/>
        <v>625835549</v>
      </c>
      <c r="CZ9" s="42">
        <f t="shared" si="1"/>
        <v>126170</v>
      </c>
      <c r="DA9" s="43">
        <f t="shared" si="1"/>
        <v>826493020</v>
      </c>
      <c r="DB9" s="42">
        <f t="shared" si="1"/>
        <v>1410870927</v>
      </c>
      <c r="DC9" s="43">
        <f t="shared" si="1"/>
        <v>1341312304</v>
      </c>
      <c r="DD9" s="42">
        <f t="shared" si="1"/>
        <v>930169075</v>
      </c>
      <c r="DE9" s="43">
        <f t="shared" si="1"/>
        <v>375633378</v>
      </c>
      <c r="DF9" s="44">
        <f t="shared" si="1"/>
        <v>4884604874</v>
      </c>
      <c r="DG9" s="45">
        <f t="shared" si="1"/>
        <v>5510440423</v>
      </c>
      <c r="DH9" s="43">
        <f t="shared" si="1"/>
        <v>5683288</v>
      </c>
      <c r="DI9" s="42">
        <f t="shared" si="1"/>
        <v>48483335</v>
      </c>
      <c r="DJ9" s="43">
        <f t="shared" si="1"/>
        <v>54166623</v>
      </c>
      <c r="DK9" s="42">
        <f t="shared" si="1"/>
        <v>0</v>
      </c>
      <c r="DL9" s="43">
        <f t="shared" si="1"/>
        <v>406239311</v>
      </c>
      <c r="DM9" s="42">
        <f t="shared" si="1"/>
        <v>944399270</v>
      </c>
      <c r="DN9" s="43">
        <f t="shared" si="1"/>
        <v>1945955639</v>
      </c>
      <c r="DO9" s="42">
        <f t="shared" si="1"/>
        <v>2005025401</v>
      </c>
      <c r="DP9" s="43">
        <f t="shared" si="1"/>
        <v>1355326125</v>
      </c>
      <c r="DQ9" s="44">
        <f t="shared" si="1"/>
        <v>6656945746</v>
      </c>
      <c r="DR9" s="45">
        <f t="shared" si="1"/>
        <v>6711112369</v>
      </c>
      <c r="DS9" s="43">
        <f t="shared" si="1"/>
        <v>4598320</v>
      </c>
      <c r="DT9" s="42">
        <f t="shared" si="1"/>
        <v>41461335</v>
      </c>
      <c r="DU9" s="43">
        <f t="shared" si="1"/>
        <v>46059655</v>
      </c>
      <c r="DV9" s="42">
        <f t="shared" si="1"/>
        <v>0</v>
      </c>
      <c r="DW9" s="43">
        <f t="shared" si="1"/>
        <v>345685935</v>
      </c>
      <c r="DX9" s="42">
        <f t="shared" si="1"/>
        <v>827331068</v>
      </c>
      <c r="DY9" s="43">
        <f t="shared" si="1"/>
        <v>1720650889</v>
      </c>
      <c r="DZ9" s="42">
        <f aca="true" t="shared" si="2" ref="DZ9:GK9">SUM(DZ10:DZ34)</f>
        <v>1776800587</v>
      </c>
      <c r="EA9" s="43">
        <f t="shared" si="2"/>
        <v>1128866990</v>
      </c>
      <c r="EB9" s="44">
        <f t="shared" si="2"/>
        <v>5799335469</v>
      </c>
      <c r="EC9" s="45">
        <f t="shared" si="2"/>
        <v>5845395124</v>
      </c>
      <c r="ED9" s="43">
        <f t="shared" si="2"/>
        <v>1084968</v>
      </c>
      <c r="EE9" s="42">
        <f t="shared" si="2"/>
        <v>6347700</v>
      </c>
      <c r="EF9" s="43">
        <f t="shared" si="2"/>
        <v>7432668</v>
      </c>
      <c r="EG9" s="42">
        <f t="shared" si="2"/>
        <v>0</v>
      </c>
      <c r="EH9" s="43">
        <f t="shared" si="2"/>
        <v>58960386</v>
      </c>
      <c r="EI9" s="42">
        <f t="shared" si="2"/>
        <v>112163162</v>
      </c>
      <c r="EJ9" s="43">
        <f t="shared" si="2"/>
        <v>216808520</v>
      </c>
      <c r="EK9" s="42">
        <f t="shared" si="2"/>
        <v>212804074</v>
      </c>
      <c r="EL9" s="43">
        <f t="shared" si="2"/>
        <v>191052535</v>
      </c>
      <c r="EM9" s="44">
        <f t="shared" si="2"/>
        <v>791788677</v>
      </c>
      <c r="EN9" s="45">
        <f t="shared" si="2"/>
        <v>799221345</v>
      </c>
      <c r="EO9" s="43">
        <f t="shared" si="2"/>
        <v>0</v>
      </c>
      <c r="EP9" s="42">
        <f t="shared" si="2"/>
        <v>674300</v>
      </c>
      <c r="EQ9" s="43">
        <f t="shared" si="2"/>
        <v>674300</v>
      </c>
      <c r="ER9" s="42">
        <f t="shared" si="2"/>
        <v>0</v>
      </c>
      <c r="ES9" s="43">
        <f t="shared" si="2"/>
        <v>1592990</v>
      </c>
      <c r="ET9" s="42">
        <f t="shared" si="2"/>
        <v>4905040</v>
      </c>
      <c r="EU9" s="43">
        <f t="shared" si="2"/>
        <v>8496230</v>
      </c>
      <c r="EV9" s="42">
        <f t="shared" si="2"/>
        <v>15420740</v>
      </c>
      <c r="EW9" s="43">
        <f t="shared" si="2"/>
        <v>35406600</v>
      </c>
      <c r="EX9" s="44">
        <f t="shared" si="2"/>
        <v>65821600</v>
      </c>
      <c r="EY9" s="45">
        <f t="shared" si="2"/>
        <v>66495900</v>
      </c>
      <c r="EZ9" s="43">
        <f t="shared" si="2"/>
        <v>110582530</v>
      </c>
      <c r="FA9" s="42">
        <f t="shared" si="2"/>
        <v>228960709</v>
      </c>
      <c r="FB9" s="43">
        <f t="shared" si="2"/>
        <v>339543239</v>
      </c>
      <c r="FC9" s="42">
        <f t="shared" si="2"/>
        <v>248000</v>
      </c>
      <c r="FD9" s="43">
        <f t="shared" si="2"/>
        <v>232686922</v>
      </c>
      <c r="FE9" s="42">
        <f t="shared" si="2"/>
        <v>726897713</v>
      </c>
      <c r="FF9" s="43">
        <f t="shared" si="2"/>
        <v>836400444</v>
      </c>
      <c r="FG9" s="42">
        <f t="shared" si="2"/>
        <v>727184590</v>
      </c>
      <c r="FH9" s="43">
        <f t="shared" si="2"/>
        <v>554229297</v>
      </c>
      <c r="FI9" s="44">
        <f t="shared" si="2"/>
        <v>3077646966</v>
      </c>
      <c r="FJ9" s="45">
        <f t="shared" si="2"/>
        <v>3417190205</v>
      </c>
      <c r="FK9" s="43">
        <f t="shared" si="2"/>
        <v>21047880</v>
      </c>
      <c r="FL9" s="42">
        <f t="shared" si="2"/>
        <v>62495870</v>
      </c>
      <c r="FM9" s="43">
        <f t="shared" si="2"/>
        <v>83543750</v>
      </c>
      <c r="FN9" s="42">
        <f t="shared" si="2"/>
        <v>48000</v>
      </c>
      <c r="FO9" s="43">
        <f t="shared" si="2"/>
        <v>80223320</v>
      </c>
      <c r="FP9" s="42">
        <f t="shared" si="2"/>
        <v>535796620</v>
      </c>
      <c r="FQ9" s="43">
        <f t="shared" si="2"/>
        <v>661977410</v>
      </c>
      <c r="FR9" s="42">
        <f t="shared" si="2"/>
        <v>638627800</v>
      </c>
      <c r="FS9" s="43">
        <f t="shared" si="2"/>
        <v>525742510</v>
      </c>
      <c r="FT9" s="44">
        <f t="shared" si="2"/>
        <v>2442415660</v>
      </c>
      <c r="FU9" s="45">
        <f t="shared" si="2"/>
        <v>2525959410</v>
      </c>
      <c r="FV9" s="43">
        <f t="shared" si="2"/>
        <v>11764039</v>
      </c>
      <c r="FW9" s="42">
        <f t="shared" si="2"/>
        <v>24126749</v>
      </c>
      <c r="FX9" s="43">
        <f t="shared" si="2"/>
        <v>35890788</v>
      </c>
      <c r="FY9" s="42">
        <f t="shared" si="2"/>
        <v>0</v>
      </c>
      <c r="FZ9" s="43">
        <f t="shared" si="2"/>
        <v>27204430</v>
      </c>
      <c r="GA9" s="42">
        <f t="shared" si="2"/>
        <v>40938877</v>
      </c>
      <c r="GB9" s="43">
        <f t="shared" si="2"/>
        <v>46730101</v>
      </c>
      <c r="GC9" s="42">
        <f t="shared" si="2"/>
        <v>24612405</v>
      </c>
      <c r="GD9" s="43">
        <f t="shared" si="2"/>
        <v>9369620</v>
      </c>
      <c r="GE9" s="44">
        <f t="shared" si="2"/>
        <v>148855433</v>
      </c>
      <c r="GF9" s="45">
        <f t="shared" si="2"/>
        <v>184746221</v>
      </c>
      <c r="GG9" s="43">
        <f t="shared" si="2"/>
        <v>77770611</v>
      </c>
      <c r="GH9" s="42">
        <f t="shared" si="2"/>
        <v>142338090</v>
      </c>
      <c r="GI9" s="43">
        <f t="shared" si="2"/>
        <v>220108701</v>
      </c>
      <c r="GJ9" s="42">
        <f t="shared" si="2"/>
        <v>200000</v>
      </c>
      <c r="GK9" s="43">
        <f t="shared" si="2"/>
        <v>125259172</v>
      </c>
      <c r="GL9" s="42">
        <f>SUM(GL10:GL34)</f>
        <v>150162216</v>
      </c>
      <c r="GM9" s="43">
        <f>SUM(GM10:GM34)</f>
        <v>127692933</v>
      </c>
      <c r="GN9" s="42">
        <f>SUM(GN10:GN34)</f>
        <v>63944385</v>
      </c>
      <c r="GO9" s="43">
        <f>SUM(GO10:GO34)</f>
        <v>19117167</v>
      </c>
      <c r="GP9" s="44">
        <f>SUM(GP10:GP34)</f>
        <v>486375873</v>
      </c>
      <c r="GQ9" s="45">
        <f>SUM(GQ10:GQ34)</f>
        <v>706484574</v>
      </c>
      <c r="GR9" s="43">
        <f>SUM(GR10:GR34)</f>
        <v>25503971</v>
      </c>
      <c r="GS9" s="42">
        <f>SUM(GS10:GS34)</f>
        <v>112861730</v>
      </c>
      <c r="GT9" s="43">
        <f>SUM(GT10:GT34)</f>
        <v>138365701</v>
      </c>
      <c r="GU9" s="42">
        <f>SUM(GU10:GU34)</f>
        <v>0</v>
      </c>
      <c r="GV9" s="43">
        <f>SUM(GV10:GV34)</f>
        <v>313399059</v>
      </c>
      <c r="GW9" s="42">
        <f>SUM(GW10:GW34)</f>
        <v>383924595</v>
      </c>
      <c r="GX9" s="43">
        <f>SUM(GX10:GX34)</f>
        <v>380362552</v>
      </c>
      <c r="GY9" s="42">
        <f>SUM(GY10:GY34)</f>
        <v>261539173</v>
      </c>
      <c r="GZ9" s="43">
        <f>SUM(GZ10:GZ34)</f>
        <v>164904334</v>
      </c>
      <c r="HA9" s="44">
        <f>SUM(HA10:HA34)</f>
        <v>1504129713</v>
      </c>
      <c r="HB9" s="45">
        <f>SUM(HB10:HB34)</f>
        <v>1642495414</v>
      </c>
      <c r="HC9" s="43">
        <f>SUM(HC10:HC34)</f>
        <v>161724590</v>
      </c>
      <c r="HD9" s="42">
        <f>SUM(HD10:HD34)</f>
        <v>274431030</v>
      </c>
      <c r="HE9" s="43">
        <f>SUM(HE10:HE34)</f>
        <v>436155620</v>
      </c>
      <c r="HF9" s="42">
        <f>SUM(HF10:HF34)</f>
        <v>-87820</v>
      </c>
      <c r="HG9" s="43">
        <f>SUM(HG10:HG34)</f>
        <v>1050002793</v>
      </c>
      <c r="HH9" s="42">
        <f>SUM(HH10:HH34)</f>
        <v>1071853661</v>
      </c>
      <c r="HI9" s="43">
        <f>SUM(HI10:HI34)</f>
        <v>1070463259</v>
      </c>
      <c r="HJ9" s="42">
        <f>SUM(HJ10:HJ34)</f>
        <v>659982230</v>
      </c>
      <c r="HK9" s="43">
        <f>SUM(HK10:HK34)</f>
        <v>385572424</v>
      </c>
      <c r="HL9" s="44">
        <f>SUM(HL10:HL34)</f>
        <v>4237786547</v>
      </c>
      <c r="HM9" s="45">
        <f>SUM(HM10:HM34)</f>
        <v>4673942167</v>
      </c>
    </row>
    <row r="10" spans="1:221" s="53" customFormat="1" ht="15.75" customHeight="1" thickTop="1">
      <c r="A10" s="47" t="s">
        <v>0</v>
      </c>
      <c r="B10" s="48">
        <v>134460677</v>
      </c>
      <c r="C10" s="47">
        <v>426381669</v>
      </c>
      <c r="D10" s="49">
        <v>560842346</v>
      </c>
      <c r="E10" s="47">
        <v>343220</v>
      </c>
      <c r="F10" s="49">
        <v>1630008175</v>
      </c>
      <c r="G10" s="47">
        <v>1845236661</v>
      </c>
      <c r="H10" s="50">
        <v>2122359024</v>
      </c>
      <c r="I10" s="47">
        <v>1656559475</v>
      </c>
      <c r="J10" s="49">
        <v>946888728</v>
      </c>
      <c r="K10" s="51">
        <v>8201395283</v>
      </c>
      <c r="L10" s="52">
        <v>8762237629</v>
      </c>
      <c r="M10" s="48">
        <v>29350140</v>
      </c>
      <c r="N10" s="47">
        <v>70343000</v>
      </c>
      <c r="O10" s="49">
        <v>99693140</v>
      </c>
      <c r="P10" s="47">
        <v>48260</v>
      </c>
      <c r="Q10" s="49">
        <v>395881863</v>
      </c>
      <c r="R10" s="47">
        <v>367769263</v>
      </c>
      <c r="S10" s="50">
        <v>386639194</v>
      </c>
      <c r="T10" s="47">
        <v>326485215</v>
      </c>
      <c r="U10" s="49">
        <v>321540030</v>
      </c>
      <c r="V10" s="51">
        <v>1798363825</v>
      </c>
      <c r="W10" s="52">
        <v>1898056965</v>
      </c>
      <c r="X10" s="48">
        <v>27838260</v>
      </c>
      <c r="Y10" s="47">
        <v>65496670</v>
      </c>
      <c r="Z10" s="49">
        <v>93334930</v>
      </c>
      <c r="AA10" s="47">
        <v>48260</v>
      </c>
      <c r="AB10" s="49">
        <v>363630133</v>
      </c>
      <c r="AC10" s="47">
        <v>319204273</v>
      </c>
      <c r="AD10" s="50">
        <v>324119792</v>
      </c>
      <c r="AE10" s="47">
        <v>269680785</v>
      </c>
      <c r="AF10" s="49">
        <v>227908896</v>
      </c>
      <c r="AG10" s="51">
        <v>1504592139</v>
      </c>
      <c r="AH10" s="52">
        <v>1597927069</v>
      </c>
      <c r="AI10" s="48">
        <v>0</v>
      </c>
      <c r="AJ10" s="47">
        <v>0</v>
      </c>
      <c r="AK10" s="49">
        <v>0</v>
      </c>
      <c r="AL10" s="47">
        <v>0</v>
      </c>
      <c r="AM10" s="49">
        <v>1475000</v>
      </c>
      <c r="AN10" s="47">
        <v>3587500</v>
      </c>
      <c r="AO10" s="50">
        <v>8011250</v>
      </c>
      <c r="AP10" s="47">
        <v>16475000</v>
      </c>
      <c r="AQ10" s="49">
        <v>33516680</v>
      </c>
      <c r="AR10" s="51">
        <v>63065430</v>
      </c>
      <c r="AS10" s="52">
        <v>63065430</v>
      </c>
      <c r="AT10" s="48">
        <v>584180</v>
      </c>
      <c r="AU10" s="47">
        <v>2792830</v>
      </c>
      <c r="AV10" s="49">
        <v>3377010</v>
      </c>
      <c r="AW10" s="47">
        <v>0</v>
      </c>
      <c r="AX10" s="49">
        <v>19479130</v>
      </c>
      <c r="AY10" s="47">
        <v>32607590</v>
      </c>
      <c r="AZ10" s="50">
        <v>40501152</v>
      </c>
      <c r="BA10" s="47">
        <v>29012330</v>
      </c>
      <c r="BB10" s="49">
        <v>49119760</v>
      </c>
      <c r="BC10" s="51">
        <v>170719962</v>
      </c>
      <c r="BD10" s="52">
        <v>174096972</v>
      </c>
      <c r="BE10" s="48">
        <v>0</v>
      </c>
      <c r="BF10" s="47">
        <v>104800</v>
      </c>
      <c r="BG10" s="49">
        <v>104800</v>
      </c>
      <c r="BH10" s="47">
        <v>0</v>
      </c>
      <c r="BI10" s="49">
        <v>3812600</v>
      </c>
      <c r="BJ10" s="47">
        <v>3890000</v>
      </c>
      <c r="BK10" s="50">
        <v>5759300</v>
      </c>
      <c r="BL10" s="47">
        <v>5163600</v>
      </c>
      <c r="BM10" s="49">
        <v>2526894</v>
      </c>
      <c r="BN10" s="51">
        <v>21152394</v>
      </c>
      <c r="BO10" s="52">
        <v>21257194</v>
      </c>
      <c r="BP10" s="48">
        <v>927700</v>
      </c>
      <c r="BQ10" s="47">
        <v>1948700</v>
      </c>
      <c r="BR10" s="49">
        <v>2876400</v>
      </c>
      <c r="BS10" s="47">
        <v>0</v>
      </c>
      <c r="BT10" s="49">
        <v>7485000</v>
      </c>
      <c r="BU10" s="47">
        <v>8479900</v>
      </c>
      <c r="BV10" s="50">
        <v>8247700</v>
      </c>
      <c r="BW10" s="47">
        <v>6153500</v>
      </c>
      <c r="BX10" s="49">
        <v>8467800</v>
      </c>
      <c r="BY10" s="51">
        <v>38833900</v>
      </c>
      <c r="BZ10" s="52">
        <v>41710300</v>
      </c>
      <c r="CA10" s="48">
        <v>66563260</v>
      </c>
      <c r="CB10" s="47">
        <v>253885380</v>
      </c>
      <c r="CC10" s="49">
        <v>320448640</v>
      </c>
      <c r="CD10" s="47">
        <v>118360</v>
      </c>
      <c r="CE10" s="49">
        <v>811191663</v>
      </c>
      <c r="CF10" s="47">
        <v>951048570</v>
      </c>
      <c r="CG10" s="50">
        <v>963003370</v>
      </c>
      <c r="CH10" s="47">
        <v>623035930</v>
      </c>
      <c r="CI10" s="49">
        <v>209577518</v>
      </c>
      <c r="CJ10" s="51">
        <v>3557975411</v>
      </c>
      <c r="CK10" s="52">
        <v>3878424051</v>
      </c>
      <c r="CL10" s="48">
        <v>53987270</v>
      </c>
      <c r="CM10" s="47">
        <v>183712190</v>
      </c>
      <c r="CN10" s="49">
        <v>237699460</v>
      </c>
      <c r="CO10" s="47">
        <v>44440</v>
      </c>
      <c r="CP10" s="49">
        <v>627385808</v>
      </c>
      <c r="CQ10" s="47">
        <v>701638940</v>
      </c>
      <c r="CR10" s="50">
        <v>725066871</v>
      </c>
      <c r="CS10" s="47">
        <v>461341760</v>
      </c>
      <c r="CT10" s="49">
        <v>165622617</v>
      </c>
      <c r="CU10" s="51">
        <v>2681100436</v>
      </c>
      <c r="CV10" s="52">
        <v>2918799896</v>
      </c>
      <c r="CW10" s="48">
        <v>12575990</v>
      </c>
      <c r="CX10" s="47">
        <v>70173190</v>
      </c>
      <c r="CY10" s="49">
        <v>82749180</v>
      </c>
      <c r="CZ10" s="47">
        <v>73920</v>
      </c>
      <c r="DA10" s="49">
        <v>183805855</v>
      </c>
      <c r="DB10" s="47">
        <v>249409630</v>
      </c>
      <c r="DC10" s="50">
        <v>237936499</v>
      </c>
      <c r="DD10" s="47">
        <v>161694170</v>
      </c>
      <c r="DE10" s="49">
        <v>43954901</v>
      </c>
      <c r="DF10" s="51">
        <v>876874975</v>
      </c>
      <c r="DG10" s="52">
        <v>959624155</v>
      </c>
      <c r="DH10" s="48">
        <v>822090</v>
      </c>
      <c r="DI10" s="47">
        <v>4304450</v>
      </c>
      <c r="DJ10" s="49">
        <v>5126540</v>
      </c>
      <c r="DK10" s="47">
        <v>0</v>
      </c>
      <c r="DL10" s="49">
        <v>52739130</v>
      </c>
      <c r="DM10" s="47">
        <v>119102533</v>
      </c>
      <c r="DN10" s="50">
        <v>359681259</v>
      </c>
      <c r="DO10" s="47">
        <v>419750460</v>
      </c>
      <c r="DP10" s="49">
        <v>235517048</v>
      </c>
      <c r="DQ10" s="51">
        <v>1186790430</v>
      </c>
      <c r="DR10" s="52">
        <v>1191916970</v>
      </c>
      <c r="DS10" s="48">
        <v>725830</v>
      </c>
      <c r="DT10" s="47">
        <v>3274000</v>
      </c>
      <c r="DU10" s="49">
        <v>3999830</v>
      </c>
      <c r="DV10" s="47">
        <v>0</v>
      </c>
      <c r="DW10" s="49">
        <v>44644600</v>
      </c>
      <c r="DX10" s="47">
        <v>106319423</v>
      </c>
      <c r="DY10" s="50">
        <v>319291399</v>
      </c>
      <c r="DZ10" s="47">
        <v>393367100</v>
      </c>
      <c r="EA10" s="49">
        <v>204153528</v>
      </c>
      <c r="EB10" s="51">
        <v>1067776050</v>
      </c>
      <c r="EC10" s="52">
        <v>1071775880</v>
      </c>
      <c r="ED10" s="48">
        <v>96260</v>
      </c>
      <c r="EE10" s="47">
        <v>799680</v>
      </c>
      <c r="EF10" s="49">
        <v>895940</v>
      </c>
      <c r="EG10" s="47">
        <v>0</v>
      </c>
      <c r="EH10" s="49">
        <v>7288320</v>
      </c>
      <c r="EI10" s="47">
        <v>11837810</v>
      </c>
      <c r="EJ10" s="50">
        <v>38585590</v>
      </c>
      <c r="EK10" s="47">
        <v>24603880</v>
      </c>
      <c r="EL10" s="49">
        <v>23150570</v>
      </c>
      <c r="EM10" s="51">
        <v>105466170</v>
      </c>
      <c r="EN10" s="52">
        <v>106362110</v>
      </c>
      <c r="EO10" s="48">
        <v>0</v>
      </c>
      <c r="EP10" s="47">
        <v>230770</v>
      </c>
      <c r="EQ10" s="49">
        <v>230770</v>
      </c>
      <c r="ER10" s="47">
        <v>0</v>
      </c>
      <c r="ES10" s="49">
        <v>806210</v>
      </c>
      <c r="ET10" s="47">
        <v>945300</v>
      </c>
      <c r="EU10" s="50">
        <v>1804270</v>
      </c>
      <c r="EV10" s="47">
        <v>1779480</v>
      </c>
      <c r="EW10" s="49">
        <v>8212950</v>
      </c>
      <c r="EX10" s="51">
        <v>13548210</v>
      </c>
      <c r="EY10" s="52">
        <v>13778980</v>
      </c>
      <c r="EZ10" s="48">
        <v>7841316</v>
      </c>
      <c r="FA10" s="47">
        <v>20710122</v>
      </c>
      <c r="FB10" s="49">
        <v>28551438</v>
      </c>
      <c r="FC10" s="47">
        <v>223000</v>
      </c>
      <c r="FD10" s="49">
        <v>40319701</v>
      </c>
      <c r="FE10" s="47">
        <v>108163540</v>
      </c>
      <c r="FF10" s="50">
        <v>118781850</v>
      </c>
      <c r="FG10" s="47">
        <v>105954426</v>
      </c>
      <c r="FH10" s="49">
        <v>71304041</v>
      </c>
      <c r="FI10" s="51">
        <v>444746558</v>
      </c>
      <c r="FJ10" s="52">
        <v>473297996</v>
      </c>
      <c r="FK10" s="48">
        <v>1483600</v>
      </c>
      <c r="FL10" s="47">
        <v>4284930</v>
      </c>
      <c r="FM10" s="49">
        <v>5768530</v>
      </c>
      <c r="FN10" s="47">
        <v>23000</v>
      </c>
      <c r="FO10" s="49">
        <v>13340420</v>
      </c>
      <c r="FP10" s="47">
        <v>78907120</v>
      </c>
      <c r="FQ10" s="50">
        <v>93595950</v>
      </c>
      <c r="FR10" s="47">
        <v>92711410</v>
      </c>
      <c r="FS10" s="49">
        <v>66813040</v>
      </c>
      <c r="FT10" s="51">
        <v>345390940</v>
      </c>
      <c r="FU10" s="52">
        <v>351159470</v>
      </c>
      <c r="FV10" s="48">
        <v>774155</v>
      </c>
      <c r="FW10" s="47">
        <v>2307433</v>
      </c>
      <c r="FX10" s="49">
        <v>3081588</v>
      </c>
      <c r="FY10" s="47">
        <v>0</v>
      </c>
      <c r="FZ10" s="49">
        <v>4283560</v>
      </c>
      <c r="GA10" s="47">
        <v>5458182</v>
      </c>
      <c r="GB10" s="50">
        <v>6665837</v>
      </c>
      <c r="GC10" s="47">
        <v>3497474</v>
      </c>
      <c r="GD10" s="49">
        <v>1386709</v>
      </c>
      <c r="GE10" s="51">
        <v>21291762</v>
      </c>
      <c r="GF10" s="52">
        <v>24373350</v>
      </c>
      <c r="GG10" s="48">
        <v>5583561</v>
      </c>
      <c r="GH10" s="47">
        <v>14117759</v>
      </c>
      <c r="GI10" s="49">
        <v>19701320</v>
      </c>
      <c r="GJ10" s="47">
        <v>200000</v>
      </c>
      <c r="GK10" s="49">
        <v>22695721</v>
      </c>
      <c r="GL10" s="47">
        <v>23798238</v>
      </c>
      <c r="GM10" s="50">
        <v>18520063</v>
      </c>
      <c r="GN10" s="47">
        <v>9745542</v>
      </c>
      <c r="GO10" s="49">
        <v>3104292</v>
      </c>
      <c r="GP10" s="51">
        <v>78063856</v>
      </c>
      <c r="GQ10" s="52">
        <v>97765176</v>
      </c>
      <c r="GR10" s="48">
        <v>11386371</v>
      </c>
      <c r="GS10" s="47">
        <v>42263717</v>
      </c>
      <c r="GT10" s="49">
        <v>53650088</v>
      </c>
      <c r="GU10" s="47">
        <v>0</v>
      </c>
      <c r="GV10" s="49">
        <v>108361268</v>
      </c>
      <c r="GW10" s="47">
        <v>122561301</v>
      </c>
      <c r="GX10" s="50">
        <v>118950832</v>
      </c>
      <c r="GY10" s="47">
        <v>74201770</v>
      </c>
      <c r="GZ10" s="49">
        <v>57801220</v>
      </c>
      <c r="HA10" s="51">
        <v>481876391</v>
      </c>
      <c r="HB10" s="52">
        <v>535526479</v>
      </c>
      <c r="HC10" s="48">
        <v>18497500</v>
      </c>
      <c r="HD10" s="47">
        <v>34875000</v>
      </c>
      <c r="HE10" s="49">
        <v>53372500</v>
      </c>
      <c r="HF10" s="47">
        <v>-46400</v>
      </c>
      <c r="HG10" s="49">
        <v>221514550</v>
      </c>
      <c r="HH10" s="47">
        <v>176591454</v>
      </c>
      <c r="HI10" s="50">
        <v>175302519</v>
      </c>
      <c r="HJ10" s="47">
        <v>107131674</v>
      </c>
      <c r="HK10" s="49">
        <v>51148871</v>
      </c>
      <c r="HL10" s="51">
        <v>731642668</v>
      </c>
      <c r="HM10" s="52">
        <v>785015168</v>
      </c>
    </row>
    <row r="11" spans="1:221" s="53" customFormat="1" ht="15.75" customHeight="1">
      <c r="A11" s="54" t="s">
        <v>1</v>
      </c>
      <c r="B11" s="55">
        <v>240317274</v>
      </c>
      <c r="C11" s="54">
        <v>751577138</v>
      </c>
      <c r="D11" s="56">
        <v>991894412</v>
      </c>
      <c r="E11" s="54">
        <v>95150</v>
      </c>
      <c r="F11" s="56">
        <v>1150687535</v>
      </c>
      <c r="G11" s="54">
        <v>1373630941</v>
      </c>
      <c r="H11" s="54">
        <v>1321145544</v>
      </c>
      <c r="I11" s="54">
        <v>1059189729</v>
      </c>
      <c r="J11" s="56">
        <v>586303430</v>
      </c>
      <c r="K11" s="57">
        <v>5491052329</v>
      </c>
      <c r="L11" s="58">
        <v>6482946741</v>
      </c>
      <c r="M11" s="55">
        <v>58801670</v>
      </c>
      <c r="N11" s="54">
        <v>127976920</v>
      </c>
      <c r="O11" s="56">
        <v>186778590</v>
      </c>
      <c r="P11" s="54">
        <v>37920</v>
      </c>
      <c r="Q11" s="56">
        <v>175163509</v>
      </c>
      <c r="R11" s="54">
        <v>223595681</v>
      </c>
      <c r="S11" s="54">
        <v>235081070</v>
      </c>
      <c r="T11" s="54">
        <v>241386480</v>
      </c>
      <c r="U11" s="56">
        <v>238280030</v>
      </c>
      <c r="V11" s="57">
        <v>1113544690</v>
      </c>
      <c r="W11" s="58">
        <v>1300323280</v>
      </c>
      <c r="X11" s="55">
        <v>55205550</v>
      </c>
      <c r="Y11" s="54">
        <v>114186210</v>
      </c>
      <c r="Z11" s="56">
        <v>169391760</v>
      </c>
      <c r="AA11" s="54">
        <v>37920</v>
      </c>
      <c r="AB11" s="56">
        <v>160086279</v>
      </c>
      <c r="AC11" s="54">
        <v>193755211</v>
      </c>
      <c r="AD11" s="54">
        <v>188478680</v>
      </c>
      <c r="AE11" s="54">
        <v>182042650</v>
      </c>
      <c r="AF11" s="56">
        <v>123847420</v>
      </c>
      <c r="AG11" s="57">
        <v>848248160</v>
      </c>
      <c r="AH11" s="58">
        <v>1017639920</v>
      </c>
      <c r="AI11" s="55">
        <v>0</v>
      </c>
      <c r="AJ11" s="54">
        <v>333060</v>
      </c>
      <c r="AK11" s="56">
        <v>333060</v>
      </c>
      <c r="AL11" s="54">
        <v>0</v>
      </c>
      <c r="AM11" s="56">
        <v>462500</v>
      </c>
      <c r="AN11" s="54">
        <v>3530000</v>
      </c>
      <c r="AO11" s="54">
        <v>14248610</v>
      </c>
      <c r="AP11" s="54">
        <v>22232500</v>
      </c>
      <c r="AQ11" s="56">
        <v>57668250</v>
      </c>
      <c r="AR11" s="57">
        <v>98141860</v>
      </c>
      <c r="AS11" s="58">
        <v>98474920</v>
      </c>
      <c r="AT11" s="55">
        <v>2847320</v>
      </c>
      <c r="AU11" s="54">
        <v>11042950</v>
      </c>
      <c r="AV11" s="56">
        <v>13890270</v>
      </c>
      <c r="AW11" s="54">
        <v>0</v>
      </c>
      <c r="AX11" s="56">
        <v>10646430</v>
      </c>
      <c r="AY11" s="54">
        <v>19915370</v>
      </c>
      <c r="AZ11" s="54">
        <v>25738880</v>
      </c>
      <c r="BA11" s="54">
        <v>29809730</v>
      </c>
      <c r="BB11" s="56">
        <v>49603660</v>
      </c>
      <c r="BC11" s="57">
        <v>135714070</v>
      </c>
      <c r="BD11" s="58">
        <v>149604340</v>
      </c>
      <c r="BE11" s="55">
        <v>0</v>
      </c>
      <c r="BF11" s="54">
        <v>139000</v>
      </c>
      <c r="BG11" s="56">
        <v>139000</v>
      </c>
      <c r="BH11" s="54">
        <v>0</v>
      </c>
      <c r="BI11" s="56">
        <v>948400</v>
      </c>
      <c r="BJ11" s="54">
        <v>2507300</v>
      </c>
      <c r="BK11" s="54">
        <v>3020500</v>
      </c>
      <c r="BL11" s="54">
        <v>3895400</v>
      </c>
      <c r="BM11" s="56">
        <v>3486700</v>
      </c>
      <c r="BN11" s="57">
        <v>13858300</v>
      </c>
      <c r="BO11" s="58">
        <v>13997300</v>
      </c>
      <c r="BP11" s="55">
        <v>748800</v>
      </c>
      <c r="BQ11" s="54">
        <v>2275700</v>
      </c>
      <c r="BR11" s="56">
        <v>3024500</v>
      </c>
      <c r="BS11" s="54">
        <v>0</v>
      </c>
      <c r="BT11" s="56">
        <v>3019900</v>
      </c>
      <c r="BU11" s="54">
        <v>3887800</v>
      </c>
      <c r="BV11" s="54">
        <v>3594400</v>
      </c>
      <c r="BW11" s="54">
        <v>3406200</v>
      </c>
      <c r="BX11" s="56">
        <v>3674000</v>
      </c>
      <c r="BY11" s="57">
        <v>17582300</v>
      </c>
      <c r="BZ11" s="58">
        <v>20606800</v>
      </c>
      <c r="CA11" s="55">
        <v>123285699</v>
      </c>
      <c r="CB11" s="54">
        <v>487699497</v>
      </c>
      <c r="CC11" s="56">
        <v>610985196</v>
      </c>
      <c r="CD11" s="54">
        <v>97230</v>
      </c>
      <c r="CE11" s="56">
        <v>701867895</v>
      </c>
      <c r="CF11" s="54">
        <v>775532577</v>
      </c>
      <c r="CG11" s="54">
        <v>627087732</v>
      </c>
      <c r="CH11" s="54">
        <v>415561430</v>
      </c>
      <c r="CI11" s="56">
        <v>144469880</v>
      </c>
      <c r="CJ11" s="57">
        <v>2664616744</v>
      </c>
      <c r="CK11" s="58">
        <v>3275601940</v>
      </c>
      <c r="CL11" s="55">
        <v>92169210</v>
      </c>
      <c r="CM11" s="54">
        <v>336177587</v>
      </c>
      <c r="CN11" s="56">
        <v>428346797</v>
      </c>
      <c r="CO11" s="54">
        <v>49950</v>
      </c>
      <c r="CP11" s="56">
        <v>553597025</v>
      </c>
      <c r="CQ11" s="54">
        <v>549187709</v>
      </c>
      <c r="CR11" s="54">
        <v>471383312</v>
      </c>
      <c r="CS11" s="54">
        <v>295334180</v>
      </c>
      <c r="CT11" s="56">
        <v>96619350</v>
      </c>
      <c r="CU11" s="57">
        <v>1966171526</v>
      </c>
      <c r="CV11" s="58">
        <v>2394518323</v>
      </c>
      <c r="CW11" s="55">
        <v>31116489</v>
      </c>
      <c r="CX11" s="54">
        <v>151521910</v>
      </c>
      <c r="CY11" s="56">
        <v>182638399</v>
      </c>
      <c r="CZ11" s="54">
        <v>47280</v>
      </c>
      <c r="DA11" s="56">
        <v>148270870</v>
      </c>
      <c r="DB11" s="54">
        <v>226344868</v>
      </c>
      <c r="DC11" s="54">
        <v>155704420</v>
      </c>
      <c r="DD11" s="54">
        <v>120227250</v>
      </c>
      <c r="DE11" s="56">
        <v>47850530</v>
      </c>
      <c r="DF11" s="57">
        <v>698445218</v>
      </c>
      <c r="DG11" s="58">
        <v>881083617</v>
      </c>
      <c r="DH11" s="55">
        <v>692418</v>
      </c>
      <c r="DI11" s="54">
        <v>10655540</v>
      </c>
      <c r="DJ11" s="56">
        <v>11347958</v>
      </c>
      <c r="DK11" s="54">
        <v>0</v>
      </c>
      <c r="DL11" s="56">
        <v>76900950</v>
      </c>
      <c r="DM11" s="54">
        <v>134995857</v>
      </c>
      <c r="DN11" s="54">
        <v>210695977</v>
      </c>
      <c r="DO11" s="54">
        <v>209212870</v>
      </c>
      <c r="DP11" s="56">
        <v>96833120</v>
      </c>
      <c r="DQ11" s="57">
        <v>728638774</v>
      </c>
      <c r="DR11" s="58">
        <v>739986732</v>
      </c>
      <c r="DS11" s="55">
        <v>646680</v>
      </c>
      <c r="DT11" s="54">
        <v>9272620</v>
      </c>
      <c r="DU11" s="56">
        <v>9919300</v>
      </c>
      <c r="DV11" s="54">
        <v>0</v>
      </c>
      <c r="DW11" s="56">
        <v>60926670</v>
      </c>
      <c r="DX11" s="54">
        <v>113418527</v>
      </c>
      <c r="DY11" s="54">
        <v>181139537</v>
      </c>
      <c r="DZ11" s="54">
        <v>174564440</v>
      </c>
      <c r="EA11" s="56">
        <v>72237740</v>
      </c>
      <c r="EB11" s="57">
        <v>602286914</v>
      </c>
      <c r="EC11" s="58">
        <v>612206214</v>
      </c>
      <c r="ED11" s="55">
        <v>45738</v>
      </c>
      <c r="EE11" s="54">
        <v>1324250</v>
      </c>
      <c r="EF11" s="56">
        <v>1369988</v>
      </c>
      <c r="EG11" s="54">
        <v>0</v>
      </c>
      <c r="EH11" s="56">
        <v>15974280</v>
      </c>
      <c r="EI11" s="54">
        <v>21490760</v>
      </c>
      <c r="EJ11" s="54">
        <v>29556440</v>
      </c>
      <c r="EK11" s="54">
        <v>33969450</v>
      </c>
      <c r="EL11" s="56">
        <v>23484040</v>
      </c>
      <c r="EM11" s="57">
        <v>124474970</v>
      </c>
      <c r="EN11" s="58">
        <v>125844958</v>
      </c>
      <c r="EO11" s="55">
        <v>0</v>
      </c>
      <c r="EP11" s="54">
        <v>58670</v>
      </c>
      <c r="EQ11" s="56">
        <v>58670</v>
      </c>
      <c r="ER11" s="54">
        <v>0</v>
      </c>
      <c r="ES11" s="56">
        <v>0</v>
      </c>
      <c r="ET11" s="54">
        <v>86570</v>
      </c>
      <c r="EU11" s="54">
        <v>0</v>
      </c>
      <c r="EV11" s="54">
        <v>678980</v>
      </c>
      <c r="EW11" s="56">
        <v>1111340</v>
      </c>
      <c r="EX11" s="57">
        <v>1876890</v>
      </c>
      <c r="EY11" s="58">
        <v>1935560</v>
      </c>
      <c r="EZ11" s="55">
        <v>21622967</v>
      </c>
      <c r="FA11" s="54">
        <v>48212643</v>
      </c>
      <c r="FB11" s="56">
        <v>69835610</v>
      </c>
      <c r="FC11" s="54">
        <v>0</v>
      </c>
      <c r="FD11" s="56">
        <v>31338863</v>
      </c>
      <c r="FE11" s="54">
        <v>94034998</v>
      </c>
      <c r="FF11" s="54">
        <v>113538649</v>
      </c>
      <c r="FG11" s="54">
        <v>97257973</v>
      </c>
      <c r="FH11" s="56">
        <v>62717339</v>
      </c>
      <c r="FI11" s="57">
        <v>398887822</v>
      </c>
      <c r="FJ11" s="58">
        <v>468723432</v>
      </c>
      <c r="FK11" s="55">
        <v>4699480</v>
      </c>
      <c r="FL11" s="54">
        <v>16720930</v>
      </c>
      <c r="FM11" s="56">
        <v>21420410</v>
      </c>
      <c r="FN11" s="54">
        <v>0</v>
      </c>
      <c r="FO11" s="56">
        <v>11747800</v>
      </c>
      <c r="FP11" s="54">
        <v>73254140</v>
      </c>
      <c r="FQ11" s="54">
        <v>87369560</v>
      </c>
      <c r="FR11" s="54">
        <v>86656500</v>
      </c>
      <c r="FS11" s="56">
        <v>60346720</v>
      </c>
      <c r="FT11" s="57">
        <v>319374720</v>
      </c>
      <c r="FU11" s="58">
        <v>340795130</v>
      </c>
      <c r="FV11" s="55">
        <v>2163621</v>
      </c>
      <c r="FW11" s="54">
        <v>5098957</v>
      </c>
      <c r="FX11" s="56">
        <v>7262578</v>
      </c>
      <c r="FY11" s="54">
        <v>0</v>
      </c>
      <c r="FZ11" s="56">
        <v>3357380</v>
      </c>
      <c r="GA11" s="54">
        <v>4467779</v>
      </c>
      <c r="GB11" s="54">
        <v>5940982</v>
      </c>
      <c r="GC11" s="54">
        <v>2520427</v>
      </c>
      <c r="GD11" s="56">
        <v>719192</v>
      </c>
      <c r="GE11" s="57">
        <v>17005760</v>
      </c>
      <c r="GF11" s="58">
        <v>24268338</v>
      </c>
      <c r="GG11" s="55">
        <v>14759866</v>
      </c>
      <c r="GH11" s="54">
        <v>26392756</v>
      </c>
      <c r="GI11" s="56">
        <v>41152622</v>
      </c>
      <c r="GJ11" s="54">
        <v>0</v>
      </c>
      <c r="GK11" s="56">
        <v>16233683</v>
      </c>
      <c r="GL11" s="54">
        <v>16313079</v>
      </c>
      <c r="GM11" s="54">
        <v>20228107</v>
      </c>
      <c r="GN11" s="54">
        <v>8081046</v>
      </c>
      <c r="GO11" s="56">
        <v>1651427</v>
      </c>
      <c r="GP11" s="57">
        <v>62507342</v>
      </c>
      <c r="GQ11" s="58">
        <v>103659964</v>
      </c>
      <c r="GR11" s="55">
        <v>1788220</v>
      </c>
      <c r="GS11" s="54">
        <v>15412538</v>
      </c>
      <c r="GT11" s="56">
        <v>17200758</v>
      </c>
      <c r="GU11" s="54">
        <v>0</v>
      </c>
      <c r="GV11" s="56">
        <v>36383348</v>
      </c>
      <c r="GW11" s="54">
        <v>28295988</v>
      </c>
      <c r="GX11" s="54">
        <v>27977086</v>
      </c>
      <c r="GY11" s="54">
        <v>26114396</v>
      </c>
      <c r="GZ11" s="56">
        <v>9054273</v>
      </c>
      <c r="HA11" s="57">
        <v>127825091</v>
      </c>
      <c r="HB11" s="58">
        <v>145025849</v>
      </c>
      <c r="HC11" s="55">
        <v>34126300</v>
      </c>
      <c r="HD11" s="54">
        <v>61620000</v>
      </c>
      <c r="HE11" s="56">
        <v>95746300</v>
      </c>
      <c r="HF11" s="54">
        <v>-40000</v>
      </c>
      <c r="HG11" s="56">
        <v>129032970</v>
      </c>
      <c r="HH11" s="54">
        <v>117175840</v>
      </c>
      <c r="HI11" s="54">
        <v>106765030</v>
      </c>
      <c r="HJ11" s="54">
        <v>69656580</v>
      </c>
      <c r="HK11" s="56">
        <v>34948788</v>
      </c>
      <c r="HL11" s="57">
        <v>457539208</v>
      </c>
      <c r="HM11" s="58">
        <v>553285508</v>
      </c>
    </row>
    <row r="12" spans="1:221" s="53" customFormat="1" ht="15.75" customHeight="1">
      <c r="A12" s="54" t="s">
        <v>2</v>
      </c>
      <c r="B12" s="55">
        <v>63112397</v>
      </c>
      <c r="C12" s="54">
        <v>163837675</v>
      </c>
      <c r="D12" s="56">
        <v>226950072</v>
      </c>
      <c r="E12" s="54">
        <v>-17000</v>
      </c>
      <c r="F12" s="56">
        <v>589301095</v>
      </c>
      <c r="G12" s="54">
        <v>897904711</v>
      </c>
      <c r="H12" s="49">
        <v>1152462458</v>
      </c>
      <c r="I12" s="54">
        <v>876414280</v>
      </c>
      <c r="J12" s="56">
        <v>645177642</v>
      </c>
      <c r="K12" s="57">
        <v>4161243186</v>
      </c>
      <c r="L12" s="58">
        <v>4388193258</v>
      </c>
      <c r="M12" s="55">
        <v>19294560</v>
      </c>
      <c r="N12" s="54">
        <v>32817360</v>
      </c>
      <c r="O12" s="56">
        <v>52111920</v>
      </c>
      <c r="P12" s="54">
        <v>0</v>
      </c>
      <c r="Q12" s="56">
        <v>119048132</v>
      </c>
      <c r="R12" s="54">
        <v>201324010</v>
      </c>
      <c r="S12" s="49">
        <v>250952232</v>
      </c>
      <c r="T12" s="54">
        <v>210803120</v>
      </c>
      <c r="U12" s="56">
        <v>255813330</v>
      </c>
      <c r="V12" s="57">
        <v>1037940824</v>
      </c>
      <c r="W12" s="58">
        <v>1090052744</v>
      </c>
      <c r="X12" s="55">
        <v>17426500</v>
      </c>
      <c r="Y12" s="54">
        <v>27289020</v>
      </c>
      <c r="Z12" s="56">
        <v>44715520</v>
      </c>
      <c r="AA12" s="54">
        <v>0</v>
      </c>
      <c r="AB12" s="56">
        <v>93033422</v>
      </c>
      <c r="AC12" s="54">
        <v>156031670</v>
      </c>
      <c r="AD12" s="49">
        <v>164674542</v>
      </c>
      <c r="AE12" s="54">
        <v>138734000</v>
      </c>
      <c r="AF12" s="56">
        <v>140594830</v>
      </c>
      <c r="AG12" s="57">
        <v>693068464</v>
      </c>
      <c r="AH12" s="58">
        <v>737783984</v>
      </c>
      <c r="AI12" s="55">
        <v>0</v>
      </c>
      <c r="AJ12" s="54">
        <v>0</v>
      </c>
      <c r="AK12" s="56">
        <v>0</v>
      </c>
      <c r="AL12" s="54">
        <v>0</v>
      </c>
      <c r="AM12" s="56">
        <v>37500</v>
      </c>
      <c r="AN12" s="54">
        <v>2983750</v>
      </c>
      <c r="AO12" s="49">
        <v>9930650</v>
      </c>
      <c r="AP12" s="54">
        <v>11572540</v>
      </c>
      <c r="AQ12" s="56">
        <v>29482600</v>
      </c>
      <c r="AR12" s="57">
        <v>54007040</v>
      </c>
      <c r="AS12" s="58">
        <v>54007040</v>
      </c>
      <c r="AT12" s="55">
        <v>1608360</v>
      </c>
      <c r="AU12" s="54">
        <v>4613140</v>
      </c>
      <c r="AV12" s="56">
        <v>6221500</v>
      </c>
      <c r="AW12" s="54">
        <v>0</v>
      </c>
      <c r="AX12" s="56">
        <v>20805610</v>
      </c>
      <c r="AY12" s="54">
        <v>31307490</v>
      </c>
      <c r="AZ12" s="49">
        <v>64210120</v>
      </c>
      <c r="BA12" s="54">
        <v>49677780</v>
      </c>
      <c r="BB12" s="56">
        <v>76819900</v>
      </c>
      <c r="BC12" s="57">
        <v>242820900</v>
      </c>
      <c r="BD12" s="58">
        <v>249042400</v>
      </c>
      <c r="BE12" s="55">
        <v>85000</v>
      </c>
      <c r="BF12" s="54">
        <v>549400</v>
      </c>
      <c r="BG12" s="56">
        <v>634400</v>
      </c>
      <c r="BH12" s="54">
        <v>0</v>
      </c>
      <c r="BI12" s="56">
        <v>947500</v>
      </c>
      <c r="BJ12" s="54">
        <v>5457700</v>
      </c>
      <c r="BK12" s="49">
        <v>4420720</v>
      </c>
      <c r="BL12" s="54">
        <v>3520900</v>
      </c>
      <c r="BM12" s="56">
        <v>1961000</v>
      </c>
      <c r="BN12" s="57">
        <v>16307820</v>
      </c>
      <c r="BO12" s="58">
        <v>16942220</v>
      </c>
      <c r="BP12" s="55">
        <v>174700</v>
      </c>
      <c r="BQ12" s="54">
        <v>365800</v>
      </c>
      <c r="BR12" s="56">
        <v>540500</v>
      </c>
      <c r="BS12" s="54">
        <v>0</v>
      </c>
      <c r="BT12" s="56">
        <v>4224100</v>
      </c>
      <c r="BU12" s="54">
        <v>5543400</v>
      </c>
      <c r="BV12" s="49">
        <v>7716200</v>
      </c>
      <c r="BW12" s="54">
        <v>7297900</v>
      </c>
      <c r="BX12" s="56">
        <v>6955000</v>
      </c>
      <c r="BY12" s="57">
        <v>31736600</v>
      </c>
      <c r="BZ12" s="58">
        <v>32277100</v>
      </c>
      <c r="CA12" s="55">
        <v>25039590</v>
      </c>
      <c r="CB12" s="54">
        <v>93939092</v>
      </c>
      <c r="CC12" s="56">
        <v>118978682</v>
      </c>
      <c r="CD12" s="54">
        <v>0</v>
      </c>
      <c r="CE12" s="56">
        <v>287306480</v>
      </c>
      <c r="CF12" s="54">
        <v>424680926</v>
      </c>
      <c r="CG12" s="49">
        <v>462027177</v>
      </c>
      <c r="CH12" s="54">
        <v>270688120</v>
      </c>
      <c r="CI12" s="56">
        <v>131653760</v>
      </c>
      <c r="CJ12" s="57">
        <v>1576356463</v>
      </c>
      <c r="CK12" s="58">
        <v>1695335145</v>
      </c>
      <c r="CL12" s="55">
        <v>23651670</v>
      </c>
      <c r="CM12" s="54">
        <v>81587332</v>
      </c>
      <c r="CN12" s="56">
        <v>105239002</v>
      </c>
      <c r="CO12" s="54">
        <v>0</v>
      </c>
      <c r="CP12" s="56">
        <v>250659275</v>
      </c>
      <c r="CQ12" s="54">
        <v>359938676</v>
      </c>
      <c r="CR12" s="49">
        <v>376136087</v>
      </c>
      <c r="CS12" s="54">
        <v>224626160</v>
      </c>
      <c r="CT12" s="56">
        <v>120668180</v>
      </c>
      <c r="CU12" s="57">
        <v>1332028378</v>
      </c>
      <c r="CV12" s="58">
        <v>1437267380</v>
      </c>
      <c r="CW12" s="55">
        <v>1387920</v>
      </c>
      <c r="CX12" s="54">
        <v>12351760</v>
      </c>
      <c r="CY12" s="56">
        <v>13739680</v>
      </c>
      <c r="CZ12" s="54">
        <v>0</v>
      </c>
      <c r="DA12" s="56">
        <v>36647205</v>
      </c>
      <c r="DB12" s="54">
        <v>64742250</v>
      </c>
      <c r="DC12" s="49">
        <v>85891090</v>
      </c>
      <c r="DD12" s="54">
        <v>46061960</v>
      </c>
      <c r="DE12" s="56">
        <v>10985580</v>
      </c>
      <c r="DF12" s="57">
        <v>244328085</v>
      </c>
      <c r="DG12" s="58">
        <v>258067765</v>
      </c>
      <c r="DH12" s="55">
        <v>190020</v>
      </c>
      <c r="DI12" s="54">
        <v>895830</v>
      </c>
      <c r="DJ12" s="56">
        <v>1085850</v>
      </c>
      <c r="DK12" s="54">
        <v>0</v>
      </c>
      <c r="DL12" s="56">
        <v>28376980</v>
      </c>
      <c r="DM12" s="54">
        <v>82452610</v>
      </c>
      <c r="DN12" s="49">
        <v>200354584</v>
      </c>
      <c r="DO12" s="54">
        <v>213400020</v>
      </c>
      <c r="DP12" s="56">
        <v>144246220</v>
      </c>
      <c r="DQ12" s="57">
        <v>668830414</v>
      </c>
      <c r="DR12" s="58">
        <v>669916264</v>
      </c>
      <c r="DS12" s="55">
        <v>190020</v>
      </c>
      <c r="DT12" s="54">
        <v>895830</v>
      </c>
      <c r="DU12" s="56">
        <v>1085850</v>
      </c>
      <c r="DV12" s="54">
        <v>0</v>
      </c>
      <c r="DW12" s="56">
        <v>26764420</v>
      </c>
      <c r="DX12" s="54">
        <v>78166270</v>
      </c>
      <c r="DY12" s="49">
        <v>187969884</v>
      </c>
      <c r="DZ12" s="54">
        <v>202705250</v>
      </c>
      <c r="EA12" s="56">
        <v>135729030</v>
      </c>
      <c r="EB12" s="57">
        <v>631334854</v>
      </c>
      <c r="EC12" s="58">
        <v>632420704</v>
      </c>
      <c r="ED12" s="55">
        <v>0</v>
      </c>
      <c r="EE12" s="54">
        <v>0</v>
      </c>
      <c r="EF12" s="56">
        <v>0</v>
      </c>
      <c r="EG12" s="54">
        <v>0</v>
      </c>
      <c r="EH12" s="56">
        <v>1582980</v>
      </c>
      <c r="EI12" s="54">
        <v>4286340</v>
      </c>
      <c r="EJ12" s="49">
        <v>12348430</v>
      </c>
      <c r="EK12" s="54">
        <v>10288670</v>
      </c>
      <c r="EL12" s="56">
        <v>8517190</v>
      </c>
      <c r="EM12" s="57">
        <v>37023610</v>
      </c>
      <c r="EN12" s="58">
        <v>37023610</v>
      </c>
      <c r="EO12" s="55">
        <v>0</v>
      </c>
      <c r="EP12" s="54">
        <v>0</v>
      </c>
      <c r="EQ12" s="56">
        <v>0</v>
      </c>
      <c r="ER12" s="54">
        <v>0</v>
      </c>
      <c r="ES12" s="56">
        <v>29580</v>
      </c>
      <c r="ET12" s="54">
        <v>0</v>
      </c>
      <c r="EU12" s="49">
        <v>36270</v>
      </c>
      <c r="EV12" s="54">
        <v>406100</v>
      </c>
      <c r="EW12" s="56">
        <v>0</v>
      </c>
      <c r="EX12" s="57">
        <v>471950</v>
      </c>
      <c r="EY12" s="58">
        <v>471950</v>
      </c>
      <c r="EZ12" s="55">
        <v>7105605</v>
      </c>
      <c r="FA12" s="54">
        <v>14224253</v>
      </c>
      <c r="FB12" s="56">
        <v>21329858</v>
      </c>
      <c r="FC12" s="54">
        <v>0</v>
      </c>
      <c r="FD12" s="56">
        <v>19602015</v>
      </c>
      <c r="FE12" s="54">
        <v>56545856</v>
      </c>
      <c r="FF12" s="49">
        <v>77324305</v>
      </c>
      <c r="FG12" s="54">
        <v>66888580</v>
      </c>
      <c r="FH12" s="56">
        <v>48565172</v>
      </c>
      <c r="FI12" s="57">
        <v>268925928</v>
      </c>
      <c r="FJ12" s="58">
        <v>290255786</v>
      </c>
      <c r="FK12" s="55">
        <v>1002350</v>
      </c>
      <c r="FL12" s="54">
        <v>2341910</v>
      </c>
      <c r="FM12" s="56">
        <v>3344260</v>
      </c>
      <c r="FN12" s="54">
        <v>0</v>
      </c>
      <c r="FO12" s="56">
        <v>5894770</v>
      </c>
      <c r="FP12" s="54">
        <v>39661470</v>
      </c>
      <c r="FQ12" s="49">
        <v>63000240</v>
      </c>
      <c r="FR12" s="54">
        <v>56831010</v>
      </c>
      <c r="FS12" s="56">
        <v>45703090</v>
      </c>
      <c r="FT12" s="57">
        <v>211090580</v>
      </c>
      <c r="FU12" s="58">
        <v>214434840</v>
      </c>
      <c r="FV12" s="55">
        <v>682457</v>
      </c>
      <c r="FW12" s="54">
        <v>1417095</v>
      </c>
      <c r="FX12" s="56">
        <v>2099552</v>
      </c>
      <c r="FY12" s="54">
        <v>0</v>
      </c>
      <c r="FZ12" s="56">
        <v>2118208</v>
      </c>
      <c r="GA12" s="54">
        <v>4059553</v>
      </c>
      <c r="GB12" s="49">
        <v>4269400</v>
      </c>
      <c r="GC12" s="54">
        <v>3214611</v>
      </c>
      <c r="GD12" s="56">
        <v>816888</v>
      </c>
      <c r="GE12" s="57">
        <v>14478660</v>
      </c>
      <c r="GF12" s="58">
        <v>16578212</v>
      </c>
      <c r="GG12" s="55">
        <v>5420798</v>
      </c>
      <c r="GH12" s="54">
        <v>10465248</v>
      </c>
      <c r="GI12" s="56">
        <v>15886046</v>
      </c>
      <c r="GJ12" s="54">
        <v>0</v>
      </c>
      <c r="GK12" s="56">
        <v>11589037</v>
      </c>
      <c r="GL12" s="54">
        <v>12824833</v>
      </c>
      <c r="GM12" s="49">
        <v>10054665</v>
      </c>
      <c r="GN12" s="54">
        <v>6842959</v>
      </c>
      <c r="GO12" s="56">
        <v>2045194</v>
      </c>
      <c r="GP12" s="57">
        <v>43356688</v>
      </c>
      <c r="GQ12" s="58">
        <v>59242734</v>
      </c>
      <c r="GR12" s="55">
        <v>3507622</v>
      </c>
      <c r="GS12" s="54">
        <v>8726640</v>
      </c>
      <c r="GT12" s="56">
        <v>12234262</v>
      </c>
      <c r="GU12" s="54">
        <v>0</v>
      </c>
      <c r="GV12" s="56">
        <v>61914138</v>
      </c>
      <c r="GW12" s="54">
        <v>51091509</v>
      </c>
      <c r="GX12" s="49">
        <v>64070650</v>
      </c>
      <c r="GY12" s="54">
        <v>56078040</v>
      </c>
      <c r="GZ12" s="56">
        <v>28009710</v>
      </c>
      <c r="HA12" s="57">
        <v>261164047</v>
      </c>
      <c r="HB12" s="58">
        <v>273398309</v>
      </c>
      <c r="HC12" s="55">
        <v>7975000</v>
      </c>
      <c r="HD12" s="54">
        <v>13234500</v>
      </c>
      <c r="HE12" s="56">
        <v>21209500</v>
      </c>
      <c r="HF12" s="54">
        <v>-17000</v>
      </c>
      <c r="HG12" s="56">
        <v>73053350</v>
      </c>
      <c r="HH12" s="54">
        <v>81809800</v>
      </c>
      <c r="HI12" s="49">
        <v>97733510</v>
      </c>
      <c r="HJ12" s="54">
        <v>58556400</v>
      </c>
      <c r="HK12" s="56">
        <v>36889450</v>
      </c>
      <c r="HL12" s="57">
        <v>348025510</v>
      </c>
      <c r="HM12" s="58">
        <v>369235010</v>
      </c>
    </row>
    <row r="13" spans="1:221" s="53" customFormat="1" ht="15.75" customHeight="1">
      <c r="A13" s="54" t="s">
        <v>3</v>
      </c>
      <c r="B13" s="55">
        <v>60363733</v>
      </c>
      <c r="C13" s="54">
        <v>217559648</v>
      </c>
      <c r="D13" s="56">
        <v>277923381</v>
      </c>
      <c r="E13" s="54">
        <v>13820</v>
      </c>
      <c r="F13" s="56">
        <v>797353436</v>
      </c>
      <c r="G13" s="54">
        <v>1243462438</v>
      </c>
      <c r="H13" s="56">
        <v>1377768428</v>
      </c>
      <c r="I13" s="54">
        <v>1067934872</v>
      </c>
      <c r="J13" s="56">
        <v>944350887</v>
      </c>
      <c r="K13" s="57">
        <v>5430883881</v>
      </c>
      <c r="L13" s="58">
        <v>5708807262</v>
      </c>
      <c r="M13" s="55">
        <v>11426950</v>
      </c>
      <c r="N13" s="54">
        <v>33020080</v>
      </c>
      <c r="O13" s="56">
        <v>44447030</v>
      </c>
      <c r="P13" s="54">
        <v>0</v>
      </c>
      <c r="Q13" s="56">
        <v>162377904</v>
      </c>
      <c r="R13" s="54">
        <v>233011281</v>
      </c>
      <c r="S13" s="56">
        <v>266331120</v>
      </c>
      <c r="T13" s="54">
        <v>245955508</v>
      </c>
      <c r="U13" s="56">
        <v>367108169</v>
      </c>
      <c r="V13" s="57">
        <v>1274783982</v>
      </c>
      <c r="W13" s="58">
        <v>1319231012</v>
      </c>
      <c r="X13" s="55">
        <v>10763250</v>
      </c>
      <c r="Y13" s="54">
        <v>28908520</v>
      </c>
      <c r="Z13" s="56">
        <v>39671770</v>
      </c>
      <c r="AA13" s="54">
        <v>0</v>
      </c>
      <c r="AB13" s="56">
        <v>141993164</v>
      </c>
      <c r="AC13" s="54">
        <v>190538770</v>
      </c>
      <c r="AD13" s="56">
        <v>205183600</v>
      </c>
      <c r="AE13" s="54">
        <v>181524488</v>
      </c>
      <c r="AF13" s="56">
        <v>227833708</v>
      </c>
      <c r="AG13" s="57">
        <v>947073730</v>
      </c>
      <c r="AH13" s="58">
        <v>986745500</v>
      </c>
      <c r="AI13" s="55">
        <v>0</v>
      </c>
      <c r="AJ13" s="54">
        <v>0</v>
      </c>
      <c r="AK13" s="56">
        <v>0</v>
      </c>
      <c r="AL13" s="54">
        <v>0</v>
      </c>
      <c r="AM13" s="56">
        <v>275000</v>
      </c>
      <c r="AN13" s="54">
        <v>1137500</v>
      </c>
      <c r="AO13" s="56">
        <v>6626250</v>
      </c>
      <c r="AP13" s="54">
        <v>12697500</v>
      </c>
      <c r="AQ13" s="56">
        <v>37456450</v>
      </c>
      <c r="AR13" s="57">
        <v>58192700</v>
      </c>
      <c r="AS13" s="58">
        <v>58192700</v>
      </c>
      <c r="AT13" s="55">
        <v>491700</v>
      </c>
      <c r="AU13" s="54">
        <v>2374760</v>
      </c>
      <c r="AV13" s="56">
        <v>2866460</v>
      </c>
      <c r="AW13" s="54">
        <v>0</v>
      </c>
      <c r="AX13" s="56">
        <v>16610940</v>
      </c>
      <c r="AY13" s="54">
        <v>34609211</v>
      </c>
      <c r="AZ13" s="56">
        <v>44713170</v>
      </c>
      <c r="BA13" s="54">
        <v>42346820</v>
      </c>
      <c r="BB13" s="56">
        <v>91320711</v>
      </c>
      <c r="BC13" s="57">
        <v>229600852</v>
      </c>
      <c r="BD13" s="58">
        <v>232467312</v>
      </c>
      <c r="BE13" s="55">
        <v>0</v>
      </c>
      <c r="BF13" s="54">
        <v>317200</v>
      </c>
      <c r="BG13" s="56">
        <v>317200</v>
      </c>
      <c r="BH13" s="54">
        <v>0</v>
      </c>
      <c r="BI13" s="56">
        <v>249600</v>
      </c>
      <c r="BJ13" s="54">
        <v>530400</v>
      </c>
      <c r="BK13" s="56">
        <v>3317600</v>
      </c>
      <c r="BL13" s="54">
        <v>2719600</v>
      </c>
      <c r="BM13" s="56">
        <v>2688500</v>
      </c>
      <c r="BN13" s="57">
        <v>9505700</v>
      </c>
      <c r="BO13" s="58">
        <v>9822900</v>
      </c>
      <c r="BP13" s="55">
        <v>172000</v>
      </c>
      <c r="BQ13" s="54">
        <v>1419600</v>
      </c>
      <c r="BR13" s="56">
        <v>1591600</v>
      </c>
      <c r="BS13" s="54">
        <v>0</v>
      </c>
      <c r="BT13" s="56">
        <v>3249200</v>
      </c>
      <c r="BU13" s="54">
        <v>6195400</v>
      </c>
      <c r="BV13" s="56">
        <v>6490500</v>
      </c>
      <c r="BW13" s="54">
        <v>6667100</v>
      </c>
      <c r="BX13" s="56">
        <v>7808800</v>
      </c>
      <c r="BY13" s="57">
        <v>30411000</v>
      </c>
      <c r="BZ13" s="58">
        <v>32002600</v>
      </c>
      <c r="CA13" s="55">
        <v>32666497</v>
      </c>
      <c r="CB13" s="54">
        <v>141097390</v>
      </c>
      <c r="CC13" s="56">
        <v>173763887</v>
      </c>
      <c r="CD13" s="54">
        <v>-3180</v>
      </c>
      <c r="CE13" s="56">
        <v>437101667</v>
      </c>
      <c r="CF13" s="54">
        <v>678067943</v>
      </c>
      <c r="CG13" s="56">
        <v>715826953</v>
      </c>
      <c r="CH13" s="54">
        <v>483435049</v>
      </c>
      <c r="CI13" s="56">
        <v>296034628</v>
      </c>
      <c r="CJ13" s="57">
        <v>2610463060</v>
      </c>
      <c r="CK13" s="58">
        <v>2784226947</v>
      </c>
      <c r="CL13" s="55">
        <v>27668137</v>
      </c>
      <c r="CM13" s="54">
        <v>106281790</v>
      </c>
      <c r="CN13" s="56">
        <v>133949927</v>
      </c>
      <c r="CO13" s="54">
        <v>-3180</v>
      </c>
      <c r="CP13" s="56">
        <v>341802817</v>
      </c>
      <c r="CQ13" s="54">
        <v>490247483</v>
      </c>
      <c r="CR13" s="56">
        <v>485780023</v>
      </c>
      <c r="CS13" s="54">
        <v>304572517</v>
      </c>
      <c r="CT13" s="56">
        <v>199742608</v>
      </c>
      <c r="CU13" s="57">
        <v>1822142268</v>
      </c>
      <c r="CV13" s="58">
        <v>1956092195</v>
      </c>
      <c r="CW13" s="55">
        <v>4998360</v>
      </c>
      <c r="CX13" s="54">
        <v>34815600</v>
      </c>
      <c r="CY13" s="56">
        <v>39813960</v>
      </c>
      <c r="CZ13" s="54">
        <v>0</v>
      </c>
      <c r="DA13" s="56">
        <v>95298850</v>
      </c>
      <c r="DB13" s="54">
        <v>187820460</v>
      </c>
      <c r="DC13" s="56">
        <v>230046930</v>
      </c>
      <c r="DD13" s="54">
        <v>178862532</v>
      </c>
      <c r="DE13" s="56">
        <v>96292020</v>
      </c>
      <c r="DF13" s="57">
        <v>788320792</v>
      </c>
      <c r="DG13" s="58">
        <v>828134752</v>
      </c>
      <c r="DH13" s="55">
        <v>259710</v>
      </c>
      <c r="DI13" s="54">
        <v>3682600</v>
      </c>
      <c r="DJ13" s="56">
        <v>3942310</v>
      </c>
      <c r="DK13" s="54">
        <v>0</v>
      </c>
      <c r="DL13" s="56">
        <v>30654650</v>
      </c>
      <c r="DM13" s="54">
        <v>71457723</v>
      </c>
      <c r="DN13" s="56">
        <v>141062780</v>
      </c>
      <c r="DO13" s="54">
        <v>158565006</v>
      </c>
      <c r="DP13" s="56">
        <v>138577160</v>
      </c>
      <c r="DQ13" s="57">
        <v>540317319</v>
      </c>
      <c r="DR13" s="58">
        <v>544259629</v>
      </c>
      <c r="DS13" s="55">
        <v>259710</v>
      </c>
      <c r="DT13" s="54">
        <v>3609190</v>
      </c>
      <c r="DU13" s="56">
        <v>3868900</v>
      </c>
      <c r="DV13" s="54">
        <v>0</v>
      </c>
      <c r="DW13" s="56">
        <v>29241430</v>
      </c>
      <c r="DX13" s="54">
        <v>67258801</v>
      </c>
      <c r="DY13" s="56">
        <v>131092850</v>
      </c>
      <c r="DZ13" s="54">
        <v>146977440</v>
      </c>
      <c r="EA13" s="56">
        <v>129221460</v>
      </c>
      <c r="EB13" s="57">
        <v>503791981</v>
      </c>
      <c r="EC13" s="58">
        <v>507660881</v>
      </c>
      <c r="ED13" s="55">
        <v>0</v>
      </c>
      <c r="EE13" s="54">
        <v>73410</v>
      </c>
      <c r="EF13" s="56">
        <v>73410</v>
      </c>
      <c r="EG13" s="54">
        <v>0</v>
      </c>
      <c r="EH13" s="56">
        <v>1413220</v>
      </c>
      <c r="EI13" s="54">
        <v>4117092</v>
      </c>
      <c r="EJ13" s="56">
        <v>9878690</v>
      </c>
      <c r="EK13" s="54">
        <v>10292466</v>
      </c>
      <c r="EL13" s="56">
        <v>7104460</v>
      </c>
      <c r="EM13" s="57">
        <v>32805928</v>
      </c>
      <c r="EN13" s="58">
        <v>32879338</v>
      </c>
      <c r="EO13" s="55">
        <v>0</v>
      </c>
      <c r="EP13" s="54">
        <v>0</v>
      </c>
      <c r="EQ13" s="56">
        <v>0</v>
      </c>
      <c r="ER13" s="54">
        <v>0</v>
      </c>
      <c r="ES13" s="56">
        <v>0</v>
      </c>
      <c r="ET13" s="54">
        <v>81830</v>
      </c>
      <c r="EU13" s="56">
        <v>91240</v>
      </c>
      <c r="EV13" s="54">
        <v>1295100</v>
      </c>
      <c r="EW13" s="56">
        <v>2251240</v>
      </c>
      <c r="EX13" s="57">
        <v>3719410</v>
      </c>
      <c r="EY13" s="58">
        <v>3719410</v>
      </c>
      <c r="EZ13" s="55">
        <v>5918696</v>
      </c>
      <c r="FA13" s="54">
        <v>14105548</v>
      </c>
      <c r="FB13" s="56">
        <v>20024244</v>
      </c>
      <c r="FC13" s="54">
        <v>0</v>
      </c>
      <c r="FD13" s="56">
        <v>21282652</v>
      </c>
      <c r="FE13" s="54">
        <v>83522951</v>
      </c>
      <c r="FF13" s="56">
        <v>94880132</v>
      </c>
      <c r="FG13" s="54">
        <v>83656200</v>
      </c>
      <c r="FH13" s="56">
        <v>76435886</v>
      </c>
      <c r="FI13" s="57">
        <v>359777821</v>
      </c>
      <c r="FJ13" s="58">
        <v>379802065</v>
      </c>
      <c r="FK13" s="55">
        <v>338500</v>
      </c>
      <c r="FL13" s="54">
        <v>1243150</v>
      </c>
      <c r="FM13" s="56">
        <v>1581650</v>
      </c>
      <c r="FN13" s="54">
        <v>0</v>
      </c>
      <c r="FO13" s="56">
        <v>5408850</v>
      </c>
      <c r="FP13" s="54">
        <v>60709610</v>
      </c>
      <c r="FQ13" s="56">
        <v>77133650</v>
      </c>
      <c r="FR13" s="54">
        <v>70865820</v>
      </c>
      <c r="FS13" s="56">
        <v>72021650</v>
      </c>
      <c r="FT13" s="57">
        <v>286139580</v>
      </c>
      <c r="FU13" s="58">
        <v>287721230</v>
      </c>
      <c r="FV13" s="55">
        <v>515623</v>
      </c>
      <c r="FW13" s="54">
        <v>1800456</v>
      </c>
      <c r="FX13" s="56">
        <v>2316079</v>
      </c>
      <c r="FY13" s="54">
        <v>0</v>
      </c>
      <c r="FZ13" s="56">
        <v>3089277</v>
      </c>
      <c r="GA13" s="54">
        <v>5511048</v>
      </c>
      <c r="GB13" s="56">
        <v>5125675</v>
      </c>
      <c r="GC13" s="54">
        <v>3366628</v>
      </c>
      <c r="GD13" s="56">
        <v>1601707</v>
      </c>
      <c r="GE13" s="57">
        <v>18694335</v>
      </c>
      <c r="GF13" s="58">
        <v>21010414</v>
      </c>
      <c r="GG13" s="55">
        <v>5064573</v>
      </c>
      <c r="GH13" s="54">
        <v>11061942</v>
      </c>
      <c r="GI13" s="56">
        <v>16126515</v>
      </c>
      <c r="GJ13" s="54">
        <v>0</v>
      </c>
      <c r="GK13" s="56">
        <v>12784525</v>
      </c>
      <c r="GL13" s="54">
        <v>17302293</v>
      </c>
      <c r="GM13" s="56">
        <v>12620807</v>
      </c>
      <c r="GN13" s="54">
        <v>9423752</v>
      </c>
      <c r="GO13" s="56">
        <v>2812529</v>
      </c>
      <c r="GP13" s="57">
        <v>54943906</v>
      </c>
      <c r="GQ13" s="58">
        <v>71070421</v>
      </c>
      <c r="GR13" s="55">
        <v>1481380</v>
      </c>
      <c r="GS13" s="54">
        <v>6837530</v>
      </c>
      <c r="GT13" s="56">
        <v>8318910</v>
      </c>
      <c r="GU13" s="54">
        <v>0</v>
      </c>
      <c r="GV13" s="56">
        <v>26983223</v>
      </c>
      <c r="GW13" s="54">
        <v>47614960</v>
      </c>
      <c r="GX13" s="56">
        <v>33227383</v>
      </c>
      <c r="GY13" s="54">
        <v>19647459</v>
      </c>
      <c r="GZ13" s="56">
        <v>10932360</v>
      </c>
      <c r="HA13" s="57">
        <v>138405385</v>
      </c>
      <c r="HB13" s="58">
        <v>146724295</v>
      </c>
      <c r="HC13" s="55">
        <v>8610500</v>
      </c>
      <c r="HD13" s="54">
        <v>18816500</v>
      </c>
      <c r="HE13" s="56">
        <v>27427000</v>
      </c>
      <c r="HF13" s="54">
        <v>17000</v>
      </c>
      <c r="HG13" s="56">
        <v>118953340</v>
      </c>
      <c r="HH13" s="54">
        <v>129787580</v>
      </c>
      <c r="HI13" s="56">
        <v>126440060</v>
      </c>
      <c r="HJ13" s="54">
        <v>76675650</v>
      </c>
      <c r="HK13" s="56">
        <v>55262684</v>
      </c>
      <c r="HL13" s="57">
        <v>507136314</v>
      </c>
      <c r="HM13" s="58">
        <v>534563314</v>
      </c>
    </row>
    <row r="14" spans="1:221" s="53" customFormat="1" ht="15.75" customHeight="1">
      <c r="A14" s="54" t="s">
        <v>4</v>
      </c>
      <c r="B14" s="55">
        <v>89873789</v>
      </c>
      <c r="C14" s="54">
        <v>197809720</v>
      </c>
      <c r="D14" s="56">
        <v>287683509</v>
      </c>
      <c r="E14" s="54">
        <v>-7020</v>
      </c>
      <c r="F14" s="56">
        <v>411949146</v>
      </c>
      <c r="G14" s="54">
        <v>882079130</v>
      </c>
      <c r="H14" s="56">
        <v>786835273</v>
      </c>
      <c r="I14" s="54">
        <v>671602833</v>
      </c>
      <c r="J14" s="56">
        <v>504199978</v>
      </c>
      <c r="K14" s="57">
        <v>3256659340</v>
      </c>
      <c r="L14" s="58">
        <v>3544342849</v>
      </c>
      <c r="M14" s="55">
        <v>17522310</v>
      </c>
      <c r="N14" s="54">
        <v>25039130</v>
      </c>
      <c r="O14" s="56">
        <v>42561440</v>
      </c>
      <c r="P14" s="54">
        <v>-6070</v>
      </c>
      <c r="Q14" s="56">
        <v>58794130</v>
      </c>
      <c r="R14" s="54">
        <v>123464250</v>
      </c>
      <c r="S14" s="56">
        <v>86266162</v>
      </c>
      <c r="T14" s="54">
        <v>112188800</v>
      </c>
      <c r="U14" s="56">
        <v>111763510</v>
      </c>
      <c r="V14" s="57">
        <v>492470782</v>
      </c>
      <c r="W14" s="58">
        <v>535032222</v>
      </c>
      <c r="X14" s="55">
        <v>16859070</v>
      </c>
      <c r="Y14" s="54">
        <v>22472720</v>
      </c>
      <c r="Z14" s="56">
        <v>39331790</v>
      </c>
      <c r="AA14" s="54">
        <v>-6070</v>
      </c>
      <c r="AB14" s="56">
        <v>54726590</v>
      </c>
      <c r="AC14" s="54">
        <v>102268530</v>
      </c>
      <c r="AD14" s="56">
        <v>62531552</v>
      </c>
      <c r="AE14" s="54">
        <v>85175350</v>
      </c>
      <c r="AF14" s="56">
        <v>65414110</v>
      </c>
      <c r="AG14" s="57">
        <v>370110062</v>
      </c>
      <c r="AH14" s="58">
        <v>409441852</v>
      </c>
      <c r="AI14" s="55">
        <v>0</v>
      </c>
      <c r="AJ14" s="54">
        <v>0</v>
      </c>
      <c r="AK14" s="56">
        <v>0</v>
      </c>
      <c r="AL14" s="54">
        <v>0</v>
      </c>
      <c r="AM14" s="56">
        <v>0</v>
      </c>
      <c r="AN14" s="54">
        <v>1450000</v>
      </c>
      <c r="AO14" s="56">
        <v>1065700</v>
      </c>
      <c r="AP14" s="54">
        <v>5801930</v>
      </c>
      <c r="AQ14" s="56">
        <v>14559550</v>
      </c>
      <c r="AR14" s="57">
        <v>22877180</v>
      </c>
      <c r="AS14" s="58">
        <v>22877180</v>
      </c>
      <c r="AT14" s="55">
        <v>530640</v>
      </c>
      <c r="AU14" s="54">
        <v>2003010</v>
      </c>
      <c r="AV14" s="56">
        <v>2533650</v>
      </c>
      <c r="AW14" s="54">
        <v>0</v>
      </c>
      <c r="AX14" s="56">
        <v>2773140</v>
      </c>
      <c r="AY14" s="54">
        <v>14444620</v>
      </c>
      <c r="AZ14" s="56">
        <v>16882910</v>
      </c>
      <c r="BA14" s="54">
        <v>15499420</v>
      </c>
      <c r="BB14" s="56">
        <v>26076950</v>
      </c>
      <c r="BC14" s="57">
        <v>75677040</v>
      </c>
      <c r="BD14" s="58">
        <v>78210690</v>
      </c>
      <c r="BE14" s="55">
        <v>0</v>
      </c>
      <c r="BF14" s="54">
        <v>156000</v>
      </c>
      <c r="BG14" s="56">
        <v>156000</v>
      </c>
      <c r="BH14" s="54">
        <v>0</v>
      </c>
      <c r="BI14" s="56">
        <v>432800</v>
      </c>
      <c r="BJ14" s="54">
        <v>2602700</v>
      </c>
      <c r="BK14" s="56">
        <v>3296800</v>
      </c>
      <c r="BL14" s="54">
        <v>3262000</v>
      </c>
      <c r="BM14" s="56">
        <v>3360200</v>
      </c>
      <c r="BN14" s="57">
        <v>12954500</v>
      </c>
      <c r="BO14" s="58">
        <v>13110500</v>
      </c>
      <c r="BP14" s="55">
        <v>132600</v>
      </c>
      <c r="BQ14" s="54">
        <v>407400</v>
      </c>
      <c r="BR14" s="56">
        <v>540000</v>
      </c>
      <c r="BS14" s="54">
        <v>0</v>
      </c>
      <c r="BT14" s="56">
        <v>861600</v>
      </c>
      <c r="BU14" s="54">
        <v>2698400</v>
      </c>
      <c r="BV14" s="56">
        <v>2489200</v>
      </c>
      <c r="BW14" s="54">
        <v>2450100</v>
      </c>
      <c r="BX14" s="56">
        <v>2352700</v>
      </c>
      <c r="BY14" s="57">
        <v>10852000</v>
      </c>
      <c r="BZ14" s="58">
        <v>11392000</v>
      </c>
      <c r="CA14" s="55">
        <v>47601430</v>
      </c>
      <c r="CB14" s="54">
        <v>128271670</v>
      </c>
      <c r="CC14" s="56">
        <v>175873100</v>
      </c>
      <c r="CD14" s="54">
        <v>7550</v>
      </c>
      <c r="CE14" s="56">
        <v>256412340</v>
      </c>
      <c r="CF14" s="54">
        <v>548824490</v>
      </c>
      <c r="CG14" s="56">
        <v>476342620</v>
      </c>
      <c r="CH14" s="54">
        <v>372682425</v>
      </c>
      <c r="CI14" s="56">
        <v>210215380</v>
      </c>
      <c r="CJ14" s="57">
        <v>1864484805</v>
      </c>
      <c r="CK14" s="58">
        <v>2040357905</v>
      </c>
      <c r="CL14" s="55">
        <v>38116580</v>
      </c>
      <c r="CM14" s="54">
        <v>100353790</v>
      </c>
      <c r="CN14" s="56">
        <v>138470370</v>
      </c>
      <c r="CO14" s="54">
        <v>2580</v>
      </c>
      <c r="CP14" s="56">
        <v>199127540</v>
      </c>
      <c r="CQ14" s="54">
        <v>434061641</v>
      </c>
      <c r="CR14" s="56">
        <v>393189830</v>
      </c>
      <c r="CS14" s="54">
        <v>300132760</v>
      </c>
      <c r="CT14" s="56">
        <v>163425740</v>
      </c>
      <c r="CU14" s="57">
        <v>1489940091</v>
      </c>
      <c r="CV14" s="58">
        <v>1628410461</v>
      </c>
      <c r="CW14" s="55">
        <v>9484850</v>
      </c>
      <c r="CX14" s="54">
        <v>27917880</v>
      </c>
      <c r="CY14" s="56">
        <v>37402730</v>
      </c>
      <c r="CZ14" s="54">
        <v>4970</v>
      </c>
      <c r="DA14" s="56">
        <v>57284800</v>
      </c>
      <c r="DB14" s="54">
        <v>114762849</v>
      </c>
      <c r="DC14" s="56">
        <v>83152790</v>
      </c>
      <c r="DD14" s="54">
        <v>72549665</v>
      </c>
      <c r="DE14" s="56">
        <v>46789640</v>
      </c>
      <c r="DF14" s="57">
        <v>374544714</v>
      </c>
      <c r="DG14" s="58">
        <v>411947444</v>
      </c>
      <c r="DH14" s="55">
        <v>551190</v>
      </c>
      <c r="DI14" s="54">
        <v>4891360</v>
      </c>
      <c r="DJ14" s="56">
        <v>5442550</v>
      </c>
      <c r="DK14" s="54">
        <v>0</v>
      </c>
      <c r="DL14" s="56">
        <v>19477810</v>
      </c>
      <c r="DM14" s="54">
        <v>52004510</v>
      </c>
      <c r="DN14" s="56">
        <v>101261180</v>
      </c>
      <c r="DO14" s="54">
        <v>92030300</v>
      </c>
      <c r="DP14" s="56">
        <v>99029410</v>
      </c>
      <c r="DQ14" s="57">
        <v>363803210</v>
      </c>
      <c r="DR14" s="58">
        <v>369245760</v>
      </c>
      <c r="DS14" s="55">
        <v>551190</v>
      </c>
      <c r="DT14" s="54">
        <v>4338520</v>
      </c>
      <c r="DU14" s="56">
        <v>4889710</v>
      </c>
      <c r="DV14" s="54">
        <v>0</v>
      </c>
      <c r="DW14" s="56">
        <v>17281170</v>
      </c>
      <c r="DX14" s="54">
        <v>48645940</v>
      </c>
      <c r="DY14" s="56">
        <v>95893220</v>
      </c>
      <c r="DZ14" s="54">
        <v>82518320</v>
      </c>
      <c r="EA14" s="56">
        <v>70195320</v>
      </c>
      <c r="EB14" s="57">
        <v>314533970</v>
      </c>
      <c r="EC14" s="58">
        <v>319423680</v>
      </c>
      <c r="ED14" s="55">
        <v>0</v>
      </c>
      <c r="EE14" s="54">
        <v>552840</v>
      </c>
      <c r="EF14" s="56">
        <v>552840</v>
      </c>
      <c r="EG14" s="54">
        <v>0</v>
      </c>
      <c r="EH14" s="56">
        <v>1651880</v>
      </c>
      <c r="EI14" s="54">
        <v>2145000</v>
      </c>
      <c r="EJ14" s="56">
        <v>1593740</v>
      </c>
      <c r="EK14" s="54">
        <v>3599820</v>
      </c>
      <c r="EL14" s="56">
        <v>15945510</v>
      </c>
      <c r="EM14" s="57">
        <v>24935950</v>
      </c>
      <c r="EN14" s="58">
        <v>25488790</v>
      </c>
      <c r="EO14" s="55">
        <v>0</v>
      </c>
      <c r="EP14" s="54">
        <v>0</v>
      </c>
      <c r="EQ14" s="56">
        <v>0</v>
      </c>
      <c r="ER14" s="54">
        <v>0</v>
      </c>
      <c r="ES14" s="56">
        <v>544760</v>
      </c>
      <c r="ET14" s="54">
        <v>1213570</v>
      </c>
      <c r="EU14" s="56">
        <v>3774220</v>
      </c>
      <c r="EV14" s="54">
        <v>5912160</v>
      </c>
      <c r="EW14" s="56">
        <v>12888580</v>
      </c>
      <c r="EX14" s="57">
        <v>24333290</v>
      </c>
      <c r="EY14" s="58">
        <v>24333290</v>
      </c>
      <c r="EZ14" s="55">
        <v>8697319</v>
      </c>
      <c r="FA14" s="54">
        <v>13099760</v>
      </c>
      <c r="FB14" s="56">
        <v>21797079</v>
      </c>
      <c r="FC14" s="54">
        <v>0</v>
      </c>
      <c r="FD14" s="56">
        <v>11879075</v>
      </c>
      <c r="FE14" s="54">
        <v>53511693</v>
      </c>
      <c r="FF14" s="56">
        <v>44024545</v>
      </c>
      <c r="FG14" s="54">
        <v>43471790</v>
      </c>
      <c r="FH14" s="56">
        <v>40707459</v>
      </c>
      <c r="FI14" s="57">
        <v>193594562</v>
      </c>
      <c r="FJ14" s="58">
        <v>215391641</v>
      </c>
      <c r="FK14" s="55">
        <v>2011500</v>
      </c>
      <c r="FL14" s="54">
        <v>4344750</v>
      </c>
      <c r="FM14" s="56">
        <v>6356250</v>
      </c>
      <c r="FN14" s="54">
        <v>0</v>
      </c>
      <c r="FO14" s="56">
        <v>3697340</v>
      </c>
      <c r="FP14" s="54">
        <v>41272260</v>
      </c>
      <c r="FQ14" s="56">
        <v>35036590</v>
      </c>
      <c r="FR14" s="54">
        <v>37709430</v>
      </c>
      <c r="FS14" s="56">
        <v>38813180</v>
      </c>
      <c r="FT14" s="57">
        <v>156528800</v>
      </c>
      <c r="FU14" s="58">
        <v>162885050</v>
      </c>
      <c r="FV14" s="55">
        <v>772513</v>
      </c>
      <c r="FW14" s="54">
        <v>1319422</v>
      </c>
      <c r="FX14" s="56">
        <v>2091935</v>
      </c>
      <c r="FY14" s="54">
        <v>0</v>
      </c>
      <c r="FZ14" s="56">
        <v>775436</v>
      </c>
      <c r="GA14" s="54">
        <v>2707302</v>
      </c>
      <c r="GB14" s="56">
        <v>1908160</v>
      </c>
      <c r="GC14" s="54">
        <v>1425947</v>
      </c>
      <c r="GD14" s="56">
        <v>998053</v>
      </c>
      <c r="GE14" s="57">
        <v>7814898</v>
      </c>
      <c r="GF14" s="58">
        <v>9906833</v>
      </c>
      <c r="GG14" s="55">
        <v>5913306</v>
      </c>
      <c r="GH14" s="54">
        <v>7435588</v>
      </c>
      <c r="GI14" s="56">
        <v>13348894</v>
      </c>
      <c r="GJ14" s="54">
        <v>0</v>
      </c>
      <c r="GK14" s="56">
        <v>7406299</v>
      </c>
      <c r="GL14" s="54">
        <v>9532131</v>
      </c>
      <c r="GM14" s="56">
        <v>7079795</v>
      </c>
      <c r="GN14" s="54">
        <v>4336413</v>
      </c>
      <c r="GO14" s="56">
        <v>896226</v>
      </c>
      <c r="GP14" s="57">
        <v>29250864</v>
      </c>
      <c r="GQ14" s="58">
        <v>42599758</v>
      </c>
      <c r="GR14" s="55">
        <v>3206040</v>
      </c>
      <c r="GS14" s="54">
        <v>10390800</v>
      </c>
      <c r="GT14" s="56">
        <v>13596840</v>
      </c>
      <c r="GU14" s="54">
        <v>0</v>
      </c>
      <c r="GV14" s="56">
        <v>12759791</v>
      </c>
      <c r="GW14" s="54">
        <v>25040782</v>
      </c>
      <c r="GX14" s="56">
        <v>17575730</v>
      </c>
      <c r="GY14" s="54">
        <v>8871458</v>
      </c>
      <c r="GZ14" s="56">
        <v>15736319</v>
      </c>
      <c r="HA14" s="57">
        <v>79984080</v>
      </c>
      <c r="HB14" s="58">
        <v>93580920</v>
      </c>
      <c r="HC14" s="55">
        <v>12295500</v>
      </c>
      <c r="HD14" s="54">
        <v>16117000</v>
      </c>
      <c r="HE14" s="56">
        <v>28412500</v>
      </c>
      <c r="HF14" s="54">
        <v>-8500</v>
      </c>
      <c r="HG14" s="56">
        <v>52626000</v>
      </c>
      <c r="HH14" s="54">
        <v>79233405</v>
      </c>
      <c r="HI14" s="56">
        <v>61365036</v>
      </c>
      <c r="HJ14" s="54">
        <v>42358060</v>
      </c>
      <c r="HK14" s="56">
        <v>26747900</v>
      </c>
      <c r="HL14" s="57">
        <v>262321901</v>
      </c>
      <c r="HM14" s="58">
        <v>290734401</v>
      </c>
    </row>
    <row r="15" spans="1:221" s="53" customFormat="1" ht="15.75" customHeight="1">
      <c r="A15" s="54" t="s">
        <v>5</v>
      </c>
      <c r="B15" s="55">
        <v>36740887</v>
      </c>
      <c r="C15" s="54">
        <v>109659603</v>
      </c>
      <c r="D15" s="56">
        <v>146400490</v>
      </c>
      <c r="E15" s="54">
        <v>-57940</v>
      </c>
      <c r="F15" s="56">
        <v>359166856</v>
      </c>
      <c r="G15" s="54">
        <v>349242935</v>
      </c>
      <c r="H15" s="56">
        <v>382285203</v>
      </c>
      <c r="I15" s="54">
        <v>321952547</v>
      </c>
      <c r="J15" s="56">
        <v>204613045</v>
      </c>
      <c r="K15" s="57">
        <v>1617202646</v>
      </c>
      <c r="L15" s="58">
        <v>1763603136</v>
      </c>
      <c r="M15" s="55">
        <v>12112020</v>
      </c>
      <c r="N15" s="54">
        <v>24141750</v>
      </c>
      <c r="O15" s="56">
        <v>36253770</v>
      </c>
      <c r="P15" s="54">
        <v>-62620</v>
      </c>
      <c r="Q15" s="56">
        <v>76018457</v>
      </c>
      <c r="R15" s="54">
        <v>53622479</v>
      </c>
      <c r="S15" s="56">
        <v>76061950</v>
      </c>
      <c r="T15" s="54">
        <v>74751210</v>
      </c>
      <c r="U15" s="56">
        <v>99101450</v>
      </c>
      <c r="V15" s="57">
        <v>379492926</v>
      </c>
      <c r="W15" s="58">
        <v>415746696</v>
      </c>
      <c r="X15" s="55">
        <v>11704830</v>
      </c>
      <c r="Y15" s="54">
        <v>21776420</v>
      </c>
      <c r="Z15" s="56">
        <v>33481250</v>
      </c>
      <c r="AA15" s="54">
        <v>-62620</v>
      </c>
      <c r="AB15" s="56">
        <v>60220934</v>
      </c>
      <c r="AC15" s="54">
        <v>34344690</v>
      </c>
      <c r="AD15" s="56">
        <v>44317880</v>
      </c>
      <c r="AE15" s="54">
        <v>50364800</v>
      </c>
      <c r="AF15" s="56">
        <v>44266620</v>
      </c>
      <c r="AG15" s="57">
        <v>233452304</v>
      </c>
      <c r="AH15" s="58">
        <v>266933554</v>
      </c>
      <c r="AI15" s="55">
        <v>0</v>
      </c>
      <c r="AJ15" s="54">
        <v>0</v>
      </c>
      <c r="AK15" s="56">
        <v>0</v>
      </c>
      <c r="AL15" s="54">
        <v>0</v>
      </c>
      <c r="AM15" s="56">
        <v>387500</v>
      </c>
      <c r="AN15" s="54">
        <v>2312950</v>
      </c>
      <c r="AO15" s="56">
        <v>5416250</v>
      </c>
      <c r="AP15" s="54">
        <v>6193750</v>
      </c>
      <c r="AQ15" s="56">
        <v>21745000</v>
      </c>
      <c r="AR15" s="57">
        <v>36055450</v>
      </c>
      <c r="AS15" s="58">
        <v>36055450</v>
      </c>
      <c r="AT15" s="55">
        <v>347190</v>
      </c>
      <c r="AU15" s="54">
        <v>2104830</v>
      </c>
      <c r="AV15" s="56">
        <v>2452020</v>
      </c>
      <c r="AW15" s="54">
        <v>0</v>
      </c>
      <c r="AX15" s="56">
        <v>14901423</v>
      </c>
      <c r="AY15" s="54">
        <v>15767639</v>
      </c>
      <c r="AZ15" s="56">
        <v>25457120</v>
      </c>
      <c r="BA15" s="54">
        <v>17570660</v>
      </c>
      <c r="BB15" s="56">
        <v>31414230</v>
      </c>
      <c r="BC15" s="57">
        <v>105111072</v>
      </c>
      <c r="BD15" s="58">
        <v>107563092</v>
      </c>
      <c r="BE15" s="55">
        <v>0</v>
      </c>
      <c r="BF15" s="54">
        <v>0</v>
      </c>
      <c r="BG15" s="56">
        <v>0</v>
      </c>
      <c r="BH15" s="54">
        <v>0</v>
      </c>
      <c r="BI15" s="56">
        <v>0</v>
      </c>
      <c r="BJ15" s="54">
        <v>0</v>
      </c>
      <c r="BK15" s="56">
        <v>41600</v>
      </c>
      <c r="BL15" s="54">
        <v>0</v>
      </c>
      <c r="BM15" s="56">
        <v>0</v>
      </c>
      <c r="BN15" s="57">
        <v>41600</v>
      </c>
      <c r="BO15" s="58">
        <v>41600</v>
      </c>
      <c r="BP15" s="55">
        <v>60000</v>
      </c>
      <c r="BQ15" s="54">
        <v>260500</v>
      </c>
      <c r="BR15" s="56">
        <v>320500</v>
      </c>
      <c r="BS15" s="54">
        <v>0</v>
      </c>
      <c r="BT15" s="56">
        <v>508600</v>
      </c>
      <c r="BU15" s="54">
        <v>1197200</v>
      </c>
      <c r="BV15" s="56">
        <v>829100</v>
      </c>
      <c r="BW15" s="54">
        <v>622000</v>
      </c>
      <c r="BX15" s="56">
        <v>1675600</v>
      </c>
      <c r="BY15" s="57">
        <v>4832500</v>
      </c>
      <c r="BZ15" s="58">
        <v>5153000</v>
      </c>
      <c r="CA15" s="55">
        <v>11393088</v>
      </c>
      <c r="CB15" s="54">
        <v>58354770</v>
      </c>
      <c r="CC15" s="56">
        <v>69747858</v>
      </c>
      <c r="CD15" s="54">
        <v>0</v>
      </c>
      <c r="CE15" s="56">
        <v>183697121</v>
      </c>
      <c r="CF15" s="54">
        <v>170298018</v>
      </c>
      <c r="CG15" s="56">
        <v>158695528</v>
      </c>
      <c r="CH15" s="54">
        <v>101724098</v>
      </c>
      <c r="CI15" s="56">
        <v>30603930</v>
      </c>
      <c r="CJ15" s="57">
        <v>645018695</v>
      </c>
      <c r="CK15" s="58">
        <v>714766553</v>
      </c>
      <c r="CL15" s="55">
        <v>8402178</v>
      </c>
      <c r="CM15" s="54">
        <v>45089990</v>
      </c>
      <c r="CN15" s="56">
        <v>53492168</v>
      </c>
      <c r="CO15" s="54">
        <v>0</v>
      </c>
      <c r="CP15" s="56">
        <v>136520151</v>
      </c>
      <c r="CQ15" s="54">
        <v>112802898</v>
      </c>
      <c r="CR15" s="56">
        <v>105141969</v>
      </c>
      <c r="CS15" s="54">
        <v>59930818</v>
      </c>
      <c r="CT15" s="56">
        <v>15137260</v>
      </c>
      <c r="CU15" s="57">
        <v>429533096</v>
      </c>
      <c r="CV15" s="58">
        <v>483025264</v>
      </c>
      <c r="CW15" s="55">
        <v>2990910</v>
      </c>
      <c r="CX15" s="54">
        <v>13264780</v>
      </c>
      <c r="CY15" s="56">
        <v>16255690</v>
      </c>
      <c r="CZ15" s="54">
        <v>0</v>
      </c>
      <c r="DA15" s="56">
        <v>47176970</v>
      </c>
      <c r="DB15" s="54">
        <v>57495120</v>
      </c>
      <c r="DC15" s="56">
        <v>53553559</v>
      </c>
      <c r="DD15" s="54">
        <v>41793280</v>
      </c>
      <c r="DE15" s="56">
        <v>15466670</v>
      </c>
      <c r="DF15" s="57">
        <v>215485599</v>
      </c>
      <c r="DG15" s="58">
        <v>231741289</v>
      </c>
      <c r="DH15" s="55">
        <v>202240</v>
      </c>
      <c r="DI15" s="54">
        <v>2064750</v>
      </c>
      <c r="DJ15" s="56">
        <v>2266990</v>
      </c>
      <c r="DK15" s="54">
        <v>0</v>
      </c>
      <c r="DL15" s="56">
        <v>27630444</v>
      </c>
      <c r="DM15" s="54">
        <v>50549237</v>
      </c>
      <c r="DN15" s="56">
        <v>56871153</v>
      </c>
      <c r="DO15" s="54">
        <v>83422523</v>
      </c>
      <c r="DP15" s="56">
        <v>38983040</v>
      </c>
      <c r="DQ15" s="57">
        <v>257456397</v>
      </c>
      <c r="DR15" s="58">
        <v>259723387</v>
      </c>
      <c r="DS15" s="55">
        <v>86690</v>
      </c>
      <c r="DT15" s="54">
        <v>1693000</v>
      </c>
      <c r="DU15" s="56">
        <v>1779690</v>
      </c>
      <c r="DV15" s="54">
        <v>0</v>
      </c>
      <c r="DW15" s="56">
        <v>22848457</v>
      </c>
      <c r="DX15" s="54">
        <v>43357865</v>
      </c>
      <c r="DY15" s="56">
        <v>46005553</v>
      </c>
      <c r="DZ15" s="54">
        <v>73204253</v>
      </c>
      <c r="EA15" s="56">
        <v>32728450</v>
      </c>
      <c r="EB15" s="57">
        <v>218144578</v>
      </c>
      <c r="EC15" s="58">
        <v>219924268</v>
      </c>
      <c r="ED15" s="55">
        <v>115550</v>
      </c>
      <c r="EE15" s="54">
        <v>351730</v>
      </c>
      <c r="EF15" s="56">
        <v>467280</v>
      </c>
      <c r="EG15" s="54">
        <v>0</v>
      </c>
      <c r="EH15" s="56">
        <v>4759107</v>
      </c>
      <c r="EI15" s="54">
        <v>5562122</v>
      </c>
      <c r="EJ15" s="56">
        <v>9718320</v>
      </c>
      <c r="EK15" s="54">
        <v>8633770</v>
      </c>
      <c r="EL15" s="56">
        <v>3244880</v>
      </c>
      <c r="EM15" s="57">
        <v>31918199</v>
      </c>
      <c r="EN15" s="58">
        <v>32385479</v>
      </c>
      <c r="EO15" s="55">
        <v>0</v>
      </c>
      <c r="EP15" s="54">
        <v>20020</v>
      </c>
      <c r="EQ15" s="56">
        <v>20020</v>
      </c>
      <c r="ER15" s="54">
        <v>0</v>
      </c>
      <c r="ES15" s="56">
        <v>22880</v>
      </c>
      <c r="ET15" s="54">
        <v>1629250</v>
      </c>
      <c r="EU15" s="56">
        <v>1147280</v>
      </c>
      <c r="EV15" s="54">
        <v>1584500</v>
      </c>
      <c r="EW15" s="56">
        <v>3009710</v>
      </c>
      <c r="EX15" s="57">
        <v>7393620</v>
      </c>
      <c r="EY15" s="58">
        <v>7413640</v>
      </c>
      <c r="EZ15" s="55">
        <v>7551739</v>
      </c>
      <c r="FA15" s="54">
        <v>14481277</v>
      </c>
      <c r="FB15" s="56">
        <v>22033016</v>
      </c>
      <c r="FC15" s="54">
        <v>0</v>
      </c>
      <c r="FD15" s="56">
        <v>17077327</v>
      </c>
      <c r="FE15" s="54">
        <v>31730129</v>
      </c>
      <c r="FF15" s="56">
        <v>36777923</v>
      </c>
      <c r="FG15" s="54">
        <v>33848942</v>
      </c>
      <c r="FH15" s="56">
        <v>21911255</v>
      </c>
      <c r="FI15" s="57">
        <v>141345576</v>
      </c>
      <c r="FJ15" s="58">
        <v>163378592</v>
      </c>
      <c r="FK15" s="55">
        <v>2528250</v>
      </c>
      <c r="FL15" s="54">
        <v>3774500</v>
      </c>
      <c r="FM15" s="56">
        <v>6302750</v>
      </c>
      <c r="FN15" s="54">
        <v>0</v>
      </c>
      <c r="FO15" s="56">
        <v>6706200</v>
      </c>
      <c r="FP15" s="54">
        <v>23615700</v>
      </c>
      <c r="FQ15" s="56">
        <v>28448820</v>
      </c>
      <c r="FR15" s="54">
        <v>30188510</v>
      </c>
      <c r="FS15" s="56">
        <v>20968670</v>
      </c>
      <c r="FT15" s="57">
        <v>109927900</v>
      </c>
      <c r="FU15" s="58">
        <v>116230650</v>
      </c>
      <c r="FV15" s="55">
        <v>651662</v>
      </c>
      <c r="FW15" s="54">
        <v>1356981</v>
      </c>
      <c r="FX15" s="56">
        <v>2008643</v>
      </c>
      <c r="FY15" s="54">
        <v>0</v>
      </c>
      <c r="FZ15" s="56">
        <v>2187091</v>
      </c>
      <c r="GA15" s="54">
        <v>1713674</v>
      </c>
      <c r="GB15" s="56">
        <v>2355324</v>
      </c>
      <c r="GC15" s="54">
        <v>816173</v>
      </c>
      <c r="GD15" s="56">
        <v>279585</v>
      </c>
      <c r="GE15" s="57">
        <v>7351847</v>
      </c>
      <c r="GF15" s="58">
        <v>9360490</v>
      </c>
      <c r="GG15" s="55">
        <v>4371827</v>
      </c>
      <c r="GH15" s="54">
        <v>9349796</v>
      </c>
      <c r="GI15" s="56">
        <v>13721623</v>
      </c>
      <c r="GJ15" s="54">
        <v>0</v>
      </c>
      <c r="GK15" s="56">
        <v>8184036</v>
      </c>
      <c r="GL15" s="54">
        <v>6400755</v>
      </c>
      <c r="GM15" s="56">
        <v>5973779</v>
      </c>
      <c r="GN15" s="54">
        <v>2844259</v>
      </c>
      <c r="GO15" s="56">
        <v>663000</v>
      </c>
      <c r="GP15" s="57">
        <v>24065829</v>
      </c>
      <c r="GQ15" s="58">
        <v>37787452</v>
      </c>
      <c r="GR15" s="55">
        <v>288900</v>
      </c>
      <c r="GS15" s="54">
        <v>555056</v>
      </c>
      <c r="GT15" s="56">
        <v>843956</v>
      </c>
      <c r="GU15" s="54">
        <v>0</v>
      </c>
      <c r="GV15" s="56">
        <v>2905401</v>
      </c>
      <c r="GW15" s="54">
        <v>6417879</v>
      </c>
      <c r="GX15" s="56">
        <v>14979791</v>
      </c>
      <c r="GY15" s="54">
        <v>3368200</v>
      </c>
      <c r="GZ15" s="56">
        <v>0</v>
      </c>
      <c r="HA15" s="57">
        <v>27671271</v>
      </c>
      <c r="HB15" s="58">
        <v>28515227</v>
      </c>
      <c r="HC15" s="55">
        <v>5192900</v>
      </c>
      <c r="HD15" s="54">
        <v>10062000</v>
      </c>
      <c r="HE15" s="56">
        <v>15254900</v>
      </c>
      <c r="HF15" s="54">
        <v>4680</v>
      </c>
      <c r="HG15" s="56">
        <v>51838106</v>
      </c>
      <c r="HH15" s="54">
        <v>36625193</v>
      </c>
      <c r="HI15" s="56">
        <v>38898858</v>
      </c>
      <c r="HJ15" s="54">
        <v>24837574</v>
      </c>
      <c r="HK15" s="56">
        <v>14013370</v>
      </c>
      <c r="HL15" s="57">
        <v>166217781</v>
      </c>
      <c r="HM15" s="58">
        <v>181472681</v>
      </c>
    </row>
    <row r="16" spans="1:221" s="53" customFormat="1" ht="15.75" customHeight="1">
      <c r="A16" s="54" t="s">
        <v>6</v>
      </c>
      <c r="B16" s="55">
        <v>5754660</v>
      </c>
      <c r="C16" s="54">
        <v>43159719</v>
      </c>
      <c r="D16" s="56">
        <v>48914379</v>
      </c>
      <c r="E16" s="54">
        <v>0</v>
      </c>
      <c r="F16" s="56">
        <v>89728114</v>
      </c>
      <c r="G16" s="54">
        <v>198700838</v>
      </c>
      <c r="H16" s="56">
        <v>228383039</v>
      </c>
      <c r="I16" s="54">
        <v>130456455</v>
      </c>
      <c r="J16" s="56">
        <v>87170520</v>
      </c>
      <c r="K16" s="57">
        <v>734438966</v>
      </c>
      <c r="L16" s="58">
        <v>783353345</v>
      </c>
      <c r="M16" s="55">
        <v>739310</v>
      </c>
      <c r="N16" s="54">
        <v>6823810</v>
      </c>
      <c r="O16" s="56">
        <v>7563120</v>
      </c>
      <c r="P16" s="54">
        <v>0</v>
      </c>
      <c r="Q16" s="56">
        <v>12797260</v>
      </c>
      <c r="R16" s="54">
        <v>21056700</v>
      </c>
      <c r="S16" s="56">
        <v>23687510</v>
      </c>
      <c r="T16" s="54">
        <v>25146450</v>
      </c>
      <c r="U16" s="56">
        <v>19982560</v>
      </c>
      <c r="V16" s="57">
        <v>102670480</v>
      </c>
      <c r="W16" s="58">
        <v>110233600</v>
      </c>
      <c r="X16" s="55">
        <v>739310</v>
      </c>
      <c r="Y16" s="54">
        <v>5111660</v>
      </c>
      <c r="Z16" s="56">
        <v>5850970</v>
      </c>
      <c r="AA16" s="54">
        <v>0</v>
      </c>
      <c r="AB16" s="56">
        <v>10764680</v>
      </c>
      <c r="AC16" s="54">
        <v>19416650</v>
      </c>
      <c r="AD16" s="56">
        <v>19566280</v>
      </c>
      <c r="AE16" s="54">
        <v>19229900</v>
      </c>
      <c r="AF16" s="56">
        <v>13692500</v>
      </c>
      <c r="AG16" s="57">
        <v>82670010</v>
      </c>
      <c r="AH16" s="58">
        <v>88520980</v>
      </c>
      <c r="AI16" s="55">
        <v>0</v>
      </c>
      <c r="AJ16" s="54">
        <v>0</v>
      </c>
      <c r="AK16" s="56">
        <v>0</v>
      </c>
      <c r="AL16" s="54">
        <v>0</v>
      </c>
      <c r="AM16" s="56">
        <v>125000</v>
      </c>
      <c r="AN16" s="54">
        <v>37500</v>
      </c>
      <c r="AO16" s="56">
        <v>918170</v>
      </c>
      <c r="AP16" s="54">
        <v>2874480</v>
      </c>
      <c r="AQ16" s="56">
        <v>2550150</v>
      </c>
      <c r="AR16" s="57">
        <v>6505300</v>
      </c>
      <c r="AS16" s="58">
        <v>6505300</v>
      </c>
      <c r="AT16" s="55">
        <v>0</v>
      </c>
      <c r="AU16" s="54">
        <v>1712150</v>
      </c>
      <c r="AV16" s="56">
        <v>1712150</v>
      </c>
      <c r="AW16" s="54">
        <v>0</v>
      </c>
      <c r="AX16" s="56">
        <v>1744880</v>
      </c>
      <c r="AY16" s="54">
        <v>1469650</v>
      </c>
      <c r="AZ16" s="56">
        <v>3022260</v>
      </c>
      <c r="BA16" s="54">
        <v>2989870</v>
      </c>
      <c r="BB16" s="56">
        <v>3692510</v>
      </c>
      <c r="BC16" s="57">
        <v>12919170</v>
      </c>
      <c r="BD16" s="58">
        <v>14631320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0</v>
      </c>
      <c r="BQ16" s="54">
        <v>0</v>
      </c>
      <c r="BR16" s="56">
        <v>0</v>
      </c>
      <c r="BS16" s="54">
        <v>0</v>
      </c>
      <c r="BT16" s="56">
        <v>162700</v>
      </c>
      <c r="BU16" s="54">
        <v>132900</v>
      </c>
      <c r="BV16" s="56">
        <v>180800</v>
      </c>
      <c r="BW16" s="54">
        <v>52200</v>
      </c>
      <c r="BX16" s="56">
        <v>47400</v>
      </c>
      <c r="BY16" s="57">
        <v>576000</v>
      </c>
      <c r="BZ16" s="58">
        <v>576000</v>
      </c>
      <c r="CA16" s="55">
        <v>2751390</v>
      </c>
      <c r="CB16" s="54">
        <v>28611340</v>
      </c>
      <c r="CC16" s="56">
        <v>31362730</v>
      </c>
      <c r="CD16" s="54">
        <v>0</v>
      </c>
      <c r="CE16" s="56">
        <v>53518565</v>
      </c>
      <c r="CF16" s="54">
        <v>125660282</v>
      </c>
      <c r="CG16" s="56">
        <v>120904660</v>
      </c>
      <c r="CH16" s="54">
        <v>53663550</v>
      </c>
      <c r="CI16" s="56">
        <v>26539610</v>
      </c>
      <c r="CJ16" s="57">
        <v>380286667</v>
      </c>
      <c r="CK16" s="58">
        <v>411649397</v>
      </c>
      <c r="CL16" s="55">
        <v>2560920</v>
      </c>
      <c r="CM16" s="54">
        <v>22179040</v>
      </c>
      <c r="CN16" s="56">
        <v>24739960</v>
      </c>
      <c r="CO16" s="54">
        <v>0</v>
      </c>
      <c r="CP16" s="56">
        <v>42241875</v>
      </c>
      <c r="CQ16" s="54">
        <v>86169459</v>
      </c>
      <c r="CR16" s="56">
        <v>108943430</v>
      </c>
      <c r="CS16" s="54">
        <v>45416780</v>
      </c>
      <c r="CT16" s="56">
        <v>23281420</v>
      </c>
      <c r="CU16" s="57">
        <v>306052964</v>
      </c>
      <c r="CV16" s="58">
        <v>330792924</v>
      </c>
      <c r="CW16" s="55">
        <v>190470</v>
      </c>
      <c r="CX16" s="54">
        <v>6432300</v>
      </c>
      <c r="CY16" s="56">
        <v>6622770</v>
      </c>
      <c r="CZ16" s="54">
        <v>0</v>
      </c>
      <c r="DA16" s="56">
        <v>11276690</v>
      </c>
      <c r="DB16" s="54">
        <v>39490823</v>
      </c>
      <c r="DC16" s="56">
        <v>11961230</v>
      </c>
      <c r="DD16" s="54">
        <v>8246770</v>
      </c>
      <c r="DE16" s="56">
        <v>3258190</v>
      </c>
      <c r="DF16" s="57">
        <v>74233703</v>
      </c>
      <c r="DG16" s="58">
        <v>80856473</v>
      </c>
      <c r="DH16" s="55">
        <v>65460</v>
      </c>
      <c r="DI16" s="54">
        <v>139020</v>
      </c>
      <c r="DJ16" s="56">
        <v>204480</v>
      </c>
      <c r="DK16" s="54">
        <v>0</v>
      </c>
      <c r="DL16" s="56">
        <v>6394320</v>
      </c>
      <c r="DM16" s="54">
        <v>13821030</v>
      </c>
      <c r="DN16" s="56">
        <v>44527420</v>
      </c>
      <c r="DO16" s="54">
        <v>32617013</v>
      </c>
      <c r="DP16" s="56">
        <v>27249350</v>
      </c>
      <c r="DQ16" s="57">
        <v>124609133</v>
      </c>
      <c r="DR16" s="58">
        <v>124813613</v>
      </c>
      <c r="DS16" s="55">
        <v>65460</v>
      </c>
      <c r="DT16" s="54">
        <v>98030</v>
      </c>
      <c r="DU16" s="56">
        <v>163490</v>
      </c>
      <c r="DV16" s="54">
        <v>0</v>
      </c>
      <c r="DW16" s="56">
        <v>5978410</v>
      </c>
      <c r="DX16" s="54">
        <v>13427960</v>
      </c>
      <c r="DY16" s="56">
        <v>41315300</v>
      </c>
      <c r="DZ16" s="54">
        <v>31507053</v>
      </c>
      <c r="EA16" s="56">
        <v>26793910</v>
      </c>
      <c r="EB16" s="57">
        <v>119022633</v>
      </c>
      <c r="EC16" s="58">
        <v>119186123</v>
      </c>
      <c r="ED16" s="55">
        <v>0</v>
      </c>
      <c r="EE16" s="54">
        <v>40990</v>
      </c>
      <c r="EF16" s="56">
        <v>40990</v>
      </c>
      <c r="EG16" s="54">
        <v>0</v>
      </c>
      <c r="EH16" s="56">
        <v>415910</v>
      </c>
      <c r="EI16" s="54">
        <v>393070</v>
      </c>
      <c r="EJ16" s="56">
        <v>3212120</v>
      </c>
      <c r="EK16" s="54">
        <v>1109960</v>
      </c>
      <c r="EL16" s="56">
        <v>455440</v>
      </c>
      <c r="EM16" s="57">
        <v>5586500</v>
      </c>
      <c r="EN16" s="58">
        <v>5627490</v>
      </c>
      <c r="EO16" s="55">
        <v>0</v>
      </c>
      <c r="EP16" s="54">
        <v>0</v>
      </c>
      <c r="EQ16" s="56">
        <v>0</v>
      </c>
      <c r="ER16" s="54">
        <v>0</v>
      </c>
      <c r="ES16" s="56">
        <v>0</v>
      </c>
      <c r="ET16" s="54">
        <v>0</v>
      </c>
      <c r="EU16" s="56">
        <v>0</v>
      </c>
      <c r="EV16" s="54">
        <v>0</v>
      </c>
      <c r="EW16" s="56">
        <v>0</v>
      </c>
      <c r="EX16" s="57">
        <v>0</v>
      </c>
      <c r="EY16" s="58">
        <v>0</v>
      </c>
      <c r="EZ16" s="55">
        <v>1522000</v>
      </c>
      <c r="FA16" s="54">
        <v>3882049</v>
      </c>
      <c r="FB16" s="56">
        <v>5404049</v>
      </c>
      <c r="FC16" s="54">
        <v>0</v>
      </c>
      <c r="FD16" s="56">
        <v>3123088</v>
      </c>
      <c r="FE16" s="54">
        <v>13423896</v>
      </c>
      <c r="FF16" s="56">
        <v>13515729</v>
      </c>
      <c r="FG16" s="54">
        <v>7654352</v>
      </c>
      <c r="FH16" s="56">
        <v>6726290</v>
      </c>
      <c r="FI16" s="57">
        <v>44443355</v>
      </c>
      <c r="FJ16" s="58">
        <v>49847404</v>
      </c>
      <c r="FK16" s="55">
        <v>510000</v>
      </c>
      <c r="FL16" s="54">
        <v>1039000</v>
      </c>
      <c r="FM16" s="56">
        <v>1549000</v>
      </c>
      <c r="FN16" s="54">
        <v>0</v>
      </c>
      <c r="FO16" s="56">
        <v>757180</v>
      </c>
      <c r="FP16" s="54">
        <v>9522540</v>
      </c>
      <c r="FQ16" s="56">
        <v>9809580</v>
      </c>
      <c r="FR16" s="54">
        <v>6521160</v>
      </c>
      <c r="FS16" s="56">
        <v>6379390</v>
      </c>
      <c r="FT16" s="57">
        <v>32989850</v>
      </c>
      <c r="FU16" s="58">
        <v>34538850</v>
      </c>
      <c r="FV16" s="55">
        <v>12000</v>
      </c>
      <c r="FW16" s="54">
        <v>299199</v>
      </c>
      <c r="FX16" s="56">
        <v>311199</v>
      </c>
      <c r="FY16" s="54">
        <v>0</v>
      </c>
      <c r="FZ16" s="56">
        <v>295508</v>
      </c>
      <c r="GA16" s="54">
        <v>504012</v>
      </c>
      <c r="GB16" s="56">
        <v>884169</v>
      </c>
      <c r="GC16" s="54">
        <v>387892</v>
      </c>
      <c r="GD16" s="56">
        <v>110900</v>
      </c>
      <c r="GE16" s="57">
        <v>2182481</v>
      </c>
      <c r="GF16" s="58">
        <v>2493680</v>
      </c>
      <c r="GG16" s="55">
        <v>1000000</v>
      </c>
      <c r="GH16" s="54">
        <v>2543850</v>
      </c>
      <c r="GI16" s="56">
        <v>3543850</v>
      </c>
      <c r="GJ16" s="54">
        <v>0</v>
      </c>
      <c r="GK16" s="56">
        <v>2070400</v>
      </c>
      <c r="GL16" s="54">
        <v>3397344</v>
      </c>
      <c r="GM16" s="56">
        <v>2821980</v>
      </c>
      <c r="GN16" s="54">
        <v>745300</v>
      </c>
      <c r="GO16" s="56">
        <v>236000</v>
      </c>
      <c r="GP16" s="57">
        <v>9271024</v>
      </c>
      <c r="GQ16" s="58">
        <v>12814874</v>
      </c>
      <c r="GR16" s="55">
        <v>0</v>
      </c>
      <c r="GS16" s="54">
        <v>0</v>
      </c>
      <c r="GT16" s="56">
        <v>0</v>
      </c>
      <c r="GU16" s="54">
        <v>0</v>
      </c>
      <c r="GV16" s="56">
        <v>1196260</v>
      </c>
      <c r="GW16" s="54">
        <v>3954480</v>
      </c>
      <c r="GX16" s="56">
        <v>4878720</v>
      </c>
      <c r="GY16" s="54">
        <v>2090000</v>
      </c>
      <c r="GZ16" s="56">
        <v>637560</v>
      </c>
      <c r="HA16" s="57">
        <v>12757020</v>
      </c>
      <c r="HB16" s="58">
        <v>12757020</v>
      </c>
      <c r="HC16" s="55">
        <v>676500</v>
      </c>
      <c r="HD16" s="54">
        <v>3703500</v>
      </c>
      <c r="HE16" s="56">
        <v>4380000</v>
      </c>
      <c r="HF16" s="54">
        <v>0</v>
      </c>
      <c r="HG16" s="56">
        <v>12698621</v>
      </c>
      <c r="HH16" s="54">
        <v>20784450</v>
      </c>
      <c r="HI16" s="56">
        <v>20869000</v>
      </c>
      <c r="HJ16" s="54">
        <v>9285090</v>
      </c>
      <c r="HK16" s="56">
        <v>6035150</v>
      </c>
      <c r="HL16" s="57">
        <v>69672311</v>
      </c>
      <c r="HM16" s="58">
        <v>74052311</v>
      </c>
    </row>
    <row r="17" spans="1:221" s="53" customFormat="1" ht="15.75" customHeight="1">
      <c r="A17" s="54" t="s">
        <v>7</v>
      </c>
      <c r="B17" s="55">
        <v>26152664</v>
      </c>
      <c r="C17" s="54">
        <v>54729730</v>
      </c>
      <c r="D17" s="56">
        <v>80882394</v>
      </c>
      <c r="E17" s="54">
        <v>0</v>
      </c>
      <c r="F17" s="56">
        <v>178265759</v>
      </c>
      <c r="G17" s="54">
        <v>215359204</v>
      </c>
      <c r="H17" s="56">
        <v>256591976</v>
      </c>
      <c r="I17" s="54">
        <v>183007168</v>
      </c>
      <c r="J17" s="56">
        <v>127422916</v>
      </c>
      <c r="K17" s="57">
        <v>960647023</v>
      </c>
      <c r="L17" s="58">
        <v>1041529417</v>
      </c>
      <c r="M17" s="55">
        <v>3637480</v>
      </c>
      <c r="N17" s="54">
        <v>6296370</v>
      </c>
      <c r="O17" s="56">
        <v>9933850</v>
      </c>
      <c r="P17" s="54">
        <v>0</v>
      </c>
      <c r="Q17" s="56">
        <v>24320184</v>
      </c>
      <c r="R17" s="54">
        <v>21791110</v>
      </c>
      <c r="S17" s="56">
        <v>19829690</v>
      </c>
      <c r="T17" s="54">
        <v>15766340</v>
      </c>
      <c r="U17" s="56">
        <v>36474030</v>
      </c>
      <c r="V17" s="57">
        <v>118181354</v>
      </c>
      <c r="W17" s="58">
        <v>128115204</v>
      </c>
      <c r="X17" s="55">
        <v>3356480</v>
      </c>
      <c r="Y17" s="54">
        <v>5302760</v>
      </c>
      <c r="Z17" s="56">
        <v>8659240</v>
      </c>
      <c r="AA17" s="54">
        <v>0</v>
      </c>
      <c r="AB17" s="56">
        <v>22621014</v>
      </c>
      <c r="AC17" s="54">
        <v>18284790</v>
      </c>
      <c r="AD17" s="56">
        <v>11895650</v>
      </c>
      <c r="AE17" s="54">
        <v>8570030</v>
      </c>
      <c r="AF17" s="56">
        <v>10185580</v>
      </c>
      <c r="AG17" s="57">
        <v>71557064</v>
      </c>
      <c r="AH17" s="58">
        <v>80216304</v>
      </c>
      <c r="AI17" s="55">
        <v>0</v>
      </c>
      <c r="AJ17" s="54">
        <v>0</v>
      </c>
      <c r="AK17" s="56">
        <v>0</v>
      </c>
      <c r="AL17" s="54">
        <v>0</v>
      </c>
      <c r="AM17" s="56">
        <v>425000</v>
      </c>
      <c r="AN17" s="54">
        <v>387500</v>
      </c>
      <c r="AO17" s="56">
        <v>1333750</v>
      </c>
      <c r="AP17" s="54">
        <v>2687500</v>
      </c>
      <c r="AQ17" s="56">
        <v>9636250</v>
      </c>
      <c r="AR17" s="57">
        <v>14470000</v>
      </c>
      <c r="AS17" s="58">
        <v>14470000</v>
      </c>
      <c r="AT17" s="55">
        <v>186000</v>
      </c>
      <c r="AU17" s="54">
        <v>656610</v>
      </c>
      <c r="AV17" s="56">
        <v>842610</v>
      </c>
      <c r="AW17" s="54">
        <v>0</v>
      </c>
      <c r="AX17" s="56">
        <v>872070</v>
      </c>
      <c r="AY17" s="54">
        <v>2484020</v>
      </c>
      <c r="AZ17" s="56">
        <v>6013890</v>
      </c>
      <c r="BA17" s="54">
        <v>3842110</v>
      </c>
      <c r="BB17" s="56">
        <v>15328800</v>
      </c>
      <c r="BC17" s="57">
        <v>28540890</v>
      </c>
      <c r="BD17" s="58">
        <v>29383500</v>
      </c>
      <c r="BE17" s="55">
        <v>0</v>
      </c>
      <c r="BF17" s="54">
        <v>52000</v>
      </c>
      <c r="BG17" s="56">
        <v>52000</v>
      </c>
      <c r="BH17" s="54">
        <v>0</v>
      </c>
      <c r="BI17" s="56">
        <v>0</v>
      </c>
      <c r="BJ17" s="54">
        <v>41600</v>
      </c>
      <c r="BK17" s="56">
        <v>264200</v>
      </c>
      <c r="BL17" s="54">
        <v>0</v>
      </c>
      <c r="BM17" s="56">
        <v>525200</v>
      </c>
      <c r="BN17" s="57">
        <v>831000</v>
      </c>
      <c r="BO17" s="58">
        <v>883000</v>
      </c>
      <c r="BP17" s="55">
        <v>95000</v>
      </c>
      <c r="BQ17" s="54">
        <v>285000</v>
      </c>
      <c r="BR17" s="56">
        <v>380000</v>
      </c>
      <c r="BS17" s="54">
        <v>0</v>
      </c>
      <c r="BT17" s="56">
        <v>402100</v>
      </c>
      <c r="BU17" s="54">
        <v>593200</v>
      </c>
      <c r="BV17" s="56">
        <v>322200</v>
      </c>
      <c r="BW17" s="54">
        <v>666700</v>
      </c>
      <c r="BX17" s="56">
        <v>798200</v>
      </c>
      <c r="BY17" s="57">
        <v>2782400</v>
      </c>
      <c r="BZ17" s="58">
        <v>3162400</v>
      </c>
      <c r="CA17" s="55">
        <v>16952840</v>
      </c>
      <c r="CB17" s="54">
        <v>39135540</v>
      </c>
      <c r="CC17" s="56">
        <v>56088380</v>
      </c>
      <c r="CD17" s="54">
        <v>0</v>
      </c>
      <c r="CE17" s="56">
        <v>121092845</v>
      </c>
      <c r="CF17" s="54">
        <v>145015900</v>
      </c>
      <c r="CG17" s="56">
        <v>163228910</v>
      </c>
      <c r="CH17" s="54">
        <v>97536169</v>
      </c>
      <c r="CI17" s="56">
        <v>46906040</v>
      </c>
      <c r="CJ17" s="57">
        <v>573779864</v>
      </c>
      <c r="CK17" s="58">
        <v>629868244</v>
      </c>
      <c r="CL17" s="55">
        <v>15079850</v>
      </c>
      <c r="CM17" s="54">
        <v>31576140</v>
      </c>
      <c r="CN17" s="56">
        <v>46655990</v>
      </c>
      <c r="CO17" s="54">
        <v>0</v>
      </c>
      <c r="CP17" s="56">
        <v>114912105</v>
      </c>
      <c r="CQ17" s="54">
        <v>136416600</v>
      </c>
      <c r="CR17" s="56">
        <v>152095340</v>
      </c>
      <c r="CS17" s="54">
        <v>94476769</v>
      </c>
      <c r="CT17" s="56">
        <v>44674400</v>
      </c>
      <c r="CU17" s="57">
        <v>542575214</v>
      </c>
      <c r="CV17" s="58">
        <v>589231204</v>
      </c>
      <c r="CW17" s="55">
        <v>1872990</v>
      </c>
      <c r="CX17" s="54">
        <v>7559400</v>
      </c>
      <c r="CY17" s="56">
        <v>9432390</v>
      </c>
      <c r="CZ17" s="54">
        <v>0</v>
      </c>
      <c r="DA17" s="56">
        <v>6180740</v>
      </c>
      <c r="DB17" s="54">
        <v>8599300</v>
      </c>
      <c r="DC17" s="56">
        <v>11133570</v>
      </c>
      <c r="DD17" s="54">
        <v>3059400</v>
      </c>
      <c r="DE17" s="56">
        <v>2231640</v>
      </c>
      <c r="DF17" s="57">
        <v>31204650</v>
      </c>
      <c r="DG17" s="58">
        <v>40637040</v>
      </c>
      <c r="DH17" s="55">
        <v>416450</v>
      </c>
      <c r="DI17" s="54">
        <v>1022490</v>
      </c>
      <c r="DJ17" s="56">
        <v>1438940</v>
      </c>
      <c r="DK17" s="54">
        <v>0</v>
      </c>
      <c r="DL17" s="56">
        <v>8530719</v>
      </c>
      <c r="DM17" s="54">
        <v>14230390</v>
      </c>
      <c r="DN17" s="56">
        <v>34091340</v>
      </c>
      <c r="DO17" s="54">
        <v>41367680</v>
      </c>
      <c r="DP17" s="56">
        <v>21639610</v>
      </c>
      <c r="DQ17" s="57">
        <v>119859739</v>
      </c>
      <c r="DR17" s="58">
        <v>121298679</v>
      </c>
      <c r="DS17" s="55">
        <v>416450</v>
      </c>
      <c r="DT17" s="54">
        <v>1022490</v>
      </c>
      <c r="DU17" s="56">
        <v>1438940</v>
      </c>
      <c r="DV17" s="54">
        <v>0</v>
      </c>
      <c r="DW17" s="56">
        <v>8465749</v>
      </c>
      <c r="DX17" s="54">
        <v>13963010</v>
      </c>
      <c r="DY17" s="56">
        <v>33798910</v>
      </c>
      <c r="DZ17" s="54">
        <v>41367680</v>
      </c>
      <c r="EA17" s="56">
        <v>20103170</v>
      </c>
      <c r="EB17" s="57">
        <v>117698519</v>
      </c>
      <c r="EC17" s="58">
        <v>119137459</v>
      </c>
      <c r="ED17" s="55">
        <v>0</v>
      </c>
      <c r="EE17" s="54">
        <v>0</v>
      </c>
      <c r="EF17" s="56">
        <v>0</v>
      </c>
      <c r="EG17" s="54">
        <v>0</v>
      </c>
      <c r="EH17" s="56">
        <v>64970</v>
      </c>
      <c r="EI17" s="54">
        <v>267380</v>
      </c>
      <c r="EJ17" s="56">
        <v>216250</v>
      </c>
      <c r="EK17" s="54">
        <v>0</v>
      </c>
      <c r="EL17" s="56">
        <v>1536440</v>
      </c>
      <c r="EM17" s="57">
        <v>2085040</v>
      </c>
      <c r="EN17" s="58">
        <v>2085040</v>
      </c>
      <c r="EO17" s="55">
        <v>0</v>
      </c>
      <c r="EP17" s="54">
        <v>0</v>
      </c>
      <c r="EQ17" s="56">
        <v>0</v>
      </c>
      <c r="ER17" s="54">
        <v>0</v>
      </c>
      <c r="ES17" s="56">
        <v>0</v>
      </c>
      <c r="ET17" s="54">
        <v>0</v>
      </c>
      <c r="EU17" s="56">
        <v>76180</v>
      </c>
      <c r="EV17" s="54">
        <v>0</v>
      </c>
      <c r="EW17" s="56">
        <v>0</v>
      </c>
      <c r="EX17" s="57">
        <v>76180</v>
      </c>
      <c r="EY17" s="58">
        <v>76180</v>
      </c>
      <c r="EZ17" s="55">
        <v>1587394</v>
      </c>
      <c r="FA17" s="54">
        <v>3691830</v>
      </c>
      <c r="FB17" s="56">
        <v>5279224</v>
      </c>
      <c r="FC17" s="54">
        <v>0</v>
      </c>
      <c r="FD17" s="56">
        <v>3355207</v>
      </c>
      <c r="FE17" s="54">
        <v>11001524</v>
      </c>
      <c r="FF17" s="56">
        <v>14287076</v>
      </c>
      <c r="FG17" s="54">
        <v>11186229</v>
      </c>
      <c r="FH17" s="56">
        <v>10967547</v>
      </c>
      <c r="FI17" s="57">
        <v>50797583</v>
      </c>
      <c r="FJ17" s="58">
        <v>56076807</v>
      </c>
      <c r="FK17" s="55">
        <v>285300</v>
      </c>
      <c r="FL17" s="54">
        <v>533300</v>
      </c>
      <c r="FM17" s="56">
        <v>818600</v>
      </c>
      <c r="FN17" s="54">
        <v>0</v>
      </c>
      <c r="FO17" s="56">
        <v>1179590</v>
      </c>
      <c r="FP17" s="54">
        <v>8112650</v>
      </c>
      <c r="FQ17" s="56">
        <v>12442270</v>
      </c>
      <c r="FR17" s="54">
        <v>9999290</v>
      </c>
      <c r="FS17" s="56">
        <v>10146260</v>
      </c>
      <c r="FT17" s="57">
        <v>41880060</v>
      </c>
      <c r="FU17" s="58">
        <v>42698660</v>
      </c>
      <c r="FV17" s="55">
        <v>121012</v>
      </c>
      <c r="FW17" s="54">
        <v>608473</v>
      </c>
      <c r="FX17" s="56">
        <v>729485</v>
      </c>
      <c r="FY17" s="54">
        <v>0</v>
      </c>
      <c r="FZ17" s="56">
        <v>349477</v>
      </c>
      <c r="GA17" s="54">
        <v>1103138</v>
      </c>
      <c r="GB17" s="56">
        <v>545546</v>
      </c>
      <c r="GC17" s="54">
        <v>215460</v>
      </c>
      <c r="GD17" s="56">
        <v>189787</v>
      </c>
      <c r="GE17" s="57">
        <v>2403408</v>
      </c>
      <c r="GF17" s="58">
        <v>3132893</v>
      </c>
      <c r="GG17" s="55">
        <v>1181082</v>
      </c>
      <c r="GH17" s="54">
        <v>2550057</v>
      </c>
      <c r="GI17" s="56">
        <v>3731139</v>
      </c>
      <c r="GJ17" s="54">
        <v>0</v>
      </c>
      <c r="GK17" s="56">
        <v>1826140</v>
      </c>
      <c r="GL17" s="54">
        <v>1785736</v>
      </c>
      <c r="GM17" s="56">
        <v>1299260</v>
      </c>
      <c r="GN17" s="54">
        <v>971479</v>
      </c>
      <c r="GO17" s="56">
        <v>631500</v>
      </c>
      <c r="GP17" s="57">
        <v>6514115</v>
      </c>
      <c r="GQ17" s="58">
        <v>10245254</v>
      </c>
      <c r="GR17" s="55">
        <v>0</v>
      </c>
      <c r="GS17" s="54">
        <v>0</v>
      </c>
      <c r="GT17" s="56">
        <v>0</v>
      </c>
      <c r="GU17" s="54">
        <v>0</v>
      </c>
      <c r="GV17" s="56">
        <v>1423894</v>
      </c>
      <c r="GW17" s="54">
        <v>5363780</v>
      </c>
      <c r="GX17" s="56">
        <v>5033160</v>
      </c>
      <c r="GY17" s="54">
        <v>5660320</v>
      </c>
      <c r="GZ17" s="56">
        <v>4151589</v>
      </c>
      <c r="HA17" s="57">
        <v>21632743</v>
      </c>
      <c r="HB17" s="58">
        <v>21632743</v>
      </c>
      <c r="HC17" s="55">
        <v>3558500</v>
      </c>
      <c r="HD17" s="54">
        <v>4583500</v>
      </c>
      <c r="HE17" s="56">
        <v>8142000</v>
      </c>
      <c r="HF17" s="54">
        <v>0</v>
      </c>
      <c r="HG17" s="56">
        <v>19542910</v>
      </c>
      <c r="HH17" s="54">
        <v>17956500</v>
      </c>
      <c r="HI17" s="56">
        <v>20121800</v>
      </c>
      <c r="HJ17" s="54">
        <v>11490430</v>
      </c>
      <c r="HK17" s="56">
        <v>7284100</v>
      </c>
      <c r="HL17" s="57">
        <v>76395740</v>
      </c>
      <c r="HM17" s="58">
        <v>84537740</v>
      </c>
    </row>
    <row r="18" spans="1:221" s="53" customFormat="1" ht="15.75" customHeight="1">
      <c r="A18" s="54" t="s">
        <v>8</v>
      </c>
      <c r="B18" s="55">
        <v>9095060</v>
      </c>
      <c r="C18" s="54">
        <v>98365965</v>
      </c>
      <c r="D18" s="56">
        <v>107461025</v>
      </c>
      <c r="E18" s="54">
        <v>-50520</v>
      </c>
      <c r="F18" s="56">
        <v>211082633</v>
      </c>
      <c r="G18" s="54">
        <v>434883451</v>
      </c>
      <c r="H18" s="56">
        <v>609550748</v>
      </c>
      <c r="I18" s="54">
        <v>401099271</v>
      </c>
      <c r="J18" s="56">
        <v>359019340</v>
      </c>
      <c r="K18" s="57">
        <v>2015584923</v>
      </c>
      <c r="L18" s="58">
        <v>2123045948</v>
      </c>
      <c r="M18" s="55">
        <v>1601700</v>
      </c>
      <c r="N18" s="54">
        <v>16551262</v>
      </c>
      <c r="O18" s="56">
        <v>18152962</v>
      </c>
      <c r="P18" s="54">
        <v>-50520</v>
      </c>
      <c r="Q18" s="56">
        <v>59165695</v>
      </c>
      <c r="R18" s="54">
        <v>107755581</v>
      </c>
      <c r="S18" s="56">
        <v>128602372</v>
      </c>
      <c r="T18" s="54">
        <v>104512760</v>
      </c>
      <c r="U18" s="56">
        <v>147551660</v>
      </c>
      <c r="V18" s="57">
        <v>547537548</v>
      </c>
      <c r="W18" s="58">
        <v>565690510</v>
      </c>
      <c r="X18" s="55">
        <v>1601700</v>
      </c>
      <c r="Y18" s="54">
        <v>15416072</v>
      </c>
      <c r="Z18" s="56">
        <v>17017772</v>
      </c>
      <c r="AA18" s="54">
        <v>-50520</v>
      </c>
      <c r="AB18" s="56">
        <v>56556545</v>
      </c>
      <c r="AC18" s="54">
        <v>98399561</v>
      </c>
      <c r="AD18" s="56">
        <v>111404492</v>
      </c>
      <c r="AE18" s="54">
        <v>82206240</v>
      </c>
      <c r="AF18" s="56">
        <v>103667510</v>
      </c>
      <c r="AG18" s="57">
        <v>452183828</v>
      </c>
      <c r="AH18" s="58">
        <v>469201600</v>
      </c>
      <c r="AI18" s="55">
        <v>0</v>
      </c>
      <c r="AJ18" s="54">
        <v>0</v>
      </c>
      <c r="AK18" s="56">
        <v>0</v>
      </c>
      <c r="AL18" s="54">
        <v>0</v>
      </c>
      <c r="AM18" s="56">
        <v>362500</v>
      </c>
      <c r="AN18" s="54">
        <v>1100000</v>
      </c>
      <c r="AO18" s="56">
        <v>5017500</v>
      </c>
      <c r="AP18" s="54">
        <v>9135000</v>
      </c>
      <c r="AQ18" s="56">
        <v>18541250</v>
      </c>
      <c r="AR18" s="57">
        <v>34156250</v>
      </c>
      <c r="AS18" s="58">
        <v>34156250</v>
      </c>
      <c r="AT18" s="55">
        <v>0</v>
      </c>
      <c r="AU18" s="54">
        <v>419290</v>
      </c>
      <c r="AV18" s="56">
        <v>419290</v>
      </c>
      <c r="AW18" s="54">
        <v>0</v>
      </c>
      <c r="AX18" s="56">
        <v>1096050</v>
      </c>
      <c r="AY18" s="54">
        <v>6008220</v>
      </c>
      <c r="AZ18" s="56">
        <v>7903880</v>
      </c>
      <c r="BA18" s="54">
        <v>8498520</v>
      </c>
      <c r="BB18" s="56">
        <v>19056800</v>
      </c>
      <c r="BC18" s="57">
        <v>42563470</v>
      </c>
      <c r="BD18" s="58">
        <v>42982760</v>
      </c>
      <c r="BE18" s="55">
        <v>0</v>
      </c>
      <c r="BF18" s="54">
        <v>239200</v>
      </c>
      <c r="BG18" s="56">
        <v>239200</v>
      </c>
      <c r="BH18" s="54">
        <v>0</v>
      </c>
      <c r="BI18" s="56">
        <v>0</v>
      </c>
      <c r="BJ18" s="54">
        <v>466100</v>
      </c>
      <c r="BK18" s="56">
        <v>825300</v>
      </c>
      <c r="BL18" s="54">
        <v>1638200</v>
      </c>
      <c r="BM18" s="56">
        <v>789000</v>
      </c>
      <c r="BN18" s="57">
        <v>3718600</v>
      </c>
      <c r="BO18" s="58">
        <v>3957800</v>
      </c>
      <c r="BP18" s="55">
        <v>0</v>
      </c>
      <c r="BQ18" s="54">
        <v>476700</v>
      </c>
      <c r="BR18" s="56">
        <v>476700</v>
      </c>
      <c r="BS18" s="54">
        <v>0</v>
      </c>
      <c r="BT18" s="56">
        <v>1150600</v>
      </c>
      <c r="BU18" s="54">
        <v>1781700</v>
      </c>
      <c r="BV18" s="56">
        <v>3451200</v>
      </c>
      <c r="BW18" s="54">
        <v>3034800</v>
      </c>
      <c r="BX18" s="56">
        <v>5497100</v>
      </c>
      <c r="BY18" s="57">
        <v>14915400</v>
      </c>
      <c r="BZ18" s="58">
        <v>15392100</v>
      </c>
      <c r="CA18" s="55">
        <v>5201220</v>
      </c>
      <c r="CB18" s="54">
        <v>59313550</v>
      </c>
      <c r="CC18" s="56">
        <v>64514770</v>
      </c>
      <c r="CD18" s="54">
        <v>0</v>
      </c>
      <c r="CE18" s="56">
        <v>104651262</v>
      </c>
      <c r="CF18" s="54">
        <v>220494260</v>
      </c>
      <c r="CG18" s="56">
        <v>296229224</v>
      </c>
      <c r="CH18" s="54">
        <v>163163530</v>
      </c>
      <c r="CI18" s="56">
        <v>87514670</v>
      </c>
      <c r="CJ18" s="57">
        <v>872052946</v>
      </c>
      <c r="CK18" s="58">
        <v>936567716</v>
      </c>
      <c r="CL18" s="55">
        <v>5201220</v>
      </c>
      <c r="CM18" s="54">
        <v>56963250</v>
      </c>
      <c r="CN18" s="56">
        <v>62164470</v>
      </c>
      <c r="CO18" s="54">
        <v>0</v>
      </c>
      <c r="CP18" s="56">
        <v>102185102</v>
      </c>
      <c r="CQ18" s="54">
        <v>197669290</v>
      </c>
      <c r="CR18" s="56">
        <v>266980904</v>
      </c>
      <c r="CS18" s="54">
        <v>153408220</v>
      </c>
      <c r="CT18" s="56">
        <v>86182840</v>
      </c>
      <c r="CU18" s="57">
        <v>806426356</v>
      </c>
      <c r="CV18" s="58">
        <v>868590826</v>
      </c>
      <c r="CW18" s="55">
        <v>0</v>
      </c>
      <c r="CX18" s="54">
        <v>2350300</v>
      </c>
      <c r="CY18" s="56">
        <v>2350300</v>
      </c>
      <c r="CZ18" s="54">
        <v>0</v>
      </c>
      <c r="DA18" s="56">
        <v>2466160</v>
      </c>
      <c r="DB18" s="54">
        <v>22824970</v>
      </c>
      <c r="DC18" s="56">
        <v>29248320</v>
      </c>
      <c r="DD18" s="54">
        <v>9755310</v>
      </c>
      <c r="DE18" s="56">
        <v>1331830</v>
      </c>
      <c r="DF18" s="57">
        <v>65626590</v>
      </c>
      <c r="DG18" s="58">
        <v>67976890</v>
      </c>
      <c r="DH18" s="55">
        <v>129590</v>
      </c>
      <c r="DI18" s="54">
        <v>1644590</v>
      </c>
      <c r="DJ18" s="56">
        <v>1774180</v>
      </c>
      <c r="DK18" s="54">
        <v>0</v>
      </c>
      <c r="DL18" s="56">
        <v>6523640</v>
      </c>
      <c r="DM18" s="54">
        <v>23753400</v>
      </c>
      <c r="DN18" s="56">
        <v>79358755</v>
      </c>
      <c r="DO18" s="54">
        <v>66756470</v>
      </c>
      <c r="DP18" s="56">
        <v>58430010</v>
      </c>
      <c r="DQ18" s="57">
        <v>234822275</v>
      </c>
      <c r="DR18" s="58">
        <v>236596455</v>
      </c>
      <c r="DS18" s="55">
        <v>129590</v>
      </c>
      <c r="DT18" s="54">
        <v>1644590</v>
      </c>
      <c r="DU18" s="56">
        <v>1774180</v>
      </c>
      <c r="DV18" s="54">
        <v>0</v>
      </c>
      <c r="DW18" s="56">
        <v>6205350</v>
      </c>
      <c r="DX18" s="54">
        <v>20814490</v>
      </c>
      <c r="DY18" s="56">
        <v>69042595</v>
      </c>
      <c r="DZ18" s="54">
        <v>62638240</v>
      </c>
      <c r="EA18" s="56">
        <v>57959330</v>
      </c>
      <c r="EB18" s="57">
        <v>216660005</v>
      </c>
      <c r="EC18" s="58">
        <v>218434185</v>
      </c>
      <c r="ED18" s="55">
        <v>0</v>
      </c>
      <c r="EE18" s="54">
        <v>0</v>
      </c>
      <c r="EF18" s="56">
        <v>0</v>
      </c>
      <c r="EG18" s="54">
        <v>0</v>
      </c>
      <c r="EH18" s="56">
        <v>318290</v>
      </c>
      <c r="EI18" s="54">
        <v>2938910</v>
      </c>
      <c r="EJ18" s="56">
        <v>10316160</v>
      </c>
      <c r="EK18" s="54">
        <v>4118230</v>
      </c>
      <c r="EL18" s="56">
        <v>470680</v>
      </c>
      <c r="EM18" s="57">
        <v>18162270</v>
      </c>
      <c r="EN18" s="58">
        <v>18162270</v>
      </c>
      <c r="EO18" s="55">
        <v>0</v>
      </c>
      <c r="EP18" s="54">
        <v>0</v>
      </c>
      <c r="EQ18" s="56">
        <v>0</v>
      </c>
      <c r="ER18" s="54">
        <v>0</v>
      </c>
      <c r="ES18" s="56">
        <v>0</v>
      </c>
      <c r="ET18" s="54">
        <v>0</v>
      </c>
      <c r="EU18" s="56">
        <v>0</v>
      </c>
      <c r="EV18" s="54">
        <v>0</v>
      </c>
      <c r="EW18" s="56">
        <v>0</v>
      </c>
      <c r="EX18" s="57">
        <v>0</v>
      </c>
      <c r="EY18" s="58">
        <v>0</v>
      </c>
      <c r="EZ18" s="55">
        <v>822050</v>
      </c>
      <c r="FA18" s="54">
        <v>8800433</v>
      </c>
      <c r="FB18" s="56">
        <v>9622483</v>
      </c>
      <c r="FC18" s="54">
        <v>0</v>
      </c>
      <c r="FD18" s="56">
        <v>7087216</v>
      </c>
      <c r="FE18" s="54">
        <v>30957138</v>
      </c>
      <c r="FF18" s="56">
        <v>41686077</v>
      </c>
      <c r="FG18" s="54">
        <v>33333201</v>
      </c>
      <c r="FH18" s="56">
        <v>31284371</v>
      </c>
      <c r="FI18" s="57">
        <v>144348003</v>
      </c>
      <c r="FJ18" s="58">
        <v>153970486</v>
      </c>
      <c r="FK18" s="55">
        <v>8500</v>
      </c>
      <c r="FL18" s="54">
        <v>2535950</v>
      </c>
      <c r="FM18" s="56">
        <v>2544450</v>
      </c>
      <c r="FN18" s="54">
        <v>0</v>
      </c>
      <c r="FO18" s="56">
        <v>3247300</v>
      </c>
      <c r="FP18" s="54">
        <v>22547030</v>
      </c>
      <c r="FQ18" s="56">
        <v>31177680</v>
      </c>
      <c r="FR18" s="54">
        <v>29499940</v>
      </c>
      <c r="FS18" s="56">
        <v>29460920</v>
      </c>
      <c r="FT18" s="57">
        <v>115932870</v>
      </c>
      <c r="FU18" s="58">
        <v>118477320</v>
      </c>
      <c r="FV18" s="55">
        <v>42000</v>
      </c>
      <c r="FW18" s="54">
        <v>917576</v>
      </c>
      <c r="FX18" s="56">
        <v>959576</v>
      </c>
      <c r="FY18" s="54">
        <v>0</v>
      </c>
      <c r="FZ18" s="56">
        <v>1009215</v>
      </c>
      <c r="GA18" s="54">
        <v>1864094</v>
      </c>
      <c r="GB18" s="56">
        <v>2828864</v>
      </c>
      <c r="GC18" s="54">
        <v>1442883</v>
      </c>
      <c r="GD18" s="56">
        <v>585009</v>
      </c>
      <c r="GE18" s="57">
        <v>7730065</v>
      </c>
      <c r="GF18" s="58">
        <v>8689641</v>
      </c>
      <c r="GG18" s="55">
        <v>771550</v>
      </c>
      <c r="GH18" s="54">
        <v>5346907</v>
      </c>
      <c r="GI18" s="56">
        <v>6118457</v>
      </c>
      <c r="GJ18" s="54">
        <v>0</v>
      </c>
      <c r="GK18" s="56">
        <v>2830701</v>
      </c>
      <c r="GL18" s="54">
        <v>6546014</v>
      </c>
      <c r="GM18" s="56">
        <v>7679533</v>
      </c>
      <c r="GN18" s="54">
        <v>2390378</v>
      </c>
      <c r="GO18" s="56">
        <v>1238442</v>
      </c>
      <c r="GP18" s="57">
        <v>20685068</v>
      </c>
      <c r="GQ18" s="58">
        <v>26803525</v>
      </c>
      <c r="GR18" s="55">
        <v>0</v>
      </c>
      <c r="GS18" s="54">
        <v>3634630</v>
      </c>
      <c r="GT18" s="56">
        <v>3634630</v>
      </c>
      <c r="GU18" s="54">
        <v>0</v>
      </c>
      <c r="GV18" s="56">
        <v>2170870</v>
      </c>
      <c r="GW18" s="54">
        <v>8204872</v>
      </c>
      <c r="GX18" s="56">
        <v>5705560</v>
      </c>
      <c r="GY18" s="54">
        <v>2572660</v>
      </c>
      <c r="GZ18" s="56">
        <v>10895879</v>
      </c>
      <c r="HA18" s="57">
        <v>29549841</v>
      </c>
      <c r="HB18" s="58">
        <v>33184471</v>
      </c>
      <c r="HC18" s="55">
        <v>1340500</v>
      </c>
      <c r="HD18" s="54">
        <v>8421500</v>
      </c>
      <c r="HE18" s="56">
        <v>9762000</v>
      </c>
      <c r="HF18" s="54">
        <v>0</v>
      </c>
      <c r="HG18" s="56">
        <v>31483950</v>
      </c>
      <c r="HH18" s="54">
        <v>43718200</v>
      </c>
      <c r="HI18" s="56">
        <v>57968760</v>
      </c>
      <c r="HJ18" s="54">
        <v>30760650</v>
      </c>
      <c r="HK18" s="56">
        <v>23342750</v>
      </c>
      <c r="HL18" s="57">
        <v>187274310</v>
      </c>
      <c r="HM18" s="58">
        <v>197036310</v>
      </c>
    </row>
    <row r="19" spans="1:221" s="53" customFormat="1" ht="15.75" customHeight="1">
      <c r="A19" s="54" t="s">
        <v>9</v>
      </c>
      <c r="B19" s="55">
        <v>49784340</v>
      </c>
      <c r="C19" s="54">
        <v>223399118</v>
      </c>
      <c r="D19" s="56">
        <v>273183458</v>
      </c>
      <c r="E19" s="54">
        <v>0</v>
      </c>
      <c r="F19" s="56">
        <v>481996951</v>
      </c>
      <c r="G19" s="54">
        <v>657691410</v>
      </c>
      <c r="H19" s="56">
        <v>768535850</v>
      </c>
      <c r="I19" s="54">
        <v>698617978</v>
      </c>
      <c r="J19" s="56">
        <v>524211615</v>
      </c>
      <c r="K19" s="57">
        <v>3131053804</v>
      </c>
      <c r="L19" s="58">
        <v>3404237262</v>
      </c>
      <c r="M19" s="55">
        <v>12267050</v>
      </c>
      <c r="N19" s="54">
        <v>37758938</v>
      </c>
      <c r="O19" s="56">
        <v>50025988</v>
      </c>
      <c r="P19" s="54">
        <v>0</v>
      </c>
      <c r="Q19" s="56">
        <v>119281858</v>
      </c>
      <c r="R19" s="54">
        <v>137896675</v>
      </c>
      <c r="S19" s="56">
        <v>182843252</v>
      </c>
      <c r="T19" s="54">
        <v>193949143</v>
      </c>
      <c r="U19" s="56">
        <v>189577447</v>
      </c>
      <c r="V19" s="57">
        <v>823548375</v>
      </c>
      <c r="W19" s="58">
        <v>873574363</v>
      </c>
      <c r="X19" s="55">
        <v>11463950</v>
      </c>
      <c r="Y19" s="54">
        <v>33892468</v>
      </c>
      <c r="Z19" s="56">
        <v>45356418</v>
      </c>
      <c r="AA19" s="54">
        <v>0</v>
      </c>
      <c r="AB19" s="56">
        <v>100662587</v>
      </c>
      <c r="AC19" s="54">
        <v>113661961</v>
      </c>
      <c r="AD19" s="56">
        <v>139640610</v>
      </c>
      <c r="AE19" s="54">
        <v>145765252</v>
      </c>
      <c r="AF19" s="56">
        <v>111291423</v>
      </c>
      <c r="AG19" s="57">
        <v>611021833</v>
      </c>
      <c r="AH19" s="58">
        <v>656378251</v>
      </c>
      <c r="AI19" s="55">
        <v>0</v>
      </c>
      <c r="AJ19" s="54">
        <v>40140</v>
      </c>
      <c r="AK19" s="56">
        <v>40140</v>
      </c>
      <c r="AL19" s="54">
        <v>0</v>
      </c>
      <c r="AM19" s="56">
        <v>1443130</v>
      </c>
      <c r="AN19" s="54">
        <v>4573830</v>
      </c>
      <c r="AO19" s="56">
        <v>10585350</v>
      </c>
      <c r="AP19" s="54">
        <v>18564570</v>
      </c>
      <c r="AQ19" s="56">
        <v>33885870</v>
      </c>
      <c r="AR19" s="57">
        <v>69052750</v>
      </c>
      <c r="AS19" s="58">
        <v>69092890</v>
      </c>
      <c r="AT19" s="55">
        <v>673500</v>
      </c>
      <c r="AU19" s="54">
        <v>3206030</v>
      </c>
      <c r="AV19" s="56">
        <v>3879530</v>
      </c>
      <c r="AW19" s="54">
        <v>0</v>
      </c>
      <c r="AX19" s="56">
        <v>15489041</v>
      </c>
      <c r="AY19" s="54">
        <v>18804984</v>
      </c>
      <c r="AZ19" s="56">
        <v>29342992</v>
      </c>
      <c r="BA19" s="54">
        <v>26706721</v>
      </c>
      <c r="BB19" s="56">
        <v>40546554</v>
      </c>
      <c r="BC19" s="57">
        <v>130890292</v>
      </c>
      <c r="BD19" s="58">
        <v>134769822</v>
      </c>
      <c r="BE19" s="55">
        <v>0</v>
      </c>
      <c r="BF19" s="54">
        <v>0</v>
      </c>
      <c r="BG19" s="56">
        <v>0</v>
      </c>
      <c r="BH19" s="54">
        <v>0</v>
      </c>
      <c r="BI19" s="56">
        <v>36400</v>
      </c>
      <c r="BJ19" s="54">
        <v>46800</v>
      </c>
      <c r="BK19" s="56">
        <v>889200</v>
      </c>
      <c r="BL19" s="54">
        <v>483600</v>
      </c>
      <c r="BM19" s="56">
        <v>1315600</v>
      </c>
      <c r="BN19" s="57">
        <v>2771600</v>
      </c>
      <c r="BO19" s="58">
        <v>2771600</v>
      </c>
      <c r="BP19" s="55">
        <v>129600</v>
      </c>
      <c r="BQ19" s="54">
        <v>620300</v>
      </c>
      <c r="BR19" s="56">
        <v>749900</v>
      </c>
      <c r="BS19" s="54">
        <v>0</v>
      </c>
      <c r="BT19" s="56">
        <v>1650700</v>
      </c>
      <c r="BU19" s="54">
        <v>809100</v>
      </c>
      <c r="BV19" s="56">
        <v>2385100</v>
      </c>
      <c r="BW19" s="54">
        <v>2429000</v>
      </c>
      <c r="BX19" s="56">
        <v>2538000</v>
      </c>
      <c r="BY19" s="57">
        <v>9811900</v>
      </c>
      <c r="BZ19" s="58">
        <v>10561800</v>
      </c>
      <c r="CA19" s="55">
        <v>22968080</v>
      </c>
      <c r="CB19" s="54">
        <v>138435182</v>
      </c>
      <c r="CC19" s="56">
        <v>161403262</v>
      </c>
      <c r="CD19" s="54">
        <v>0</v>
      </c>
      <c r="CE19" s="56">
        <v>219714068</v>
      </c>
      <c r="CF19" s="54">
        <v>282372029</v>
      </c>
      <c r="CG19" s="56">
        <v>260875353</v>
      </c>
      <c r="CH19" s="54">
        <v>168768521</v>
      </c>
      <c r="CI19" s="56">
        <v>60533690</v>
      </c>
      <c r="CJ19" s="57">
        <v>992263661</v>
      </c>
      <c r="CK19" s="58">
        <v>1153666923</v>
      </c>
      <c r="CL19" s="55">
        <v>21782240</v>
      </c>
      <c r="CM19" s="54">
        <v>130197952</v>
      </c>
      <c r="CN19" s="56">
        <v>151980192</v>
      </c>
      <c r="CO19" s="54">
        <v>0</v>
      </c>
      <c r="CP19" s="56">
        <v>200362670</v>
      </c>
      <c r="CQ19" s="54">
        <v>232762195</v>
      </c>
      <c r="CR19" s="56">
        <v>224743581</v>
      </c>
      <c r="CS19" s="54">
        <v>140298551</v>
      </c>
      <c r="CT19" s="56">
        <v>44571870</v>
      </c>
      <c r="CU19" s="57">
        <v>842738867</v>
      </c>
      <c r="CV19" s="58">
        <v>994719059</v>
      </c>
      <c r="CW19" s="55">
        <v>1185840</v>
      </c>
      <c r="CX19" s="54">
        <v>8237230</v>
      </c>
      <c r="CY19" s="56">
        <v>9423070</v>
      </c>
      <c r="CZ19" s="54">
        <v>0</v>
      </c>
      <c r="DA19" s="56">
        <v>19351398</v>
      </c>
      <c r="DB19" s="54">
        <v>49609834</v>
      </c>
      <c r="DC19" s="56">
        <v>36131772</v>
      </c>
      <c r="DD19" s="54">
        <v>28469970</v>
      </c>
      <c r="DE19" s="56">
        <v>15961820</v>
      </c>
      <c r="DF19" s="57">
        <v>149524794</v>
      </c>
      <c r="DG19" s="58">
        <v>158947864</v>
      </c>
      <c r="DH19" s="55">
        <v>108700</v>
      </c>
      <c r="DI19" s="54">
        <v>3503000</v>
      </c>
      <c r="DJ19" s="56">
        <v>3611700</v>
      </c>
      <c r="DK19" s="54">
        <v>0</v>
      </c>
      <c r="DL19" s="56">
        <v>45392454</v>
      </c>
      <c r="DM19" s="54">
        <v>98516563</v>
      </c>
      <c r="DN19" s="56">
        <v>177653464</v>
      </c>
      <c r="DO19" s="54">
        <v>216985571</v>
      </c>
      <c r="DP19" s="56">
        <v>188634810</v>
      </c>
      <c r="DQ19" s="57">
        <v>727182862</v>
      </c>
      <c r="DR19" s="58">
        <v>730794562</v>
      </c>
      <c r="DS19" s="55">
        <v>71720</v>
      </c>
      <c r="DT19" s="54">
        <v>1519160</v>
      </c>
      <c r="DU19" s="56">
        <v>1590880</v>
      </c>
      <c r="DV19" s="54">
        <v>0</v>
      </c>
      <c r="DW19" s="56">
        <v>33284394</v>
      </c>
      <c r="DX19" s="54">
        <v>73870371</v>
      </c>
      <c r="DY19" s="56">
        <v>132008843</v>
      </c>
      <c r="DZ19" s="54">
        <v>146427841</v>
      </c>
      <c r="EA19" s="56">
        <v>114717990</v>
      </c>
      <c r="EB19" s="57">
        <v>500309439</v>
      </c>
      <c r="EC19" s="58">
        <v>501900319</v>
      </c>
      <c r="ED19" s="55">
        <v>36980</v>
      </c>
      <c r="EE19" s="54">
        <v>1983840</v>
      </c>
      <c r="EF19" s="56">
        <v>2020820</v>
      </c>
      <c r="EG19" s="54">
        <v>0</v>
      </c>
      <c r="EH19" s="56">
        <v>12108060</v>
      </c>
      <c r="EI19" s="54">
        <v>24646192</v>
      </c>
      <c r="EJ19" s="56">
        <v>45644621</v>
      </c>
      <c r="EK19" s="54">
        <v>70557730</v>
      </c>
      <c r="EL19" s="56">
        <v>73853890</v>
      </c>
      <c r="EM19" s="57">
        <v>226810493</v>
      </c>
      <c r="EN19" s="58">
        <v>228831313</v>
      </c>
      <c r="EO19" s="55">
        <v>0</v>
      </c>
      <c r="EP19" s="54">
        <v>0</v>
      </c>
      <c r="EQ19" s="56">
        <v>0</v>
      </c>
      <c r="ER19" s="54">
        <v>0</v>
      </c>
      <c r="ES19" s="56">
        <v>0</v>
      </c>
      <c r="ET19" s="54">
        <v>0</v>
      </c>
      <c r="EU19" s="56">
        <v>0</v>
      </c>
      <c r="EV19" s="54">
        <v>0</v>
      </c>
      <c r="EW19" s="56">
        <v>62930</v>
      </c>
      <c r="EX19" s="57">
        <v>62930</v>
      </c>
      <c r="EY19" s="58">
        <v>62930</v>
      </c>
      <c r="EZ19" s="55">
        <v>5965634</v>
      </c>
      <c r="FA19" s="54">
        <v>21266685</v>
      </c>
      <c r="FB19" s="56">
        <v>27232319</v>
      </c>
      <c r="FC19" s="54">
        <v>0</v>
      </c>
      <c r="FD19" s="56">
        <v>19217917</v>
      </c>
      <c r="FE19" s="54">
        <v>56942361</v>
      </c>
      <c r="FF19" s="56">
        <v>65926932</v>
      </c>
      <c r="FG19" s="54">
        <v>62483523</v>
      </c>
      <c r="FH19" s="56">
        <v>47473574</v>
      </c>
      <c r="FI19" s="57">
        <v>252044307</v>
      </c>
      <c r="FJ19" s="58">
        <v>279276626</v>
      </c>
      <c r="FK19" s="55">
        <v>1611900</v>
      </c>
      <c r="FL19" s="54">
        <v>8474350</v>
      </c>
      <c r="FM19" s="56">
        <v>10086250</v>
      </c>
      <c r="FN19" s="54">
        <v>0</v>
      </c>
      <c r="FO19" s="56">
        <v>9055700</v>
      </c>
      <c r="FP19" s="54">
        <v>44482680</v>
      </c>
      <c r="FQ19" s="56">
        <v>55022960</v>
      </c>
      <c r="FR19" s="54">
        <v>54652720</v>
      </c>
      <c r="FS19" s="56">
        <v>44963780</v>
      </c>
      <c r="FT19" s="57">
        <v>208177840</v>
      </c>
      <c r="FU19" s="58">
        <v>218264090</v>
      </c>
      <c r="FV19" s="55">
        <v>637175</v>
      </c>
      <c r="FW19" s="54">
        <v>1323339</v>
      </c>
      <c r="FX19" s="56">
        <v>1960514</v>
      </c>
      <c r="FY19" s="54">
        <v>0</v>
      </c>
      <c r="FZ19" s="56">
        <v>1871741</v>
      </c>
      <c r="GA19" s="54">
        <v>2838797</v>
      </c>
      <c r="GB19" s="56">
        <v>2859600</v>
      </c>
      <c r="GC19" s="54">
        <v>1886024</v>
      </c>
      <c r="GD19" s="56">
        <v>737470</v>
      </c>
      <c r="GE19" s="57">
        <v>10193632</v>
      </c>
      <c r="GF19" s="58">
        <v>12154146</v>
      </c>
      <c r="GG19" s="55">
        <v>3716559</v>
      </c>
      <c r="GH19" s="54">
        <v>11468996</v>
      </c>
      <c r="GI19" s="56">
        <v>15185555</v>
      </c>
      <c r="GJ19" s="54">
        <v>0</v>
      </c>
      <c r="GK19" s="56">
        <v>8290476</v>
      </c>
      <c r="GL19" s="54">
        <v>9620884</v>
      </c>
      <c r="GM19" s="56">
        <v>8044372</v>
      </c>
      <c r="GN19" s="54">
        <v>5944779</v>
      </c>
      <c r="GO19" s="56">
        <v>1772324</v>
      </c>
      <c r="GP19" s="57">
        <v>33672835</v>
      </c>
      <c r="GQ19" s="58">
        <v>48858390</v>
      </c>
      <c r="GR19" s="55">
        <v>1104376</v>
      </c>
      <c r="GS19" s="54">
        <v>1715283</v>
      </c>
      <c r="GT19" s="56">
        <v>2819659</v>
      </c>
      <c r="GU19" s="54">
        <v>0</v>
      </c>
      <c r="GV19" s="56">
        <v>5057148</v>
      </c>
      <c r="GW19" s="54">
        <v>8791682</v>
      </c>
      <c r="GX19" s="56">
        <v>6561802</v>
      </c>
      <c r="GY19" s="54">
        <v>3437520</v>
      </c>
      <c r="GZ19" s="56">
        <v>5782085</v>
      </c>
      <c r="HA19" s="57">
        <v>29630237</v>
      </c>
      <c r="HB19" s="58">
        <v>32449896</v>
      </c>
      <c r="HC19" s="55">
        <v>7370500</v>
      </c>
      <c r="HD19" s="54">
        <v>20720030</v>
      </c>
      <c r="HE19" s="56">
        <v>28090530</v>
      </c>
      <c r="HF19" s="54">
        <v>0</v>
      </c>
      <c r="HG19" s="56">
        <v>73333506</v>
      </c>
      <c r="HH19" s="54">
        <v>73172100</v>
      </c>
      <c r="HI19" s="56">
        <v>74675047</v>
      </c>
      <c r="HJ19" s="54">
        <v>52993700</v>
      </c>
      <c r="HK19" s="56">
        <v>32210009</v>
      </c>
      <c r="HL19" s="57">
        <v>306384362</v>
      </c>
      <c r="HM19" s="58">
        <v>334474892</v>
      </c>
    </row>
    <row r="20" spans="1:221" s="53" customFormat="1" ht="15.75" customHeight="1">
      <c r="A20" s="54" t="s">
        <v>10</v>
      </c>
      <c r="B20" s="55">
        <v>1662090</v>
      </c>
      <c r="C20" s="54">
        <v>9751395</v>
      </c>
      <c r="D20" s="56">
        <v>11413485</v>
      </c>
      <c r="E20" s="54">
        <v>0</v>
      </c>
      <c r="F20" s="56">
        <v>16673041</v>
      </c>
      <c r="G20" s="54">
        <v>29625383</v>
      </c>
      <c r="H20" s="56">
        <v>21156585</v>
      </c>
      <c r="I20" s="54">
        <v>31737128</v>
      </c>
      <c r="J20" s="56">
        <v>17993410</v>
      </c>
      <c r="K20" s="57">
        <v>117185547</v>
      </c>
      <c r="L20" s="58">
        <v>128599032</v>
      </c>
      <c r="M20" s="55">
        <v>276030</v>
      </c>
      <c r="N20" s="54">
        <v>1050800</v>
      </c>
      <c r="O20" s="56">
        <v>1326830</v>
      </c>
      <c r="P20" s="54">
        <v>0</v>
      </c>
      <c r="Q20" s="56">
        <v>795240</v>
      </c>
      <c r="R20" s="54">
        <v>2198570</v>
      </c>
      <c r="S20" s="56">
        <v>3350860</v>
      </c>
      <c r="T20" s="54">
        <v>5538420</v>
      </c>
      <c r="U20" s="56">
        <v>1536010</v>
      </c>
      <c r="V20" s="57">
        <v>13419100</v>
      </c>
      <c r="W20" s="58">
        <v>14745930</v>
      </c>
      <c r="X20" s="55">
        <v>172760</v>
      </c>
      <c r="Y20" s="54">
        <v>259140</v>
      </c>
      <c r="Z20" s="56">
        <v>431900</v>
      </c>
      <c r="AA20" s="54">
        <v>0</v>
      </c>
      <c r="AB20" s="56">
        <v>709640</v>
      </c>
      <c r="AC20" s="54">
        <v>1736310</v>
      </c>
      <c r="AD20" s="56">
        <v>1584790</v>
      </c>
      <c r="AE20" s="54">
        <v>3147790</v>
      </c>
      <c r="AF20" s="56">
        <v>1038590</v>
      </c>
      <c r="AG20" s="57">
        <v>8217120</v>
      </c>
      <c r="AH20" s="58">
        <v>8649020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24380</v>
      </c>
      <c r="AO20" s="56">
        <v>318770</v>
      </c>
      <c r="AP20" s="54">
        <v>98140</v>
      </c>
      <c r="AQ20" s="56">
        <v>0</v>
      </c>
      <c r="AR20" s="57">
        <v>441290</v>
      </c>
      <c r="AS20" s="58">
        <v>441290</v>
      </c>
      <c r="AT20" s="55">
        <v>58270</v>
      </c>
      <c r="AU20" s="54">
        <v>618860</v>
      </c>
      <c r="AV20" s="56">
        <v>677130</v>
      </c>
      <c r="AW20" s="54">
        <v>0</v>
      </c>
      <c r="AX20" s="56">
        <v>0</v>
      </c>
      <c r="AY20" s="54">
        <v>244080</v>
      </c>
      <c r="AZ20" s="56">
        <v>477700</v>
      </c>
      <c r="BA20" s="54">
        <v>1192490</v>
      </c>
      <c r="BB20" s="56">
        <v>287420</v>
      </c>
      <c r="BC20" s="57">
        <v>2201690</v>
      </c>
      <c r="BD20" s="58">
        <v>2878820</v>
      </c>
      <c r="BE20" s="55">
        <v>0</v>
      </c>
      <c r="BF20" s="54">
        <v>72800</v>
      </c>
      <c r="BG20" s="56">
        <v>72800</v>
      </c>
      <c r="BH20" s="54">
        <v>0</v>
      </c>
      <c r="BI20" s="56">
        <v>15600</v>
      </c>
      <c r="BJ20" s="54">
        <v>98800</v>
      </c>
      <c r="BK20" s="56">
        <v>899600</v>
      </c>
      <c r="BL20" s="54">
        <v>520000</v>
      </c>
      <c r="BM20" s="56">
        <v>0</v>
      </c>
      <c r="BN20" s="57">
        <v>1534000</v>
      </c>
      <c r="BO20" s="58">
        <v>1606800</v>
      </c>
      <c r="BP20" s="55">
        <v>45000</v>
      </c>
      <c r="BQ20" s="54">
        <v>100000</v>
      </c>
      <c r="BR20" s="56">
        <v>145000</v>
      </c>
      <c r="BS20" s="54">
        <v>0</v>
      </c>
      <c r="BT20" s="56">
        <v>70000</v>
      </c>
      <c r="BU20" s="54">
        <v>95000</v>
      </c>
      <c r="BV20" s="56">
        <v>70000</v>
      </c>
      <c r="BW20" s="54">
        <v>580000</v>
      </c>
      <c r="BX20" s="56">
        <v>210000</v>
      </c>
      <c r="BY20" s="57">
        <v>1025000</v>
      </c>
      <c r="BZ20" s="58">
        <v>1170000</v>
      </c>
      <c r="CA20" s="55">
        <v>901160</v>
      </c>
      <c r="CB20" s="54">
        <v>6951530</v>
      </c>
      <c r="CC20" s="56">
        <v>7852690</v>
      </c>
      <c r="CD20" s="54">
        <v>0</v>
      </c>
      <c r="CE20" s="56">
        <v>10600400</v>
      </c>
      <c r="CF20" s="54">
        <v>21653517</v>
      </c>
      <c r="CG20" s="56">
        <v>10491050</v>
      </c>
      <c r="CH20" s="54">
        <v>14862310</v>
      </c>
      <c r="CI20" s="56">
        <v>10337770</v>
      </c>
      <c r="CJ20" s="57">
        <v>67945047</v>
      </c>
      <c r="CK20" s="58">
        <v>75797737</v>
      </c>
      <c r="CL20" s="55">
        <v>737900</v>
      </c>
      <c r="CM20" s="54">
        <v>5243530</v>
      </c>
      <c r="CN20" s="56">
        <v>5981430</v>
      </c>
      <c r="CO20" s="54">
        <v>0</v>
      </c>
      <c r="CP20" s="56">
        <v>9096990</v>
      </c>
      <c r="CQ20" s="54">
        <v>17295387</v>
      </c>
      <c r="CR20" s="56">
        <v>6214730</v>
      </c>
      <c r="CS20" s="54">
        <v>10244620</v>
      </c>
      <c r="CT20" s="56">
        <v>10197070</v>
      </c>
      <c r="CU20" s="57">
        <v>53048797</v>
      </c>
      <c r="CV20" s="58">
        <v>59030227</v>
      </c>
      <c r="CW20" s="55">
        <v>163260</v>
      </c>
      <c r="CX20" s="54">
        <v>1708000</v>
      </c>
      <c r="CY20" s="56">
        <v>1871260</v>
      </c>
      <c r="CZ20" s="54">
        <v>0</v>
      </c>
      <c r="DA20" s="56">
        <v>1503410</v>
      </c>
      <c r="DB20" s="54">
        <v>4358130</v>
      </c>
      <c r="DC20" s="56">
        <v>4276320</v>
      </c>
      <c r="DD20" s="54">
        <v>4617690</v>
      </c>
      <c r="DE20" s="56">
        <v>140700</v>
      </c>
      <c r="DF20" s="57">
        <v>14896250</v>
      </c>
      <c r="DG20" s="58">
        <v>16767510</v>
      </c>
      <c r="DH20" s="55">
        <v>0</v>
      </c>
      <c r="DI20" s="54">
        <v>275480</v>
      </c>
      <c r="DJ20" s="56">
        <v>275480</v>
      </c>
      <c r="DK20" s="54">
        <v>0</v>
      </c>
      <c r="DL20" s="56">
        <v>1885090</v>
      </c>
      <c r="DM20" s="54">
        <v>1749890</v>
      </c>
      <c r="DN20" s="56">
        <v>3042530</v>
      </c>
      <c r="DO20" s="54">
        <v>6051480</v>
      </c>
      <c r="DP20" s="56">
        <v>3925380</v>
      </c>
      <c r="DQ20" s="57">
        <v>16654370</v>
      </c>
      <c r="DR20" s="58">
        <v>16929850</v>
      </c>
      <c r="DS20" s="55">
        <v>0</v>
      </c>
      <c r="DT20" s="54">
        <v>275480</v>
      </c>
      <c r="DU20" s="56">
        <v>275480</v>
      </c>
      <c r="DV20" s="54">
        <v>0</v>
      </c>
      <c r="DW20" s="56">
        <v>1839600</v>
      </c>
      <c r="DX20" s="54">
        <v>1749890</v>
      </c>
      <c r="DY20" s="56">
        <v>3042530</v>
      </c>
      <c r="DZ20" s="54">
        <v>4204900</v>
      </c>
      <c r="EA20" s="56">
        <v>3514220</v>
      </c>
      <c r="EB20" s="57">
        <v>14351140</v>
      </c>
      <c r="EC20" s="58">
        <v>14626620</v>
      </c>
      <c r="ED20" s="55">
        <v>0</v>
      </c>
      <c r="EE20" s="54">
        <v>0</v>
      </c>
      <c r="EF20" s="56">
        <v>0</v>
      </c>
      <c r="EG20" s="54">
        <v>0</v>
      </c>
      <c r="EH20" s="56">
        <v>45490</v>
      </c>
      <c r="EI20" s="54">
        <v>0</v>
      </c>
      <c r="EJ20" s="56">
        <v>0</v>
      </c>
      <c r="EK20" s="54">
        <v>0</v>
      </c>
      <c r="EL20" s="56">
        <v>411160</v>
      </c>
      <c r="EM20" s="57">
        <v>456650</v>
      </c>
      <c r="EN20" s="58">
        <v>456650</v>
      </c>
      <c r="EO20" s="55">
        <v>0</v>
      </c>
      <c r="EP20" s="54">
        <v>0</v>
      </c>
      <c r="EQ20" s="56">
        <v>0</v>
      </c>
      <c r="ER20" s="54">
        <v>0</v>
      </c>
      <c r="ES20" s="56">
        <v>0</v>
      </c>
      <c r="ET20" s="54">
        <v>0</v>
      </c>
      <c r="EU20" s="56">
        <v>0</v>
      </c>
      <c r="EV20" s="54">
        <v>1846580</v>
      </c>
      <c r="EW20" s="56">
        <v>0</v>
      </c>
      <c r="EX20" s="57">
        <v>1846580</v>
      </c>
      <c r="EY20" s="58">
        <v>1846580</v>
      </c>
      <c r="EZ20" s="55">
        <v>138400</v>
      </c>
      <c r="FA20" s="54">
        <v>769585</v>
      </c>
      <c r="FB20" s="56">
        <v>907985</v>
      </c>
      <c r="FC20" s="54">
        <v>0</v>
      </c>
      <c r="FD20" s="56">
        <v>393791</v>
      </c>
      <c r="FE20" s="54">
        <v>1193406</v>
      </c>
      <c r="FF20" s="56">
        <v>2322145</v>
      </c>
      <c r="FG20" s="54">
        <v>2064788</v>
      </c>
      <c r="FH20" s="56">
        <v>1120750</v>
      </c>
      <c r="FI20" s="57">
        <v>7094880</v>
      </c>
      <c r="FJ20" s="58">
        <v>8002865</v>
      </c>
      <c r="FK20" s="55">
        <v>79600</v>
      </c>
      <c r="FL20" s="54">
        <v>125150</v>
      </c>
      <c r="FM20" s="56">
        <v>204750</v>
      </c>
      <c r="FN20" s="54">
        <v>0</v>
      </c>
      <c r="FO20" s="56">
        <v>57000</v>
      </c>
      <c r="FP20" s="54">
        <v>454900</v>
      </c>
      <c r="FQ20" s="56">
        <v>1801500</v>
      </c>
      <c r="FR20" s="54">
        <v>2040900</v>
      </c>
      <c r="FS20" s="56">
        <v>1120750</v>
      </c>
      <c r="FT20" s="57">
        <v>5475050</v>
      </c>
      <c r="FU20" s="58">
        <v>5679800</v>
      </c>
      <c r="FV20" s="55">
        <v>0</v>
      </c>
      <c r="FW20" s="54">
        <v>84435</v>
      </c>
      <c r="FX20" s="56">
        <v>84435</v>
      </c>
      <c r="FY20" s="54">
        <v>0</v>
      </c>
      <c r="FZ20" s="56">
        <v>14200</v>
      </c>
      <c r="GA20" s="54">
        <v>63315</v>
      </c>
      <c r="GB20" s="56">
        <v>20790</v>
      </c>
      <c r="GC20" s="54">
        <v>23888</v>
      </c>
      <c r="GD20" s="56">
        <v>0</v>
      </c>
      <c r="GE20" s="57">
        <v>122193</v>
      </c>
      <c r="GF20" s="58">
        <v>206628</v>
      </c>
      <c r="GG20" s="55">
        <v>58800</v>
      </c>
      <c r="GH20" s="54">
        <v>560000</v>
      </c>
      <c r="GI20" s="56">
        <v>618800</v>
      </c>
      <c r="GJ20" s="54">
        <v>0</v>
      </c>
      <c r="GK20" s="56">
        <v>322591</v>
      </c>
      <c r="GL20" s="54">
        <v>675191</v>
      </c>
      <c r="GM20" s="56">
        <v>499855</v>
      </c>
      <c r="GN20" s="54">
        <v>0</v>
      </c>
      <c r="GO20" s="56">
        <v>0</v>
      </c>
      <c r="GP20" s="57">
        <v>1497637</v>
      </c>
      <c r="GQ20" s="58">
        <v>2116437</v>
      </c>
      <c r="GR20" s="55">
        <v>0</v>
      </c>
      <c r="GS20" s="54">
        <v>0</v>
      </c>
      <c r="GT20" s="56">
        <v>0</v>
      </c>
      <c r="GU20" s="54">
        <v>0</v>
      </c>
      <c r="GV20" s="56">
        <v>1081020</v>
      </c>
      <c r="GW20" s="54">
        <v>0</v>
      </c>
      <c r="GX20" s="56">
        <v>0</v>
      </c>
      <c r="GY20" s="54">
        <v>1136130</v>
      </c>
      <c r="GZ20" s="56">
        <v>0</v>
      </c>
      <c r="HA20" s="57">
        <v>2217150</v>
      </c>
      <c r="HB20" s="58">
        <v>2217150</v>
      </c>
      <c r="HC20" s="55">
        <v>346500</v>
      </c>
      <c r="HD20" s="54">
        <v>704000</v>
      </c>
      <c r="HE20" s="56">
        <v>1050500</v>
      </c>
      <c r="HF20" s="54">
        <v>0</v>
      </c>
      <c r="HG20" s="56">
        <v>1917500</v>
      </c>
      <c r="HH20" s="54">
        <v>2830000</v>
      </c>
      <c r="HI20" s="56">
        <v>1950000</v>
      </c>
      <c r="HJ20" s="54">
        <v>2084000</v>
      </c>
      <c r="HK20" s="56">
        <v>1073500</v>
      </c>
      <c r="HL20" s="57">
        <v>9855000</v>
      </c>
      <c r="HM20" s="58">
        <v>10905500</v>
      </c>
    </row>
    <row r="21" spans="1:221" s="53" customFormat="1" ht="15.75" customHeight="1">
      <c r="A21" s="54" t="s">
        <v>11</v>
      </c>
      <c r="B21" s="55">
        <v>8111081</v>
      </c>
      <c r="C21" s="54">
        <v>35433312</v>
      </c>
      <c r="D21" s="56">
        <v>43544393</v>
      </c>
      <c r="E21" s="54">
        <v>6240</v>
      </c>
      <c r="F21" s="56">
        <v>79355398</v>
      </c>
      <c r="G21" s="54">
        <v>118997921</v>
      </c>
      <c r="H21" s="56">
        <v>116284099</v>
      </c>
      <c r="I21" s="54">
        <v>93180762</v>
      </c>
      <c r="J21" s="56">
        <v>68251420</v>
      </c>
      <c r="K21" s="57">
        <v>476075840</v>
      </c>
      <c r="L21" s="58">
        <v>519620233</v>
      </c>
      <c r="M21" s="55">
        <v>1989780</v>
      </c>
      <c r="N21" s="54">
        <v>5241390</v>
      </c>
      <c r="O21" s="56">
        <v>7231170</v>
      </c>
      <c r="P21" s="54">
        <v>6240</v>
      </c>
      <c r="Q21" s="56">
        <v>10093720</v>
      </c>
      <c r="R21" s="54">
        <v>15668260</v>
      </c>
      <c r="S21" s="56">
        <v>9879110</v>
      </c>
      <c r="T21" s="54">
        <v>11820330</v>
      </c>
      <c r="U21" s="56">
        <v>21905860</v>
      </c>
      <c r="V21" s="57">
        <v>69373520</v>
      </c>
      <c r="W21" s="58">
        <v>76604690</v>
      </c>
      <c r="X21" s="55">
        <v>1652180</v>
      </c>
      <c r="Y21" s="54">
        <v>3279390</v>
      </c>
      <c r="Z21" s="56">
        <v>4931570</v>
      </c>
      <c r="AA21" s="54">
        <v>6240</v>
      </c>
      <c r="AB21" s="56">
        <v>8890020</v>
      </c>
      <c r="AC21" s="54">
        <v>13744550</v>
      </c>
      <c r="AD21" s="56">
        <v>8824610</v>
      </c>
      <c r="AE21" s="54">
        <v>8001260</v>
      </c>
      <c r="AF21" s="56">
        <v>12158610</v>
      </c>
      <c r="AG21" s="57">
        <v>51625290</v>
      </c>
      <c r="AH21" s="58">
        <v>56556860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337500</v>
      </c>
      <c r="AO21" s="56">
        <v>162500</v>
      </c>
      <c r="AP21" s="54">
        <v>712500</v>
      </c>
      <c r="AQ21" s="56">
        <v>4475000</v>
      </c>
      <c r="AR21" s="57">
        <v>5687500</v>
      </c>
      <c r="AS21" s="58">
        <v>5687500</v>
      </c>
      <c r="AT21" s="55">
        <v>192600</v>
      </c>
      <c r="AU21" s="54">
        <v>839800</v>
      </c>
      <c r="AV21" s="56">
        <v>1032400</v>
      </c>
      <c r="AW21" s="54">
        <v>0</v>
      </c>
      <c r="AX21" s="56">
        <v>97300</v>
      </c>
      <c r="AY21" s="54">
        <v>998610</v>
      </c>
      <c r="AZ21" s="56">
        <v>519100</v>
      </c>
      <c r="BA21" s="54">
        <v>2539070</v>
      </c>
      <c r="BB21" s="56">
        <v>4645050</v>
      </c>
      <c r="BC21" s="57">
        <v>8799130</v>
      </c>
      <c r="BD21" s="58">
        <v>9831530</v>
      </c>
      <c r="BE21" s="55">
        <v>130000</v>
      </c>
      <c r="BF21" s="54">
        <v>903600</v>
      </c>
      <c r="BG21" s="56">
        <v>1033600</v>
      </c>
      <c r="BH21" s="54">
        <v>0</v>
      </c>
      <c r="BI21" s="56">
        <v>808400</v>
      </c>
      <c r="BJ21" s="54">
        <v>280800</v>
      </c>
      <c r="BK21" s="56">
        <v>209700</v>
      </c>
      <c r="BL21" s="54">
        <v>460700</v>
      </c>
      <c r="BM21" s="56">
        <v>260000</v>
      </c>
      <c r="BN21" s="57">
        <v>2019600</v>
      </c>
      <c r="BO21" s="58">
        <v>3053200</v>
      </c>
      <c r="BP21" s="55">
        <v>15000</v>
      </c>
      <c r="BQ21" s="54">
        <v>218600</v>
      </c>
      <c r="BR21" s="56">
        <v>233600</v>
      </c>
      <c r="BS21" s="54">
        <v>0</v>
      </c>
      <c r="BT21" s="56">
        <v>298000</v>
      </c>
      <c r="BU21" s="54">
        <v>306800</v>
      </c>
      <c r="BV21" s="56">
        <v>163200</v>
      </c>
      <c r="BW21" s="54">
        <v>106800</v>
      </c>
      <c r="BX21" s="56">
        <v>367200</v>
      </c>
      <c r="BY21" s="57">
        <v>1242000</v>
      </c>
      <c r="BZ21" s="58">
        <v>1475600</v>
      </c>
      <c r="CA21" s="55">
        <v>4717450</v>
      </c>
      <c r="CB21" s="54">
        <v>21728120</v>
      </c>
      <c r="CC21" s="56">
        <v>26445570</v>
      </c>
      <c r="CD21" s="54">
        <v>0</v>
      </c>
      <c r="CE21" s="56">
        <v>52080890</v>
      </c>
      <c r="CF21" s="54">
        <v>78104590</v>
      </c>
      <c r="CG21" s="56">
        <v>76524660</v>
      </c>
      <c r="CH21" s="54">
        <v>53505340</v>
      </c>
      <c r="CI21" s="56">
        <v>25832020</v>
      </c>
      <c r="CJ21" s="57">
        <v>286047500</v>
      </c>
      <c r="CK21" s="58">
        <v>312493070</v>
      </c>
      <c r="CL21" s="55">
        <v>4717450</v>
      </c>
      <c r="CM21" s="54">
        <v>19349020</v>
      </c>
      <c r="CN21" s="56">
        <v>24066470</v>
      </c>
      <c r="CO21" s="54">
        <v>0</v>
      </c>
      <c r="CP21" s="56">
        <v>50922380</v>
      </c>
      <c r="CQ21" s="54">
        <v>70673450</v>
      </c>
      <c r="CR21" s="56">
        <v>69138950</v>
      </c>
      <c r="CS21" s="54">
        <v>51455470</v>
      </c>
      <c r="CT21" s="56">
        <v>20081120</v>
      </c>
      <c r="CU21" s="57">
        <v>262271370</v>
      </c>
      <c r="CV21" s="58">
        <v>286337840</v>
      </c>
      <c r="CW21" s="55">
        <v>0</v>
      </c>
      <c r="CX21" s="54">
        <v>2379100</v>
      </c>
      <c r="CY21" s="56">
        <v>2379100</v>
      </c>
      <c r="CZ21" s="54">
        <v>0</v>
      </c>
      <c r="DA21" s="56">
        <v>1158510</v>
      </c>
      <c r="DB21" s="54">
        <v>7431140</v>
      </c>
      <c r="DC21" s="56">
        <v>7385710</v>
      </c>
      <c r="DD21" s="54">
        <v>2049870</v>
      </c>
      <c r="DE21" s="56">
        <v>5750900</v>
      </c>
      <c r="DF21" s="57">
        <v>23776130</v>
      </c>
      <c r="DG21" s="58">
        <v>26155230</v>
      </c>
      <c r="DH21" s="55">
        <v>29280</v>
      </c>
      <c r="DI21" s="54">
        <v>1007000</v>
      </c>
      <c r="DJ21" s="56">
        <v>1036280</v>
      </c>
      <c r="DK21" s="54">
        <v>0</v>
      </c>
      <c r="DL21" s="56">
        <v>2026540</v>
      </c>
      <c r="DM21" s="54">
        <v>7808970</v>
      </c>
      <c r="DN21" s="56">
        <v>12485200</v>
      </c>
      <c r="DO21" s="54">
        <v>15033760</v>
      </c>
      <c r="DP21" s="56">
        <v>11402500</v>
      </c>
      <c r="DQ21" s="57">
        <v>48756970</v>
      </c>
      <c r="DR21" s="58">
        <v>49793250</v>
      </c>
      <c r="DS21" s="55">
        <v>29280</v>
      </c>
      <c r="DT21" s="54">
        <v>1007000</v>
      </c>
      <c r="DU21" s="56">
        <v>1036280</v>
      </c>
      <c r="DV21" s="54">
        <v>0</v>
      </c>
      <c r="DW21" s="56">
        <v>1887890</v>
      </c>
      <c r="DX21" s="54">
        <v>7577500</v>
      </c>
      <c r="DY21" s="56">
        <v>12136030</v>
      </c>
      <c r="DZ21" s="54">
        <v>14715530</v>
      </c>
      <c r="EA21" s="56">
        <v>9880740</v>
      </c>
      <c r="EB21" s="57">
        <v>46197690</v>
      </c>
      <c r="EC21" s="58">
        <v>47233970</v>
      </c>
      <c r="ED21" s="55">
        <v>0</v>
      </c>
      <c r="EE21" s="54">
        <v>0</v>
      </c>
      <c r="EF21" s="56">
        <v>0</v>
      </c>
      <c r="EG21" s="54">
        <v>0</v>
      </c>
      <c r="EH21" s="56">
        <v>104670</v>
      </c>
      <c r="EI21" s="54">
        <v>144630</v>
      </c>
      <c r="EJ21" s="56">
        <v>58500</v>
      </c>
      <c r="EK21" s="54">
        <v>82320</v>
      </c>
      <c r="EL21" s="56">
        <v>0</v>
      </c>
      <c r="EM21" s="57">
        <v>390120</v>
      </c>
      <c r="EN21" s="58">
        <v>390120</v>
      </c>
      <c r="EO21" s="55">
        <v>0</v>
      </c>
      <c r="EP21" s="54">
        <v>0</v>
      </c>
      <c r="EQ21" s="56">
        <v>0</v>
      </c>
      <c r="ER21" s="54">
        <v>0</v>
      </c>
      <c r="ES21" s="56">
        <v>33980</v>
      </c>
      <c r="ET21" s="54">
        <v>86840</v>
      </c>
      <c r="EU21" s="56">
        <v>290670</v>
      </c>
      <c r="EV21" s="54">
        <v>235910</v>
      </c>
      <c r="EW21" s="56">
        <v>1521760</v>
      </c>
      <c r="EX21" s="57">
        <v>2169160</v>
      </c>
      <c r="EY21" s="58">
        <v>2169160</v>
      </c>
      <c r="EZ21" s="55">
        <v>255571</v>
      </c>
      <c r="FA21" s="54">
        <v>2095303</v>
      </c>
      <c r="FB21" s="56">
        <v>2350874</v>
      </c>
      <c r="FC21" s="54">
        <v>0</v>
      </c>
      <c r="FD21" s="56">
        <v>2786348</v>
      </c>
      <c r="FE21" s="54">
        <v>6435601</v>
      </c>
      <c r="FF21" s="56">
        <v>6845579</v>
      </c>
      <c r="FG21" s="54">
        <v>5142452</v>
      </c>
      <c r="FH21" s="56">
        <v>5105340</v>
      </c>
      <c r="FI21" s="57">
        <v>26315320</v>
      </c>
      <c r="FJ21" s="58">
        <v>28666194</v>
      </c>
      <c r="FK21" s="55">
        <v>6900</v>
      </c>
      <c r="FL21" s="54">
        <v>548600</v>
      </c>
      <c r="FM21" s="56">
        <v>555500</v>
      </c>
      <c r="FN21" s="54">
        <v>0</v>
      </c>
      <c r="FO21" s="56">
        <v>799950</v>
      </c>
      <c r="FP21" s="54">
        <v>3626100</v>
      </c>
      <c r="FQ21" s="56">
        <v>4805170</v>
      </c>
      <c r="FR21" s="54">
        <v>4201240</v>
      </c>
      <c r="FS21" s="56">
        <v>4697580</v>
      </c>
      <c r="FT21" s="57">
        <v>18130040</v>
      </c>
      <c r="FU21" s="58">
        <v>18685540</v>
      </c>
      <c r="FV21" s="55">
        <v>40162</v>
      </c>
      <c r="FW21" s="54">
        <v>106770</v>
      </c>
      <c r="FX21" s="56">
        <v>146932</v>
      </c>
      <c r="FY21" s="54">
        <v>0</v>
      </c>
      <c r="FZ21" s="56">
        <v>245800</v>
      </c>
      <c r="GA21" s="54">
        <v>306565</v>
      </c>
      <c r="GB21" s="56">
        <v>542284</v>
      </c>
      <c r="GC21" s="54">
        <v>318095</v>
      </c>
      <c r="GD21" s="56">
        <v>207760</v>
      </c>
      <c r="GE21" s="57">
        <v>1620504</v>
      </c>
      <c r="GF21" s="58">
        <v>1767436</v>
      </c>
      <c r="GG21" s="55">
        <v>208509</v>
      </c>
      <c r="GH21" s="54">
        <v>1439933</v>
      </c>
      <c r="GI21" s="56">
        <v>1648442</v>
      </c>
      <c r="GJ21" s="54">
        <v>0</v>
      </c>
      <c r="GK21" s="56">
        <v>1740598</v>
      </c>
      <c r="GL21" s="54">
        <v>2502936</v>
      </c>
      <c r="GM21" s="56">
        <v>1498125</v>
      </c>
      <c r="GN21" s="54">
        <v>623117</v>
      </c>
      <c r="GO21" s="56">
        <v>200000</v>
      </c>
      <c r="GP21" s="57">
        <v>6564776</v>
      </c>
      <c r="GQ21" s="58">
        <v>8213218</v>
      </c>
      <c r="GR21" s="55">
        <v>0</v>
      </c>
      <c r="GS21" s="54">
        <v>2589499</v>
      </c>
      <c r="GT21" s="56">
        <v>2589499</v>
      </c>
      <c r="GU21" s="54">
        <v>0</v>
      </c>
      <c r="GV21" s="56">
        <v>2869400</v>
      </c>
      <c r="GW21" s="54">
        <v>0</v>
      </c>
      <c r="GX21" s="56">
        <v>201550</v>
      </c>
      <c r="GY21" s="54">
        <v>1897380</v>
      </c>
      <c r="GZ21" s="56">
        <v>314200</v>
      </c>
      <c r="HA21" s="57">
        <v>5282530</v>
      </c>
      <c r="HB21" s="58">
        <v>7872029</v>
      </c>
      <c r="HC21" s="55">
        <v>1119000</v>
      </c>
      <c r="HD21" s="54">
        <v>2772000</v>
      </c>
      <c r="HE21" s="56">
        <v>3891000</v>
      </c>
      <c r="HF21" s="54">
        <v>0</v>
      </c>
      <c r="HG21" s="56">
        <v>9498500</v>
      </c>
      <c r="HH21" s="54">
        <v>10980500</v>
      </c>
      <c r="HI21" s="56">
        <v>10348000</v>
      </c>
      <c r="HJ21" s="54">
        <v>5781500</v>
      </c>
      <c r="HK21" s="56">
        <v>3691500</v>
      </c>
      <c r="HL21" s="57">
        <v>40300000</v>
      </c>
      <c r="HM21" s="58">
        <v>44191000</v>
      </c>
    </row>
    <row r="22" spans="1:221" s="53" customFormat="1" ht="15.75" customHeight="1">
      <c r="A22" s="54" t="s">
        <v>12</v>
      </c>
      <c r="B22" s="55">
        <v>12794061</v>
      </c>
      <c r="C22" s="54">
        <v>76181466</v>
      </c>
      <c r="D22" s="56">
        <v>88975527</v>
      </c>
      <c r="E22" s="54">
        <v>0</v>
      </c>
      <c r="F22" s="56">
        <v>121387563</v>
      </c>
      <c r="G22" s="54">
        <v>213169792</v>
      </c>
      <c r="H22" s="56">
        <v>218361336</v>
      </c>
      <c r="I22" s="54">
        <v>195662071</v>
      </c>
      <c r="J22" s="56">
        <v>115915200</v>
      </c>
      <c r="K22" s="57">
        <v>864495962</v>
      </c>
      <c r="L22" s="58">
        <v>953471489</v>
      </c>
      <c r="M22" s="55">
        <v>2624720</v>
      </c>
      <c r="N22" s="54">
        <v>7722800</v>
      </c>
      <c r="O22" s="56">
        <v>10347520</v>
      </c>
      <c r="P22" s="54">
        <v>0</v>
      </c>
      <c r="Q22" s="56">
        <v>8599500</v>
      </c>
      <c r="R22" s="54">
        <v>33415010</v>
      </c>
      <c r="S22" s="56">
        <v>23115980</v>
      </c>
      <c r="T22" s="54">
        <v>30941880</v>
      </c>
      <c r="U22" s="56">
        <v>37033570</v>
      </c>
      <c r="V22" s="57">
        <v>133105940</v>
      </c>
      <c r="W22" s="58">
        <v>143453460</v>
      </c>
      <c r="X22" s="55">
        <v>1696320</v>
      </c>
      <c r="Y22" s="54">
        <v>7086000</v>
      </c>
      <c r="Z22" s="56">
        <v>8782320</v>
      </c>
      <c r="AA22" s="54">
        <v>0</v>
      </c>
      <c r="AB22" s="56">
        <v>6690820</v>
      </c>
      <c r="AC22" s="54">
        <v>24347430</v>
      </c>
      <c r="AD22" s="56">
        <v>17498230</v>
      </c>
      <c r="AE22" s="54">
        <v>23870810</v>
      </c>
      <c r="AF22" s="56">
        <v>17958080</v>
      </c>
      <c r="AG22" s="57">
        <v>90365370</v>
      </c>
      <c r="AH22" s="58">
        <v>99147690</v>
      </c>
      <c r="AI22" s="55">
        <v>0</v>
      </c>
      <c r="AJ22" s="54">
        <v>0</v>
      </c>
      <c r="AK22" s="56">
        <v>0</v>
      </c>
      <c r="AL22" s="54">
        <v>0</v>
      </c>
      <c r="AM22" s="56">
        <v>12500</v>
      </c>
      <c r="AN22" s="54">
        <v>1958750</v>
      </c>
      <c r="AO22" s="56">
        <v>697500</v>
      </c>
      <c r="AP22" s="54">
        <v>1233750</v>
      </c>
      <c r="AQ22" s="56">
        <v>6185000</v>
      </c>
      <c r="AR22" s="57">
        <v>10087500</v>
      </c>
      <c r="AS22" s="58">
        <v>10087500</v>
      </c>
      <c r="AT22" s="55">
        <v>868400</v>
      </c>
      <c r="AU22" s="54">
        <v>379400</v>
      </c>
      <c r="AV22" s="56">
        <v>1247800</v>
      </c>
      <c r="AW22" s="54">
        <v>0</v>
      </c>
      <c r="AX22" s="56">
        <v>1826180</v>
      </c>
      <c r="AY22" s="54">
        <v>6303030</v>
      </c>
      <c r="AZ22" s="56">
        <v>4467150</v>
      </c>
      <c r="BA22" s="54">
        <v>5392520</v>
      </c>
      <c r="BB22" s="56">
        <v>12569490</v>
      </c>
      <c r="BC22" s="57">
        <v>30558370</v>
      </c>
      <c r="BD22" s="58">
        <v>31806170</v>
      </c>
      <c r="BE22" s="55">
        <v>0</v>
      </c>
      <c r="BF22" s="54">
        <v>0</v>
      </c>
      <c r="BG22" s="56">
        <v>0</v>
      </c>
      <c r="BH22" s="54">
        <v>0</v>
      </c>
      <c r="BI22" s="56">
        <v>0</v>
      </c>
      <c r="BJ22" s="54">
        <v>540800</v>
      </c>
      <c r="BK22" s="56">
        <v>232100</v>
      </c>
      <c r="BL22" s="54">
        <v>326800</v>
      </c>
      <c r="BM22" s="56">
        <v>140000</v>
      </c>
      <c r="BN22" s="57">
        <v>1239700</v>
      </c>
      <c r="BO22" s="58">
        <v>1239700</v>
      </c>
      <c r="BP22" s="55">
        <v>60000</v>
      </c>
      <c r="BQ22" s="54">
        <v>257400</v>
      </c>
      <c r="BR22" s="56">
        <v>317400</v>
      </c>
      <c r="BS22" s="54">
        <v>0</v>
      </c>
      <c r="BT22" s="56">
        <v>70000</v>
      </c>
      <c r="BU22" s="54">
        <v>265000</v>
      </c>
      <c r="BV22" s="56">
        <v>221000</v>
      </c>
      <c r="BW22" s="54">
        <v>118000</v>
      </c>
      <c r="BX22" s="56">
        <v>181000</v>
      </c>
      <c r="BY22" s="57">
        <v>855000</v>
      </c>
      <c r="BZ22" s="58">
        <v>1172400</v>
      </c>
      <c r="CA22" s="55">
        <v>6231540</v>
      </c>
      <c r="CB22" s="54">
        <v>53839360</v>
      </c>
      <c r="CC22" s="56">
        <v>60070900</v>
      </c>
      <c r="CD22" s="54">
        <v>0</v>
      </c>
      <c r="CE22" s="56">
        <v>83278490</v>
      </c>
      <c r="CF22" s="54">
        <v>129752940</v>
      </c>
      <c r="CG22" s="56">
        <v>129777210</v>
      </c>
      <c r="CH22" s="54">
        <v>105248700</v>
      </c>
      <c r="CI22" s="56">
        <v>42097360</v>
      </c>
      <c r="CJ22" s="57">
        <v>490154700</v>
      </c>
      <c r="CK22" s="58">
        <v>550225600</v>
      </c>
      <c r="CL22" s="55">
        <v>3156810</v>
      </c>
      <c r="CM22" s="54">
        <v>24852460</v>
      </c>
      <c r="CN22" s="56">
        <v>28009270</v>
      </c>
      <c r="CO22" s="54">
        <v>0</v>
      </c>
      <c r="CP22" s="56">
        <v>44356350</v>
      </c>
      <c r="CQ22" s="54">
        <v>59772730</v>
      </c>
      <c r="CR22" s="56">
        <v>59222220</v>
      </c>
      <c r="CS22" s="54">
        <v>53729020</v>
      </c>
      <c r="CT22" s="56">
        <v>19340520</v>
      </c>
      <c r="CU22" s="57">
        <v>236420840</v>
      </c>
      <c r="CV22" s="58">
        <v>264430110</v>
      </c>
      <c r="CW22" s="55">
        <v>3074730</v>
      </c>
      <c r="CX22" s="54">
        <v>28986900</v>
      </c>
      <c r="CY22" s="56">
        <v>32061630</v>
      </c>
      <c r="CZ22" s="54">
        <v>0</v>
      </c>
      <c r="DA22" s="56">
        <v>38922140</v>
      </c>
      <c r="DB22" s="54">
        <v>69980210</v>
      </c>
      <c r="DC22" s="56">
        <v>70554990</v>
      </c>
      <c r="DD22" s="54">
        <v>51519680</v>
      </c>
      <c r="DE22" s="56">
        <v>22756840</v>
      </c>
      <c r="DF22" s="57">
        <v>253733860</v>
      </c>
      <c r="DG22" s="58">
        <v>285795490</v>
      </c>
      <c r="DH22" s="55">
        <v>81610</v>
      </c>
      <c r="DI22" s="54">
        <v>285550</v>
      </c>
      <c r="DJ22" s="56">
        <v>367160</v>
      </c>
      <c r="DK22" s="54">
        <v>0</v>
      </c>
      <c r="DL22" s="56">
        <v>6441120</v>
      </c>
      <c r="DM22" s="54">
        <v>15651000</v>
      </c>
      <c r="DN22" s="56">
        <v>27433290</v>
      </c>
      <c r="DO22" s="54">
        <v>28236580</v>
      </c>
      <c r="DP22" s="56">
        <v>19402050</v>
      </c>
      <c r="DQ22" s="57">
        <v>97164040</v>
      </c>
      <c r="DR22" s="58">
        <v>97531200</v>
      </c>
      <c r="DS22" s="55">
        <v>81610</v>
      </c>
      <c r="DT22" s="54">
        <v>252110</v>
      </c>
      <c r="DU22" s="56">
        <v>333720</v>
      </c>
      <c r="DV22" s="54">
        <v>0</v>
      </c>
      <c r="DW22" s="56">
        <v>2459840</v>
      </c>
      <c r="DX22" s="54">
        <v>8767180</v>
      </c>
      <c r="DY22" s="56">
        <v>18641960</v>
      </c>
      <c r="DZ22" s="54">
        <v>17569960</v>
      </c>
      <c r="EA22" s="56">
        <v>12910510</v>
      </c>
      <c r="EB22" s="57">
        <v>60349450</v>
      </c>
      <c r="EC22" s="58">
        <v>60683170</v>
      </c>
      <c r="ED22" s="55">
        <v>0</v>
      </c>
      <c r="EE22" s="54">
        <v>33440</v>
      </c>
      <c r="EF22" s="56">
        <v>33440</v>
      </c>
      <c r="EG22" s="54">
        <v>0</v>
      </c>
      <c r="EH22" s="56">
        <v>3981280</v>
      </c>
      <c r="EI22" s="54">
        <v>6883820</v>
      </c>
      <c r="EJ22" s="56">
        <v>8791330</v>
      </c>
      <c r="EK22" s="54">
        <v>10666620</v>
      </c>
      <c r="EL22" s="56">
        <v>6491540</v>
      </c>
      <c r="EM22" s="57">
        <v>36814590</v>
      </c>
      <c r="EN22" s="58">
        <v>36848030</v>
      </c>
      <c r="EO22" s="55">
        <v>0</v>
      </c>
      <c r="EP22" s="54">
        <v>0</v>
      </c>
      <c r="EQ22" s="56">
        <v>0</v>
      </c>
      <c r="ER22" s="54">
        <v>0</v>
      </c>
      <c r="ES22" s="56">
        <v>0</v>
      </c>
      <c r="ET22" s="54">
        <v>0</v>
      </c>
      <c r="EU22" s="56">
        <v>0</v>
      </c>
      <c r="EV22" s="54">
        <v>0</v>
      </c>
      <c r="EW22" s="56">
        <v>0</v>
      </c>
      <c r="EX22" s="57">
        <v>0</v>
      </c>
      <c r="EY22" s="58">
        <v>0</v>
      </c>
      <c r="EZ22" s="55">
        <v>1281988</v>
      </c>
      <c r="FA22" s="54">
        <v>3321518</v>
      </c>
      <c r="FB22" s="56">
        <v>4603506</v>
      </c>
      <c r="FC22" s="54">
        <v>0</v>
      </c>
      <c r="FD22" s="56">
        <v>3913673</v>
      </c>
      <c r="FE22" s="54">
        <v>12380442</v>
      </c>
      <c r="FF22" s="56">
        <v>14567126</v>
      </c>
      <c r="FG22" s="54">
        <v>12882551</v>
      </c>
      <c r="FH22" s="56">
        <v>10591620</v>
      </c>
      <c r="FI22" s="57">
        <v>54335412</v>
      </c>
      <c r="FJ22" s="58">
        <v>58938918</v>
      </c>
      <c r="FK22" s="55">
        <v>230750</v>
      </c>
      <c r="FL22" s="54">
        <v>1032700</v>
      </c>
      <c r="FM22" s="56">
        <v>1263450</v>
      </c>
      <c r="FN22" s="54">
        <v>0</v>
      </c>
      <c r="FO22" s="56">
        <v>1618850</v>
      </c>
      <c r="FP22" s="54">
        <v>9469620</v>
      </c>
      <c r="FQ22" s="56">
        <v>12084920</v>
      </c>
      <c r="FR22" s="54">
        <v>11544310</v>
      </c>
      <c r="FS22" s="56">
        <v>9945550</v>
      </c>
      <c r="FT22" s="57">
        <v>44663250</v>
      </c>
      <c r="FU22" s="58">
        <v>45926700</v>
      </c>
      <c r="FV22" s="55">
        <v>190914</v>
      </c>
      <c r="FW22" s="54">
        <v>448513</v>
      </c>
      <c r="FX22" s="56">
        <v>639427</v>
      </c>
      <c r="FY22" s="54">
        <v>0</v>
      </c>
      <c r="FZ22" s="56">
        <v>446544</v>
      </c>
      <c r="GA22" s="54">
        <v>641123</v>
      </c>
      <c r="GB22" s="56">
        <v>921466</v>
      </c>
      <c r="GC22" s="54">
        <v>271742</v>
      </c>
      <c r="GD22" s="56">
        <v>46070</v>
      </c>
      <c r="GE22" s="57">
        <v>2326945</v>
      </c>
      <c r="GF22" s="58">
        <v>2966372</v>
      </c>
      <c r="GG22" s="55">
        <v>860324</v>
      </c>
      <c r="GH22" s="54">
        <v>1840305</v>
      </c>
      <c r="GI22" s="56">
        <v>2700629</v>
      </c>
      <c r="GJ22" s="54">
        <v>0</v>
      </c>
      <c r="GK22" s="56">
        <v>1848279</v>
      </c>
      <c r="GL22" s="54">
        <v>2269699</v>
      </c>
      <c r="GM22" s="56">
        <v>1560740</v>
      </c>
      <c r="GN22" s="54">
        <v>1066499</v>
      </c>
      <c r="GO22" s="56">
        <v>600000</v>
      </c>
      <c r="GP22" s="57">
        <v>7345217</v>
      </c>
      <c r="GQ22" s="58">
        <v>10045846</v>
      </c>
      <c r="GR22" s="55">
        <v>832703</v>
      </c>
      <c r="GS22" s="54">
        <v>4991738</v>
      </c>
      <c r="GT22" s="56">
        <v>5824441</v>
      </c>
      <c r="GU22" s="54">
        <v>0</v>
      </c>
      <c r="GV22" s="56">
        <v>6548280</v>
      </c>
      <c r="GW22" s="54">
        <v>3408900</v>
      </c>
      <c r="GX22" s="56">
        <v>4504830</v>
      </c>
      <c r="GY22" s="54">
        <v>6193360</v>
      </c>
      <c r="GZ22" s="56">
        <v>0</v>
      </c>
      <c r="HA22" s="57">
        <v>20655370</v>
      </c>
      <c r="HB22" s="58">
        <v>26479811</v>
      </c>
      <c r="HC22" s="55">
        <v>1741500</v>
      </c>
      <c r="HD22" s="54">
        <v>6020500</v>
      </c>
      <c r="HE22" s="56">
        <v>7762000</v>
      </c>
      <c r="HF22" s="54">
        <v>0</v>
      </c>
      <c r="HG22" s="56">
        <v>12606500</v>
      </c>
      <c r="HH22" s="54">
        <v>18561500</v>
      </c>
      <c r="HI22" s="56">
        <v>18962900</v>
      </c>
      <c r="HJ22" s="54">
        <v>12159000</v>
      </c>
      <c r="HK22" s="56">
        <v>6790600</v>
      </c>
      <c r="HL22" s="57">
        <v>69080500</v>
      </c>
      <c r="HM22" s="58">
        <v>76842500</v>
      </c>
    </row>
    <row r="23" spans="1:221" s="53" customFormat="1" ht="15.75" customHeight="1">
      <c r="A23" s="54" t="s">
        <v>13</v>
      </c>
      <c r="B23" s="55">
        <v>6437210</v>
      </c>
      <c r="C23" s="54">
        <v>22299488</v>
      </c>
      <c r="D23" s="56">
        <v>28736698</v>
      </c>
      <c r="E23" s="54">
        <v>0</v>
      </c>
      <c r="F23" s="56">
        <v>18770570</v>
      </c>
      <c r="G23" s="54">
        <v>19794529</v>
      </c>
      <c r="H23" s="56">
        <v>28034561</v>
      </c>
      <c r="I23" s="54">
        <v>13705030</v>
      </c>
      <c r="J23" s="56">
        <v>11273950</v>
      </c>
      <c r="K23" s="57">
        <v>91578640</v>
      </c>
      <c r="L23" s="58">
        <v>120315338</v>
      </c>
      <c r="M23" s="55">
        <v>1431440</v>
      </c>
      <c r="N23" s="54">
        <v>2283510</v>
      </c>
      <c r="O23" s="56">
        <v>3714950</v>
      </c>
      <c r="P23" s="54">
        <v>0</v>
      </c>
      <c r="Q23" s="56">
        <v>3561720</v>
      </c>
      <c r="R23" s="54">
        <v>2614040</v>
      </c>
      <c r="S23" s="56">
        <v>1591480</v>
      </c>
      <c r="T23" s="54">
        <v>4076060</v>
      </c>
      <c r="U23" s="56">
        <v>3348130</v>
      </c>
      <c r="V23" s="57">
        <v>15191430</v>
      </c>
      <c r="W23" s="58">
        <v>18906380</v>
      </c>
      <c r="X23" s="55">
        <v>1431440</v>
      </c>
      <c r="Y23" s="54">
        <v>2017560</v>
      </c>
      <c r="Z23" s="56">
        <v>3449000</v>
      </c>
      <c r="AA23" s="54">
        <v>0</v>
      </c>
      <c r="AB23" s="56">
        <v>2639370</v>
      </c>
      <c r="AC23" s="54">
        <v>2344240</v>
      </c>
      <c r="AD23" s="56">
        <v>1431280</v>
      </c>
      <c r="AE23" s="54">
        <v>2462880</v>
      </c>
      <c r="AF23" s="56">
        <v>2813380</v>
      </c>
      <c r="AG23" s="57">
        <v>11691150</v>
      </c>
      <c r="AH23" s="58">
        <v>15140150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0</v>
      </c>
      <c r="AO23" s="56">
        <v>0</v>
      </c>
      <c r="AP23" s="54">
        <v>737500</v>
      </c>
      <c r="AQ23" s="56">
        <v>0</v>
      </c>
      <c r="AR23" s="57">
        <v>737500</v>
      </c>
      <c r="AS23" s="58">
        <v>737500</v>
      </c>
      <c r="AT23" s="55">
        <v>0</v>
      </c>
      <c r="AU23" s="54">
        <v>212750</v>
      </c>
      <c r="AV23" s="56">
        <v>212750</v>
      </c>
      <c r="AW23" s="54">
        <v>0</v>
      </c>
      <c r="AX23" s="56">
        <v>907350</v>
      </c>
      <c r="AY23" s="54">
        <v>249000</v>
      </c>
      <c r="AZ23" s="56">
        <v>66400</v>
      </c>
      <c r="BA23" s="54">
        <v>790880</v>
      </c>
      <c r="BB23" s="56">
        <v>529750</v>
      </c>
      <c r="BC23" s="57">
        <v>2543380</v>
      </c>
      <c r="BD23" s="58">
        <v>2756130</v>
      </c>
      <c r="BE23" s="55">
        <v>0</v>
      </c>
      <c r="BF23" s="54">
        <v>43200</v>
      </c>
      <c r="BG23" s="56">
        <v>43200</v>
      </c>
      <c r="BH23" s="54">
        <v>0</v>
      </c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43200</v>
      </c>
      <c r="BP23" s="55">
        <v>0</v>
      </c>
      <c r="BQ23" s="54">
        <v>10000</v>
      </c>
      <c r="BR23" s="56">
        <v>10000</v>
      </c>
      <c r="BS23" s="54">
        <v>0</v>
      </c>
      <c r="BT23" s="56">
        <v>15000</v>
      </c>
      <c r="BU23" s="54">
        <v>20800</v>
      </c>
      <c r="BV23" s="56">
        <v>93800</v>
      </c>
      <c r="BW23" s="54">
        <v>84800</v>
      </c>
      <c r="BX23" s="56">
        <v>5000</v>
      </c>
      <c r="BY23" s="57">
        <v>219400</v>
      </c>
      <c r="BZ23" s="58">
        <v>229400</v>
      </c>
      <c r="CA23" s="55">
        <v>3517740</v>
      </c>
      <c r="CB23" s="54">
        <v>16497470</v>
      </c>
      <c r="CC23" s="56">
        <v>20015210</v>
      </c>
      <c r="CD23" s="54">
        <v>0</v>
      </c>
      <c r="CE23" s="56">
        <v>10939010</v>
      </c>
      <c r="CF23" s="54">
        <v>11472360</v>
      </c>
      <c r="CG23" s="56">
        <v>19607180</v>
      </c>
      <c r="CH23" s="54">
        <v>4654400</v>
      </c>
      <c r="CI23" s="56">
        <v>2947680</v>
      </c>
      <c r="CJ23" s="57">
        <v>49620630</v>
      </c>
      <c r="CK23" s="58">
        <v>69635840</v>
      </c>
      <c r="CL23" s="55">
        <v>2924230</v>
      </c>
      <c r="CM23" s="54">
        <v>15755560</v>
      </c>
      <c r="CN23" s="56">
        <v>18679790</v>
      </c>
      <c r="CO23" s="54">
        <v>0</v>
      </c>
      <c r="CP23" s="56">
        <v>10513430</v>
      </c>
      <c r="CQ23" s="54">
        <v>10343690</v>
      </c>
      <c r="CR23" s="56">
        <v>18025050</v>
      </c>
      <c r="CS23" s="54">
        <v>4538040</v>
      </c>
      <c r="CT23" s="56">
        <v>2804980</v>
      </c>
      <c r="CU23" s="57">
        <v>46225190</v>
      </c>
      <c r="CV23" s="58">
        <v>64904980</v>
      </c>
      <c r="CW23" s="55">
        <v>593510</v>
      </c>
      <c r="CX23" s="54">
        <v>741910</v>
      </c>
      <c r="CY23" s="56">
        <v>1335420</v>
      </c>
      <c r="CZ23" s="54">
        <v>0</v>
      </c>
      <c r="DA23" s="56">
        <v>425580</v>
      </c>
      <c r="DB23" s="54">
        <v>1128670</v>
      </c>
      <c r="DC23" s="56">
        <v>1582130</v>
      </c>
      <c r="DD23" s="54">
        <v>116360</v>
      </c>
      <c r="DE23" s="56">
        <v>142700</v>
      </c>
      <c r="DF23" s="57">
        <v>3395440</v>
      </c>
      <c r="DG23" s="58">
        <v>4730860</v>
      </c>
      <c r="DH23" s="55">
        <v>0</v>
      </c>
      <c r="DI23" s="54">
        <v>631800</v>
      </c>
      <c r="DJ23" s="56">
        <v>631800</v>
      </c>
      <c r="DK23" s="54">
        <v>0</v>
      </c>
      <c r="DL23" s="56">
        <v>648950</v>
      </c>
      <c r="DM23" s="54">
        <v>1894240</v>
      </c>
      <c r="DN23" s="56">
        <v>2029200</v>
      </c>
      <c r="DO23" s="54">
        <v>1727470</v>
      </c>
      <c r="DP23" s="56">
        <v>3245340</v>
      </c>
      <c r="DQ23" s="57">
        <v>9545200</v>
      </c>
      <c r="DR23" s="58">
        <v>10177000</v>
      </c>
      <c r="DS23" s="55">
        <v>0</v>
      </c>
      <c r="DT23" s="54">
        <v>631800</v>
      </c>
      <c r="DU23" s="56">
        <v>631800</v>
      </c>
      <c r="DV23" s="54">
        <v>0</v>
      </c>
      <c r="DW23" s="56">
        <v>648950</v>
      </c>
      <c r="DX23" s="54">
        <v>1894240</v>
      </c>
      <c r="DY23" s="56">
        <v>1659800</v>
      </c>
      <c r="DZ23" s="54">
        <v>1727470</v>
      </c>
      <c r="EA23" s="56">
        <v>3245340</v>
      </c>
      <c r="EB23" s="57">
        <v>9175800</v>
      </c>
      <c r="EC23" s="58">
        <v>9807600</v>
      </c>
      <c r="ED23" s="55">
        <v>0</v>
      </c>
      <c r="EE23" s="54">
        <v>0</v>
      </c>
      <c r="EF23" s="56">
        <v>0</v>
      </c>
      <c r="EG23" s="54">
        <v>0</v>
      </c>
      <c r="EH23" s="56">
        <v>0</v>
      </c>
      <c r="EI23" s="54">
        <v>0</v>
      </c>
      <c r="EJ23" s="56">
        <v>369400</v>
      </c>
      <c r="EK23" s="54">
        <v>0</v>
      </c>
      <c r="EL23" s="56">
        <v>0</v>
      </c>
      <c r="EM23" s="57">
        <v>369400</v>
      </c>
      <c r="EN23" s="58">
        <v>369400</v>
      </c>
      <c r="EO23" s="55">
        <v>0</v>
      </c>
      <c r="EP23" s="54">
        <v>0</v>
      </c>
      <c r="EQ23" s="56">
        <v>0</v>
      </c>
      <c r="ER23" s="54">
        <v>0</v>
      </c>
      <c r="ES23" s="56">
        <v>0</v>
      </c>
      <c r="ET23" s="54">
        <v>0</v>
      </c>
      <c r="EU23" s="56">
        <v>0</v>
      </c>
      <c r="EV23" s="54">
        <v>0</v>
      </c>
      <c r="EW23" s="56">
        <v>0</v>
      </c>
      <c r="EX23" s="57">
        <v>0</v>
      </c>
      <c r="EY23" s="58">
        <v>0</v>
      </c>
      <c r="EZ23" s="55">
        <v>617030</v>
      </c>
      <c r="FA23" s="54">
        <v>1113208</v>
      </c>
      <c r="FB23" s="56">
        <v>1730238</v>
      </c>
      <c r="FC23" s="54">
        <v>0</v>
      </c>
      <c r="FD23" s="56">
        <v>645370</v>
      </c>
      <c r="FE23" s="54">
        <v>1629289</v>
      </c>
      <c r="FF23" s="56">
        <v>2583201</v>
      </c>
      <c r="FG23" s="54">
        <v>2088600</v>
      </c>
      <c r="FH23" s="56">
        <v>1125700</v>
      </c>
      <c r="FI23" s="57">
        <v>8072160</v>
      </c>
      <c r="FJ23" s="58">
        <v>9802398</v>
      </c>
      <c r="FK23" s="55">
        <v>103000</v>
      </c>
      <c r="FL23" s="54">
        <v>109250</v>
      </c>
      <c r="FM23" s="56">
        <v>212250</v>
      </c>
      <c r="FN23" s="54">
        <v>0</v>
      </c>
      <c r="FO23" s="56">
        <v>141000</v>
      </c>
      <c r="FP23" s="54">
        <v>1057750</v>
      </c>
      <c r="FQ23" s="56">
        <v>2165150</v>
      </c>
      <c r="FR23" s="54">
        <v>2088600</v>
      </c>
      <c r="FS23" s="56">
        <v>1125700</v>
      </c>
      <c r="FT23" s="57">
        <v>6578200</v>
      </c>
      <c r="FU23" s="58">
        <v>6790450</v>
      </c>
      <c r="FV23" s="55">
        <v>26880</v>
      </c>
      <c r="FW23" s="54">
        <v>176690</v>
      </c>
      <c r="FX23" s="56">
        <v>203570</v>
      </c>
      <c r="FY23" s="54">
        <v>0</v>
      </c>
      <c r="FZ23" s="56">
        <v>57120</v>
      </c>
      <c r="GA23" s="54">
        <v>123480</v>
      </c>
      <c r="GB23" s="56">
        <v>83480</v>
      </c>
      <c r="GC23" s="54">
        <v>0</v>
      </c>
      <c r="GD23" s="56">
        <v>0</v>
      </c>
      <c r="GE23" s="57">
        <v>264080</v>
      </c>
      <c r="GF23" s="58">
        <v>467650</v>
      </c>
      <c r="GG23" s="55">
        <v>487150</v>
      </c>
      <c r="GH23" s="54">
        <v>827268</v>
      </c>
      <c r="GI23" s="56">
        <v>1314418</v>
      </c>
      <c r="GJ23" s="54">
        <v>0</v>
      </c>
      <c r="GK23" s="56">
        <v>447250</v>
      </c>
      <c r="GL23" s="54">
        <v>448059</v>
      </c>
      <c r="GM23" s="56">
        <v>334571</v>
      </c>
      <c r="GN23" s="54">
        <v>0</v>
      </c>
      <c r="GO23" s="56">
        <v>0</v>
      </c>
      <c r="GP23" s="57">
        <v>1229880</v>
      </c>
      <c r="GQ23" s="58">
        <v>2544298</v>
      </c>
      <c r="GR23" s="55">
        <v>0</v>
      </c>
      <c r="GS23" s="54">
        <v>0</v>
      </c>
      <c r="GT23" s="56">
        <v>0</v>
      </c>
      <c r="GU23" s="54">
        <v>0</v>
      </c>
      <c r="GV23" s="56">
        <v>493020</v>
      </c>
      <c r="GW23" s="54">
        <v>438600</v>
      </c>
      <c r="GX23" s="56">
        <v>0</v>
      </c>
      <c r="GY23" s="54">
        <v>0</v>
      </c>
      <c r="GZ23" s="56">
        <v>0</v>
      </c>
      <c r="HA23" s="57">
        <v>931620</v>
      </c>
      <c r="HB23" s="58">
        <v>931620</v>
      </c>
      <c r="HC23" s="55">
        <v>871000</v>
      </c>
      <c r="HD23" s="54">
        <v>1773500</v>
      </c>
      <c r="HE23" s="56">
        <v>2644500</v>
      </c>
      <c r="HF23" s="54">
        <v>0</v>
      </c>
      <c r="HG23" s="56">
        <v>2482500</v>
      </c>
      <c r="HH23" s="54">
        <v>1746000</v>
      </c>
      <c r="HI23" s="56">
        <v>2223500</v>
      </c>
      <c r="HJ23" s="54">
        <v>1158500</v>
      </c>
      <c r="HK23" s="56">
        <v>607100</v>
      </c>
      <c r="HL23" s="57">
        <v>8217600</v>
      </c>
      <c r="HM23" s="58">
        <v>10862100</v>
      </c>
    </row>
    <row r="24" spans="1:221" s="53" customFormat="1" ht="15.75" customHeight="1">
      <c r="A24" s="54" t="s">
        <v>14</v>
      </c>
      <c r="B24" s="55">
        <v>3001590</v>
      </c>
      <c r="C24" s="54">
        <v>14213274</v>
      </c>
      <c r="D24" s="56">
        <v>17214864</v>
      </c>
      <c r="E24" s="54">
        <v>0</v>
      </c>
      <c r="F24" s="56">
        <v>24279995</v>
      </c>
      <c r="G24" s="54">
        <v>62444085</v>
      </c>
      <c r="H24" s="56">
        <v>53254975</v>
      </c>
      <c r="I24" s="54">
        <v>38621143</v>
      </c>
      <c r="J24" s="56">
        <v>30351710</v>
      </c>
      <c r="K24" s="57">
        <v>208951908</v>
      </c>
      <c r="L24" s="58">
        <v>226166772</v>
      </c>
      <c r="M24" s="55">
        <v>320840</v>
      </c>
      <c r="N24" s="54">
        <v>3501380</v>
      </c>
      <c r="O24" s="56">
        <v>3822220</v>
      </c>
      <c r="P24" s="54">
        <v>0</v>
      </c>
      <c r="Q24" s="56">
        <v>1919460</v>
      </c>
      <c r="R24" s="54">
        <v>5212570</v>
      </c>
      <c r="S24" s="56">
        <v>6266490</v>
      </c>
      <c r="T24" s="54">
        <v>5800410</v>
      </c>
      <c r="U24" s="56">
        <v>8380990</v>
      </c>
      <c r="V24" s="57">
        <v>27579920</v>
      </c>
      <c r="W24" s="58">
        <v>31402140</v>
      </c>
      <c r="X24" s="55">
        <v>320840</v>
      </c>
      <c r="Y24" s="54">
        <v>3393380</v>
      </c>
      <c r="Z24" s="56">
        <v>3714220</v>
      </c>
      <c r="AA24" s="54">
        <v>0</v>
      </c>
      <c r="AB24" s="56">
        <v>851960</v>
      </c>
      <c r="AC24" s="54">
        <v>4059620</v>
      </c>
      <c r="AD24" s="56">
        <v>3889960</v>
      </c>
      <c r="AE24" s="54">
        <v>3185280</v>
      </c>
      <c r="AF24" s="56">
        <v>2291240</v>
      </c>
      <c r="AG24" s="57">
        <v>14278060</v>
      </c>
      <c r="AH24" s="58">
        <v>17992280</v>
      </c>
      <c r="AI24" s="55">
        <v>0</v>
      </c>
      <c r="AJ24" s="54">
        <v>0</v>
      </c>
      <c r="AK24" s="56">
        <v>0</v>
      </c>
      <c r="AL24" s="54">
        <v>0</v>
      </c>
      <c r="AM24" s="56">
        <v>0</v>
      </c>
      <c r="AN24" s="54">
        <v>125000</v>
      </c>
      <c r="AO24" s="56">
        <v>337500</v>
      </c>
      <c r="AP24" s="54">
        <v>825000</v>
      </c>
      <c r="AQ24" s="56">
        <v>3062500</v>
      </c>
      <c r="AR24" s="57">
        <v>4350000</v>
      </c>
      <c r="AS24" s="58">
        <v>4350000</v>
      </c>
      <c r="AT24" s="55">
        <v>0</v>
      </c>
      <c r="AU24" s="54">
        <v>0</v>
      </c>
      <c r="AV24" s="56">
        <v>0</v>
      </c>
      <c r="AW24" s="54">
        <v>0</v>
      </c>
      <c r="AX24" s="56">
        <v>1062500</v>
      </c>
      <c r="AY24" s="54">
        <v>610550</v>
      </c>
      <c r="AZ24" s="56">
        <v>2004230</v>
      </c>
      <c r="BA24" s="54">
        <v>1553930</v>
      </c>
      <c r="BB24" s="56">
        <v>2622650</v>
      </c>
      <c r="BC24" s="57">
        <v>7853860</v>
      </c>
      <c r="BD24" s="58">
        <v>7853860</v>
      </c>
      <c r="BE24" s="55">
        <v>0</v>
      </c>
      <c r="BF24" s="54">
        <v>78000</v>
      </c>
      <c r="BG24" s="56">
        <v>78000</v>
      </c>
      <c r="BH24" s="54">
        <v>0</v>
      </c>
      <c r="BI24" s="56">
        <v>0</v>
      </c>
      <c r="BJ24" s="54">
        <v>353600</v>
      </c>
      <c r="BK24" s="56">
        <v>0</v>
      </c>
      <c r="BL24" s="54">
        <v>161200</v>
      </c>
      <c r="BM24" s="56">
        <v>0</v>
      </c>
      <c r="BN24" s="57">
        <v>514800</v>
      </c>
      <c r="BO24" s="58">
        <v>592800</v>
      </c>
      <c r="BP24" s="55">
        <v>0</v>
      </c>
      <c r="BQ24" s="54">
        <v>30000</v>
      </c>
      <c r="BR24" s="56">
        <v>30000</v>
      </c>
      <c r="BS24" s="54">
        <v>0</v>
      </c>
      <c r="BT24" s="56">
        <v>5000</v>
      </c>
      <c r="BU24" s="54">
        <v>63800</v>
      </c>
      <c r="BV24" s="56">
        <v>34800</v>
      </c>
      <c r="BW24" s="54">
        <v>75000</v>
      </c>
      <c r="BX24" s="56">
        <v>404600</v>
      </c>
      <c r="BY24" s="57">
        <v>583200</v>
      </c>
      <c r="BZ24" s="58">
        <v>613200</v>
      </c>
      <c r="CA24" s="55">
        <v>2174700</v>
      </c>
      <c r="CB24" s="54">
        <v>8072590</v>
      </c>
      <c r="CC24" s="56">
        <v>10247290</v>
      </c>
      <c r="CD24" s="54">
        <v>0</v>
      </c>
      <c r="CE24" s="56">
        <v>16857290</v>
      </c>
      <c r="CF24" s="54">
        <v>42254200</v>
      </c>
      <c r="CG24" s="56">
        <v>30657090</v>
      </c>
      <c r="CH24" s="54">
        <v>18276160</v>
      </c>
      <c r="CI24" s="56">
        <v>13780910</v>
      </c>
      <c r="CJ24" s="57">
        <v>121825650</v>
      </c>
      <c r="CK24" s="58">
        <v>132072940</v>
      </c>
      <c r="CL24" s="55">
        <v>1140720</v>
      </c>
      <c r="CM24" s="54">
        <v>5218290</v>
      </c>
      <c r="CN24" s="56">
        <v>6359010</v>
      </c>
      <c r="CO24" s="54">
        <v>0</v>
      </c>
      <c r="CP24" s="56">
        <v>10888980</v>
      </c>
      <c r="CQ24" s="54">
        <v>24949980</v>
      </c>
      <c r="CR24" s="56">
        <v>18080500</v>
      </c>
      <c r="CS24" s="54">
        <v>10851730</v>
      </c>
      <c r="CT24" s="56">
        <v>12037830</v>
      </c>
      <c r="CU24" s="57">
        <v>76809020</v>
      </c>
      <c r="CV24" s="58">
        <v>83168030</v>
      </c>
      <c r="CW24" s="55">
        <v>1033980</v>
      </c>
      <c r="CX24" s="54">
        <v>2854300</v>
      </c>
      <c r="CY24" s="56">
        <v>3888280</v>
      </c>
      <c r="CZ24" s="54">
        <v>0</v>
      </c>
      <c r="DA24" s="56">
        <v>5968310</v>
      </c>
      <c r="DB24" s="54">
        <v>17304220</v>
      </c>
      <c r="DC24" s="56">
        <v>12576590</v>
      </c>
      <c r="DD24" s="54">
        <v>7424430</v>
      </c>
      <c r="DE24" s="56">
        <v>1743080</v>
      </c>
      <c r="DF24" s="57">
        <v>45016630</v>
      </c>
      <c r="DG24" s="58">
        <v>48904910</v>
      </c>
      <c r="DH24" s="55">
        <v>0</v>
      </c>
      <c r="DI24" s="54">
        <v>109920</v>
      </c>
      <c r="DJ24" s="56">
        <v>109920</v>
      </c>
      <c r="DK24" s="54">
        <v>0</v>
      </c>
      <c r="DL24" s="56">
        <v>373010</v>
      </c>
      <c r="DM24" s="54">
        <v>1796280</v>
      </c>
      <c r="DN24" s="56">
        <v>7845560</v>
      </c>
      <c r="DO24" s="54">
        <v>6672140</v>
      </c>
      <c r="DP24" s="56">
        <v>2915480</v>
      </c>
      <c r="DQ24" s="57">
        <v>19602470</v>
      </c>
      <c r="DR24" s="58">
        <v>19712390</v>
      </c>
      <c r="DS24" s="55">
        <v>0</v>
      </c>
      <c r="DT24" s="54">
        <v>109920</v>
      </c>
      <c r="DU24" s="56">
        <v>109920</v>
      </c>
      <c r="DV24" s="54">
        <v>0</v>
      </c>
      <c r="DW24" s="56">
        <v>373010</v>
      </c>
      <c r="DX24" s="54">
        <v>1713300</v>
      </c>
      <c r="DY24" s="56">
        <v>7644900</v>
      </c>
      <c r="DZ24" s="54">
        <v>6672140</v>
      </c>
      <c r="EA24" s="56">
        <v>922620</v>
      </c>
      <c r="EB24" s="57">
        <v>17325970</v>
      </c>
      <c r="EC24" s="58">
        <v>17435890</v>
      </c>
      <c r="ED24" s="55">
        <v>0</v>
      </c>
      <c r="EE24" s="54">
        <v>0</v>
      </c>
      <c r="EF24" s="56">
        <v>0</v>
      </c>
      <c r="EG24" s="54">
        <v>0</v>
      </c>
      <c r="EH24" s="56">
        <v>0</v>
      </c>
      <c r="EI24" s="54">
        <v>82980</v>
      </c>
      <c r="EJ24" s="56">
        <v>200660</v>
      </c>
      <c r="EK24" s="54">
        <v>0</v>
      </c>
      <c r="EL24" s="56">
        <v>1992860</v>
      </c>
      <c r="EM24" s="57">
        <v>2276500</v>
      </c>
      <c r="EN24" s="58">
        <v>2276500</v>
      </c>
      <c r="EO24" s="55">
        <v>0</v>
      </c>
      <c r="EP24" s="54">
        <v>0</v>
      </c>
      <c r="EQ24" s="56">
        <v>0</v>
      </c>
      <c r="ER24" s="54">
        <v>0</v>
      </c>
      <c r="ES24" s="56">
        <v>0</v>
      </c>
      <c r="ET24" s="54">
        <v>0</v>
      </c>
      <c r="EU24" s="56">
        <v>0</v>
      </c>
      <c r="EV24" s="54">
        <v>0</v>
      </c>
      <c r="EW24" s="56">
        <v>0</v>
      </c>
      <c r="EX24" s="57">
        <v>0</v>
      </c>
      <c r="EY24" s="58">
        <v>0</v>
      </c>
      <c r="EZ24" s="55">
        <v>75050</v>
      </c>
      <c r="FA24" s="54">
        <v>1092384</v>
      </c>
      <c r="FB24" s="56">
        <v>1167434</v>
      </c>
      <c r="FC24" s="54">
        <v>0</v>
      </c>
      <c r="FD24" s="56">
        <v>501475</v>
      </c>
      <c r="FE24" s="54">
        <v>4147175</v>
      </c>
      <c r="FF24" s="56">
        <v>3070415</v>
      </c>
      <c r="FG24" s="54">
        <v>4167193</v>
      </c>
      <c r="FH24" s="56">
        <v>2719610</v>
      </c>
      <c r="FI24" s="57">
        <v>14605868</v>
      </c>
      <c r="FJ24" s="58">
        <v>15773302</v>
      </c>
      <c r="FK24" s="55">
        <v>32600</v>
      </c>
      <c r="FL24" s="54">
        <v>130250</v>
      </c>
      <c r="FM24" s="56">
        <v>162850</v>
      </c>
      <c r="FN24" s="54">
        <v>0</v>
      </c>
      <c r="FO24" s="56">
        <v>133000</v>
      </c>
      <c r="FP24" s="54">
        <v>3447400</v>
      </c>
      <c r="FQ24" s="56">
        <v>2289000</v>
      </c>
      <c r="FR24" s="54">
        <v>3760750</v>
      </c>
      <c r="FS24" s="56">
        <v>2719610</v>
      </c>
      <c r="FT24" s="57">
        <v>12349760</v>
      </c>
      <c r="FU24" s="58">
        <v>12512610</v>
      </c>
      <c r="FV24" s="55">
        <v>12000</v>
      </c>
      <c r="FW24" s="54">
        <v>45780</v>
      </c>
      <c r="FX24" s="56">
        <v>57780</v>
      </c>
      <c r="FY24" s="54">
        <v>0</v>
      </c>
      <c r="FZ24" s="56">
        <v>134430</v>
      </c>
      <c r="GA24" s="54">
        <v>119480</v>
      </c>
      <c r="GB24" s="56">
        <v>297580</v>
      </c>
      <c r="GC24" s="54">
        <v>66100</v>
      </c>
      <c r="GD24" s="56">
        <v>0</v>
      </c>
      <c r="GE24" s="57">
        <v>617590</v>
      </c>
      <c r="GF24" s="58">
        <v>675370</v>
      </c>
      <c r="GG24" s="55">
        <v>30450</v>
      </c>
      <c r="GH24" s="54">
        <v>916354</v>
      </c>
      <c r="GI24" s="56">
        <v>946804</v>
      </c>
      <c r="GJ24" s="54">
        <v>0</v>
      </c>
      <c r="GK24" s="56">
        <v>234045</v>
      </c>
      <c r="GL24" s="54">
        <v>580295</v>
      </c>
      <c r="GM24" s="56">
        <v>483835</v>
      </c>
      <c r="GN24" s="54">
        <v>340343</v>
      </c>
      <c r="GO24" s="56">
        <v>0</v>
      </c>
      <c r="GP24" s="57">
        <v>1638518</v>
      </c>
      <c r="GQ24" s="58">
        <v>2585322</v>
      </c>
      <c r="GR24" s="55">
        <v>0</v>
      </c>
      <c r="GS24" s="54">
        <v>0</v>
      </c>
      <c r="GT24" s="56">
        <v>0</v>
      </c>
      <c r="GU24" s="54">
        <v>0</v>
      </c>
      <c r="GV24" s="56">
        <v>1714260</v>
      </c>
      <c r="GW24" s="54">
        <v>3591360</v>
      </c>
      <c r="GX24" s="56">
        <v>1772820</v>
      </c>
      <c r="GY24" s="54">
        <v>1014840</v>
      </c>
      <c r="GZ24" s="56">
        <v>1042020</v>
      </c>
      <c r="HA24" s="57">
        <v>9135300</v>
      </c>
      <c r="HB24" s="58">
        <v>9135300</v>
      </c>
      <c r="HC24" s="55">
        <v>431000</v>
      </c>
      <c r="HD24" s="54">
        <v>1437000</v>
      </c>
      <c r="HE24" s="56">
        <v>1868000</v>
      </c>
      <c r="HF24" s="54">
        <v>0</v>
      </c>
      <c r="HG24" s="56">
        <v>2914500</v>
      </c>
      <c r="HH24" s="54">
        <v>5442500</v>
      </c>
      <c r="HI24" s="56">
        <v>3642600</v>
      </c>
      <c r="HJ24" s="54">
        <v>2690400</v>
      </c>
      <c r="HK24" s="56">
        <v>1512700</v>
      </c>
      <c r="HL24" s="57">
        <v>16202700</v>
      </c>
      <c r="HM24" s="58">
        <v>18070700</v>
      </c>
    </row>
    <row r="25" spans="1:221" s="53" customFormat="1" ht="15.75" customHeight="1">
      <c r="A25" s="54" t="s">
        <v>15</v>
      </c>
      <c r="B25" s="55">
        <v>16727377</v>
      </c>
      <c r="C25" s="54">
        <v>39664909</v>
      </c>
      <c r="D25" s="56">
        <v>56392286</v>
      </c>
      <c r="E25" s="54">
        <v>0</v>
      </c>
      <c r="F25" s="56">
        <v>98842866</v>
      </c>
      <c r="G25" s="54">
        <v>99155000</v>
      </c>
      <c r="H25" s="56">
        <v>110643138</v>
      </c>
      <c r="I25" s="54">
        <v>82311439</v>
      </c>
      <c r="J25" s="56">
        <v>66150318</v>
      </c>
      <c r="K25" s="57">
        <v>457102761</v>
      </c>
      <c r="L25" s="58">
        <v>513495047</v>
      </c>
      <c r="M25" s="55">
        <v>476400</v>
      </c>
      <c r="N25" s="54">
        <v>3021910</v>
      </c>
      <c r="O25" s="56">
        <v>3498310</v>
      </c>
      <c r="P25" s="54">
        <v>0</v>
      </c>
      <c r="Q25" s="56">
        <v>12772742</v>
      </c>
      <c r="R25" s="54">
        <v>10691050</v>
      </c>
      <c r="S25" s="56">
        <v>11169220</v>
      </c>
      <c r="T25" s="54">
        <v>17402970</v>
      </c>
      <c r="U25" s="56">
        <v>26081522</v>
      </c>
      <c r="V25" s="57">
        <v>78117504</v>
      </c>
      <c r="W25" s="58">
        <v>81615814</v>
      </c>
      <c r="X25" s="55">
        <v>276400</v>
      </c>
      <c r="Y25" s="54">
        <v>2568880</v>
      </c>
      <c r="Z25" s="56">
        <v>2845280</v>
      </c>
      <c r="AA25" s="54">
        <v>0</v>
      </c>
      <c r="AB25" s="56">
        <v>11434382</v>
      </c>
      <c r="AC25" s="54">
        <v>6804140</v>
      </c>
      <c r="AD25" s="56">
        <v>7701690</v>
      </c>
      <c r="AE25" s="54">
        <v>9436870</v>
      </c>
      <c r="AF25" s="56">
        <v>17106492</v>
      </c>
      <c r="AG25" s="57">
        <v>52483574</v>
      </c>
      <c r="AH25" s="58">
        <v>55328854</v>
      </c>
      <c r="AI25" s="55">
        <v>0</v>
      </c>
      <c r="AJ25" s="54">
        <v>0</v>
      </c>
      <c r="AK25" s="56">
        <v>0</v>
      </c>
      <c r="AL25" s="54">
        <v>0</v>
      </c>
      <c r="AM25" s="56">
        <v>0</v>
      </c>
      <c r="AN25" s="54">
        <v>0</v>
      </c>
      <c r="AO25" s="56">
        <v>408750</v>
      </c>
      <c r="AP25" s="54">
        <v>2182500</v>
      </c>
      <c r="AQ25" s="56">
        <v>3225000</v>
      </c>
      <c r="AR25" s="57">
        <v>5816250</v>
      </c>
      <c r="AS25" s="58">
        <v>5816250</v>
      </c>
      <c r="AT25" s="55">
        <v>0</v>
      </c>
      <c r="AU25" s="54">
        <v>115030</v>
      </c>
      <c r="AV25" s="56">
        <v>115030</v>
      </c>
      <c r="AW25" s="54">
        <v>0</v>
      </c>
      <c r="AX25" s="56">
        <v>398960</v>
      </c>
      <c r="AY25" s="54">
        <v>2243310</v>
      </c>
      <c r="AZ25" s="56">
        <v>1524380</v>
      </c>
      <c r="BA25" s="54">
        <v>4368600</v>
      </c>
      <c r="BB25" s="56">
        <v>4595430</v>
      </c>
      <c r="BC25" s="57">
        <v>13130680</v>
      </c>
      <c r="BD25" s="58">
        <v>13245710</v>
      </c>
      <c r="BE25" s="55">
        <v>0</v>
      </c>
      <c r="BF25" s="54">
        <v>78000</v>
      </c>
      <c r="BG25" s="56">
        <v>78000</v>
      </c>
      <c r="BH25" s="54">
        <v>0</v>
      </c>
      <c r="BI25" s="56">
        <v>192400</v>
      </c>
      <c r="BJ25" s="54">
        <v>639600</v>
      </c>
      <c r="BK25" s="56">
        <v>488800</v>
      </c>
      <c r="BL25" s="54">
        <v>624000</v>
      </c>
      <c r="BM25" s="56">
        <v>130000</v>
      </c>
      <c r="BN25" s="57">
        <v>2074800</v>
      </c>
      <c r="BO25" s="58">
        <v>2152800</v>
      </c>
      <c r="BP25" s="55">
        <v>200000</v>
      </c>
      <c r="BQ25" s="54">
        <v>260000</v>
      </c>
      <c r="BR25" s="56">
        <v>460000</v>
      </c>
      <c r="BS25" s="54">
        <v>0</v>
      </c>
      <c r="BT25" s="56">
        <v>747000</v>
      </c>
      <c r="BU25" s="54">
        <v>1004000</v>
      </c>
      <c r="BV25" s="56">
        <v>1045600</v>
      </c>
      <c r="BW25" s="54">
        <v>791000</v>
      </c>
      <c r="BX25" s="56">
        <v>1024600</v>
      </c>
      <c r="BY25" s="57">
        <v>4612200</v>
      </c>
      <c r="BZ25" s="58">
        <v>5072200</v>
      </c>
      <c r="CA25" s="55">
        <v>12992800</v>
      </c>
      <c r="CB25" s="54">
        <v>29935040</v>
      </c>
      <c r="CC25" s="56">
        <v>42927840</v>
      </c>
      <c r="CD25" s="54">
        <v>0</v>
      </c>
      <c r="CE25" s="56">
        <v>65658583</v>
      </c>
      <c r="CF25" s="54">
        <v>64112620</v>
      </c>
      <c r="CG25" s="56">
        <v>62457160</v>
      </c>
      <c r="CH25" s="54">
        <v>34213670</v>
      </c>
      <c r="CI25" s="56">
        <v>23392266</v>
      </c>
      <c r="CJ25" s="57">
        <v>249834299</v>
      </c>
      <c r="CK25" s="58">
        <v>292762139</v>
      </c>
      <c r="CL25" s="55">
        <v>8642440</v>
      </c>
      <c r="CM25" s="54">
        <v>20430750</v>
      </c>
      <c r="CN25" s="56">
        <v>29073190</v>
      </c>
      <c r="CO25" s="54">
        <v>0</v>
      </c>
      <c r="CP25" s="56">
        <v>47420203</v>
      </c>
      <c r="CQ25" s="54">
        <v>50518850</v>
      </c>
      <c r="CR25" s="56">
        <v>31413330</v>
      </c>
      <c r="CS25" s="54">
        <v>17866310</v>
      </c>
      <c r="CT25" s="56">
        <v>17202706</v>
      </c>
      <c r="CU25" s="57">
        <v>164421399</v>
      </c>
      <c r="CV25" s="58">
        <v>193494589</v>
      </c>
      <c r="CW25" s="55">
        <v>4350360</v>
      </c>
      <c r="CX25" s="54">
        <v>9504290</v>
      </c>
      <c r="CY25" s="56">
        <v>13854650</v>
      </c>
      <c r="CZ25" s="54">
        <v>0</v>
      </c>
      <c r="DA25" s="56">
        <v>18238380</v>
      </c>
      <c r="DB25" s="54">
        <v>13593770</v>
      </c>
      <c r="DC25" s="56">
        <v>31043830</v>
      </c>
      <c r="DD25" s="54">
        <v>16347360</v>
      </c>
      <c r="DE25" s="56">
        <v>6189560</v>
      </c>
      <c r="DF25" s="57">
        <v>85412900</v>
      </c>
      <c r="DG25" s="58">
        <v>99267550</v>
      </c>
      <c r="DH25" s="55">
        <v>16140</v>
      </c>
      <c r="DI25" s="54">
        <v>1435500</v>
      </c>
      <c r="DJ25" s="56">
        <v>1451640</v>
      </c>
      <c r="DK25" s="54">
        <v>0</v>
      </c>
      <c r="DL25" s="56">
        <v>5393868</v>
      </c>
      <c r="DM25" s="54">
        <v>8677140</v>
      </c>
      <c r="DN25" s="56">
        <v>15857960</v>
      </c>
      <c r="DO25" s="54">
        <v>18091790</v>
      </c>
      <c r="DP25" s="56">
        <v>7552830</v>
      </c>
      <c r="DQ25" s="57">
        <v>55573588</v>
      </c>
      <c r="DR25" s="58">
        <v>57025228</v>
      </c>
      <c r="DS25" s="55">
        <v>16140</v>
      </c>
      <c r="DT25" s="54">
        <v>1435500</v>
      </c>
      <c r="DU25" s="56">
        <v>1451640</v>
      </c>
      <c r="DV25" s="54">
        <v>0</v>
      </c>
      <c r="DW25" s="56">
        <v>5000448</v>
      </c>
      <c r="DX25" s="54">
        <v>7463880</v>
      </c>
      <c r="DY25" s="56">
        <v>11282730</v>
      </c>
      <c r="DZ25" s="54">
        <v>15855290</v>
      </c>
      <c r="EA25" s="56">
        <v>6450590</v>
      </c>
      <c r="EB25" s="57">
        <v>46052938</v>
      </c>
      <c r="EC25" s="58">
        <v>47504578</v>
      </c>
      <c r="ED25" s="55">
        <v>0</v>
      </c>
      <c r="EE25" s="54">
        <v>0</v>
      </c>
      <c r="EF25" s="56">
        <v>0</v>
      </c>
      <c r="EG25" s="54">
        <v>0</v>
      </c>
      <c r="EH25" s="56">
        <v>393420</v>
      </c>
      <c r="EI25" s="54">
        <v>1213260</v>
      </c>
      <c r="EJ25" s="56">
        <v>4575230</v>
      </c>
      <c r="EK25" s="54">
        <v>2236500</v>
      </c>
      <c r="EL25" s="56">
        <v>1102240</v>
      </c>
      <c r="EM25" s="57">
        <v>9520650</v>
      </c>
      <c r="EN25" s="58">
        <v>9520650</v>
      </c>
      <c r="EO25" s="55">
        <v>0</v>
      </c>
      <c r="EP25" s="54">
        <v>0</v>
      </c>
      <c r="EQ25" s="56">
        <v>0</v>
      </c>
      <c r="ER25" s="54">
        <v>0</v>
      </c>
      <c r="ES25" s="56">
        <v>0</v>
      </c>
      <c r="ET25" s="54">
        <v>0</v>
      </c>
      <c r="EU25" s="56">
        <v>0</v>
      </c>
      <c r="EV25" s="54">
        <v>0</v>
      </c>
      <c r="EW25" s="56">
        <v>0</v>
      </c>
      <c r="EX25" s="57">
        <v>0</v>
      </c>
      <c r="EY25" s="58">
        <v>0</v>
      </c>
      <c r="EZ25" s="55">
        <v>794037</v>
      </c>
      <c r="FA25" s="54">
        <v>2119959</v>
      </c>
      <c r="FB25" s="56">
        <v>2913996</v>
      </c>
      <c r="FC25" s="54">
        <v>0</v>
      </c>
      <c r="FD25" s="56">
        <v>1518853</v>
      </c>
      <c r="FE25" s="54">
        <v>4725560</v>
      </c>
      <c r="FF25" s="56">
        <v>6852678</v>
      </c>
      <c r="FG25" s="54">
        <v>5544669</v>
      </c>
      <c r="FH25" s="56">
        <v>4742680</v>
      </c>
      <c r="FI25" s="57">
        <v>23384440</v>
      </c>
      <c r="FJ25" s="58">
        <v>26298436</v>
      </c>
      <c r="FK25" s="55">
        <v>107100</v>
      </c>
      <c r="FL25" s="54">
        <v>228000</v>
      </c>
      <c r="FM25" s="56">
        <v>335100</v>
      </c>
      <c r="FN25" s="54">
        <v>0</v>
      </c>
      <c r="FO25" s="56">
        <v>395500</v>
      </c>
      <c r="FP25" s="54">
        <v>3332020</v>
      </c>
      <c r="FQ25" s="56">
        <v>5609160</v>
      </c>
      <c r="FR25" s="54">
        <v>5142800</v>
      </c>
      <c r="FS25" s="56">
        <v>4742680</v>
      </c>
      <c r="FT25" s="57">
        <v>19222160</v>
      </c>
      <c r="FU25" s="58">
        <v>19557260</v>
      </c>
      <c r="FV25" s="55">
        <v>139283</v>
      </c>
      <c r="FW25" s="54">
        <v>195259</v>
      </c>
      <c r="FX25" s="56">
        <v>334542</v>
      </c>
      <c r="FY25" s="54">
        <v>0</v>
      </c>
      <c r="FZ25" s="56">
        <v>253712</v>
      </c>
      <c r="GA25" s="54">
        <v>213892</v>
      </c>
      <c r="GB25" s="56">
        <v>496266</v>
      </c>
      <c r="GC25" s="54">
        <v>219155</v>
      </c>
      <c r="GD25" s="56">
        <v>0</v>
      </c>
      <c r="GE25" s="57">
        <v>1183025</v>
      </c>
      <c r="GF25" s="58">
        <v>1517567</v>
      </c>
      <c r="GG25" s="55">
        <v>547654</v>
      </c>
      <c r="GH25" s="54">
        <v>1696700</v>
      </c>
      <c r="GI25" s="56">
        <v>2244354</v>
      </c>
      <c r="GJ25" s="54">
        <v>0</v>
      </c>
      <c r="GK25" s="56">
        <v>869641</v>
      </c>
      <c r="GL25" s="54">
        <v>1179648</v>
      </c>
      <c r="GM25" s="56">
        <v>747252</v>
      </c>
      <c r="GN25" s="54">
        <v>182714</v>
      </c>
      <c r="GO25" s="56">
        <v>0</v>
      </c>
      <c r="GP25" s="57">
        <v>2979255</v>
      </c>
      <c r="GQ25" s="58">
        <v>5223609</v>
      </c>
      <c r="GR25" s="55">
        <v>0</v>
      </c>
      <c r="GS25" s="54">
        <v>0</v>
      </c>
      <c r="GT25" s="56">
        <v>0</v>
      </c>
      <c r="GU25" s="54">
        <v>0</v>
      </c>
      <c r="GV25" s="56">
        <v>575770</v>
      </c>
      <c r="GW25" s="54">
        <v>1458580</v>
      </c>
      <c r="GX25" s="56">
        <v>5089170</v>
      </c>
      <c r="GY25" s="54">
        <v>1405040</v>
      </c>
      <c r="GZ25" s="56">
        <v>0</v>
      </c>
      <c r="HA25" s="57">
        <v>8528560</v>
      </c>
      <c r="HB25" s="58">
        <v>8528560</v>
      </c>
      <c r="HC25" s="55">
        <v>2448000</v>
      </c>
      <c r="HD25" s="54">
        <v>3152500</v>
      </c>
      <c r="HE25" s="56">
        <v>5600500</v>
      </c>
      <c r="HF25" s="54">
        <v>0</v>
      </c>
      <c r="HG25" s="56">
        <v>12923050</v>
      </c>
      <c r="HH25" s="54">
        <v>9490050</v>
      </c>
      <c r="HI25" s="56">
        <v>9216950</v>
      </c>
      <c r="HJ25" s="54">
        <v>5653300</v>
      </c>
      <c r="HK25" s="56">
        <v>4381020</v>
      </c>
      <c r="HL25" s="57">
        <v>41664370</v>
      </c>
      <c r="HM25" s="58">
        <v>47264870</v>
      </c>
    </row>
    <row r="26" spans="1:221" s="53" customFormat="1" ht="15.75" customHeight="1">
      <c r="A26" s="54" t="s">
        <v>16</v>
      </c>
      <c r="B26" s="55">
        <v>8337010</v>
      </c>
      <c r="C26" s="54">
        <v>29109394</v>
      </c>
      <c r="D26" s="56">
        <v>37446404</v>
      </c>
      <c r="E26" s="54">
        <v>-13600</v>
      </c>
      <c r="F26" s="56">
        <v>110056830</v>
      </c>
      <c r="G26" s="54">
        <v>130790875</v>
      </c>
      <c r="H26" s="56">
        <v>132760839</v>
      </c>
      <c r="I26" s="54">
        <v>111663113</v>
      </c>
      <c r="J26" s="56">
        <v>66642550</v>
      </c>
      <c r="K26" s="57">
        <v>551900607</v>
      </c>
      <c r="L26" s="58">
        <v>589347011</v>
      </c>
      <c r="M26" s="55">
        <v>1104900</v>
      </c>
      <c r="N26" s="54">
        <v>4574750</v>
      </c>
      <c r="O26" s="56">
        <v>5679650</v>
      </c>
      <c r="P26" s="54">
        <v>0</v>
      </c>
      <c r="Q26" s="56">
        <v>13261640</v>
      </c>
      <c r="R26" s="54">
        <v>15780694</v>
      </c>
      <c r="S26" s="56">
        <v>23855890</v>
      </c>
      <c r="T26" s="54">
        <v>23936100</v>
      </c>
      <c r="U26" s="56">
        <v>18845230</v>
      </c>
      <c r="V26" s="57">
        <v>95679554</v>
      </c>
      <c r="W26" s="58">
        <v>101359204</v>
      </c>
      <c r="X26" s="55">
        <v>925500</v>
      </c>
      <c r="Y26" s="54">
        <v>3923780</v>
      </c>
      <c r="Z26" s="56">
        <v>4849280</v>
      </c>
      <c r="AA26" s="54">
        <v>0</v>
      </c>
      <c r="AB26" s="56">
        <v>10928240</v>
      </c>
      <c r="AC26" s="54">
        <v>10980904</v>
      </c>
      <c r="AD26" s="56">
        <v>15418530</v>
      </c>
      <c r="AE26" s="54">
        <v>14518540</v>
      </c>
      <c r="AF26" s="56">
        <v>8777660</v>
      </c>
      <c r="AG26" s="57">
        <v>60623874</v>
      </c>
      <c r="AH26" s="58">
        <v>65473154</v>
      </c>
      <c r="AI26" s="55">
        <v>0</v>
      </c>
      <c r="AJ26" s="54">
        <v>0</v>
      </c>
      <c r="AK26" s="56">
        <v>0</v>
      </c>
      <c r="AL26" s="54">
        <v>0</v>
      </c>
      <c r="AM26" s="56">
        <v>37500</v>
      </c>
      <c r="AN26" s="54">
        <v>225000</v>
      </c>
      <c r="AO26" s="56">
        <v>2125000</v>
      </c>
      <c r="AP26" s="54">
        <v>1625000</v>
      </c>
      <c r="AQ26" s="56">
        <v>1551250</v>
      </c>
      <c r="AR26" s="57">
        <v>5563750</v>
      </c>
      <c r="AS26" s="58">
        <v>5563750</v>
      </c>
      <c r="AT26" s="55">
        <v>39000</v>
      </c>
      <c r="AU26" s="54">
        <v>40170</v>
      </c>
      <c r="AV26" s="56">
        <v>79170</v>
      </c>
      <c r="AW26" s="54">
        <v>0</v>
      </c>
      <c r="AX26" s="56">
        <v>852300</v>
      </c>
      <c r="AY26" s="54">
        <v>3090290</v>
      </c>
      <c r="AZ26" s="56">
        <v>2920960</v>
      </c>
      <c r="BA26" s="54">
        <v>5916860</v>
      </c>
      <c r="BB26" s="56">
        <v>7381720</v>
      </c>
      <c r="BC26" s="57">
        <v>20162130</v>
      </c>
      <c r="BD26" s="58">
        <v>20241300</v>
      </c>
      <c r="BE26" s="55">
        <v>140400</v>
      </c>
      <c r="BF26" s="54">
        <v>587600</v>
      </c>
      <c r="BG26" s="56">
        <v>728000</v>
      </c>
      <c r="BH26" s="54">
        <v>0</v>
      </c>
      <c r="BI26" s="56">
        <v>855600</v>
      </c>
      <c r="BJ26" s="54">
        <v>1266700</v>
      </c>
      <c r="BK26" s="56">
        <v>2504200</v>
      </c>
      <c r="BL26" s="54">
        <v>1213300</v>
      </c>
      <c r="BM26" s="56">
        <v>551200</v>
      </c>
      <c r="BN26" s="57">
        <v>6391000</v>
      </c>
      <c r="BO26" s="58">
        <v>7119000</v>
      </c>
      <c r="BP26" s="55">
        <v>0</v>
      </c>
      <c r="BQ26" s="54">
        <v>23200</v>
      </c>
      <c r="BR26" s="56">
        <v>23200</v>
      </c>
      <c r="BS26" s="54">
        <v>0</v>
      </c>
      <c r="BT26" s="56">
        <v>588000</v>
      </c>
      <c r="BU26" s="54">
        <v>217800</v>
      </c>
      <c r="BV26" s="56">
        <v>887200</v>
      </c>
      <c r="BW26" s="54">
        <v>662400</v>
      </c>
      <c r="BX26" s="56">
        <v>583400</v>
      </c>
      <c r="BY26" s="57">
        <v>2938800</v>
      </c>
      <c r="BZ26" s="58">
        <v>2962000</v>
      </c>
      <c r="CA26" s="55">
        <v>5539170</v>
      </c>
      <c r="CB26" s="54">
        <v>20035780</v>
      </c>
      <c r="CC26" s="56">
        <v>25574950</v>
      </c>
      <c r="CD26" s="54">
        <v>0</v>
      </c>
      <c r="CE26" s="56">
        <v>73676430</v>
      </c>
      <c r="CF26" s="54">
        <v>86053070</v>
      </c>
      <c r="CG26" s="56">
        <v>70232930</v>
      </c>
      <c r="CH26" s="54">
        <v>49110730</v>
      </c>
      <c r="CI26" s="56">
        <v>24496680</v>
      </c>
      <c r="CJ26" s="57">
        <v>303569840</v>
      </c>
      <c r="CK26" s="58">
        <v>329144790</v>
      </c>
      <c r="CL26" s="55">
        <v>4804500</v>
      </c>
      <c r="CM26" s="54">
        <v>19014780</v>
      </c>
      <c r="CN26" s="56">
        <v>23819280</v>
      </c>
      <c r="CO26" s="54">
        <v>0</v>
      </c>
      <c r="CP26" s="56">
        <v>57055050</v>
      </c>
      <c r="CQ26" s="54">
        <v>65642470</v>
      </c>
      <c r="CR26" s="56">
        <v>43365370</v>
      </c>
      <c r="CS26" s="54">
        <v>30002200</v>
      </c>
      <c r="CT26" s="56">
        <v>19515890</v>
      </c>
      <c r="CU26" s="57">
        <v>215580980</v>
      </c>
      <c r="CV26" s="58">
        <v>239400260</v>
      </c>
      <c r="CW26" s="55">
        <v>734670</v>
      </c>
      <c r="CX26" s="54">
        <v>1021000</v>
      </c>
      <c r="CY26" s="56">
        <v>1755670</v>
      </c>
      <c r="CZ26" s="54">
        <v>0</v>
      </c>
      <c r="DA26" s="56">
        <v>16621380</v>
      </c>
      <c r="DB26" s="54">
        <v>20410600</v>
      </c>
      <c r="DC26" s="56">
        <v>26867560</v>
      </c>
      <c r="DD26" s="54">
        <v>19108530</v>
      </c>
      <c r="DE26" s="56">
        <v>4980790</v>
      </c>
      <c r="DF26" s="57">
        <v>87988860</v>
      </c>
      <c r="DG26" s="58">
        <v>89744530</v>
      </c>
      <c r="DH26" s="55">
        <v>0</v>
      </c>
      <c r="DI26" s="54">
        <v>94880</v>
      </c>
      <c r="DJ26" s="56">
        <v>94880</v>
      </c>
      <c r="DK26" s="54">
        <v>0</v>
      </c>
      <c r="DL26" s="56">
        <v>2506220</v>
      </c>
      <c r="DM26" s="54">
        <v>8929050</v>
      </c>
      <c r="DN26" s="56">
        <v>13807000</v>
      </c>
      <c r="DO26" s="54">
        <v>18568120</v>
      </c>
      <c r="DP26" s="56">
        <v>14537250</v>
      </c>
      <c r="DQ26" s="57">
        <v>58347640</v>
      </c>
      <c r="DR26" s="58">
        <v>58442520</v>
      </c>
      <c r="DS26" s="55">
        <v>0</v>
      </c>
      <c r="DT26" s="54">
        <v>94880</v>
      </c>
      <c r="DU26" s="56">
        <v>94880</v>
      </c>
      <c r="DV26" s="54">
        <v>0</v>
      </c>
      <c r="DW26" s="56">
        <v>2386380</v>
      </c>
      <c r="DX26" s="54">
        <v>8929050</v>
      </c>
      <c r="DY26" s="56">
        <v>13289620</v>
      </c>
      <c r="DZ26" s="54">
        <v>18389040</v>
      </c>
      <c r="EA26" s="56">
        <v>13476450</v>
      </c>
      <c r="EB26" s="57">
        <v>56470540</v>
      </c>
      <c r="EC26" s="58">
        <v>56565420</v>
      </c>
      <c r="ED26" s="55">
        <v>0</v>
      </c>
      <c r="EE26" s="54">
        <v>0</v>
      </c>
      <c r="EF26" s="56">
        <v>0</v>
      </c>
      <c r="EG26" s="54">
        <v>0</v>
      </c>
      <c r="EH26" s="56">
        <v>119840</v>
      </c>
      <c r="EI26" s="54">
        <v>0</v>
      </c>
      <c r="EJ26" s="56">
        <v>517380</v>
      </c>
      <c r="EK26" s="54">
        <v>179080</v>
      </c>
      <c r="EL26" s="56">
        <v>1060800</v>
      </c>
      <c r="EM26" s="57">
        <v>1877100</v>
      </c>
      <c r="EN26" s="58">
        <v>1877100</v>
      </c>
      <c r="EO26" s="55">
        <v>0</v>
      </c>
      <c r="EP26" s="54">
        <v>0</v>
      </c>
      <c r="EQ26" s="56">
        <v>0</v>
      </c>
      <c r="ER26" s="54">
        <v>0</v>
      </c>
      <c r="ES26" s="56">
        <v>0</v>
      </c>
      <c r="ET26" s="54">
        <v>0</v>
      </c>
      <c r="EU26" s="56">
        <v>0</v>
      </c>
      <c r="EV26" s="54">
        <v>0</v>
      </c>
      <c r="EW26" s="56">
        <v>0</v>
      </c>
      <c r="EX26" s="57">
        <v>0</v>
      </c>
      <c r="EY26" s="58">
        <v>0</v>
      </c>
      <c r="EZ26" s="55">
        <v>602040</v>
      </c>
      <c r="FA26" s="54">
        <v>1991984</v>
      </c>
      <c r="FB26" s="56">
        <v>2594024</v>
      </c>
      <c r="FC26" s="54">
        <v>0</v>
      </c>
      <c r="FD26" s="56">
        <v>3996600</v>
      </c>
      <c r="FE26" s="54">
        <v>8137781</v>
      </c>
      <c r="FF26" s="56">
        <v>9416209</v>
      </c>
      <c r="FG26" s="54">
        <v>9646363</v>
      </c>
      <c r="FH26" s="56">
        <v>5079590</v>
      </c>
      <c r="FI26" s="57">
        <v>36276543</v>
      </c>
      <c r="FJ26" s="58">
        <v>38870567</v>
      </c>
      <c r="FK26" s="55">
        <v>17690</v>
      </c>
      <c r="FL26" s="54">
        <v>56500</v>
      </c>
      <c r="FM26" s="56">
        <v>74190</v>
      </c>
      <c r="FN26" s="54">
        <v>0</v>
      </c>
      <c r="FO26" s="56">
        <v>1417350</v>
      </c>
      <c r="FP26" s="54">
        <v>5647500</v>
      </c>
      <c r="FQ26" s="56">
        <v>7991270</v>
      </c>
      <c r="FR26" s="54">
        <v>8848150</v>
      </c>
      <c r="FS26" s="56">
        <v>5059750</v>
      </c>
      <c r="FT26" s="57">
        <v>28964020</v>
      </c>
      <c r="FU26" s="58">
        <v>29038210</v>
      </c>
      <c r="FV26" s="55">
        <v>116100</v>
      </c>
      <c r="FW26" s="54">
        <v>290900</v>
      </c>
      <c r="FX26" s="56">
        <v>407000</v>
      </c>
      <c r="FY26" s="54">
        <v>0</v>
      </c>
      <c r="FZ26" s="56">
        <v>514635</v>
      </c>
      <c r="GA26" s="54">
        <v>413790</v>
      </c>
      <c r="GB26" s="56">
        <v>209115</v>
      </c>
      <c r="GC26" s="54">
        <v>297408</v>
      </c>
      <c r="GD26" s="56">
        <v>19840</v>
      </c>
      <c r="GE26" s="57">
        <v>1454788</v>
      </c>
      <c r="GF26" s="58">
        <v>1861788</v>
      </c>
      <c r="GG26" s="55">
        <v>468250</v>
      </c>
      <c r="GH26" s="54">
        <v>1644584</v>
      </c>
      <c r="GI26" s="56">
        <v>2112834</v>
      </c>
      <c r="GJ26" s="54">
        <v>0</v>
      </c>
      <c r="GK26" s="56">
        <v>2064615</v>
      </c>
      <c r="GL26" s="54">
        <v>2076491</v>
      </c>
      <c r="GM26" s="56">
        <v>1215824</v>
      </c>
      <c r="GN26" s="54">
        <v>500805</v>
      </c>
      <c r="GO26" s="56">
        <v>0</v>
      </c>
      <c r="GP26" s="57">
        <v>5857735</v>
      </c>
      <c r="GQ26" s="58">
        <v>7970569</v>
      </c>
      <c r="GR26" s="55">
        <v>0</v>
      </c>
      <c r="GS26" s="54">
        <v>0</v>
      </c>
      <c r="GT26" s="56">
        <v>0</v>
      </c>
      <c r="GU26" s="54">
        <v>0</v>
      </c>
      <c r="GV26" s="56">
        <v>2045940</v>
      </c>
      <c r="GW26" s="54">
        <v>50080</v>
      </c>
      <c r="GX26" s="56">
        <v>4483710</v>
      </c>
      <c r="GY26" s="54">
        <v>2727900</v>
      </c>
      <c r="GZ26" s="56">
        <v>0</v>
      </c>
      <c r="HA26" s="57">
        <v>9307630</v>
      </c>
      <c r="HB26" s="58">
        <v>9307630</v>
      </c>
      <c r="HC26" s="55">
        <v>1090900</v>
      </c>
      <c r="HD26" s="54">
        <v>2412000</v>
      </c>
      <c r="HE26" s="56">
        <v>3502900</v>
      </c>
      <c r="HF26" s="54">
        <v>-13600</v>
      </c>
      <c r="HG26" s="56">
        <v>14570000</v>
      </c>
      <c r="HH26" s="54">
        <v>11840200</v>
      </c>
      <c r="HI26" s="56">
        <v>10965100</v>
      </c>
      <c r="HJ26" s="54">
        <v>7673900</v>
      </c>
      <c r="HK26" s="56">
        <v>3683800</v>
      </c>
      <c r="HL26" s="57">
        <v>48719400</v>
      </c>
      <c r="HM26" s="58">
        <v>52222300</v>
      </c>
    </row>
    <row r="27" spans="1:221" s="53" customFormat="1" ht="15.75" customHeight="1">
      <c r="A27" s="54" t="s">
        <v>17</v>
      </c>
      <c r="B27" s="55">
        <v>8784483</v>
      </c>
      <c r="C27" s="54">
        <v>34006568</v>
      </c>
      <c r="D27" s="56">
        <v>42791051</v>
      </c>
      <c r="E27" s="54">
        <v>0</v>
      </c>
      <c r="F27" s="56">
        <v>58505508</v>
      </c>
      <c r="G27" s="54">
        <v>84735332</v>
      </c>
      <c r="H27" s="56">
        <v>83960057</v>
      </c>
      <c r="I27" s="54">
        <v>79012867</v>
      </c>
      <c r="J27" s="56">
        <v>60586222</v>
      </c>
      <c r="K27" s="57">
        <v>366799986</v>
      </c>
      <c r="L27" s="58">
        <v>409591037</v>
      </c>
      <c r="M27" s="55">
        <v>1827520</v>
      </c>
      <c r="N27" s="54">
        <v>5528070</v>
      </c>
      <c r="O27" s="56">
        <v>7355590</v>
      </c>
      <c r="P27" s="54">
        <v>0</v>
      </c>
      <c r="Q27" s="56">
        <v>13702950</v>
      </c>
      <c r="R27" s="54">
        <v>15264090</v>
      </c>
      <c r="S27" s="56">
        <v>15357280</v>
      </c>
      <c r="T27" s="54">
        <v>16916320</v>
      </c>
      <c r="U27" s="56">
        <v>24717331</v>
      </c>
      <c r="V27" s="57">
        <v>85957971</v>
      </c>
      <c r="W27" s="58">
        <v>93313561</v>
      </c>
      <c r="X27" s="55">
        <v>1419580</v>
      </c>
      <c r="Y27" s="54">
        <v>4097590</v>
      </c>
      <c r="Z27" s="56">
        <v>5517170</v>
      </c>
      <c r="AA27" s="54">
        <v>0</v>
      </c>
      <c r="AB27" s="56">
        <v>12538920</v>
      </c>
      <c r="AC27" s="54">
        <v>13327590</v>
      </c>
      <c r="AD27" s="56">
        <v>11290630</v>
      </c>
      <c r="AE27" s="54">
        <v>12628212</v>
      </c>
      <c r="AF27" s="56">
        <v>12322560</v>
      </c>
      <c r="AG27" s="57">
        <v>62107912</v>
      </c>
      <c r="AH27" s="58">
        <v>67625082</v>
      </c>
      <c r="AI27" s="55">
        <v>0</v>
      </c>
      <c r="AJ27" s="54">
        <v>0</v>
      </c>
      <c r="AK27" s="56">
        <v>0</v>
      </c>
      <c r="AL27" s="54">
        <v>0</v>
      </c>
      <c r="AM27" s="56">
        <v>75070</v>
      </c>
      <c r="AN27" s="54">
        <v>50050</v>
      </c>
      <c r="AO27" s="56">
        <v>1375980</v>
      </c>
      <c r="AP27" s="54">
        <v>1348190</v>
      </c>
      <c r="AQ27" s="56">
        <v>5321780</v>
      </c>
      <c r="AR27" s="57">
        <v>8171070</v>
      </c>
      <c r="AS27" s="58">
        <v>8171070</v>
      </c>
      <c r="AT27" s="55">
        <v>180940</v>
      </c>
      <c r="AU27" s="54">
        <v>540980</v>
      </c>
      <c r="AV27" s="56">
        <v>721920</v>
      </c>
      <c r="AW27" s="54">
        <v>0</v>
      </c>
      <c r="AX27" s="56">
        <v>367560</v>
      </c>
      <c r="AY27" s="54">
        <v>436250</v>
      </c>
      <c r="AZ27" s="56">
        <v>1038470</v>
      </c>
      <c r="BA27" s="54">
        <v>1573673</v>
      </c>
      <c r="BB27" s="56">
        <v>4954048</v>
      </c>
      <c r="BC27" s="57">
        <v>8370001</v>
      </c>
      <c r="BD27" s="58">
        <v>9091921</v>
      </c>
      <c r="BE27" s="55">
        <v>67000</v>
      </c>
      <c r="BF27" s="54">
        <v>605000</v>
      </c>
      <c r="BG27" s="56">
        <v>672000</v>
      </c>
      <c r="BH27" s="54">
        <v>0</v>
      </c>
      <c r="BI27" s="56">
        <v>141400</v>
      </c>
      <c r="BJ27" s="54">
        <v>1323400</v>
      </c>
      <c r="BK27" s="56">
        <v>1203200</v>
      </c>
      <c r="BL27" s="54">
        <v>908545</v>
      </c>
      <c r="BM27" s="56">
        <v>1389943</v>
      </c>
      <c r="BN27" s="57">
        <v>4966488</v>
      </c>
      <c r="BO27" s="58">
        <v>5638488</v>
      </c>
      <c r="BP27" s="55">
        <v>160000</v>
      </c>
      <c r="BQ27" s="54">
        <v>284500</v>
      </c>
      <c r="BR27" s="56">
        <v>444500</v>
      </c>
      <c r="BS27" s="54">
        <v>0</v>
      </c>
      <c r="BT27" s="56">
        <v>580000</v>
      </c>
      <c r="BU27" s="54">
        <v>126800</v>
      </c>
      <c r="BV27" s="56">
        <v>449000</v>
      </c>
      <c r="BW27" s="54">
        <v>457700</v>
      </c>
      <c r="BX27" s="56">
        <v>729000</v>
      </c>
      <c r="BY27" s="57">
        <v>2342500</v>
      </c>
      <c r="BZ27" s="58">
        <v>2787000</v>
      </c>
      <c r="CA27" s="55">
        <v>5084130</v>
      </c>
      <c r="CB27" s="54">
        <v>21572360</v>
      </c>
      <c r="CC27" s="56">
        <v>26656490</v>
      </c>
      <c r="CD27" s="54">
        <v>0</v>
      </c>
      <c r="CE27" s="56">
        <v>29147154</v>
      </c>
      <c r="CF27" s="54">
        <v>45184248</v>
      </c>
      <c r="CG27" s="56">
        <v>37072950</v>
      </c>
      <c r="CH27" s="54">
        <v>25156060</v>
      </c>
      <c r="CI27" s="56">
        <v>5126740</v>
      </c>
      <c r="CJ27" s="57">
        <v>141687152</v>
      </c>
      <c r="CK27" s="58">
        <v>168343642</v>
      </c>
      <c r="CL27" s="55">
        <v>4192950</v>
      </c>
      <c r="CM27" s="54">
        <v>17131010</v>
      </c>
      <c r="CN27" s="56">
        <v>21323960</v>
      </c>
      <c r="CO27" s="54">
        <v>0</v>
      </c>
      <c r="CP27" s="56">
        <v>27408510</v>
      </c>
      <c r="CQ27" s="54">
        <v>42251938</v>
      </c>
      <c r="CR27" s="56">
        <v>31414060</v>
      </c>
      <c r="CS27" s="54">
        <v>23065430</v>
      </c>
      <c r="CT27" s="56">
        <v>4907560</v>
      </c>
      <c r="CU27" s="57">
        <v>129047498</v>
      </c>
      <c r="CV27" s="58">
        <v>150371458</v>
      </c>
      <c r="CW27" s="55">
        <v>891180</v>
      </c>
      <c r="CX27" s="54">
        <v>4441350</v>
      </c>
      <c r="CY27" s="56">
        <v>5332530</v>
      </c>
      <c r="CZ27" s="54">
        <v>0</v>
      </c>
      <c r="DA27" s="56">
        <v>1738644</v>
      </c>
      <c r="DB27" s="54">
        <v>2932310</v>
      </c>
      <c r="DC27" s="56">
        <v>5658890</v>
      </c>
      <c r="DD27" s="54">
        <v>2090630</v>
      </c>
      <c r="DE27" s="56">
        <v>219180</v>
      </c>
      <c r="DF27" s="57">
        <v>12639654</v>
      </c>
      <c r="DG27" s="58">
        <v>17972184</v>
      </c>
      <c r="DH27" s="55">
        <v>67360</v>
      </c>
      <c r="DI27" s="54">
        <v>529520</v>
      </c>
      <c r="DJ27" s="56">
        <v>596880</v>
      </c>
      <c r="DK27" s="54">
        <v>0</v>
      </c>
      <c r="DL27" s="56">
        <v>5095959</v>
      </c>
      <c r="DM27" s="54">
        <v>11553100</v>
      </c>
      <c r="DN27" s="56">
        <v>18367140</v>
      </c>
      <c r="DO27" s="54">
        <v>24977388</v>
      </c>
      <c r="DP27" s="56">
        <v>20582720</v>
      </c>
      <c r="DQ27" s="57">
        <v>80576307</v>
      </c>
      <c r="DR27" s="58">
        <v>81173187</v>
      </c>
      <c r="DS27" s="55">
        <v>67360</v>
      </c>
      <c r="DT27" s="54">
        <v>424270</v>
      </c>
      <c r="DU27" s="56">
        <v>491630</v>
      </c>
      <c r="DV27" s="54">
        <v>0</v>
      </c>
      <c r="DW27" s="56">
        <v>5056370</v>
      </c>
      <c r="DX27" s="54">
        <v>11553100</v>
      </c>
      <c r="DY27" s="56">
        <v>18367140</v>
      </c>
      <c r="DZ27" s="54">
        <v>24903190</v>
      </c>
      <c r="EA27" s="56">
        <v>18387980</v>
      </c>
      <c r="EB27" s="57">
        <v>78267780</v>
      </c>
      <c r="EC27" s="58">
        <v>78759410</v>
      </c>
      <c r="ED27" s="55">
        <v>0</v>
      </c>
      <c r="EE27" s="54">
        <v>0</v>
      </c>
      <c r="EF27" s="56">
        <v>0</v>
      </c>
      <c r="EG27" s="54">
        <v>0</v>
      </c>
      <c r="EH27" s="56">
        <v>9079</v>
      </c>
      <c r="EI27" s="54">
        <v>0</v>
      </c>
      <c r="EJ27" s="56">
        <v>0</v>
      </c>
      <c r="EK27" s="54">
        <v>74198</v>
      </c>
      <c r="EL27" s="56">
        <v>570160</v>
      </c>
      <c r="EM27" s="57">
        <v>653437</v>
      </c>
      <c r="EN27" s="58">
        <v>653437</v>
      </c>
      <c r="EO27" s="55">
        <v>0</v>
      </c>
      <c r="EP27" s="54">
        <v>105250</v>
      </c>
      <c r="EQ27" s="56">
        <v>105250</v>
      </c>
      <c r="ER27" s="54">
        <v>0</v>
      </c>
      <c r="ES27" s="56">
        <v>30510</v>
      </c>
      <c r="ET27" s="54">
        <v>0</v>
      </c>
      <c r="EU27" s="56">
        <v>0</v>
      </c>
      <c r="EV27" s="54">
        <v>0</v>
      </c>
      <c r="EW27" s="56">
        <v>1624580</v>
      </c>
      <c r="EX27" s="57">
        <v>1655090</v>
      </c>
      <c r="EY27" s="58">
        <v>1760340</v>
      </c>
      <c r="EZ27" s="55">
        <v>621473</v>
      </c>
      <c r="FA27" s="54">
        <v>2013078</v>
      </c>
      <c r="FB27" s="56">
        <v>2634551</v>
      </c>
      <c r="FC27" s="54">
        <v>0</v>
      </c>
      <c r="FD27" s="56">
        <v>2636445</v>
      </c>
      <c r="FE27" s="54">
        <v>3682724</v>
      </c>
      <c r="FF27" s="56">
        <v>4576687</v>
      </c>
      <c r="FG27" s="54">
        <v>3111719</v>
      </c>
      <c r="FH27" s="56">
        <v>3098125</v>
      </c>
      <c r="FI27" s="57">
        <v>17105700</v>
      </c>
      <c r="FJ27" s="58">
        <v>19740251</v>
      </c>
      <c r="FK27" s="55">
        <v>11000</v>
      </c>
      <c r="FL27" s="54">
        <v>352000</v>
      </c>
      <c r="FM27" s="56">
        <v>363000</v>
      </c>
      <c r="FN27" s="54">
        <v>0</v>
      </c>
      <c r="FO27" s="56">
        <v>239250</v>
      </c>
      <c r="FP27" s="54">
        <v>2022100</v>
      </c>
      <c r="FQ27" s="56">
        <v>3701510</v>
      </c>
      <c r="FR27" s="54">
        <v>2300400</v>
      </c>
      <c r="FS27" s="56">
        <v>2904880</v>
      </c>
      <c r="FT27" s="57">
        <v>11168140</v>
      </c>
      <c r="FU27" s="58">
        <v>11531140</v>
      </c>
      <c r="FV27" s="55">
        <v>186678</v>
      </c>
      <c r="FW27" s="54">
        <v>94053</v>
      </c>
      <c r="FX27" s="56">
        <v>280731</v>
      </c>
      <c r="FY27" s="54">
        <v>0</v>
      </c>
      <c r="FZ27" s="56">
        <v>409595</v>
      </c>
      <c r="GA27" s="54">
        <v>307309</v>
      </c>
      <c r="GB27" s="56">
        <v>202730</v>
      </c>
      <c r="GC27" s="54">
        <v>127767</v>
      </c>
      <c r="GD27" s="56">
        <v>52545</v>
      </c>
      <c r="GE27" s="57">
        <v>1099946</v>
      </c>
      <c r="GF27" s="58">
        <v>1380677</v>
      </c>
      <c r="GG27" s="55">
        <v>423795</v>
      </c>
      <c r="GH27" s="54">
        <v>1567025</v>
      </c>
      <c r="GI27" s="56">
        <v>1990820</v>
      </c>
      <c r="GJ27" s="54">
        <v>0</v>
      </c>
      <c r="GK27" s="56">
        <v>1987600</v>
      </c>
      <c r="GL27" s="54">
        <v>1353315</v>
      </c>
      <c r="GM27" s="56">
        <v>672447</v>
      </c>
      <c r="GN27" s="54">
        <v>683552</v>
      </c>
      <c r="GO27" s="56">
        <v>140700</v>
      </c>
      <c r="GP27" s="57">
        <v>4837614</v>
      </c>
      <c r="GQ27" s="58">
        <v>6828434</v>
      </c>
      <c r="GR27" s="55">
        <v>0</v>
      </c>
      <c r="GS27" s="54">
        <v>1808040</v>
      </c>
      <c r="GT27" s="56">
        <v>1808040</v>
      </c>
      <c r="GU27" s="54">
        <v>0</v>
      </c>
      <c r="GV27" s="56">
        <v>0</v>
      </c>
      <c r="GW27" s="54">
        <v>169020</v>
      </c>
      <c r="GX27" s="56">
        <v>0</v>
      </c>
      <c r="GY27" s="54">
        <v>2514340</v>
      </c>
      <c r="GZ27" s="56">
        <v>3030480</v>
      </c>
      <c r="HA27" s="57">
        <v>5713840</v>
      </c>
      <c r="HB27" s="58">
        <v>7521880</v>
      </c>
      <c r="HC27" s="55">
        <v>1184000</v>
      </c>
      <c r="HD27" s="54">
        <v>2555500</v>
      </c>
      <c r="HE27" s="56">
        <v>3739500</v>
      </c>
      <c r="HF27" s="54">
        <v>0</v>
      </c>
      <c r="HG27" s="56">
        <v>7923000</v>
      </c>
      <c r="HH27" s="54">
        <v>8882150</v>
      </c>
      <c r="HI27" s="56">
        <v>8586000</v>
      </c>
      <c r="HJ27" s="54">
        <v>6337040</v>
      </c>
      <c r="HK27" s="56">
        <v>4030826</v>
      </c>
      <c r="HL27" s="57">
        <v>35759016</v>
      </c>
      <c r="HM27" s="58">
        <v>39498516</v>
      </c>
    </row>
    <row r="28" spans="1:221" s="53" customFormat="1" ht="15.75" customHeight="1">
      <c r="A28" s="54" t="s">
        <v>18</v>
      </c>
      <c r="B28" s="55">
        <v>4175550</v>
      </c>
      <c r="C28" s="54">
        <v>22594750</v>
      </c>
      <c r="D28" s="56">
        <v>26770300</v>
      </c>
      <c r="E28" s="54">
        <v>25000</v>
      </c>
      <c r="F28" s="56">
        <v>35051660</v>
      </c>
      <c r="G28" s="54">
        <v>80878000</v>
      </c>
      <c r="H28" s="56">
        <v>112594690</v>
      </c>
      <c r="I28" s="54">
        <v>83557370</v>
      </c>
      <c r="J28" s="56">
        <v>53911930</v>
      </c>
      <c r="K28" s="57">
        <v>366018650</v>
      </c>
      <c r="L28" s="58">
        <v>392788950</v>
      </c>
      <c r="M28" s="55">
        <v>1154900</v>
      </c>
      <c r="N28" s="54">
        <v>4084970</v>
      </c>
      <c r="O28" s="56">
        <v>5239870</v>
      </c>
      <c r="P28" s="54">
        <v>0</v>
      </c>
      <c r="Q28" s="56">
        <v>7465080</v>
      </c>
      <c r="R28" s="54">
        <v>14236110</v>
      </c>
      <c r="S28" s="56">
        <v>20459100</v>
      </c>
      <c r="T28" s="54">
        <v>15615640</v>
      </c>
      <c r="U28" s="56">
        <v>15279430</v>
      </c>
      <c r="V28" s="57">
        <v>73055360</v>
      </c>
      <c r="W28" s="58">
        <v>78295230</v>
      </c>
      <c r="X28" s="55">
        <v>1048900</v>
      </c>
      <c r="Y28" s="54">
        <v>3220620</v>
      </c>
      <c r="Z28" s="56">
        <v>4269520</v>
      </c>
      <c r="AA28" s="54">
        <v>0</v>
      </c>
      <c r="AB28" s="56">
        <v>5421910</v>
      </c>
      <c r="AC28" s="54">
        <v>9386250</v>
      </c>
      <c r="AD28" s="56">
        <v>12834480</v>
      </c>
      <c r="AE28" s="54">
        <v>9156400</v>
      </c>
      <c r="AF28" s="56">
        <v>8236520</v>
      </c>
      <c r="AG28" s="57">
        <v>45035560</v>
      </c>
      <c r="AH28" s="58">
        <v>49305080</v>
      </c>
      <c r="AI28" s="55">
        <v>0</v>
      </c>
      <c r="AJ28" s="54">
        <v>0</v>
      </c>
      <c r="AK28" s="56">
        <v>0</v>
      </c>
      <c r="AL28" s="54">
        <v>0</v>
      </c>
      <c r="AM28" s="56">
        <v>62500</v>
      </c>
      <c r="AN28" s="54">
        <v>200000</v>
      </c>
      <c r="AO28" s="56">
        <v>2251250</v>
      </c>
      <c r="AP28" s="54">
        <v>312500</v>
      </c>
      <c r="AQ28" s="56">
        <v>2200000</v>
      </c>
      <c r="AR28" s="57">
        <v>5026250</v>
      </c>
      <c r="AS28" s="58">
        <v>5026250</v>
      </c>
      <c r="AT28" s="55">
        <v>0</v>
      </c>
      <c r="AU28" s="54">
        <v>523350</v>
      </c>
      <c r="AV28" s="56">
        <v>523350</v>
      </c>
      <c r="AW28" s="54">
        <v>0</v>
      </c>
      <c r="AX28" s="56">
        <v>1972670</v>
      </c>
      <c r="AY28" s="54">
        <v>3283860</v>
      </c>
      <c r="AZ28" s="56">
        <v>4720170</v>
      </c>
      <c r="BA28" s="54">
        <v>5576640</v>
      </c>
      <c r="BB28" s="56">
        <v>4066310</v>
      </c>
      <c r="BC28" s="57">
        <v>19619650</v>
      </c>
      <c r="BD28" s="58">
        <v>20143000</v>
      </c>
      <c r="BE28" s="55">
        <v>90000</v>
      </c>
      <c r="BF28" s="54">
        <v>305000</v>
      </c>
      <c r="BG28" s="56">
        <v>395000</v>
      </c>
      <c r="BH28" s="54">
        <v>0</v>
      </c>
      <c r="BI28" s="56">
        <v>0</v>
      </c>
      <c r="BJ28" s="54">
        <v>760000</v>
      </c>
      <c r="BK28" s="56">
        <v>150800</v>
      </c>
      <c r="BL28" s="54">
        <v>195000</v>
      </c>
      <c r="BM28" s="56">
        <v>530000</v>
      </c>
      <c r="BN28" s="57">
        <v>1635800</v>
      </c>
      <c r="BO28" s="58">
        <v>2030800</v>
      </c>
      <c r="BP28" s="55">
        <v>16000</v>
      </c>
      <c r="BQ28" s="54">
        <v>36000</v>
      </c>
      <c r="BR28" s="56">
        <v>52000</v>
      </c>
      <c r="BS28" s="54">
        <v>0</v>
      </c>
      <c r="BT28" s="56">
        <v>8000</v>
      </c>
      <c r="BU28" s="54">
        <v>606000</v>
      </c>
      <c r="BV28" s="56">
        <v>502400</v>
      </c>
      <c r="BW28" s="54">
        <v>375100</v>
      </c>
      <c r="BX28" s="56">
        <v>246600</v>
      </c>
      <c r="BY28" s="57">
        <v>1738100</v>
      </c>
      <c r="BZ28" s="58">
        <v>1790100</v>
      </c>
      <c r="CA28" s="55">
        <v>2081210</v>
      </c>
      <c r="CB28" s="54">
        <v>14708460</v>
      </c>
      <c r="CC28" s="56">
        <v>16789670</v>
      </c>
      <c r="CD28" s="54">
        <v>0</v>
      </c>
      <c r="CE28" s="56">
        <v>17834440</v>
      </c>
      <c r="CF28" s="54">
        <v>38848940</v>
      </c>
      <c r="CG28" s="56">
        <v>53625680</v>
      </c>
      <c r="CH28" s="54">
        <v>36321400</v>
      </c>
      <c r="CI28" s="56">
        <v>17286390</v>
      </c>
      <c r="CJ28" s="57">
        <v>163916850</v>
      </c>
      <c r="CK28" s="58">
        <v>180706520</v>
      </c>
      <c r="CL28" s="55">
        <v>1237700</v>
      </c>
      <c r="CM28" s="54">
        <v>8225110</v>
      </c>
      <c r="CN28" s="56">
        <v>9462810</v>
      </c>
      <c r="CO28" s="54">
        <v>0</v>
      </c>
      <c r="CP28" s="56">
        <v>13093900</v>
      </c>
      <c r="CQ28" s="54">
        <v>29074410</v>
      </c>
      <c r="CR28" s="56">
        <v>42300540</v>
      </c>
      <c r="CS28" s="54">
        <v>25840960</v>
      </c>
      <c r="CT28" s="56">
        <v>15254080</v>
      </c>
      <c r="CU28" s="57">
        <v>125563890</v>
      </c>
      <c r="CV28" s="58">
        <v>135026700</v>
      </c>
      <c r="CW28" s="55">
        <v>843510</v>
      </c>
      <c r="CX28" s="54">
        <v>6483350</v>
      </c>
      <c r="CY28" s="56">
        <v>7326860</v>
      </c>
      <c r="CZ28" s="54">
        <v>0</v>
      </c>
      <c r="DA28" s="56">
        <v>4740540</v>
      </c>
      <c r="DB28" s="54">
        <v>9774530</v>
      </c>
      <c r="DC28" s="56">
        <v>11325140</v>
      </c>
      <c r="DD28" s="54">
        <v>10480440</v>
      </c>
      <c r="DE28" s="56">
        <v>2032310</v>
      </c>
      <c r="DF28" s="57">
        <v>38352960</v>
      </c>
      <c r="DG28" s="58">
        <v>45679820</v>
      </c>
      <c r="DH28" s="55">
        <v>80290</v>
      </c>
      <c r="DI28" s="54">
        <v>582065</v>
      </c>
      <c r="DJ28" s="56">
        <v>662355</v>
      </c>
      <c r="DK28" s="54">
        <v>0</v>
      </c>
      <c r="DL28" s="56">
        <v>3536990</v>
      </c>
      <c r="DM28" s="54">
        <v>9702650</v>
      </c>
      <c r="DN28" s="56">
        <v>20677190</v>
      </c>
      <c r="DO28" s="54">
        <v>19007290</v>
      </c>
      <c r="DP28" s="56">
        <v>12808020</v>
      </c>
      <c r="DQ28" s="57">
        <v>65732140</v>
      </c>
      <c r="DR28" s="58">
        <v>66394495</v>
      </c>
      <c r="DS28" s="55">
        <v>80290</v>
      </c>
      <c r="DT28" s="54">
        <v>458945</v>
      </c>
      <c r="DU28" s="56">
        <v>539235</v>
      </c>
      <c r="DV28" s="54">
        <v>0</v>
      </c>
      <c r="DW28" s="56">
        <v>1407850</v>
      </c>
      <c r="DX28" s="54">
        <v>6728110</v>
      </c>
      <c r="DY28" s="56">
        <v>16645580</v>
      </c>
      <c r="DZ28" s="54">
        <v>17045730</v>
      </c>
      <c r="EA28" s="56">
        <v>12012060</v>
      </c>
      <c r="EB28" s="57">
        <v>53839330</v>
      </c>
      <c r="EC28" s="58">
        <v>54378565</v>
      </c>
      <c r="ED28" s="55">
        <v>0</v>
      </c>
      <c r="EE28" s="54">
        <v>123120</v>
      </c>
      <c r="EF28" s="56">
        <v>123120</v>
      </c>
      <c r="EG28" s="54">
        <v>0</v>
      </c>
      <c r="EH28" s="56">
        <v>2129140</v>
      </c>
      <c r="EI28" s="54">
        <v>2974540</v>
      </c>
      <c r="EJ28" s="56">
        <v>4031610</v>
      </c>
      <c r="EK28" s="54">
        <v>1961560</v>
      </c>
      <c r="EL28" s="56">
        <v>795960</v>
      </c>
      <c r="EM28" s="57">
        <v>11892810</v>
      </c>
      <c r="EN28" s="58">
        <v>12015930</v>
      </c>
      <c r="EO28" s="55">
        <v>0</v>
      </c>
      <c r="EP28" s="54">
        <v>0</v>
      </c>
      <c r="EQ28" s="56">
        <v>0</v>
      </c>
      <c r="ER28" s="54">
        <v>0</v>
      </c>
      <c r="ES28" s="56">
        <v>0</v>
      </c>
      <c r="ET28" s="54">
        <v>0</v>
      </c>
      <c r="EU28" s="56">
        <v>0</v>
      </c>
      <c r="EV28" s="54">
        <v>0</v>
      </c>
      <c r="EW28" s="56">
        <v>0</v>
      </c>
      <c r="EX28" s="57">
        <v>0</v>
      </c>
      <c r="EY28" s="58">
        <v>0</v>
      </c>
      <c r="EZ28" s="55">
        <v>292150</v>
      </c>
      <c r="FA28" s="54">
        <v>1411755</v>
      </c>
      <c r="FB28" s="56">
        <v>1703905</v>
      </c>
      <c r="FC28" s="54">
        <v>25000</v>
      </c>
      <c r="FD28" s="56">
        <v>1396650</v>
      </c>
      <c r="FE28" s="54">
        <v>5708940</v>
      </c>
      <c r="FF28" s="56">
        <v>6942190</v>
      </c>
      <c r="FG28" s="54">
        <v>5546640</v>
      </c>
      <c r="FH28" s="56">
        <v>4872590</v>
      </c>
      <c r="FI28" s="57">
        <v>24492010</v>
      </c>
      <c r="FJ28" s="58">
        <v>26195915</v>
      </c>
      <c r="FK28" s="55">
        <v>51000</v>
      </c>
      <c r="FL28" s="54">
        <v>408250</v>
      </c>
      <c r="FM28" s="56">
        <v>459250</v>
      </c>
      <c r="FN28" s="54">
        <v>25000</v>
      </c>
      <c r="FO28" s="56">
        <v>704800</v>
      </c>
      <c r="FP28" s="54">
        <v>4774930</v>
      </c>
      <c r="FQ28" s="56">
        <v>5971700</v>
      </c>
      <c r="FR28" s="54">
        <v>5330120</v>
      </c>
      <c r="FS28" s="56">
        <v>4611880</v>
      </c>
      <c r="FT28" s="57">
        <v>21418430</v>
      </c>
      <c r="FU28" s="58">
        <v>21877680</v>
      </c>
      <c r="FV28" s="55">
        <v>15750</v>
      </c>
      <c r="FW28" s="54">
        <v>167310</v>
      </c>
      <c r="FX28" s="56">
        <v>183060</v>
      </c>
      <c r="FY28" s="54">
        <v>0</v>
      </c>
      <c r="FZ28" s="56">
        <v>119050</v>
      </c>
      <c r="GA28" s="54">
        <v>460010</v>
      </c>
      <c r="GB28" s="56">
        <v>202790</v>
      </c>
      <c r="GC28" s="54">
        <v>68320</v>
      </c>
      <c r="GD28" s="56">
        <v>260710</v>
      </c>
      <c r="GE28" s="57">
        <v>1110880</v>
      </c>
      <c r="GF28" s="58">
        <v>1293940</v>
      </c>
      <c r="GG28" s="55">
        <v>225400</v>
      </c>
      <c r="GH28" s="54">
        <v>836195</v>
      </c>
      <c r="GI28" s="56">
        <v>1061595</v>
      </c>
      <c r="GJ28" s="54">
        <v>0</v>
      </c>
      <c r="GK28" s="56">
        <v>572800</v>
      </c>
      <c r="GL28" s="54">
        <v>474000</v>
      </c>
      <c r="GM28" s="56">
        <v>767700</v>
      </c>
      <c r="GN28" s="54">
        <v>148200</v>
      </c>
      <c r="GO28" s="56">
        <v>0</v>
      </c>
      <c r="GP28" s="57">
        <v>1962700</v>
      </c>
      <c r="GQ28" s="58">
        <v>3024295</v>
      </c>
      <c r="GR28" s="55">
        <v>0</v>
      </c>
      <c r="GS28" s="54">
        <v>0</v>
      </c>
      <c r="GT28" s="56">
        <v>0</v>
      </c>
      <c r="GU28" s="54">
        <v>0</v>
      </c>
      <c r="GV28" s="56">
        <v>0</v>
      </c>
      <c r="GW28" s="54">
        <v>4163860</v>
      </c>
      <c r="GX28" s="56">
        <v>838530</v>
      </c>
      <c r="GY28" s="54">
        <v>1626400</v>
      </c>
      <c r="GZ28" s="56">
        <v>0</v>
      </c>
      <c r="HA28" s="57">
        <v>6628790</v>
      </c>
      <c r="HB28" s="58">
        <v>6628790</v>
      </c>
      <c r="HC28" s="55">
        <v>567000</v>
      </c>
      <c r="HD28" s="54">
        <v>1807500</v>
      </c>
      <c r="HE28" s="56">
        <v>2374500</v>
      </c>
      <c r="HF28" s="54">
        <v>0</v>
      </c>
      <c r="HG28" s="56">
        <v>4818500</v>
      </c>
      <c r="HH28" s="54">
        <v>8217500</v>
      </c>
      <c r="HI28" s="56">
        <v>10052000</v>
      </c>
      <c r="HJ28" s="54">
        <v>5440000</v>
      </c>
      <c r="HK28" s="56">
        <v>3665500</v>
      </c>
      <c r="HL28" s="57">
        <v>32193500</v>
      </c>
      <c r="HM28" s="58">
        <v>34568000</v>
      </c>
    </row>
    <row r="29" spans="1:221" s="53" customFormat="1" ht="15.75" customHeight="1">
      <c r="A29" s="54" t="s">
        <v>19</v>
      </c>
      <c r="B29" s="55">
        <v>7494206</v>
      </c>
      <c r="C29" s="54">
        <v>12750240</v>
      </c>
      <c r="D29" s="56">
        <v>20244446</v>
      </c>
      <c r="E29" s="54">
        <v>0</v>
      </c>
      <c r="F29" s="56">
        <v>22319138</v>
      </c>
      <c r="G29" s="54">
        <v>53842471</v>
      </c>
      <c r="H29" s="56">
        <v>87905208</v>
      </c>
      <c r="I29" s="54">
        <v>40327210</v>
      </c>
      <c r="J29" s="56">
        <v>29746575</v>
      </c>
      <c r="K29" s="57">
        <v>234140602</v>
      </c>
      <c r="L29" s="58">
        <v>254385048</v>
      </c>
      <c r="M29" s="55">
        <v>1591860</v>
      </c>
      <c r="N29" s="54">
        <v>1732760</v>
      </c>
      <c r="O29" s="56">
        <v>3324620</v>
      </c>
      <c r="P29" s="54">
        <v>0</v>
      </c>
      <c r="Q29" s="56">
        <v>5233270</v>
      </c>
      <c r="R29" s="54">
        <v>8892740</v>
      </c>
      <c r="S29" s="56">
        <v>16096430</v>
      </c>
      <c r="T29" s="54">
        <v>8678260</v>
      </c>
      <c r="U29" s="56">
        <v>14340950</v>
      </c>
      <c r="V29" s="57">
        <v>53241650</v>
      </c>
      <c r="W29" s="58">
        <v>56566270</v>
      </c>
      <c r="X29" s="55">
        <v>1591860</v>
      </c>
      <c r="Y29" s="54">
        <v>1728510</v>
      </c>
      <c r="Z29" s="56">
        <v>3320370</v>
      </c>
      <c r="AA29" s="54">
        <v>0</v>
      </c>
      <c r="AB29" s="56">
        <v>5193770</v>
      </c>
      <c r="AC29" s="54">
        <v>8268140</v>
      </c>
      <c r="AD29" s="56">
        <v>10446650</v>
      </c>
      <c r="AE29" s="54">
        <v>3771800</v>
      </c>
      <c r="AF29" s="56">
        <v>6312150</v>
      </c>
      <c r="AG29" s="57">
        <v>33992510</v>
      </c>
      <c r="AH29" s="58">
        <v>37312880</v>
      </c>
      <c r="AI29" s="55">
        <v>0</v>
      </c>
      <c r="AJ29" s="54">
        <v>0</v>
      </c>
      <c r="AK29" s="56">
        <v>0</v>
      </c>
      <c r="AL29" s="54">
        <v>0</v>
      </c>
      <c r="AM29" s="56">
        <v>26500</v>
      </c>
      <c r="AN29" s="54">
        <v>75000</v>
      </c>
      <c r="AO29" s="56">
        <v>2867500</v>
      </c>
      <c r="AP29" s="54">
        <v>2921250</v>
      </c>
      <c r="AQ29" s="56">
        <v>3771250</v>
      </c>
      <c r="AR29" s="57">
        <v>9661500</v>
      </c>
      <c r="AS29" s="58">
        <v>9661500</v>
      </c>
      <c r="AT29" s="55">
        <v>0</v>
      </c>
      <c r="AU29" s="54">
        <v>4250</v>
      </c>
      <c r="AV29" s="56">
        <v>4250</v>
      </c>
      <c r="AW29" s="54">
        <v>0</v>
      </c>
      <c r="AX29" s="56">
        <v>0</v>
      </c>
      <c r="AY29" s="54">
        <v>439200</v>
      </c>
      <c r="AZ29" s="56">
        <v>2266680</v>
      </c>
      <c r="BA29" s="54">
        <v>1791610</v>
      </c>
      <c r="BB29" s="56">
        <v>3859950</v>
      </c>
      <c r="BC29" s="57">
        <v>8357440</v>
      </c>
      <c r="BD29" s="58">
        <v>8361690</v>
      </c>
      <c r="BE29" s="55">
        <v>0</v>
      </c>
      <c r="BF29" s="54">
        <v>0</v>
      </c>
      <c r="BG29" s="56">
        <v>0</v>
      </c>
      <c r="BH29" s="54">
        <v>0</v>
      </c>
      <c r="BI29" s="56">
        <v>0</v>
      </c>
      <c r="BJ29" s="54">
        <v>92400</v>
      </c>
      <c r="BK29" s="56">
        <v>225600</v>
      </c>
      <c r="BL29" s="54">
        <v>117600</v>
      </c>
      <c r="BM29" s="56">
        <v>107600</v>
      </c>
      <c r="BN29" s="57">
        <v>543200</v>
      </c>
      <c r="BO29" s="58">
        <v>543200</v>
      </c>
      <c r="BP29" s="55">
        <v>0</v>
      </c>
      <c r="BQ29" s="54">
        <v>0</v>
      </c>
      <c r="BR29" s="56">
        <v>0</v>
      </c>
      <c r="BS29" s="54">
        <v>0</v>
      </c>
      <c r="BT29" s="56">
        <v>13000</v>
      </c>
      <c r="BU29" s="54">
        <v>18000</v>
      </c>
      <c r="BV29" s="56">
        <v>290000</v>
      </c>
      <c r="BW29" s="54">
        <v>76000</v>
      </c>
      <c r="BX29" s="56">
        <v>290000</v>
      </c>
      <c r="BY29" s="57">
        <v>687000</v>
      </c>
      <c r="BZ29" s="58">
        <v>687000</v>
      </c>
      <c r="CA29" s="55">
        <v>3708450</v>
      </c>
      <c r="CB29" s="54">
        <v>8589330</v>
      </c>
      <c r="CC29" s="56">
        <v>12297780</v>
      </c>
      <c r="CD29" s="54">
        <v>0</v>
      </c>
      <c r="CE29" s="56">
        <v>10864100</v>
      </c>
      <c r="CF29" s="54">
        <v>23183983</v>
      </c>
      <c r="CG29" s="56">
        <v>25765008</v>
      </c>
      <c r="CH29" s="54">
        <v>12060320</v>
      </c>
      <c r="CI29" s="56">
        <v>3682060</v>
      </c>
      <c r="CJ29" s="57">
        <v>75555471</v>
      </c>
      <c r="CK29" s="58">
        <v>87853251</v>
      </c>
      <c r="CL29" s="55">
        <v>3708450</v>
      </c>
      <c r="CM29" s="54">
        <v>8345330</v>
      </c>
      <c r="CN29" s="56">
        <v>12053780</v>
      </c>
      <c r="CO29" s="54">
        <v>0</v>
      </c>
      <c r="CP29" s="56">
        <v>10481110</v>
      </c>
      <c r="CQ29" s="54">
        <v>21639633</v>
      </c>
      <c r="CR29" s="56">
        <v>25181508</v>
      </c>
      <c r="CS29" s="54">
        <v>12060320</v>
      </c>
      <c r="CT29" s="56">
        <v>3682060</v>
      </c>
      <c r="CU29" s="57">
        <v>73044631</v>
      </c>
      <c r="CV29" s="58">
        <v>85098411</v>
      </c>
      <c r="CW29" s="55">
        <v>0</v>
      </c>
      <c r="CX29" s="54">
        <v>244000</v>
      </c>
      <c r="CY29" s="56">
        <v>244000</v>
      </c>
      <c r="CZ29" s="54">
        <v>0</v>
      </c>
      <c r="DA29" s="56">
        <v>382990</v>
      </c>
      <c r="DB29" s="54">
        <v>1544350</v>
      </c>
      <c r="DC29" s="56">
        <v>583500</v>
      </c>
      <c r="DD29" s="54">
        <v>0</v>
      </c>
      <c r="DE29" s="56">
        <v>0</v>
      </c>
      <c r="DF29" s="57">
        <v>2510840</v>
      </c>
      <c r="DG29" s="58">
        <v>2754840</v>
      </c>
      <c r="DH29" s="55">
        <v>0</v>
      </c>
      <c r="DI29" s="54">
        <v>296360</v>
      </c>
      <c r="DJ29" s="56">
        <v>296360</v>
      </c>
      <c r="DK29" s="54">
        <v>0</v>
      </c>
      <c r="DL29" s="56">
        <v>2821190</v>
      </c>
      <c r="DM29" s="54">
        <v>12009740</v>
      </c>
      <c r="DN29" s="56">
        <v>34386690</v>
      </c>
      <c r="DO29" s="54">
        <v>14225770</v>
      </c>
      <c r="DP29" s="56">
        <v>6783270</v>
      </c>
      <c r="DQ29" s="57">
        <v>70226660</v>
      </c>
      <c r="DR29" s="58">
        <v>70523020</v>
      </c>
      <c r="DS29" s="55">
        <v>0</v>
      </c>
      <c r="DT29" s="54">
        <v>296360</v>
      </c>
      <c r="DU29" s="56">
        <v>296360</v>
      </c>
      <c r="DV29" s="54">
        <v>0</v>
      </c>
      <c r="DW29" s="56">
        <v>2821190</v>
      </c>
      <c r="DX29" s="54">
        <v>11922640</v>
      </c>
      <c r="DY29" s="56">
        <v>32360030</v>
      </c>
      <c r="DZ29" s="54">
        <v>14225770</v>
      </c>
      <c r="EA29" s="56">
        <v>5412570</v>
      </c>
      <c r="EB29" s="57">
        <v>66742200</v>
      </c>
      <c r="EC29" s="58">
        <v>67038560</v>
      </c>
      <c r="ED29" s="55">
        <v>0</v>
      </c>
      <c r="EE29" s="54">
        <v>0</v>
      </c>
      <c r="EF29" s="56">
        <v>0</v>
      </c>
      <c r="EG29" s="54">
        <v>0</v>
      </c>
      <c r="EH29" s="56">
        <v>0</v>
      </c>
      <c r="EI29" s="54">
        <v>59000</v>
      </c>
      <c r="EJ29" s="56">
        <v>1818560</v>
      </c>
      <c r="EK29" s="54">
        <v>0</v>
      </c>
      <c r="EL29" s="56">
        <v>1370700</v>
      </c>
      <c r="EM29" s="57">
        <v>3248260</v>
      </c>
      <c r="EN29" s="58">
        <v>3248260</v>
      </c>
      <c r="EO29" s="55">
        <v>0</v>
      </c>
      <c r="EP29" s="54">
        <v>0</v>
      </c>
      <c r="EQ29" s="56">
        <v>0</v>
      </c>
      <c r="ER29" s="54">
        <v>0</v>
      </c>
      <c r="ES29" s="56">
        <v>0</v>
      </c>
      <c r="ET29" s="54">
        <v>28100</v>
      </c>
      <c r="EU29" s="56">
        <v>208100</v>
      </c>
      <c r="EV29" s="54">
        <v>0</v>
      </c>
      <c r="EW29" s="56">
        <v>0</v>
      </c>
      <c r="EX29" s="57">
        <v>236200</v>
      </c>
      <c r="EY29" s="58">
        <v>236200</v>
      </c>
      <c r="EZ29" s="55">
        <v>1101396</v>
      </c>
      <c r="FA29" s="54">
        <v>1032790</v>
      </c>
      <c r="FB29" s="56">
        <v>2134186</v>
      </c>
      <c r="FC29" s="54">
        <v>0</v>
      </c>
      <c r="FD29" s="56">
        <v>366478</v>
      </c>
      <c r="FE29" s="54">
        <v>4021208</v>
      </c>
      <c r="FF29" s="56">
        <v>4180020</v>
      </c>
      <c r="FG29" s="54">
        <v>2230860</v>
      </c>
      <c r="FH29" s="56">
        <v>2719900</v>
      </c>
      <c r="FI29" s="57">
        <v>13518466</v>
      </c>
      <c r="FJ29" s="58">
        <v>15652652</v>
      </c>
      <c r="FK29" s="55">
        <v>322000</v>
      </c>
      <c r="FL29" s="54">
        <v>334600</v>
      </c>
      <c r="FM29" s="56">
        <v>656600</v>
      </c>
      <c r="FN29" s="54">
        <v>0</v>
      </c>
      <c r="FO29" s="56">
        <v>57250</v>
      </c>
      <c r="FP29" s="54">
        <v>2970800</v>
      </c>
      <c r="FQ29" s="56">
        <v>3139300</v>
      </c>
      <c r="FR29" s="54">
        <v>2147250</v>
      </c>
      <c r="FS29" s="56">
        <v>2719900</v>
      </c>
      <c r="FT29" s="57">
        <v>11034500</v>
      </c>
      <c r="FU29" s="58">
        <v>11691100</v>
      </c>
      <c r="FV29" s="55">
        <v>146384</v>
      </c>
      <c r="FW29" s="54">
        <v>88790</v>
      </c>
      <c r="FX29" s="56">
        <v>235174</v>
      </c>
      <c r="FY29" s="54">
        <v>0</v>
      </c>
      <c r="FZ29" s="56">
        <v>65313</v>
      </c>
      <c r="GA29" s="54">
        <v>273023</v>
      </c>
      <c r="GB29" s="56">
        <v>98734</v>
      </c>
      <c r="GC29" s="54">
        <v>83610</v>
      </c>
      <c r="GD29" s="56">
        <v>0</v>
      </c>
      <c r="GE29" s="57">
        <v>520680</v>
      </c>
      <c r="GF29" s="58">
        <v>755854</v>
      </c>
      <c r="GG29" s="55">
        <v>633012</v>
      </c>
      <c r="GH29" s="54">
        <v>609400</v>
      </c>
      <c r="GI29" s="56">
        <v>1242412</v>
      </c>
      <c r="GJ29" s="54">
        <v>0</v>
      </c>
      <c r="GK29" s="56">
        <v>243915</v>
      </c>
      <c r="GL29" s="54">
        <v>777385</v>
      </c>
      <c r="GM29" s="56">
        <v>941986</v>
      </c>
      <c r="GN29" s="54">
        <v>0</v>
      </c>
      <c r="GO29" s="56">
        <v>0</v>
      </c>
      <c r="GP29" s="57">
        <v>1963286</v>
      </c>
      <c r="GQ29" s="58">
        <v>3205698</v>
      </c>
      <c r="GR29" s="55">
        <v>0</v>
      </c>
      <c r="GS29" s="54">
        <v>0</v>
      </c>
      <c r="GT29" s="56">
        <v>0</v>
      </c>
      <c r="GU29" s="54">
        <v>0</v>
      </c>
      <c r="GV29" s="56">
        <v>0</v>
      </c>
      <c r="GW29" s="54">
        <v>0</v>
      </c>
      <c r="GX29" s="56">
        <v>0</v>
      </c>
      <c r="GY29" s="54">
        <v>0</v>
      </c>
      <c r="GZ29" s="56">
        <v>67795</v>
      </c>
      <c r="HA29" s="57">
        <v>67795</v>
      </c>
      <c r="HB29" s="58">
        <v>67795</v>
      </c>
      <c r="HC29" s="55">
        <v>1092500</v>
      </c>
      <c r="HD29" s="54">
        <v>1099000</v>
      </c>
      <c r="HE29" s="56">
        <v>2191500</v>
      </c>
      <c r="HF29" s="54">
        <v>0</v>
      </c>
      <c r="HG29" s="56">
        <v>3034100</v>
      </c>
      <c r="HH29" s="54">
        <v>5734800</v>
      </c>
      <c r="HI29" s="56">
        <v>7477060</v>
      </c>
      <c r="HJ29" s="54">
        <v>3132000</v>
      </c>
      <c r="HK29" s="56">
        <v>2152600</v>
      </c>
      <c r="HL29" s="57">
        <v>21530560</v>
      </c>
      <c r="HM29" s="58">
        <v>23722060</v>
      </c>
    </row>
    <row r="30" spans="1:221" s="53" customFormat="1" ht="15.75" customHeight="1">
      <c r="A30" s="54" t="s">
        <v>20</v>
      </c>
      <c r="B30" s="55">
        <v>27863274</v>
      </c>
      <c r="C30" s="54">
        <v>49377729</v>
      </c>
      <c r="D30" s="56">
        <v>77241003</v>
      </c>
      <c r="E30" s="54">
        <v>-2400</v>
      </c>
      <c r="F30" s="56">
        <v>49128047</v>
      </c>
      <c r="G30" s="54">
        <v>83554033</v>
      </c>
      <c r="H30" s="56">
        <v>77103779</v>
      </c>
      <c r="I30" s="54">
        <v>74810761</v>
      </c>
      <c r="J30" s="56">
        <v>52861188</v>
      </c>
      <c r="K30" s="57">
        <v>337455408</v>
      </c>
      <c r="L30" s="58">
        <v>414696411</v>
      </c>
      <c r="M30" s="55">
        <v>2362880</v>
      </c>
      <c r="N30" s="54">
        <v>7003420</v>
      </c>
      <c r="O30" s="56">
        <v>9366300</v>
      </c>
      <c r="P30" s="54">
        <v>-2400</v>
      </c>
      <c r="Q30" s="56">
        <v>10500436</v>
      </c>
      <c r="R30" s="54">
        <v>14763324</v>
      </c>
      <c r="S30" s="56">
        <v>14224800</v>
      </c>
      <c r="T30" s="54">
        <v>14815790</v>
      </c>
      <c r="U30" s="56">
        <v>9972580</v>
      </c>
      <c r="V30" s="57">
        <v>64274530</v>
      </c>
      <c r="W30" s="58">
        <v>73640830</v>
      </c>
      <c r="X30" s="55">
        <v>2184180</v>
      </c>
      <c r="Y30" s="54">
        <v>4938900</v>
      </c>
      <c r="Z30" s="56">
        <v>7123080</v>
      </c>
      <c r="AA30" s="54">
        <v>-2400</v>
      </c>
      <c r="AB30" s="56">
        <v>10216636</v>
      </c>
      <c r="AC30" s="54">
        <v>11519370</v>
      </c>
      <c r="AD30" s="56">
        <v>11187490</v>
      </c>
      <c r="AE30" s="54">
        <v>7894690</v>
      </c>
      <c r="AF30" s="56">
        <v>4740600</v>
      </c>
      <c r="AG30" s="57">
        <v>45556386</v>
      </c>
      <c r="AH30" s="58">
        <v>52679466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400000</v>
      </c>
      <c r="AO30" s="56">
        <v>650000</v>
      </c>
      <c r="AP30" s="54">
        <v>2625000</v>
      </c>
      <c r="AQ30" s="56">
        <v>475000</v>
      </c>
      <c r="AR30" s="57">
        <v>4150000</v>
      </c>
      <c r="AS30" s="58">
        <v>4150000</v>
      </c>
      <c r="AT30" s="55">
        <v>158700</v>
      </c>
      <c r="AU30" s="54">
        <v>1696420</v>
      </c>
      <c r="AV30" s="56">
        <v>1855120</v>
      </c>
      <c r="AW30" s="54">
        <v>0</v>
      </c>
      <c r="AX30" s="56">
        <v>193800</v>
      </c>
      <c r="AY30" s="54">
        <v>1784930</v>
      </c>
      <c r="AZ30" s="56">
        <v>687910</v>
      </c>
      <c r="BA30" s="54">
        <v>2665700</v>
      </c>
      <c r="BB30" s="56">
        <v>3864080</v>
      </c>
      <c r="BC30" s="57">
        <v>9196420</v>
      </c>
      <c r="BD30" s="58">
        <v>11051540</v>
      </c>
      <c r="BE30" s="55">
        <v>0</v>
      </c>
      <c r="BF30" s="54">
        <v>200000</v>
      </c>
      <c r="BG30" s="56">
        <v>200000</v>
      </c>
      <c r="BH30" s="54">
        <v>0</v>
      </c>
      <c r="BI30" s="56">
        <v>0</v>
      </c>
      <c r="BJ30" s="54">
        <v>676624</v>
      </c>
      <c r="BK30" s="56">
        <v>1410400</v>
      </c>
      <c r="BL30" s="54">
        <v>912000</v>
      </c>
      <c r="BM30" s="56">
        <v>550000</v>
      </c>
      <c r="BN30" s="57">
        <v>3549024</v>
      </c>
      <c r="BO30" s="58">
        <v>3749024</v>
      </c>
      <c r="BP30" s="55">
        <v>20000</v>
      </c>
      <c r="BQ30" s="54">
        <v>168100</v>
      </c>
      <c r="BR30" s="56">
        <v>188100</v>
      </c>
      <c r="BS30" s="54">
        <v>0</v>
      </c>
      <c r="BT30" s="56">
        <v>90000</v>
      </c>
      <c r="BU30" s="54">
        <v>382400</v>
      </c>
      <c r="BV30" s="56">
        <v>289000</v>
      </c>
      <c r="BW30" s="54">
        <v>718400</v>
      </c>
      <c r="BX30" s="56">
        <v>342900</v>
      </c>
      <c r="BY30" s="57">
        <v>1822700</v>
      </c>
      <c r="BZ30" s="58">
        <v>2010800</v>
      </c>
      <c r="CA30" s="55">
        <v>19587870</v>
      </c>
      <c r="CB30" s="54">
        <v>34679810</v>
      </c>
      <c r="CC30" s="56">
        <v>54267680</v>
      </c>
      <c r="CD30" s="54">
        <v>0</v>
      </c>
      <c r="CE30" s="56">
        <v>24705246</v>
      </c>
      <c r="CF30" s="54">
        <v>41024054</v>
      </c>
      <c r="CG30" s="56">
        <v>26661938</v>
      </c>
      <c r="CH30" s="54">
        <v>29512280</v>
      </c>
      <c r="CI30" s="56">
        <v>7729500</v>
      </c>
      <c r="CJ30" s="57">
        <v>129633018</v>
      </c>
      <c r="CK30" s="58">
        <v>183900698</v>
      </c>
      <c r="CL30" s="55">
        <v>6803670</v>
      </c>
      <c r="CM30" s="54">
        <v>9914220</v>
      </c>
      <c r="CN30" s="56">
        <v>16717890</v>
      </c>
      <c r="CO30" s="54">
        <v>0</v>
      </c>
      <c r="CP30" s="56">
        <v>16689556</v>
      </c>
      <c r="CQ30" s="54">
        <v>27163630</v>
      </c>
      <c r="CR30" s="56">
        <v>15127038</v>
      </c>
      <c r="CS30" s="54">
        <v>17012220</v>
      </c>
      <c r="CT30" s="56">
        <v>6848990</v>
      </c>
      <c r="CU30" s="57">
        <v>82841434</v>
      </c>
      <c r="CV30" s="58">
        <v>99559324</v>
      </c>
      <c r="CW30" s="55">
        <v>12784200</v>
      </c>
      <c r="CX30" s="54">
        <v>24765590</v>
      </c>
      <c r="CY30" s="56">
        <v>37549790</v>
      </c>
      <c r="CZ30" s="54">
        <v>0</v>
      </c>
      <c r="DA30" s="56">
        <v>8015690</v>
      </c>
      <c r="DB30" s="54">
        <v>13860424</v>
      </c>
      <c r="DC30" s="56">
        <v>11534900</v>
      </c>
      <c r="DD30" s="54">
        <v>12500060</v>
      </c>
      <c r="DE30" s="56">
        <v>880510</v>
      </c>
      <c r="DF30" s="57">
        <v>46791584</v>
      </c>
      <c r="DG30" s="58">
        <v>84341374</v>
      </c>
      <c r="DH30" s="55">
        <v>164840</v>
      </c>
      <c r="DI30" s="54">
        <v>921790</v>
      </c>
      <c r="DJ30" s="56">
        <v>1086630</v>
      </c>
      <c r="DK30" s="54">
        <v>0</v>
      </c>
      <c r="DL30" s="56">
        <v>2716130</v>
      </c>
      <c r="DM30" s="54">
        <v>11711156</v>
      </c>
      <c r="DN30" s="56">
        <v>21482270</v>
      </c>
      <c r="DO30" s="54">
        <v>17941760</v>
      </c>
      <c r="DP30" s="56">
        <v>27362860</v>
      </c>
      <c r="DQ30" s="57">
        <v>81214176</v>
      </c>
      <c r="DR30" s="58">
        <v>82300806</v>
      </c>
      <c r="DS30" s="55">
        <v>164840</v>
      </c>
      <c r="DT30" s="54">
        <v>611000</v>
      </c>
      <c r="DU30" s="56">
        <v>775840</v>
      </c>
      <c r="DV30" s="54">
        <v>0</v>
      </c>
      <c r="DW30" s="56">
        <v>2591060</v>
      </c>
      <c r="DX30" s="54">
        <v>11578826</v>
      </c>
      <c r="DY30" s="56">
        <v>21387350</v>
      </c>
      <c r="DZ30" s="54">
        <v>17878020</v>
      </c>
      <c r="EA30" s="56">
        <v>27362860</v>
      </c>
      <c r="EB30" s="57">
        <v>80798116</v>
      </c>
      <c r="EC30" s="58">
        <v>81573956</v>
      </c>
      <c r="ED30" s="55">
        <v>0</v>
      </c>
      <c r="EE30" s="54">
        <v>51200</v>
      </c>
      <c r="EF30" s="56">
        <v>51200</v>
      </c>
      <c r="EG30" s="54">
        <v>0</v>
      </c>
      <c r="EH30" s="56">
        <v>0</v>
      </c>
      <c r="EI30" s="54">
        <v>0</v>
      </c>
      <c r="EJ30" s="56">
        <v>94920</v>
      </c>
      <c r="EK30" s="54">
        <v>63740</v>
      </c>
      <c r="EL30" s="56">
        <v>0</v>
      </c>
      <c r="EM30" s="57">
        <v>158660</v>
      </c>
      <c r="EN30" s="58">
        <v>209860</v>
      </c>
      <c r="EO30" s="55">
        <v>0</v>
      </c>
      <c r="EP30" s="54">
        <v>259590</v>
      </c>
      <c r="EQ30" s="56">
        <v>259590</v>
      </c>
      <c r="ER30" s="54">
        <v>0</v>
      </c>
      <c r="ES30" s="56">
        <v>125070</v>
      </c>
      <c r="ET30" s="54">
        <v>132330</v>
      </c>
      <c r="EU30" s="56">
        <v>0</v>
      </c>
      <c r="EV30" s="54">
        <v>0</v>
      </c>
      <c r="EW30" s="56">
        <v>0</v>
      </c>
      <c r="EX30" s="57">
        <v>257400</v>
      </c>
      <c r="EY30" s="58">
        <v>516990</v>
      </c>
      <c r="EZ30" s="55">
        <v>2058684</v>
      </c>
      <c r="FA30" s="54">
        <v>2803709</v>
      </c>
      <c r="FB30" s="56">
        <v>4862393</v>
      </c>
      <c r="FC30" s="54">
        <v>0</v>
      </c>
      <c r="FD30" s="56">
        <v>1193275</v>
      </c>
      <c r="FE30" s="54">
        <v>5795199</v>
      </c>
      <c r="FF30" s="56">
        <v>6501091</v>
      </c>
      <c r="FG30" s="54">
        <v>5992581</v>
      </c>
      <c r="FH30" s="56">
        <v>4209198</v>
      </c>
      <c r="FI30" s="57">
        <v>23691344</v>
      </c>
      <c r="FJ30" s="58">
        <v>28553737</v>
      </c>
      <c r="FK30" s="55">
        <v>33750</v>
      </c>
      <c r="FL30" s="54">
        <v>132500</v>
      </c>
      <c r="FM30" s="56">
        <v>166250</v>
      </c>
      <c r="FN30" s="54">
        <v>0</v>
      </c>
      <c r="FO30" s="56">
        <v>53000</v>
      </c>
      <c r="FP30" s="54">
        <v>4173150</v>
      </c>
      <c r="FQ30" s="56">
        <v>4558500</v>
      </c>
      <c r="FR30" s="54">
        <v>5117550</v>
      </c>
      <c r="FS30" s="56">
        <v>3663500</v>
      </c>
      <c r="FT30" s="57">
        <v>17565700</v>
      </c>
      <c r="FU30" s="58">
        <v>17731950</v>
      </c>
      <c r="FV30" s="55">
        <v>253780</v>
      </c>
      <c r="FW30" s="54">
        <v>302507</v>
      </c>
      <c r="FX30" s="56">
        <v>556287</v>
      </c>
      <c r="FY30" s="54">
        <v>0</v>
      </c>
      <c r="FZ30" s="56">
        <v>150978</v>
      </c>
      <c r="GA30" s="54">
        <v>326670</v>
      </c>
      <c r="GB30" s="56">
        <v>467850</v>
      </c>
      <c r="GC30" s="54">
        <v>310076</v>
      </c>
      <c r="GD30" s="56">
        <v>0</v>
      </c>
      <c r="GE30" s="57">
        <v>1255574</v>
      </c>
      <c r="GF30" s="58">
        <v>1811861</v>
      </c>
      <c r="GG30" s="55">
        <v>1771154</v>
      </c>
      <c r="GH30" s="54">
        <v>2368702</v>
      </c>
      <c r="GI30" s="56">
        <v>4139856</v>
      </c>
      <c r="GJ30" s="54">
        <v>0</v>
      </c>
      <c r="GK30" s="56">
        <v>989297</v>
      </c>
      <c r="GL30" s="54">
        <v>1295379</v>
      </c>
      <c r="GM30" s="56">
        <v>1474741</v>
      </c>
      <c r="GN30" s="54">
        <v>564955</v>
      </c>
      <c r="GO30" s="56">
        <v>545698</v>
      </c>
      <c r="GP30" s="57">
        <v>4870070</v>
      </c>
      <c r="GQ30" s="58">
        <v>9009926</v>
      </c>
      <c r="GR30" s="55">
        <v>0</v>
      </c>
      <c r="GS30" s="54">
        <v>0</v>
      </c>
      <c r="GT30" s="56">
        <v>0</v>
      </c>
      <c r="GU30" s="54">
        <v>0</v>
      </c>
      <c r="GV30" s="56">
        <v>2034760</v>
      </c>
      <c r="GW30" s="54">
        <v>0</v>
      </c>
      <c r="GX30" s="56">
        <v>0</v>
      </c>
      <c r="GY30" s="54">
        <v>0</v>
      </c>
      <c r="GZ30" s="56">
        <v>0</v>
      </c>
      <c r="HA30" s="57">
        <v>2034760</v>
      </c>
      <c r="HB30" s="58">
        <v>2034760</v>
      </c>
      <c r="HC30" s="55">
        <v>3689000</v>
      </c>
      <c r="HD30" s="54">
        <v>3969000</v>
      </c>
      <c r="HE30" s="56">
        <v>7658000</v>
      </c>
      <c r="HF30" s="54">
        <v>0</v>
      </c>
      <c r="HG30" s="56">
        <v>7978200</v>
      </c>
      <c r="HH30" s="54">
        <v>10260300</v>
      </c>
      <c r="HI30" s="56">
        <v>8233680</v>
      </c>
      <c r="HJ30" s="54">
        <v>6548350</v>
      </c>
      <c r="HK30" s="56">
        <v>3587050</v>
      </c>
      <c r="HL30" s="57">
        <v>36607580</v>
      </c>
      <c r="HM30" s="58">
        <v>44265580</v>
      </c>
    </row>
    <row r="31" spans="1:221" s="53" customFormat="1" ht="15.75" customHeight="1">
      <c r="A31" s="54" t="s">
        <v>21</v>
      </c>
      <c r="B31" s="55">
        <v>25792979</v>
      </c>
      <c r="C31" s="54">
        <v>56082549</v>
      </c>
      <c r="D31" s="56">
        <v>81875528</v>
      </c>
      <c r="E31" s="54">
        <v>0</v>
      </c>
      <c r="F31" s="56">
        <v>76875881</v>
      </c>
      <c r="G31" s="54">
        <v>127064968</v>
      </c>
      <c r="H31" s="56">
        <v>127640726</v>
      </c>
      <c r="I31" s="54">
        <v>116148796</v>
      </c>
      <c r="J31" s="56">
        <v>41605360</v>
      </c>
      <c r="K31" s="57">
        <v>489335731</v>
      </c>
      <c r="L31" s="58">
        <v>571211259</v>
      </c>
      <c r="M31" s="55">
        <v>5612330</v>
      </c>
      <c r="N31" s="54">
        <v>11712940</v>
      </c>
      <c r="O31" s="56">
        <v>17325270</v>
      </c>
      <c r="P31" s="54">
        <v>0</v>
      </c>
      <c r="Q31" s="56">
        <v>13930240</v>
      </c>
      <c r="R31" s="54">
        <v>19741240</v>
      </c>
      <c r="S31" s="56">
        <v>16152170</v>
      </c>
      <c r="T31" s="54">
        <v>23217560</v>
      </c>
      <c r="U31" s="56">
        <v>12125900</v>
      </c>
      <c r="V31" s="57">
        <v>85167110</v>
      </c>
      <c r="W31" s="58">
        <v>102492380</v>
      </c>
      <c r="X31" s="55">
        <v>4885120</v>
      </c>
      <c r="Y31" s="54">
        <v>8888200</v>
      </c>
      <c r="Z31" s="56">
        <v>13773320</v>
      </c>
      <c r="AA31" s="54">
        <v>0</v>
      </c>
      <c r="AB31" s="56">
        <v>11396980</v>
      </c>
      <c r="AC31" s="54">
        <v>13541080</v>
      </c>
      <c r="AD31" s="56">
        <v>11556240</v>
      </c>
      <c r="AE31" s="54">
        <v>16463240</v>
      </c>
      <c r="AF31" s="56">
        <v>7127760</v>
      </c>
      <c r="AG31" s="57">
        <v>60085300</v>
      </c>
      <c r="AH31" s="58">
        <v>73858620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0</v>
      </c>
      <c r="AO31" s="56">
        <v>0</v>
      </c>
      <c r="AP31" s="54">
        <v>246900</v>
      </c>
      <c r="AQ31" s="56">
        <v>939460</v>
      </c>
      <c r="AR31" s="57">
        <v>1186360</v>
      </c>
      <c r="AS31" s="58">
        <v>1186360</v>
      </c>
      <c r="AT31" s="55">
        <v>547210</v>
      </c>
      <c r="AU31" s="54">
        <v>2222340</v>
      </c>
      <c r="AV31" s="56">
        <v>2769550</v>
      </c>
      <c r="AW31" s="54">
        <v>0</v>
      </c>
      <c r="AX31" s="56">
        <v>1601860</v>
      </c>
      <c r="AY31" s="54">
        <v>3676160</v>
      </c>
      <c r="AZ31" s="56">
        <v>3340530</v>
      </c>
      <c r="BA31" s="54">
        <v>5179320</v>
      </c>
      <c r="BB31" s="56">
        <v>3035280</v>
      </c>
      <c r="BC31" s="57">
        <v>16833150</v>
      </c>
      <c r="BD31" s="58">
        <v>19602700</v>
      </c>
      <c r="BE31" s="55">
        <v>175000</v>
      </c>
      <c r="BF31" s="54">
        <v>570000</v>
      </c>
      <c r="BG31" s="56">
        <v>745000</v>
      </c>
      <c r="BH31" s="54">
        <v>0</v>
      </c>
      <c r="BI31" s="56">
        <v>899600</v>
      </c>
      <c r="BJ31" s="54">
        <v>1890700</v>
      </c>
      <c r="BK31" s="56">
        <v>1072200</v>
      </c>
      <c r="BL31" s="54">
        <v>920900</v>
      </c>
      <c r="BM31" s="56">
        <v>322400</v>
      </c>
      <c r="BN31" s="57">
        <v>5105800</v>
      </c>
      <c r="BO31" s="58">
        <v>5850800</v>
      </c>
      <c r="BP31" s="55">
        <v>5000</v>
      </c>
      <c r="BQ31" s="54">
        <v>32400</v>
      </c>
      <c r="BR31" s="56">
        <v>37400</v>
      </c>
      <c r="BS31" s="54">
        <v>0</v>
      </c>
      <c r="BT31" s="56">
        <v>31800</v>
      </c>
      <c r="BU31" s="54">
        <v>633300</v>
      </c>
      <c r="BV31" s="56">
        <v>183200</v>
      </c>
      <c r="BW31" s="54">
        <v>407200</v>
      </c>
      <c r="BX31" s="56">
        <v>701000</v>
      </c>
      <c r="BY31" s="57">
        <v>1956500</v>
      </c>
      <c r="BZ31" s="58">
        <v>1993900</v>
      </c>
      <c r="CA31" s="55">
        <v>12398350</v>
      </c>
      <c r="CB31" s="54">
        <v>32656440</v>
      </c>
      <c r="CC31" s="56">
        <v>45054790</v>
      </c>
      <c r="CD31" s="54">
        <v>0</v>
      </c>
      <c r="CE31" s="56">
        <v>43623750</v>
      </c>
      <c r="CF31" s="54">
        <v>61117527</v>
      </c>
      <c r="CG31" s="56">
        <v>58738635</v>
      </c>
      <c r="CH31" s="54">
        <v>42035556</v>
      </c>
      <c r="CI31" s="56">
        <v>9815520</v>
      </c>
      <c r="CJ31" s="57">
        <v>215330988</v>
      </c>
      <c r="CK31" s="58">
        <v>260385778</v>
      </c>
      <c r="CL31" s="55">
        <v>12398350</v>
      </c>
      <c r="CM31" s="54">
        <v>32656440</v>
      </c>
      <c r="CN31" s="56">
        <v>45054790</v>
      </c>
      <c r="CO31" s="54">
        <v>0</v>
      </c>
      <c r="CP31" s="56">
        <v>43477710</v>
      </c>
      <c r="CQ31" s="54">
        <v>59064007</v>
      </c>
      <c r="CR31" s="56">
        <v>56142885</v>
      </c>
      <c r="CS31" s="54">
        <v>40864276</v>
      </c>
      <c r="CT31" s="56">
        <v>9815520</v>
      </c>
      <c r="CU31" s="57">
        <v>209364398</v>
      </c>
      <c r="CV31" s="58">
        <v>254419188</v>
      </c>
      <c r="CW31" s="55">
        <v>0</v>
      </c>
      <c r="CX31" s="54">
        <v>0</v>
      </c>
      <c r="CY31" s="56">
        <v>0</v>
      </c>
      <c r="CZ31" s="54">
        <v>0</v>
      </c>
      <c r="DA31" s="56">
        <v>146040</v>
      </c>
      <c r="DB31" s="54">
        <v>2053520</v>
      </c>
      <c r="DC31" s="56">
        <v>2595750</v>
      </c>
      <c r="DD31" s="54">
        <v>1171280</v>
      </c>
      <c r="DE31" s="56">
        <v>0</v>
      </c>
      <c r="DF31" s="57">
        <v>5966590</v>
      </c>
      <c r="DG31" s="58">
        <v>5966590</v>
      </c>
      <c r="DH31" s="55">
        <v>46400</v>
      </c>
      <c r="DI31" s="54">
        <v>1218700</v>
      </c>
      <c r="DJ31" s="56">
        <v>1265100</v>
      </c>
      <c r="DK31" s="54">
        <v>0</v>
      </c>
      <c r="DL31" s="56">
        <v>5203980</v>
      </c>
      <c r="DM31" s="54">
        <v>14230156</v>
      </c>
      <c r="DN31" s="56">
        <v>22752710</v>
      </c>
      <c r="DO31" s="54">
        <v>25398390</v>
      </c>
      <c r="DP31" s="56">
        <v>10817810</v>
      </c>
      <c r="DQ31" s="57">
        <v>78403046</v>
      </c>
      <c r="DR31" s="58">
        <v>79668146</v>
      </c>
      <c r="DS31" s="55">
        <v>46400</v>
      </c>
      <c r="DT31" s="54">
        <v>1218700</v>
      </c>
      <c r="DU31" s="56">
        <v>1265100</v>
      </c>
      <c r="DV31" s="54">
        <v>0</v>
      </c>
      <c r="DW31" s="56">
        <v>5203980</v>
      </c>
      <c r="DX31" s="54">
        <v>13974920</v>
      </c>
      <c r="DY31" s="56">
        <v>22050645</v>
      </c>
      <c r="DZ31" s="54">
        <v>25345720</v>
      </c>
      <c r="EA31" s="56">
        <v>10817810</v>
      </c>
      <c r="EB31" s="57">
        <v>77393075</v>
      </c>
      <c r="EC31" s="58">
        <v>78658175</v>
      </c>
      <c r="ED31" s="55">
        <v>0</v>
      </c>
      <c r="EE31" s="54">
        <v>0</v>
      </c>
      <c r="EF31" s="56">
        <v>0</v>
      </c>
      <c r="EG31" s="54">
        <v>0</v>
      </c>
      <c r="EH31" s="56">
        <v>0</v>
      </c>
      <c r="EI31" s="54">
        <v>255236</v>
      </c>
      <c r="EJ31" s="56">
        <v>702065</v>
      </c>
      <c r="EK31" s="54">
        <v>0</v>
      </c>
      <c r="EL31" s="56">
        <v>0</v>
      </c>
      <c r="EM31" s="57">
        <v>957301</v>
      </c>
      <c r="EN31" s="58">
        <v>957301</v>
      </c>
      <c r="EO31" s="55">
        <v>0</v>
      </c>
      <c r="EP31" s="54">
        <v>0</v>
      </c>
      <c r="EQ31" s="56">
        <v>0</v>
      </c>
      <c r="ER31" s="54">
        <v>0</v>
      </c>
      <c r="ES31" s="56">
        <v>0</v>
      </c>
      <c r="ET31" s="54">
        <v>0</v>
      </c>
      <c r="EU31" s="56">
        <v>0</v>
      </c>
      <c r="EV31" s="54">
        <v>52670</v>
      </c>
      <c r="EW31" s="56">
        <v>0</v>
      </c>
      <c r="EX31" s="57">
        <v>52670</v>
      </c>
      <c r="EY31" s="58">
        <v>52670</v>
      </c>
      <c r="EZ31" s="55">
        <v>3863939</v>
      </c>
      <c r="FA31" s="54">
        <v>4255249</v>
      </c>
      <c r="FB31" s="56">
        <v>8119188</v>
      </c>
      <c r="FC31" s="54">
        <v>0</v>
      </c>
      <c r="FD31" s="56">
        <v>2592705</v>
      </c>
      <c r="FE31" s="54">
        <v>8230601</v>
      </c>
      <c r="FF31" s="56">
        <v>9349817</v>
      </c>
      <c r="FG31" s="54">
        <v>8555260</v>
      </c>
      <c r="FH31" s="56">
        <v>3920670</v>
      </c>
      <c r="FI31" s="57">
        <v>32649053</v>
      </c>
      <c r="FJ31" s="58">
        <v>40768241</v>
      </c>
      <c r="FK31" s="55">
        <v>1013500</v>
      </c>
      <c r="FL31" s="54">
        <v>1907650</v>
      </c>
      <c r="FM31" s="56">
        <v>2921150</v>
      </c>
      <c r="FN31" s="54">
        <v>0</v>
      </c>
      <c r="FO31" s="56">
        <v>496000</v>
      </c>
      <c r="FP31" s="54">
        <v>4894350</v>
      </c>
      <c r="FQ31" s="56">
        <v>6817260</v>
      </c>
      <c r="FR31" s="54">
        <v>7849620</v>
      </c>
      <c r="FS31" s="56">
        <v>3787530</v>
      </c>
      <c r="FT31" s="57">
        <v>23844760</v>
      </c>
      <c r="FU31" s="58">
        <v>26765910</v>
      </c>
      <c r="FV31" s="55">
        <v>249444</v>
      </c>
      <c r="FW31" s="54">
        <v>288666</v>
      </c>
      <c r="FX31" s="56">
        <v>538110</v>
      </c>
      <c r="FY31" s="54">
        <v>0</v>
      </c>
      <c r="FZ31" s="56">
        <v>296230</v>
      </c>
      <c r="GA31" s="54">
        <v>391055</v>
      </c>
      <c r="GB31" s="56">
        <v>500187</v>
      </c>
      <c r="GC31" s="54">
        <v>216810</v>
      </c>
      <c r="GD31" s="56">
        <v>0</v>
      </c>
      <c r="GE31" s="57">
        <v>1404282</v>
      </c>
      <c r="GF31" s="58">
        <v>1942392</v>
      </c>
      <c r="GG31" s="55">
        <v>2600995</v>
      </c>
      <c r="GH31" s="54">
        <v>2058933</v>
      </c>
      <c r="GI31" s="56">
        <v>4659928</v>
      </c>
      <c r="GJ31" s="54">
        <v>0</v>
      </c>
      <c r="GK31" s="56">
        <v>1800475</v>
      </c>
      <c r="GL31" s="54">
        <v>2945196</v>
      </c>
      <c r="GM31" s="56">
        <v>2032370</v>
      </c>
      <c r="GN31" s="54">
        <v>488830</v>
      </c>
      <c r="GO31" s="56">
        <v>133140</v>
      </c>
      <c r="GP31" s="57">
        <v>7400011</v>
      </c>
      <c r="GQ31" s="58">
        <v>12059939</v>
      </c>
      <c r="GR31" s="55">
        <v>404460</v>
      </c>
      <c r="GS31" s="54">
        <v>1650720</v>
      </c>
      <c r="GT31" s="56">
        <v>2055180</v>
      </c>
      <c r="GU31" s="54">
        <v>0</v>
      </c>
      <c r="GV31" s="56">
        <v>2234206</v>
      </c>
      <c r="GW31" s="54">
        <v>12016444</v>
      </c>
      <c r="GX31" s="56">
        <v>8624900</v>
      </c>
      <c r="GY31" s="54">
        <v>8148400</v>
      </c>
      <c r="GZ31" s="56">
        <v>1506960</v>
      </c>
      <c r="HA31" s="57">
        <v>32530910</v>
      </c>
      <c r="HB31" s="58">
        <v>34586090</v>
      </c>
      <c r="HC31" s="55">
        <v>3467500</v>
      </c>
      <c r="HD31" s="54">
        <v>4588500</v>
      </c>
      <c r="HE31" s="56">
        <v>8056000</v>
      </c>
      <c r="HF31" s="54">
        <v>0</v>
      </c>
      <c r="HG31" s="56">
        <v>9291000</v>
      </c>
      <c r="HH31" s="54">
        <v>11729000</v>
      </c>
      <c r="HI31" s="56">
        <v>12022494</v>
      </c>
      <c r="HJ31" s="54">
        <v>8793630</v>
      </c>
      <c r="HK31" s="56">
        <v>3418500</v>
      </c>
      <c r="HL31" s="57">
        <v>45254624</v>
      </c>
      <c r="HM31" s="58">
        <v>53310624</v>
      </c>
    </row>
    <row r="32" spans="1:221" s="53" customFormat="1" ht="15.75" customHeight="1">
      <c r="A32" s="54" t="s">
        <v>22</v>
      </c>
      <c r="B32" s="55">
        <v>86395480</v>
      </c>
      <c r="C32" s="54">
        <v>81967874</v>
      </c>
      <c r="D32" s="56">
        <v>168363354</v>
      </c>
      <c r="E32" s="54">
        <v>0</v>
      </c>
      <c r="F32" s="56">
        <v>342679285</v>
      </c>
      <c r="G32" s="54">
        <v>377006937</v>
      </c>
      <c r="H32" s="56">
        <v>398896843</v>
      </c>
      <c r="I32" s="54">
        <v>289310386</v>
      </c>
      <c r="J32" s="56">
        <v>152778736</v>
      </c>
      <c r="K32" s="57">
        <v>1560672187</v>
      </c>
      <c r="L32" s="58">
        <v>1729035541</v>
      </c>
      <c r="M32" s="55">
        <v>12282700</v>
      </c>
      <c r="N32" s="54">
        <v>12759620</v>
      </c>
      <c r="O32" s="56">
        <v>25042320</v>
      </c>
      <c r="P32" s="54">
        <v>0</v>
      </c>
      <c r="Q32" s="56">
        <v>114806684</v>
      </c>
      <c r="R32" s="54">
        <v>133775429</v>
      </c>
      <c r="S32" s="56">
        <v>123619260</v>
      </c>
      <c r="T32" s="54">
        <v>115109770</v>
      </c>
      <c r="U32" s="56">
        <v>73699630</v>
      </c>
      <c r="V32" s="57">
        <v>561010773</v>
      </c>
      <c r="W32" s="58">
        <v>586053093</v>
      </c>
      <c r="X32" s="55">
        <v>11810130</v>
      </c>
      <c r="Y32" s="54">
        <v>10850190</v>
      </c>
      <c r="Z32" s="56">
        <v>22660320</v>
      </c>
      <c r="AA32" s="54">
        <v>0</v>
      </c>
      <c r="AB32" s="56">
        <v>107845344</v>
      </c>
      <c r="AC32" s="54">
        <v>123396109</v>
      </c>
      <c r="AD32" s="56">
        <v>107347930</v>
      </c>
      <c r="AE32" s="54">
        <v>89112570</v>
      </c>
      <c r="AF32" s="56">
        <v>39089600</v>
      </c>
      <c r="AG32" s="57">
        <v>466791553</v>
      </c>
      <c r="AH32" s="58">
        <v>489451873</v>
      </c>
      <c r="AI32" s="55">
        <v>0</v>
      </c>
      <c r="AJ32" s="54">
        <v>0</v>
      </c>
      <c r="AK32" s="56">
        <v>0</v>
      </c>
      <c r="AL32" s="54">
        <v>0</v>
      </c>
      <c r="AM32" s="56">
        <v>760640</v>
      </c>
      <c r="AN32" s="54">
        <v>1182540</v>
      </c>
      <c r="AO32" s="56">
        <v>4320220</v>
      </c>
      <c r="AP32" s="54">
        <v>9421850</v>
      </c>
      <c r="AQ32" s="56">
        <v>10319300</v>
      </c>
      <c r="AR32" s="57">
        <v>26004550</v>
      </c>
      <c r="AS32" s="58">
        <v>26004550</v>
      </c>
      <c r="AT32" s="55">
        <v>225670</v>
      </c>
      <c r="AU32" s="54">
        <v>1693730</v>
      </c>
      <c r="AV32" s="56">
        <v>1919400</v>
      </c>
      <c r="AW32" s="54">
        <v>0</v>
      </c>
      <c r="AX32" s="56">
        <v>5455900</v>
      </c>
      <c r="AY32" s="54">
        <v>8292980</v>
      </c>
      <c r="AZ32" s="56">
        <v>11141910</v>
      </c>
      <c r="BA32" s="54">
        <v>15498250</v>
      </c>
      <c r="BB32" s="56">
        <v>23107430</v>
      </c>
      <c r="BC32" s="57">
        <v>63496470</v>
      </c>
      <c r="BD32" s="58">
        <v>65415870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223600</v>
      </c>
      <c r="BL32" s="54">
        <v>0</v>
      </c>
      <c r="BM32" s="56">
        <v>0</v>
      </c>
      <c r="BN32" s="57">
        <v>223600</v>
      </c>
      <c r="BO32" s="58">
        <v>223600</v>
      </c>
      <c r="BP32" s="55">
        <v>246900</v>
      </c>
      <c r="BQ32" s="54">
        <v>215700</v>
      </c>
      <c r="BR32" s="56">
        <v>462600</v>
      </c>
      <c r="BS32" s="54">
        <v>0</v>
      </c>
      <c r="BT32" s="56">
        <v>744800</v>
      </c>
      <c r="BU32" s="54">
        <v>903800</v>
      </c>
      <c r="BV32" s="56">
        <v>585600</v>
      </c>
      <c r="BW32" s="54">
        <v>1077100</v>
      </c>
      <c r="BX32" s="56">
        <v>1183300</v>
      </c>
      <c r="BY32" s="57">
        <v>4494600</v>
      </c>
      <c r="BZ32" s="58">
        <v>4957200</v>
      </c>
      <c r="CA32" s="55">
        <v>54826210</v>
      </c>
      <c r="CB32" s="54">
        <v>56084360</v>
      </c>
      <c r="CC32" s="56">
        <v>110910570</v>
      </c>
      <c r="CD32" s="54">
        <v>0</v>
      </c>
      <c r="CE32" s="56">
        <v>147855636</v>
      </c>
      <c r="CF32" s="54">
        <v>137808986</v>
      </c>
      <c r="CG32" s="56">
        <v>149183636</v>
      </c>
      <c r="CH32" s="54">
        <v>70525234</v>
      </c>
      <c r="CI32" s="56">
        <v>26403140</v>
      </c>
      <c r="CJ32" s="57">
        <v>531776632</v>
      </c>
      <c r="CK32" s="58">
        <v>642687202</v>
      </c>
      <c r="CL32" s="55">
        <v>41324550</v>
      </c>
      <c r="CM32" s="54">
        <v>38362990</v>
      </c>
      <c r="CN32" s="56">
        <v>79687540</v>
      </c>
      <c r="CO32" s="54">
        <v>0</v>
      </c>
      <c r="CP32" s="56">
        <v>120668088</v>
      </c>
      <c r="CQ32" s="54">
        <v>107569233</v>
      </c>
      <c r="CR32" s="56">
        <v>114071021</v>
      </c>
      <c r="CS32" s="54">
        <v>58817334</v>
      </c>
      <c r="CT32" s="56">
        <v>21871950</v>
      </c>
      <c r="CU32" s="57">
        <v>422997626</v>
      </c>
      <c r="CV32" s="58">
        <v>502685166</v>
      </c>
      <c r="CW32" s="55">
        <v>13501660</v>
      </c>
      <c r="CX32" s="54">
        <v>17721370</v>
      </c>
      <c r="CY32" s="56">
        <v>31223030</v>
      </c>
      <c r="CZ32" s="54">
        <v>0</v>
      </c>
      <c r="DA32" s="56">
        <v>27187548</v>
      </c>
      <c r="DB32" s="54">
        <v>30239753</v>
      </c>
      <c r="DC32" s="56">
        <v>35112615</v>
      </c>
      <c r="DD32" s="54">
        <v>11707900</v>
      </c>
      <c r="DE32" s="56">
        <v>4531190</v>
      </c>
      <c r="DF32" s="57">
        <v>108779006</v>
      </c>
      <c r="DG32" s="58">
        <v>140002036</v>
      </c>
      <c r="DH32" s="55">
        <v>86920</v>
      </c>
      <c r="DI32" s="54">
        <v>130840</v>
      </c>
      <c r="DJ32" s="56">
        <v>217760</v>
      </c>
      <c r="DK32" s="54">
        <v>0</v>
      </c>
      <c r="DL32" s="56">
        <v>12506200</v>
      </c>
      <c r="DM32" s="54">
        <v>39268475</v>
      </c>
      <c r="DN32" s="56">
        <v>65040954</v>
      </c>
      <c r="DO32" s="54">
        <v>60921070</v>
      </c>
      <c r="DP32" s="56">
        <v>28996140</v>
      </c>
      <c r="DQ32" s="57">
        <v>206732839</v>
      </c>
      <c r="DR32" s="58">
        <v>206950599</v>
      </c>
      <c r="DS32" s="55">
        <v>19640</v>
      </c>
      <c r="DT32" s="54">
        <v>130840</v>
      </c>
      <c r="DU32" s="56">
        <v>150480</v>
      </c>
      <c r="DV32" s="54">
        <v>0</v>
      </c>
      <c r="DW32" s="56">
        <v>10467420</v>
      </c>
      <c r="DX32" s="54">
        <v>37082615</v>
      </c>
      <c r="DY32" s="56">
        <v>60337580</v>
      </c>
      <c r="DZ32" s="54">
        <v>55826800</v>
      </c>
      <c r="EA32" s="56">
        <v>27313770</v>
      </c>
      <c r="EB32" s="57">
        <v>191028185</v>
      </c>
      <c r="EC32" s="58">
        <v>191178665</v>
      </c>
      <c r="ED32" s="55">
        <v>67280</v>
      </c>
      <c r="EE32" s="54">
        <v>0</v>
      </c>
      <c r="EF32" s="56">
        <v>67280</v>
      </c>
      <c r="EG32" s="54">
        <v>0</v>
      </c>
      <c r="EH32" s="56">
        <v>2038780</v>
      </c>
      <c r="EI32" s="54">
        <v>2185860</v>
      </c>
      <c r="EJ32" s="56">
        <v>4703374</v>
      </c>
      <c r="EK32" s="54">
        <v>3920820</v>
      </c>
      <c r="EL32" s="56">
        <v>1239900</v>
      </c>
      <c r="EM32" s="57">
        <v>14088734</v>
      </c>
      <c r="EN32" s="58">
        <v>14156014</v>
      </c>
      <c r="EO32" s="55">
        <v>0</v>
      </c>
      <c r="EP32" s="54">
        <v>0</v>
      </c>
      <c r="EQ32" s="56">
        <v>0</v>
      </c>
      <c r="ER32" s="54">
        <v>0</v>
      </c>
      <c r="ES32" s="56">
        <v>0</v>
      </c>
      <c r="ET32" s="54">
        <v>0</v>
      </c>
      <c r="EU32" s="56">
        <v>0</v>
      </c>
      <c r="EV32" s="54">
        <v>1173450</v>
      </c>
      <c r="EW32" s="56">
        <v>442470</v>
      </c>
      <c r="EX32" s="57">
        <v>1615920</v>
      </c>
      <c r="EY32" s="58">
        <v>1615920</v>
      </c>
      <c r="EZ32" s="55">
        <v>6540131</v>
      </c>
      <c r="FA32" s="54">
        <v>6047054</v>
      </c>
      <c r="FB32" s="56">
        <v>12587185</v>
      </c>
      <c r="FC32" s="54">
        <v>0</v>
      </c>
      <c r="FD32" s="56">
        <v>10567698</v>
      </c>
      <c r="FE32" s="54">
        <v>23048613</v>
      </c>
      <c r="FF32" s="56">
        <v>22967387</v>
      </c>
      <c r="FG32" s="54">
        <v>21559462</v>
      </c>
      <c r="FH32" s="56">
        <v>13002362</v>
      </c>
      <c r="FI32" s="57">
        <v>91145522</v>
      </c>
      <c r="FJ32" s="58">
        <v>103732707</v>
      </c>
      <c r="FK32" s="55">
        <v>160600</v>
      </c>
      <c r="FL32" s="54">
        <v>862000</v>
      </c>
      <c r="FM32" s="56">
        <v>1022600</v>
      </c>
      <c r="FN32" s="54">
        <v>0</v>
      </c>
      <c r="FO32" s="56">
        <v>3371660</v>
      </c>
      <c r="FP32" s="54">
        <v>16323550</v>
      </c>
      <c r="FQ32" s="56">
        <v>17684280</v>
      </c>
      <c r="FR32" s="54">
        <v>19018710</v>
      </c>
      <c r="FS32" s="56">
        <v>12577310</v>
      </c>
      <c r="FT32" s="57">
        <v>68975510</v>
      </c>
      <c r="FU32" s="58">
        <v>69998110</v>
      </c>
      <c r="FV32" s="55">
        <v>911637</v>
      </c>
      <c r="FW32" s="54">
        <v>724430</v>
      </c>
      <c r="FX32" s="56">
        <v>1636067</v>
      </c>
      <c r="FY32" s="54">
        <v>0</v>
      </c>
      <c r="FZ32" s="56">
        <v>1531605</v>
      </c>
      <c r="GA32" s="54">
        <v>1480780</v>
      </c>
      <c r="GB32" s="56">
        <v>1913556</v>
      </c>
      <c r="GC32" s="54">
        <v>746785</v>
      </c>
      <c r="GD32" s="56">
        <v>210700</v>
      </c>
      <c r="GE32" s="57">
        <v>5883426</v>
      </c>
      <c r="GF32" s="58">
        <v>7519493</v>
      </c>
      <c r="GG32" s="55">
        <v>5467894</v>
      </c>
      <c r="GH32" s="54">
        <v>4460624</v>
      </c>
      <c r="GI32" s="56">
        <v>9928518</v>
      </c>
      <c r="GJ32" s="54">
        <v>0</v>
      </c>
      <c r="GK32" s="56">
        <v>5664433</v>
      </c>
      <c r="GL32" s="54">
        <v>5244283</v>
      </c>
      <c r="GM32" s="56">
        <v>3369551</v>
      </c>
      <c r="GN32" s="54">
        <v>1793967</v>
      </c>
      <c r="GO32" s="56">
        <v>214352</v>
      </c>
      <c r="GP32" s="57">
        <v>16286586</v>
      </c>
      <c r="GQ32" s="58">
        <v>26215104</v>
      </c>
      <c r="GR32" s="55">
        <v>903019</v>
      </c>
      <c r="GS32" s="54">
        <v>0</v>
      </c>
      <c r="GT32" s="56">
        <v>903019</v>
      </c>
      <c r="GU32" s="54">
        <v>0</v>
      </c>
      <c r="GV32" s="56">
        <v>1765767</v>
      </c>
      <c r="GW32" s="54">
        <v>3447965</v>
      </c>
      <c r="GX32" s="56">
        <v>216717</v>
      </c>
      <c r="GY32" s="54">
        <v>887960</v>
      </c>
      <c r="GZ32" s="56">
        <v>810264</v>
      </c>
      <c r="HA32" s="57">
        <v>7128673</v>
      </c>
      <c r="HB32" s="58">
        <v>8031692</v>
      </c>
      <c r="HC32" s="55">
        <v>11756500</v>
      </c>
      <c r="HD32" s="54">
        <v>6946000</v>
      </c>
      <c r="HE32" s="56">
        <v>18702500</v>
      </c>
      <c r="HF32" s="54">
        <v>0</v>
      </c>
      <c r="HG32" s="56">
        <v>55177300</v>
      </c>
      <c r="HH32" s="54">
        <v>39657469</v>
      </c>
      <c r="HI32" s="56">
        <v>37868889</v>
      </c>
      <c r="HJ32" s="54">
        <v>20306890</v>
      </c>
      <c r="HK32" s="56">
        <v>9867200</v>
      </c>
      <c r="HL32" s="57">
        <v>162877748</v>
      </c>
      <c r="HM32" s="58">
        <v>181580248</v>
      </c>
    </row>
    <row r="33" spans="1:221" s="53" customFormat="1" ht="15.75" customHeight="1">
      <c r="A33" s="54" t="s">
        <v>23</v>
      </c>
      <c r="B33" s="55">
        <v>116504141</v>
      </c>
      <c r="C33" s="54">
        <v>186567715</v>
      </c>
      <c r="D33" s="56">
        <v>303071856</v>
      </c>
      <c r="E33" s="54">
        <v>27770</v>
      </c>
      <c r="F33" s="56">
        <v>215439109</v>
      </c>
      <c r="G33" s="54">
        <v>451634449</v>
      </c>
      <c r="H33" s="56">
        <v>502918635</v>
      </c>
      <c r="I33" s="54">
        <v>405326551</v>
      </c>
      <c r="J33" s="56">
        <v>294913617</v>
      </c>
      <c r="K33" s="57">
        <v>1870260131</v>
      </c>
      <c r="L33" s="58">
        <v>2173331987</v>
      </c>
      <c r="M33" s="55">
        <v>45357880</v>
      </c>
      <c r="N33" s="54">
        <v>77558150</v>
      </c>
      <c r="O33" s="56">
        <v>122916030</v>
      </c>
      <c r="P33" s="54">
        <v>4160</v>
      </c>
      <c r="Q33" s="56">
        <v>72730550</v>
      </c>
      <c r="R33" s="54">
        <v>170492522</v>
      </c>
      <c r="S33" s="56">
        <v>174494595</v>
      </c>
      <c r="T33" s="54">
        <v>140674953</v>
      </c>
      <c r="U33" s="56">
        <v>146160380</v>
      </c>
      <c r="V33" s="57">
        <v>704557160</v>
      </c>
      <c r="W33" s="58">
        <v>827473190</v>
      </c>
      <c r="X33" s="55">
        <v>44086080</v>
      </c>
      <c r="Y33" s="54">
        <v>70262500</v>
      </c>
      <c r="Z33" s="56">
        <v>114348580</v>
      </c>
      <c r="AA33" s="54">
        <v>4160</v>
      </c>
      <c r="AB33" s="56">
        <v>67942170</v>
      </c>
      <c r="AC33" s="54">
        <v>160114722</v>
      </c>
      <c r="AD33" s="56">
        <v>160833975</v>
      </c>
      <c r="AE33" s="54">
        <v>123705023</v>
      </c>
      <c r="AF33" s="56">
        <v>108746110</v>
      </c>
      <c r="AG33" s="57">
        <v>621346160</v>
      </c>
      <c r="AH33" s="58">
        <v>735694740</v>
      </c>
      <c r="AI33" s="55">
        <v>25620</v>
      </c>
      <c r="AJ33" s="54">
        <v>319100</v>
      </c>
      <c r="AK33" s="56">
        <v>344720</v>
      </c>
      <c r="AL33" s="54">
        <v>0</v>
      </c>
      <c r="AM33" s="56">
        <v>12500</v>
      </c>
      <c r="AN33" s="54">
        <v>2108750</v>
      </c>
      <c r="AO33" s="56">
        <v>2101250</v>
      </c>
      <c r="AP33" s="54">
        <v>4909340</v>
      </c>
      <c r="AQ33" s="56">
        <v>12626250</v>
      </c>
      <c r="AR33" s="57">
        <v>21758090</v>
      </c>
      <c r="AS33" s="58">
        <v>22102810</v>
      </c>
      <c r="AT33" s="55">
        <v>882380</v>
      </c>
      <c r="AU33" s="54">
        <v>4395150</v>
      </c>
      <c r="AV33" s="56">
        <v>5277530</v>
      </c>
      <c r="AW33" s="54">
        <v>0</v>
      </c>
      <c r="AX33" s="56">
        <v>4662280</v>
      </c>
      <c r="AY33" s="54">
        <v>4626750</v>
      </c>
      <c r="AZ33" s="56">
        <v>9226370</v>
      </c>
      <c r="BA33" s="54">
        <v>9155090</v>
      </c>
      <c r="BB33" s="56">
        <v>21725620</v>
      </c>
      <c r="BC33" s="57">
        <v>49396110</v>
      </c>
      <c r="BD33" s="58">
        <v>54673640</v>
      </c>
      <c r="BE33" s="55">
        <v>363800</v>
      </c>
      <c r="BF33" s="54">
        <v>2517400</v>
      </c>
      <c r="BG33" s="56">
        <v>2881200</v>
      </c>
      <c r="BH33" s="54">
        <v>0</v>
      </c>
      <c r="BI33" s="56">
        <v>93600</v>
      </c>
      <c r="BJ33" s="54">
        <v>3163000</v>
      </c>
      <c r="BK33" s="56">
        <v>2208000</v>
      </c>
      <c r="BL33" s="54">
        <v>2635800</v>
      </c>
      <c r="BM33" s="56">
        <v>2711600</v>
      </c>
      <c r="BN33" s="57">
        <v>10812000</v>
      </c>
      <c r="BO33" s="58">
        <v>13693200</v>
      </c>
      <c r="BP33" s="55">
        <v>0</v>
      </c>
      <c r="BQ33" s="54">
        <v>64000</v>
      </c>
      <c r="BR33" s="56">
        <v>64000</v>
      </c>
      <c r="BS33" s="54">
        <v>0</v>
      </c>
      <c r="BT33" s="56">
        <v>20000</v>
      </c>
      <c r="BU33" s="54">
        <v>479300</v>
      </c>
      <c r="BV33" s="56">
        <v>125000</v>
      </c>
      <c r="BW33" s="54">
        <v>269700</v>
      </c>
      <c r="BX33" s="56">
        <v>350800</v>
      </c>
      <c r="BY33" s="57">
        <v>1244800</v>
      </c>
      <c r="BZ33" s="58">
        <v>1308800</v>
      </c>
      <c r="CA33" s="55">
        <v>46000920</v>
      </c>
      <c r="CB33" s="54">
        <v>74110952</v>
      </c>
      <c r="CC33" s="56">
        <v>120111872</v>
      </c>
      <c r="CD33" s="54">
        <v>23610</v>
      </c>
      <c r="CE33" s="56">
        <v>89386778</v>
      </c>
      <c r="CF33" s="54">
        <v>141637090</v>
      </c>
      <c r="CG33" s="56">
        <v>126908295</v>
      </c>
      <c r="CH33" s="54">
        <v>115290756</v>
      </c>
      <c r="CI33" s="56">
        <v>45175910</v>
      </c>
      <c r="CJ33" s="57">
        <v>518422439</v>
      </c>
      <c r="CK33" s="58">
        <v>638534311</v>
      </c>
      <c r="CL33" s="55">
        <v>38462250</v>
      </c>
      <c r="CM33" s="54">
        <v>56145222</v>
      </c>
      <c r="CN33" s="56">
        <v>94607472</v>
      </c>
      <c r="CO33" s="54">
        <v>23610</v>
      </c>
      <c r="CP33" s="56">
        <v>80040498</v>
      </c>
      <c r="CQ33" s="54">
        <v>110494834</v>
      </c>
      <c r="CR33" s="56">
        <v>90692666</v>
      </c>
      <c r="CS33" s="54">
        <v>94170708</v>
      </c>
      <c r="CT33" s="56">
        <v>39684603</v>
      </c>
      <c r="CU33" s="57">
        <v>415106919</v>
      </c>
      <c r="CV33" s="58">
        <v>509714391</v>
      </c>
      <c r="CW33" s="55">
        <v>7538670</v>
      </c>
      <c r="CX33" s="54">
        <v>17965730</v>
      </c>
      <c r="CY33" s="56">
        <v>25504400</v>
      </c>
      <c r="CZ33" s="54">
        <v>0</v>
      </c>
      <c r="DA33" s="56">
        <v>9346280</v>
      </c>
      <c r="DB33" s="54">
        <v>31142256</v>
      </c>
      <c r="DC33" s="56">
        <v>36215629</v>
      </c>
      <c r="DD33" s="54">
        <v>21120048</v>
      </c>
      <c r="DE33" s="56">
        <v>5491307</v>
      </c>
      <c r="DF33" s="57">
        <v>103315520</v>
      </c>
      <c r="DG33" s="58">
        <v>128819920</v>
      </c>
      <c r="DH33" s="55">
        <v>425080</v>
      </c>
      <c r="DI33" s="54">
        <v>3954700</v>
      </c>
      <c r="DJ33" s="56">
        <v>4379780</v>
      </c>
      <c r="DK33" s="54">
        <v>0</v>
      </c>
      <c r="DL33" s="56">
        <v>18190197</v>
      </c>
      <c r="DM33" s="54">
        <v>61574140</v>
      </c>
      <c r="DN33" s="56">
        <v>129170343</v>
      </c>
      <c r="DO33" s="54">
        <v>96242300</v>
      </c>
      <c r="DP33" s="56">
        <v>67371941</v>
      </c>
      <c r="DQ33" s="57">
        <v>372548921</v>
      </c>
      <c r="DR33" s="58">
        <v>376928701</v>
      </c>
      <c r="DS33" s="55">
        <v>231120</v>
      </c>
      <c r="DT33" s="54">
        <v>3348490</v>
      </c>
      <c r="DU33" s="56">
        <v>3579610</v>
      </c>
      <c r="DV33" s="54">
        <v>0</v>
      </c>
      <c r="DW33" s="56">
        <v>17028557</v>
      </c>
      <c r="DX33" s="54">
        <v>50881610</v>
      </c>
      <c r="DY33" s="56">
        <v>115581723</v>
      </c>
      <c r="DZ33" s="54">
        <v>85976410</v>
      </c>
      <c r="EA33" s="56">
        <v>64472162</v>
      </c>
      <c r="EB33" s="57">
        <v>333940462</v>
      </c>
      <c r="EC33" s="58">
        <v>337520072</v>
      </c>
      <c r="ED33" s="55">
        <v>193960</v>
      </c>
      <c r="EE33" s="54">
        <v>606210</v>
      </c>
      <c r="EF33" s="56">
        <v>800170</v>
      </c>
      <c r="EG33" s="54">
        <v>0</v>
      </c>
      <c r="EH33" s="56">
        <v>1161640</v>
      </c>
      <c r="EI33" s="54">
        <v>10194510</v>
      </c>
      <c r="EJ33" s="56">
        <v>13413300</v>
      </c>
      <c r="EK33" s="54">
        <v>9810080</v>
      </c>
      <c r="EL33" s="56">
        <v>1632199</v>
      </c>
      <c r="EM33" s="57">
        <v>36211729</v>
      </c>
      <c r="EN33" s="58">
        <v>37011899</v>
      </c>
      <c r="EO33" s="55">
        <v>0</v>
      </c>
      <c r="EP33" s="54">
        <v>0</v>
      </c>
      <c r="EQ33" s="56">
        <v>0</v>
      </c>
      <c r="ER33" s="54">
        <v>0</v>
      </c>
      <c r="ES33" s="56">
        <v>0</v>
      </c>
      <c r="ET33" s="54">
        <v>498020</v>
      </c>
      <c r="EU33" s="56">
        <v>175320</v>
      </c>
      <c r="EV33" s="54">
        <v>455810</v>
      </c>
      <c r="EW33" s="56">
        <v>1267580</v>
      </c>
      <c r="EX33" s="57">
        <v>2396730</v>
      </c>
      <c r="EY33" s="58">
        <v>2396730</v>
      </c>
      <c r="EZ33" s="55">
        <v>7783321</v>
      </c>
      <c r="FA33" s="54">
        <v>13483413</v>
      </c>
      <c r="FB33" s="56">
        <v>21266734</v>
      </c>
      <c r="FC33" s="54">
        <v>0</v>
      </c>
      <c r="FD33" s="56">
        <v>4030034</v>
      </c>
      <c r="FE33" s="54">
        <v>26612342</v>
      </c>
      <c r="FF33" s="56">
        <v>28911626</v>
      </c>
      <c r="FG33" s="54">
        <v>21708660</v>
      </c>
      <c r="FH33" s="56">
        <v>18881990</v>
      </c>
      <c r="FI33" s="57">
        <v>100144652</v>
      </c>
      <c r="FJ33" s="58">
        <v>121411386</v>
      </c>
      <c r="FK33" s="55">
        <v>1712750</v>
      </c>
      <c r="FL33" s="54">
        <v>3352100</v>
      </c>
      <c r="FM33" s="56">
        <v>5064850</v>
      </c>
      <c r="FN33" s="54">
        <v>0</v>
      </c>
      <c r="FO33" s="56">
        <v>909290</v>
      </c>
      <c r="FP33" s="54">
        <v>17264630</v>
      </c>
      <c r="FQ33" s="56">
        <v>20471080</v>
      </c>
      <c r="FR33" s="54">
        <v>19195070</v>
      </c>
      <c r="FS33" s="56">
        <v>18023280</v>
      </c>
      <c r="FT33" s="57">
        <v>75863350</v>
      </c>
      <c r="FU33" s="58">
        <v>80928200</v>
      </c>
      <c r="FV33" s="55">
        <v>1002112</v>
      </c>
      <c r="FW33" s="54">
        <v>1827682</v>
      </c>
      <c r="FX33" s="56">
        <v>2829794</v>
      </c>
      <c r="FY33" s="54">
        <v>0</v>
      </c>
      <c r="FZ33" s="56">
        <v>686224</v>
      </c>
      <c r="GA33" s="54">
        <v>1828704</v>
      </c>
      <c r="GB33" s="56">
        <v>2528842</v>
      </c>
      <c r="GC33" s="54">
        <v>1225235</v>
      </c>
      <c r="GD33" s="56">
        <v>331010</v>
      </c>
      <c r="GE33" s="57">
        <v>6600015</v>
      </c>
      <c r="GF33" s="58">
        <v>9429809</v>
      </c>
      <c r="GG33" s="55">
        <v>5068459</v>
      </c>
      <c r="GH33" s="54">
        <v>8303631</v>
      </c>
      <c r="GI33" s="56">
        <v>13372090</v>
      </c>
      <c r="GJ33" s="54">
        <v>0</v>
      </c>
      <c r="GK33" s="56">
        <v>2434520</v>
      </c>
      <c r="GL33" s="54">
        <v>7519008</v>
      </c>
      <c r="GM33" s="56">
        <v>5911704</v>
      </c>
      <c r="GN33" s="54">
        <v>1288355</v>
      </c>
      <c r="GO33" s="56">
        <v>527700</v>
      </c>
      <c r="GP33" s="57">
        <v>17681287</v>
      </c>
      <c r="GQ33" s="58">
        <v>31053377</v>
      </c>
      <c r="GR33" s="55">
        <v>0</v>
      </c>
      <c r="GS33" s="54">
        <v>0</v>
      </c>
      <c r="GT33" s="56">
        <v>0</v>
      </c>
      <c r="GU33" s="54">
        <v>0</v>
      </c>
      <c r="GV33" s="56">
        <v>4840110</v>
      </c>
      <c r="GW33" s="54">
        <v>6761140</v>
      </c>
      <c r="GX33" s="56">
        <v>1233420</v>
      </c>
      <c r="GY33" s="54">
        <v>5595720</v>
      </c>
      <c r="GZ33" s="56">
        <v>0</v>
      </c>
      <c r="HA33" s="57">
        <v>18430390</v>
      </c>
      <c r="HB33" s="58">
        <v>18430390</v>
      </c>
      <c r="HC33" s="55">
        <v>16936940</v>
      </c>
      <c r="HD33" s="54">
        <v>17460500</v>
      </c>
      <c r="HE33" s="56">
        <v>34397440</v>
      </c>
      <c r="HF33" s="54">
        <v>0</v>
      </c>
      <c r="HG33" s="56">
        <v>26261440</v>
      </c>
      <c r="HH33" s="54">
        <v>44557215</v>
      </c>
      <c r="HI33" s="56">
        <v>42200356</v>
      </c>
      <c r="HJ33" s="54">
        <v>25814162</v>
      </c>
      <c r="HK33" s="56">
        <v>17323396</v>
      </c>
      <c r="HL33" s="57">
        <v>156156569</v>
      </c>
      <c r="HM33" s="58">
        <v>190554009</v>
      </c>
    </row>
    <row r="34" spans="1:221" s="53" customFormat="1" ht="15.75" customHeight="1" thickBot="1">
      <c r="A34" s="59" t="s">
        <v>24</v>
      </c>
      <c r="B34" s="60">
        <v>109403890</v>
      </c>
      <c r="C34" s="59">
        <v>300743549</v>
      </c>
      <c r="D34" s="61">
        <v>410147439</v>
      </c>
      <c r="E34" s="59">
        <v>101040</v>
      </c>
      <c r="F34" s="61">
        <v>778638291</v>
      </c>
      <c r="G34" s="59">
        <v>1152069360</v>
      </c>
      <c r="H34" s="61">
        <v>1266358395</v>
      </c>
      <c r="I34" s="59">
        <v>901315890</v>
      </c>
      <c r="J34" s="61">
        <v>539101259</v>
      </c>
      <c r="K34" s="62">
        <v>4637584235</v>
      </c>
      <c r="L34" s="63">
        <v>5047731674</v>
      </c>
      <c r="M34" s="60">
        <v>22928000</v>
      </c>
      <c r="N34" s="59">
        <v>49462050</v>
      </c>
      <c r="O34" s="61">
        <v>72390050</v>
      </c>
      <c r="P34" s="59">
        <v>0</v>
      </c>
      <c r="Q34" s="61">
        <v>141359780</v>
      </c>
      <c r="R34" s="59">
        <v>184911820</v>
      </c>
      <c r="S34" s="61">
        <v>238669866</v>
      </c>
      <c r="T34" s="59">
        <v>253331754</v>
      </c>
      <c r="U34" s="61">
        <v>235624325</v>
      </c>
      <c r="V34" s="62">
        <v>1053897545</v>
      </c>
      <c r="W34" s="63">
        <v>1126287595</v>
      </c>
      <c r="X34" s="60">
        <v>20562300</v>
      </c>
      <c r="Y34" s="59">
        <v>44504640</v>
      </c>
      <c r="Z34" s="61">
        <v>65066940</v>
      </c>
      <c r="AA34" s="59">
        <v>0</v>
      </c>
      <c r="AB34" s="61">
        <v>130020760</v>
      </c>
      <c r="AC34" s="59">
        <v>156016270</v>
      </c>
      <c r="AD34" s="61">
        <v>193995451</v>
      </c>
      <c r="AE34" s="59">
        <v>193442194</v>
      </c>
      <c r="AF34" s="61">
        <v>130533797</v>
      </c>
      <c r="AG34" s="62">
        <v>804008472</v>
      </c>
      <c r="AH34" s="63">
        <v>869075412</v>
      </c>
      <c r="AI34" s="60">
        <v>0</v>
      </c>
      <c r="AJ34" s="59">
        <v>427000</v>
      </c>
      <c r="AK34" s="61">
        <v>427000</v>
      </c>
      <c r="AL34" s="59">
        <v>0</v>
      </c>
      <c r="AM34" s="61">
        <v>687500</v>
      </c>
      <c r="AN34" s="59">
        <v>5296700</v>
      </c>
      <c r="AO34" s="61">
        <v>18798175</v>
      </c>
      <c r="AP34" s="59">
        <v>29886250</v>
      </c>
      <c r="AQ34" s="61">
        <v>50979800</v>
      </c>
      <c r="AR34" s="62">
        <v>105648425</v>
      </c>
      <c r="AS34" s="63">
        <v>106075425</v>
      </c>
      <c r="AT34" s="60">
        <v>653100</v>
      </c>
      <c r="AU34" s="59">
        <v>3026010</v>
      </c>
      <c r="AV34" s="61">
        <v>3679110</v>
      </c>
      <c r="AW34" s="59">
        <v>0</v>
      </c>
      <c r="AX34" s="61">
        <v>5239620</v>
      </c>
      <c r="AY34" s="59">
        <v>13127950</v>
      </c>
      <c r="AZ34" s="61">
        <v>17182940</v>
      </c>
      <c r="BA34" s="59">
        <v>21585210</v>
      </c>
      <c r="BB34" s="61">
        <v>47633428</v>
      </c>
      <c r="BC34" s="62">
        <v>104769148</v>
      </c>
      <c r="BD34" s="63">
        <v>108448258</v>
      </c>
      <c r="BE34" s="60">
        <v>1509800</v>
      </c>
      <c r="BF34" s="59">
        <v>1132800</v>
      </c>
      <c r="BG34" s="61">
        <v>2642600</v>
      </c>
      <c r="BH34" s="59">
        <v>0</v>
      </c>
      <c r="BI34" s="61">
        <v>3011200</v>
      </c>
      <c r="BJ34" s="59">
        <v>6782800</v>
      </c>
      <c r="BK34" s="61">
        <v>4791100</v>
      </c>
      <c r="BL34" s="59">
        <v>5213900</v>
      </c>
      <c r="BM34" s="61">
        <v>3975700</v>
      </c>
      <c r="BN34" s="62">
        <v>23774700</v>
      </c>
      <c r="BO34" s="63">
        <v>26417300</v>
      </c>
      <c r="BP34" s="60">
        <v>202800</v>
      </c>
      <c r="BQ34" s="59">
        <v>371600</v>
      </c>
      <c r="BR34" s="61">
        <v>574400</v>
      </c>
      <c r="BS34" s="59">
        <v>0</v>
      </c>
      <c r="BT34" s="61">
        <v>2400700</v>
      </c>
      <c r="BU34" s="59">
        <v>3688100</v>
      </c>
      <c r="BV34" s="61">
        <v>3902200</v>
      </c>
      <c r="BW34" s="59">
        <v>3204200</v>
      </c>
      <c r="BX34" s="61">
        <v>2501600</v>
      </c>
      <c r="BY34" s="62">
        <v>15696800</v>
      </c>
      <c r="BZ34" s="63">
        <v>16271200</v>
      </c>
      <c r="CA34" s="60">
        <v>53365360</v>
      </c>
      <c r="CB34" s="59">
        <v>186275240</v>
      </c>
      <c r="CC34" s="61">
        <v>239640600</v>
      </c>
      <c r="CD34" s="59">
        <v>85040</v>
      </c>
      <c r="CE34" s="61">
        <v>458570690</v>
      </c>
      <c r="CF34" s="59">
        <v>672731996</v>
      </c>
      <c r="CG34" s="61">
        <v>634087483</v>
      </c>
      <c r="CH34" s="59">
        <v>369940750</v>
      </c>
      <c r="CI34" s="61">
        <v>133012260</v>
      </c>
      <c r="CJ34" s="62">
        <v>2268428219</v>
      </c>
      <c r="CK34" s="63">
        <v>2508068819</v>
      </c>
      <c r="CL34" s="60">
        <v>43889900</v>
      </c>
      <c r="CM34" s="59">
        <v>134669940</v>
      </c>
      <c r="CN34" s="61">
        <v>178559840</v>
      </c>
      <c r="CO34" s="59">
        <v>85040</v>
      </c>
      <c r="CP34" s="61">
        <v>374232650</v>
      </c>
      <c r="CQ34" s="59">
        <v>508715056</v>
      </c>
      <c r="CR34" s="61">
        <v>484848913</v>
      </c>
      <c r="CS34" s="59">
        <v>270746260</v>
      </c>
      <c r="CT34" s="61">
        <v>96360770</v>
      </c>
      <c r="CU34" s="62">
        <v>1734988689</v>
      </c>
      <c r="CV34" s="63">
        <v>1913548529</v>
      </c>
      <c r="CW34" s="60">
        <v>9475460</v>
      </c>
      <c r="CX34" s="59">
        <v>51605300</v>
      </c>
      <c r="CY34" s="61">
        <v>61080760</v>
      </c>
      <c r="CZ34" s="59">
        <v>0</v>
      </c>
      <c r="DA34" s="61">
        <v>84338040</v>
      </c>
      <c r="DB34" s="59">
        <v>164016940</v>
      </c>
      <c r="DC34" s="61">
        <v>149238570</v>
      </c>
      <c r="DD34" s="59">
        <v>99194490</v>
      </c>
      <c r="DE34" s="61">
        <v>36651490</v>
      </c>
      <c r="DF34" s="62">
        <v>533439530</v>
      </c>
      <c r="DG34" s="63">
        <v>594520290</v>
      </c>
      <c r="DH34" s="60">
        <v>1247500</v>
      </c>
      <c r="DI34" s="59">
        <v>4205600</v>
      </c>
      <c r="DJ34" s="61">
        <v>5453100</v>
      </c>
      <c r="DK34" s="59">
        <v>0</v>
      </c>
      <c r="DL34" s="61">
        <v>34272770</v>
      </c>
      <c r="DM34" s="59">
        <v>76959430</v>
      </c>
      <c r="DN34" s="61">
        <v>146019690</v>
      </c>
      <c r="DO34" s="59">
        <v>117822180</v>
      </c>
      <c r="DP34" s="61">
        <v>68482756</v>
      </c>
      <c r="DQ34" s="62">
        <v>443556826</v>
      </c>
      <c r="DR34" s="63">
        <v>449009926</v>
      </c>
      <c r="DS34" s="60">
        <v>718300</v>
      </c>
      <c r="DT34" s="59">
        <v>3798610</v>
      </c>
      <c r="DU34" s="61">
        <v>4516910</v>
      </c>
      <c r="DV34" s="59">
        <v>0</v>
      </c>
      <c r="DW34" s="61">
        <v>30872740</v>
      </c>
      <c r="DX34" s="59">
        <v>66271550</v>
      </c>
      <c r="DY34" s="61">
        <v>128665180</v>
      </c>
      <c r="DZ34" s="59">
        <v>101187000</v>
      </c>
      <c r="EA34" s="61">
        <v>48847380</v>
      </c>
      <c r="EB34" s="62">
        <v>375843850</v>
      </c>
      <c r="EC34" s="63">
        <v>380360760</v>
      </c>
      <c r="ED34" s="60">
        <v>529200</v>
      </c>
      <c r="EE34" s="59">
        <v>406990</v>
      </c>
      <c r="EF34" s="61">
        <v>936190</v>
      </c>
      <c r="EG34" s="59">
        <v>0</v>
      </c>
      <c r="EH34" s="61">
        <v>3400030</v>
      </c>
      <c r="EI34" s="59">
        <v>10484650</v>
      </c>
      <c r="EJ34" s="61">
        <v>16461830</v>
      </c>
      <c r="EK34" s="59">
        <v>16635180</v>
      </c>
      <c r="EL34" s="61">
        <v>16621916</v>
      </c>
      <c r="EM34" s="62">
        <v>63603606</v>
      </c>
      <c r="EN34" s="63">
        <v>64539796</v>
      </c>
      <c r="EO34" s="60">
        <v>0</v>
      </c>
      <c r="EP34" s="59">
        <v>0</v>
      </c>
      <c r="EQ34" s="61">
        <v>0</v>
      </c>
      <c r="ER34" s="59">
        <v>0</v>
      </c>
      <c r="ES34" s="61">
        <v>0</v>
      </c>
      <c r="ET34" s="59">
        <v>203230</v>
      </c>
      <c r="EU34" s="61">
        <v>892680</v>
      </c>
      <c r="EV34" s="59">
        <v>0</v>
      </c>
      <c r="EW34" s="61">
        <v>3013460</v>
      </c>
      <c r="EX34" s="62">
        <v>4109370</v>
      </c>
      <c r="EY34" s="63">
        <v>4109370</v>
      </c>
      <c r="EZ34" s="60">
        <v>15922600</v>
      </c>
      <c r="FA34" s="59">
        <v>22935120</v>
      </c>
      <c r="FB34" s="61">
        <v>38857720</v>
      </c>
      <c r="FC34" s="59">
        <v>0</v>
      </c>
      <c r="FD34" s="61">
        <v>21864466</v>
      </c>
      <c r="FE34" s="59">
        <v>71314746</v>
      </c>
      <c r="FF34" s="61">
        <v>86571055</v>
      </c>
      <c r="FG34" s="59">
        <v>71207576</v>
      </c>
      <c r="FH34" s="61">
        <v>54946238</v>
      </c>
      <c r="FI34" s="62">
        <v>305904081</v>
      </c>
      <c r="FJ34" s="63">
        <v>344761801</v>
      </c>
      <c r="FK34" s="60">
        <v>2686260</v>
      </c>
      <c r="FL34" s="59">
        <v>7623550</v>
      </c>
      <c r="FM34" s="61">
        <v>10309810</v>
      </c>
      <c r="FN34" s="59">
        <v>0</v>
      </c>
      <c r="FO34" s="61">
        <v>8794270</v>
      </c>
      <c r="FP34" s="59">
        <v>54252620</v>
      </c>
      <c r="FQ34" s="61">
        <v>69850310</v>
      </c>
      <c r="FR34" s="59">
        <v>64406540</v>
      </c>
      <c r="FS34" s="61">
        <v>52425910</v>
      </c>
      <c r="FT34" s="62">
        <v>249729650</v>
      </c>
      <c r="FU34" s="63">
        <v>260039460</v>
      </c>
      <c r="FV34" s="60">
        <v>2100697</v>
      </c>
      <c r="FW34" s="59">
        <v>2836033</v>
      </c>
      <c r="FX34" s="61">
        <v>4936730</v>
      </c>
      <c r="FY34" s="59">
        <v>0</v>
      </c>
      <c r="FZ34" s="61">
        <v>2942101</v>
      </c>
      <c r="GA34" s="59">
        <v>3762102</v>
      </c>
      <c r="GB34" s="61">
        <v>4860874</v>
      </c>
      <c r="GC34" s="59">
        <v>1863895</v>
      </c>
      <c r="GD34" s="61">
        <v>815685</v>
      </c>
      <c r="GE34" s="62">
        <v>14244657</v>
      </c>
      <c r="GF34" s="63">
        <v>19181387</v>
      </c>
      <c r="GG34" s="60">
        <v>11135643</v>
      </c>
      <c r="GH34" s="59">
        <v>12475537</v>
      </c>
      <c r="GI34" s="61">
        <v>23611180</v>
      </c>
      <c r="GJ34" s="59">
        <v>0</v>
      </c>
      <c r="GK34" s="61">
        <v>10128095</v>
      </c>
      <c r="GL34" s="59">
        <v>13300024</v>
      </c>
      <c r="GM34" s="61">
        <v>11859871</v>
      </c>
      <c r="GN34" s="59">
        <v>4937141</v>
      </c>
      <c r="GO34" s="61">
        <v>1704643</v>
      </c>
      <c r="GP34" s="62">
        <v>41929774</v>
      </c>
      <c r="GQ34" s="63">
        <v>65540954</v>
      </c>
      <c r="GR34" s="60">
        <v>600880</v>
      </c>
      <c r="GS34" s="59">
        <v>12285539</v>
      </c>
      <c r="GT34" s="61">
        <v>12886419</v>
      </c>
      <c r="GU34" s="59">
        <v>0</v>
      </c>
      <c r="GV34" s="61">
        <v>28041185</v>
      </c>
      <c r="GW34" s="59">
        <v>41081413</v>
      </c>
      <c r="GX34" s="61">
        <v>54436191</v>
      </c>
      <c r="GY34" s="59">
        <v>26349880</v>
      </c>
      <c r="GZ34" s="61">
        <v>15131620</v>
      </c>
      <c r="HA34" s="62">
        <v>165040289</v>
      </c>
      <c r="HB34" s="63">
        <v>177926708</v>
      </c>
      <c r="HC34" s="60">
        <v>15339550</v>
      </c>
      <c r="HD34" s="59">
        <v>25580000</v>
      </c>
      <c r="HE34" s="61">
        <v>40919550</v>
      </c>
      <c r="HF34" s="59">
        <v>16000</v>
      </c>
      <c r="HG34" s="61">
        <v>94529400</v>
      </c>
      <c r="HH34" s="59">
        <v>105069955</v>
      </c>
      <c r="HI34" s="61">
        <v>106574110</v>
      </c>
      <c r="HJ34" s="59">
        <v>62663750</v>
      </c>
      <c r="HK34" s="61">
        <v>31904060</v>
      </c>
      <c r="HL34" s="62">
        <v>400757275</v>
      </c>
      <c r="HM34" s="63">
        <v>441676825</v>
      </c>
    </row>
  </sheetData>
  <mergeCells count="52">
    <mergeCell ref="A5:A8"/>
    <mergeCell ref="B5:L7"/>
    <mergeCell ref="M5:W5"/>
    <mergeCell ref="X5:AH5"/>
    <mergeCell ref="M6:W7"/>
    <mergeCell ref="X6:AH6"/>
    <mergeCell ref="AI5:AS5"/>
    <mergeCell ref="AT5:BD5"/>
    <mergeCell ref="BE5:BO5"/>
    <mergeCell ref="BP5:BZ5"/>
    <mergeCell ref="CA5:CK5"/>
    <mergeCell ref="CL5:CV5"/>
    <mergeCell ref="CW5:DG5"/>
    <mergeCell ref="DH5:DR5"/>
    <mergeCell ref="DS5:EC5"/>
    <mergeCell ref="ED5:EN5"/>
    <mergeCell ref="EO5:EY5"/>
    <mergeCell ref="EZ5:FJ5"/>
    <mergeCell ref="FK5:FU5"/>
    <mergeCell ref="FV5:GF5"/>
    <mergeCell ref="BE6:BO6"/>
    <mergeCell ref="BP6:BZ6"/>
    <mergeCell ref="CA6:CK7"/>
    <mergeCell ref="CL6:CV6"/>
    <mergeCell ref="DS6:EC6"/>
    <mergeCell ref="ED6:EN6"/>
    <mergeCell ref="ED7:EN7"/>
    <mergeCell ref="EO6:EY6"/>
    <mergeCell ref="AI6:AS6"/>
    <mergeCell ref="AT6:BD6"/>
    <mergeCell ref="CW6:DG6"/>
    <mergeCell ref="DH6:DR7"/>
    <mergeCell ref="BP7:BZ7"/>
    <mergeCell ref="CL7:CV7"/>
    <mergeCell ref="CW7:DG7"/>
    <mergeCell ref="EZ6:FJ7"/>
    <mergeCell ref="FK6:FU6"/>
    <mergeCell ref="FV6:GF6"/>
    <mergeCell ref="EO7:EY7"/>
    <mergeCell ref="FK7:FU7"/>
    <mergeCell ref="FV7:GF7"/>
    <mergeCell ref="DS7:EC7"/>
    <mergeCell ref="X7:AH7"/>
    <mergeCell ref="AI7:AS7"/>
    <mergeCell ref="AT7:BD7"/>
    <mergeCell ref="BE7:BO7"/>
    <mergeCell ref="GG7:GQ7"/>
    <mergeCell ref="HC5:HM7"/>
    <mergeCell ref="GG6:GQ6"/>
    <mergeCell ref="GR6:HB7"/>
    <mergeCell ref="GG5:GQ5"/>
    <mergeCell ref="GR5:HB5"/>
  </mergeCells>
  <printOptions/>
  <pageMargins left="0.7874015748031497" right="0.7874015748031497" top="0.984251968503937" bottom="0.984251968503937" header="0.5118110236220472" footer="0.5118110236220472"/>
  <pageSetup fitToWidth="18" horizontalDpi="600" verticalDpi="600" orientation="landscape" paperSize="9" scale="75" r:id="rId1"/>
  <colBreaks count="19" manualBreakCount="19">
    <brk id="12" max="33" man="1"/>
    <brk id="23" max="33" man="1"/>
    <brk id="34" max="33" man="1"/>
    <brk id="45" max="33" man="1"/>
    <brk id="56" max="33" man="1"/>
    <brk id="67" max="33" man="1"/>
    <brk id="78" max="33" man="1"/>
    <brk id="89" max="33" man="1"/>
    <brk id="100" max="33" man="1"/>
    <brk id="111" max="33" man="1"/>
    <brk id="122" max="33" man="1"/>
    <brk id="133" max="33" man="1"/>
    <brk id="144" max="33" man="1"/>
    <brk id="155" max="33" man="1"/>
    <brk id="166" max="33" man="1"/>
    <brk id="177" max="33" man="1"/>
    <brk id="188" max="33" man="1"/>
    <brk id="199" max="33" man="1"/>
    <brk id="210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C34"/>
  <sheetViews>
    <sheetView view="pageBreakPreview" zoomScale="75" zoomScaleSheetLayoutView="75" workbookViewId="0" topLeftCell="A1">
      <selection activeCell="D3" sqref="D3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75</v>
      </c>
    </row>
    <row r="3" ht="13.5">
      <c r="A3" s="19" t="s">
        <v>76</v>
      </c>
    </row>
    <row r="4" spans="1:133" ht="14.25" thickBot="1">
      <c r="A4" s="19" t="str">
        <f>'世帯数'!A4</f>
        <v>集計期間  年報（平成19年度）</v>
      </c>
      <c r="EC4" s="32" t="s">
        <v>216</v>
      </c>
    </row>
    <row r="5" spans="1:133" s="34" customFormat="1" ht="15.75" customHeight="1" thickBot="1">
      <c r="A5" s="121"/>
      <c r="B5" s="78" t="s">
        <v>192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 t="s">
        <v>192</v>
      </c>
      <c r="N5" s="78"/>
      <c r="O5" s="78"/>
      <c r="P5" s="78"/>
      <c r="Q5" s="78"/>
      <c r="R5" s="78"/>
      <c r="S5" s="78"/>
      <c r="T5" s="78"/>
      <c r="U5" s="78"/>
      <c r="V5" s="78"/>
      <c r="W5" s="78"/>
      <c r="X5" s="78" t="s">
        <v>192</v>
      </c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 t="s">
        <v>192</v>
      </c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 t="s">
        <v>192</v>
      </c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 t="s">
        <v>192</v>
      </c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 t="s">
        <v>192</v>
      </c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 t="s">
        <v>193</v>
      </c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 t="s">
        <v>193</v>
      </c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 t="s">
        <v>193</v>
      </c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 t="s">
        <v>193</v>
      </c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 t="s">
        <v>100</v>
      </c>
      <c r="DT5" s="78"/>
      <c r="DU5" s="78"/>
      <c r="DV5" s="78"/>
      <c r="DW5" s="78"/>
      <c r="DX5" s="78"/>
      <c r="DY5" s="78"/>
      <c r="DZ5" s="78"/>
      <c r="EA5" s="78"/>
      <c r="EB5" s="78"/>
      <c r="EC5" s="78"/>
    </row>
    <row r="6" spans="1:133" s="34" customFormat="1" ht="15.75" customHeight="1" thickBot="1">
      <c r="A6" s="122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 t="s">
        <v>194</v>
      </c>
      <c r="N6" s="78"/>
      <c r="O6" s="78"/>
      <c r="P6" s="78"/>
      <c r="Q6" s="78"/>
      <c r="R6" s="78"/>
      <c r="S6" s="78"/>
      <c r="T6" s="78"/>
      <c r="U6" s="78"/>
      <c r="V6" s="78"/>
      <c r="W6" s="78"/>
      <c r="X6" s="78" t="s">
        <v>195</v>
      </c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 t="s">
        <v>196</v>
      </c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 t="s">
        <v>197</v>
      </c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 t="s">
        <v>198</v>
      </c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 t="s">
        <v>199</v>
      </c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 t="s">
        <v>114</v>
      </c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 t="s">
        <v>115</v>
      </c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 t="s">
        <v>111</v>
      </c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</row>
    <row r="7" spans="1:133" s="34" customFormat="1" ht="15.75" customHeight="1" thickBot="1">
      <c r="A7" s="122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</row>
    <row r="8" spans="1:133" s="34" customFormat="1" ht="23.25" customHeight="1" thickBot="1">
      <c r="A8" s="123"/>
      <c r="B8" s="35" t="s">
        <v>135</v>
      </c>
      <c r="C8" s="36" t="s">
        <v>136</v>
      </c>
      <c r="D8" s="37" t="s">
        <v>77</v>
      </c>
      <c r="E8" s="38" t="s">
        <v>200</v>
      </c>
      <c r="F8" s="37" t="s">
        <v>43</v>
      </c>
      <c r="G8" s="36" t="s">
        <v>44</v>
      </c>
      <c r="H8" s="37" t="s">
        <v>45</v>
      </c>
      <c r="I8" s="36" t="s">
        <v>46</v>
      </c>
      <c r="J8" s="37" t="s">
        <v>47</v>
      </c>
      <c r="K8" s="39" t="s">
        <v>77</v>
      </c>
      <c r="L8" s="40" t="s">
        <v>48</v>
      </c>
      <c r="M8" s="35" t="s">
        <v>135</v>
      </c>
      <c r="N8" s="36" t="s">
        <v>136</v>
      </c>
      <c r="O8" s="37" t="s">
        <v>77</v>
      </c>
      <c r="P8" s="38" t="s">
        <v>200</v>
      </c>
      <c r="Q8" s="37" t="s">
        <v>43</v>
      </c>
      <c r="R8" s="36" t="s">
        <v>44</v>
      </c>
      <c r="S8" s="37" t="s">
        <v>45</v>
      </c>
      <c r="T8" s="36" t="s">
        <v>46</v>
      </c>
      <c r="U8" s="37" t="s">
        <v>47</v>
      </c>
      <c r="V8" s="39" t="s">
        <v>77</v>
      </c>
      <c r="W8" s="40" t="s">
        <v>48</v>
      </c>
      <c r="X8" s="35" t="s">
        <v>135</v>
      </c>
      <c r="Y8" s="36" t="s">
        <v>136</v>
      </c>
      <c r="Z8" s="37" t="s">
        <v>77</v>
      </c>
      <c r="AA8" s="38" t="s">
        <v>200</v>
      </c>
      <c r="AB8" s="37" t="s">
        <v>43</v>
      </c>
      <c r="AC8" s="36" t="s">
        <v>44</v>
      </c>
      <c r="AD8" s="37" t="s">
        <v>45</v>
      </c>
      <c r="AE8" s="36" t="s">
        <v>46</v>
      </c>
      <c r="AF8" s="37" t="s">
        <v>47</v>
      </c>
      <c r="AG8" s="39" t="s">
        <v>77</v>
      </c>
      <c r="AH8" s="40" t="s">
        <v>48</v>
      </c>
      <c r="AI8" s="35" t="s">
        <v>135</v>
      </c>
      <c r="AJ8" s="36" t="s">
        <v>136</v>
      </c>
      <c r="AK8" s="37" t="s">
        <v>77</v>
      </c>
      <c r="AL8" s="38" t="s">
        <v>200</v>
      </c>
      <c r="AM8" s="37" t="s">
        <v>43</v>
      </c>
      <c r="AN8" s="36" t="s">
        <v>44</v>
      </c>
      <c r="AO8" s="37" t="s">
        <v>45</v>
      </c>
      <c r="AP8" s="36" t="s">
        <v>46</v>
      </c>
      <c r="AQ8" s="37" t="s">
        <v>47</v>
      </c>
      <c r="AR8" s="39" t="s">
        <v>77</v>
      </c>
      <c r="AS8" s="40" t="s">
        <v>48</v>
      </c>
      <c r="AT8" s="35" t="s">
        <v>135</v>
      </c>
      <c r="AU8" s="36" t="s">
        <v>136</v>
      </c>
      <c r="AV8" s="37" t="s">
        <v>77</v>
      </c>
      <c r="AW8" s="38" t="s">
        <v>200</v>
      </c>
      <c r="AX8" s="37" t="s">
        <v>43</v>
      </c>
      <c r="AY8" s="36" t="s">
        <v>44</v>
      </c>
      <c r="AZ8" s="37" t="s">
        <v>45</v>
      </c>
      <c r="BA8" s="36" t="s">
        <v>46</v>
      </c>
      <c r="BB8" s="37" t="s">
        <v>47</v>
      </c>
      <c r="BC8" s="39" t="s">
        <v>77</v>
      </c>
      <c r="BD8" s="40" t="s">
        <v>48</v>
      </c>
      <c r="BE8" s="35" t="s">
        <v>135</v>
      </c>
      <c r="BF8" s="36" t="s">
        <v>136</v>
      </c>
      <c r="BG8" s="37" t="s">
        <v>77</v>
      </c>
      <c r="BH8" s="38" t="s">
        <v>208</v>
      </c>
      <c r="BI8" s="37" t="s">
        <v>43</v>
      </c>
      <c r="BJ8" s="36" t="s">
        <v>44</v>
      </c>
      <c r="BK8" s="37" t="s">
        <v>45</v>
      </c>
      <c r="BL8" s="36" t="s">
        <v>46</v>
      </c>
      <c r="BM8" s="37" t="s">
        <v>47</v>
      </c>
      <c r="BN8" s="39" t="s">
        <v>77</v>
      </c>
      <c r="BO8" s="40" t="s">
        <v>48</v>
      </c>
      <c r="BP8" s="35" t="s">
        <v>135</v>
      </c>
      <c r="BQ8" s="36" t="s">
        <v>136</v>
      </c>
      <c r="BR8" s="37" t="s">
        <v>77</v>
      </c>
      <c r="BS8" s="38" t="s">
        <v>208</v>
      </c>
      <c r="BT8" s="37" t="s">
        <v>43</v>
      </c>
      <c r="BU8" s="36" t="s">
        <v>44</v>
      </c>
      <c r="BV8" s="37" t="s">
        <v>45</v>
      </c>
      <c r="BW8" s="36" t="s">
        <v>46</v>
      </c>
      <c r="BX8" s="37" t="s">
        <v>47</v>
      </c>
      <c r="BY8" s="39" t="s">
        <v>77</v>
      </c>
      <c r="BZ8" s="40" t="s">
        <v>48</v>
      </c>
      <c r="CA8" s="35" t="s">
        <v>135</v>
      </c>
      <c r="CB8" s="36" t="s">
        <v>136</v>
      </c>
      <c r="CC8" s="37" t="s">
        <v>77</v>
      </c>
      <c r="CD8" s="38" t="s">
        <v>208</v>
      </c>
      <c r="CE8" s="37" t="s">
        <v>43</v>
      </c>
      <c r="CF8" s="36" t="s">
        <v>44</v>
      </c>
      <c r="CG8" s="37" t="s">
        <v>45</v>
      </c>
      <c r="CH8" s="36" t="s">
        <v>46</v>
      </c>
      <c r="CI8" s="37" t="s">
        <v>47</v>
      </c>
      <c r="CJ8" s="39" t="s">
        <v>77</v>
      </c>
      <c r="CK8" s="40" t="s">
        <v>48</v>
      </c>
      <c r="CL8" s="35" t="s">
        <v>135</v>
      </c>
      <c r="CM8" s="36" t="s">
        <v>136</v>
      </c>
      <c r="CN8" s="37" t="s">
        <v>77</v>
      </c>
      <c r="CO8" s="38" t="s">
        <v>208</v>
      </c>
      <c r="CP8" s="37" t="s">
        <v>43</v>
      </c>
      <c r="CQ8" s="36" t="s">
        <v>44</v>
      </c>
      <c r="CR8" s="37" t="s">
        <v>45</v>
      </c>
      <c r="CS8" s="36" t="s">
        <v>46</v>
      </c>
      <c r="CT8" s="37" t="s">
        <v>47</v>
      </c>
      <c r="CU8" s="39" t="s">
        <v>77</v>
      </c>
      <c r="CV8" s="40" t="s">
        <v>48</v>
      </c>
      <c r="CW8" s="35" t="s">
        <v>135</v>
      </c>
      <c r="CX8" s="36" t="s">
        <v>136</v>
      </c>
      <c r="CY8" s="37" t="s">
        <v>77</v>
      </c>
      <c r="CZ8" s="38" t="s">
        <v>208</v>
      </c>
      <c r="DA8" s="37" t="s">
        <v>43</v>
      </c>
      <c r="DB8" s="36" t="s">
        <v>44</v>
      </c>
      <c r="DC8" s="37" t="s">
        <v>45</v>
      </c>
      <c r="DD8" s="36" t="s">
        <v>46</v>
      </c>
      <c r="DE8" s="37" t="s">
        <v>47</v>
      </c>
      <c r="DF8" s="39" t="s">
        <v>77</v>
      </c>
      <c r="DG8" s="40" t="s">
        <v>48</v>
      </c>
      <c r="DH8" s="35" t="s">
        <v>135</v>
      </c>
      <c r="DI8" s="36" t="s">
        <v>136</v>
      </c>
      <c r="DJ8" s="37" t="s">
        <v>77</v>
      </c>
      <c r="DK8" s="38" t="s">
        <v>208</v>
      </c>
      <c r="DL8" s="37" t="s">
        <v>43</v>
      </c>
      <c r="DM8" s="36" t="s">
        <v>44</v>
      </c>
      <c r="DN8" s="37" t="s">
        <v>45</v>
      </c>
      <c r="DO8" s="36" t="s">
        <v>46</v>
      </c>
      <c r="DP8" s="37" t="s">
        <v>47</v>
      </c>
      <c r="DQ8" s="39" t="s">
        <v>77</v>
      </c>
      <c r="DR8" s="40" t="s">
        <v>48</v>
      </c>
      <c r="DS8" s="35" t="s">
        <v>135</v>
      </c>
      <c r="DT8" s="36" t="s">
        <v>136</v>
      </c>
      <c r="DU8" s="37" t="s">
        <v>77</v>
      </c>
      <c r="DV8" s="38" t="s">
        <v>208</v>
      </c>
      <c r="DW8" s="37" t="s">
        <v>43</v>
      </c>
      <c r="DX8" s="36" t="s">
        <v>44</v>
      </c>
      <c r="DY8" s="37" t="s">
        <v>45</v>
      </c>
      <c r="DZ8" s="36" t="s">
        <v>46</v>
      </c>
      <c r="EA8" s="37" t="s">
        <v>47</v>
      </c>
      <c r="EB8" s="39" t="s">
        <v>77</v>
      </c>
      <c r="EC8" s="40" t="s">
        <v>48</v>
      </c>
    </row>
    <row r="9" spans="1:133" s="46" customFormat="1" ht="14.25" thickBot="1">
      <c r="A9" s="23" t="s">
        <v>212</v>
      </c>
      <c r="B9" s="41">
        <f aca="true" t="shared" si="0" ref="B9:AG9">SUM(B10:B34)</f>
        <v>2684080</v>
      </c>
      <c r="C9" s="42">
        <f t="shared" si="0"/>
        <v>41026640</v>
      </c>
      <c r="D9" s="43">
        <f t="shared" si="0"/>
        <v>43710720</v>
      </c>
      <c r="E9" s="42">
        <f t="shared" si="0"/>
        <v>0</v>
      </c>
      <c r="F9" s="43">
        <f t="shared" si="0"/>
        <v>1126595073</v>
      </c>
      <c r="G9" s="42">
        <f t="shared" si="0"/>
        <v>1659211149</v>
      </c>
      <c r="H9" s="43">
        <f t="shared" si="0"/>
        <v>2028854570</v>
      </c>
      <c r="I9" s="42">
        <f t="shared" si="0"/>
        <v>1187372310</v>
      </c>
      <c r="J9" s="43">
        <f t="shared" si="0"/>
        <v>399770848</v>
      </c>
      <c r="K9" s="44">
        <f t="shared" si="0"/>
        <v>6401803950</v>
      </c>
      <c r="L9" s="45">
        <f t="shared" si="0"/>
        <v>6445514670</v>
      </c>
      <c r="M9" s="43">
        <f t="shared" si="0"/>
        <v>0</v>
      </c>
      <c r="N9" s="42">
        <f t="shared" si="0"/>
        <v>0</v>
      </c>
      <c r="O9" s="43">
        <f t="shared" si="0"/>
        <v>0</v>
      </c>
      <c r="P9" s="42">
        <f t="shared" si="0"/>
        <v>0</v>
      </c>
      <c r="Q9" s="43">
        <f t="shared" si="0"/>
        <v>2002800</v>
      </c>
      <c r="R9" s="42">
        <f t="shared" si="0"/>
        <v>892400</v>
      </c>
      <c r="S9" s="43">
        <f t="shared" si="0"/>
        <v>456400</v>
      </c>
      <c r="T9" s="42">
        <f t="shared" si="0"/>
        <v>261800</v>
      </c>
      <c r="U9" s="43">
        <f t="shared" si="0"/>
        <v>1322950</v>
      </c>
      <c r="V9" s="44">
        <f t="shared" si="0"/>
        <v>4936350</v>
      </c>
      <c r="W9" s="45">
        <f t="shared" si="0"/>
        <v>4936350</v>
      </c>
      <c r="X9" s="43">
        <f t="shared" si="0"/>
        <v>205010</v>
      </c>
      <c r="Y9" s="42">
        <f t="shared" si="0"/>
        <v>1391560</v>
      </c>
      <c r="Z9" s="43">
        <f t="shared" si="0"/>
        <v>1596570</v>
      </c>
      <c r="AA9" s="42">
        <f t="shared" si="0"/>
        <v>0</v>
      </c>
      <c r="AB9" s="43">
        <f t="shared" si="0"/>
        <v>87148851</v>
      </c>
      <c r="AC9" s="42">
        <f t="shared" si="0"/>
        <v>112085190</v>
      </c>
      <c r="AD9" s="43">
        <f t="shared" si="0"/>
        <v>177236110</v>
      </c>
      <c r="AE9" s="42">
        <f t="shared" si="0"/>
        <v>141786130</v>
      </c>
      <c r="AF9" s="43">
        <f t="shared" si="0"/>
        <v>67039962</v>
      </c>
      <c r="AG9" s="44">
        <f t="shared" si="0"/>
        <v>585296243</v>
      </c>
      <c r="AH9" s="45">
        <f aca="true" t="shared" si="1" ref="AH9:BM9">SUM(AH10:AH34)</f>
        <v>586892813</v>
      </c>
      <c r="AI9" s="43">
        <f t="shared" si="1"/>
        <v>2479070</v>
      </c>
      <c r="AJ9" s="42">
        <f t="shared" si="1"/>
        <v>11617450</v>
      </c>
      <c r="AK9" s="43">
        <f t="shared" si="1"/>
        <v>14096520</v>
      </c>
      <c r="AL9" s="42">
        <f t="shared" si="1"/>
        <v>0</v>
      </c>
      <c r="AM9" s="43">
        <f t="shared" si="1"/>
        <v>34073250</v>
      </c>
      <c r="AN9" s="42">
        <f t="shared" si="1"/>
        <v>59303140</v>
      </c>
      <c r="AO9" s="43">
        <f t="shared" si="1"/>
        <v>82756600</v>
      </c>
      <c r="AP9" s="42">
        <f t="shared" si="1"/>
        <v>58804470</v>
      </c>
      <c r="AQ9" s="43">
        <f t="shared" si="1"/>
        <v>24325550</v>
      </c>
      <c r="AR9" s="44">
        <f t="shared" si="1"/>
        <v>259263010</v>
      </c>
      <c r="AS9" s="45">
        <f t="shared" si="1"/>
        <v>273359530</v>
      </c>
      <c r="AT9" s="43">
        <f t="shared" si="1"/>
        <v>0</v>
      </c>
      <c r="AU9" s="42">
        <f t="shared" si="1"/>
        <v>28017630</v>
      </c>
      <c r="AV9" s="43">
        <f t="shared" si="1"/>
        <v>28017630</v>
      </c>
      <c r="AW9" s="42">
        <f t="shared" si="1"/>
        <v>0</v>
      </c>
      <c r="AX9" s="43">
        <f t="shared" si="1"/>
        <v>995231002</v>
      </c>
      <c r="AY9" s="42">
        <f t="shared" si="1"/>
        <v>1453735019</v>
      </c>
      <c r="AZ9" s="43">
        <f t="shared" si="1"/>
        <v>1703041840</v>
      </c>
      <c r="BA9" s="42">
        <f t="shared" si="1"/>
        <v>862169080</v>
      </c>
      <c r="BB9" s="43">
        <f t="shared" si="1"/>
        <v>216335946</v>
      </c>
      <c r="BC9" s="44">
        <f t="shared" si="1"/>
        <v>5230512887</v>
      </c>
      <c r="BD9" s="45">
        <f t="shared" si="1"/>
        <v>5258530517</v>
      </c>
      <c r="BE9" s="43">
        <f t="shared" si="1"/>
        <v>0</v>
      </c>
      <c r="BF9" s="42">
        <f t="shared" si="1"/>
        <v>0</v>
      </c>
      <c r="BG9" s="43">
        <f t="shared" si="1"/>
        <v>0</v>
      </c>
      <c r="BH9" s="42">
        <f t="shared" si="1"/>
        <v>0</v>
      </c>
      <c r="BI9" s="43">
        <f t="shared" si="1"/>
        <v>1163880</v>
      </c>
      <c r="BJ9" s="42">
        <f t="shared" si="1"/>
        <v>5365360</v>
      </c>
      <c r="BK9" s="43">
        <f t="shared" si="1"/>
        <v>5204460</v>
      </c>
      <c r="BL9" s="42">
        <f t="shared" si="1"/>
        <v>4380000</v>
      </c>
      <c r="BM9" s="43">
        <f t="shared" si="1"/>
        <v>5611480</v>
      </c>
      <c r="BN9" s="44">
        <f aca="true" t="shared" si="2" ref="BN9:CS9">SUM(BN10:BN34)</f>
        <v>21725180</v>
      </c>
      <c r="BO9" s="45">
        <f t="shared" si="2"/>
        <v>21725180</v>
      </c>
      <c r="BP9" s="43">
        <f t="shared" si="2"/>
        <v>0</v>
      </c>
      <c r="BQ9" s="42">
        <f t="shared" si="2"/>
        <v>0</v>
      </c>
      <c r="BR9" s="43">
        <f t="shared" si="2"/>
        <v>0</v>
      </c>
      <c r="BS9" s="42">
        <f t="shared" si="2"/>
        <v>0</v>
      </c>
      <c r="BT9" s="43">
        <f t="shared" si="2"/>
        <v>6975290</v>
      </c>
      <c r="BU9" s="42">
        <f t="shared" si="2"/>
        <v>27830040</v>
      </c>
      <c r="BV9" s="43">
        <f t="shared" si="2"/>
        <v>60159160</v>
      </c>
      <c r="BW9" s="42">
        <f t="shared" si="2"/>
        <v>119970830</v>
      </c>
      <c r="BX9" s="43">
        <f t="shared" si="2"/>
        <v>85134960</v>
      </c>
      <c r="BY9" s="44">
        <f t="shared" si="2"/>
        <v>300070280</v>
      </c>
      <c r="BZ9" s="45">
        <f t="shared" si="2"/>
        <v>300070280</v>
      </c>
      <c r="CA9" s="41">
        <f t="shared" si="2"/>
        <v>6136450</v>
      </c>
      <c r="CB9" s="42">
        <f t="shared" si="2"/>
        <v>71093414</v>
      </c>
      <c r="CC9" s="43">
        <f t="shared" si="2"/>
        <v>77229864</v>
      </c>
      <c r="CD9" s="42">
        <f t="shared" si="2"/>
        <v>0</v>
      </c>
      <c r="CE9" s="43">
        <f t="shared" si="2"/>
        <v>1601915509</v>
      </c>
      <c r="CF9" s="42">
        <f t="shared" si="2"/>
        <v>4673311033</v>
      </c>
      <c r="CG9" s="43">
        <f t="shared" si="2"/>
        <v>9485994343</v>
      </c>
      <c r="CH9" s="42">
        <f t="shared" si="2"/>
        <v>13153852215</v>
      </c>
      <c r="CI9" s="43">
        <f t="shared" si="2"/>
        <v>13368899708</v>
      </c>
      <c r="CJ9" s="44">
        <f t="shared" si="2"/>
        <v>42283972808</v>
      </c>
      <c r="CK9" s="45">
        <f t="shared" si="2"/>
        <v>42361202672</v>
      </c>
      <c r="CL9" s="43">
        <f t="shared" si="2"/>
        <v>4866550</v>
      </c>
      <c r="CM9" s="42">
        <f t="shared" si="2"/>
        <v>35775834</v>
      </c>
      <c r="CN9" s="43">
        <f t="shared" si="2"/>
        <v>40642384</v>
      </c>
      <c r="CO9" s="42">
        <f t="shared" si="2"/>
        <v>0</v>
      </c>
      <c r="CP9" s="43">
        <f t="shared" si="2"/>
        <v>516888168</v>
      </c>
      <c r="CQ9" s="42">
        <f t="shared" si="2"/>
        <v>1655562977</v>
      </c>
      <c r="CR9" s="43">
        <f t="shared" si="2"/>
        <v>4027821279</v>
      </c>
      <c r="CS9" s="42">
        <f t="shared" si="2"/>
        <v>6600376168</v>
      </c>
      <c r="CT9" s="43">
        <f aca="true" t="shared" si="3" ref="CT9:DY9">SUM(CT10:CT34)</f>
        <v>6177496281</v>
      </c>
      <c r="CU9" s="44">
        <f t="shared" si="3"/>
        <v>18978144873</v>
      </c>
      <c r="CV9" s="45">
        <f t="shared" si="3"/>
        <v>19018787257</v>
      </c>
      <c r="CW9" s="43">
        <f t="shared" si="3"/>
        <v>1269900</v>
      </c>
      <c r="CX9" s="42">
        <f t="shared" si="3"/>
        <v>33552420</v>
      </c>
      <c r="CY9" s="43">
        <f t="shared" si="3"/>
        <v>34822320</v>
      </c>
      <c r="CZ9" s="42">
        <f t="shared" si="3"/>
        <v>0</v>
      </c>
      <c r="DA9" s="43">
        <f t="shared" si="3"/>
        <v>1021753049</v>
      </c>
      <c r="DB9" s="42">
        <f t="shared" si="3"/>
        <v>2779679476</v>
      </c>
      <c r="DC9" s="43">
        <f t="shared" si="3"/>
        <v>4748807760</v>
      </c>
      <c r="DD9" s="42">
        <f t="shared" si="3"/>
        <v>5212314261</v>
      </c>
      <c r="DE9" s="43">
        <f t="shared" si="3"/>
        <v>3779055938</v>
      </c>
      <c r="DF9" s="44">
        <f t="shared" si="3"/>
        <v>17541610484</v>
      </c>
      <c r="DG9" s="45">
        <f t="shared" si="3"/>
        <v>17576432804</v>
      </c>
      <c r="DH9" s="43">
        <f t="shared" si="3"/>
        <v>0</v>
      </c>
      <c r="DI9" s="42">
        <f t="shared" si="3"/>
        <v>1765160</v>
      </c>
      <c r="DJ9" s="43">
        <f t="shared" si="3"/>
        <v>1765160</v>
      </c>
      <c r="DK9" s="42">
        <f t="shared" si="3"/>
        <v>0</v>
      </c>
      <c r="DL9" s="43">
        <f t="shared" si="3"/>
        <v>63274292</v>
      </c>
      <c r="DM9" s="42">
        <f t="shared" si="3"/>
        <v>238068580</v>
      </c>
      <c r="DN9" s="43">
        <f t="shared" si="3"/>
        <v>709365304</v>
      </c>
      <c r="DO9" s="42">
        <f t="shared" si="3"/>
        <v>1341161786</v>
      </c>
      <c r="DP9" s="43">
        <f t="shared" si="3"/>
        <v>3412347489</v>
      </c>
      <c r="DQ9" s="44">
        <f t="shared" si="3"/>
        <v>5764217451</v>
      </c>
      <c r="DR9" s="45">
        <f t="shared" si="3"/>
        <v>5765982611</v>
      </c>
      <c r="DS9" s="41">
        <f t="shared" si="3"/>
        <v>1167960433</v>
      </c>
      <c r="DT9" s="42">
        <f t="shared" si="3"/>
        <v>3369344251</v>
      </c>
      <c r="DU9" s="43">
        <f t="shared" si="3"/>
        <v>4537304684</v>
      </c>
      <c r="DV9" s="42">
        <f t="shared" si="3"/>
        <v>463760</v>
      </c>
      <c r="DW9" s="43">
        <f t="shared" si="3"/>
        <v>10676053464</v>
      </c>
      <c r="DX9" s="42">
        <f t="shared" si="3"/>
        <v>17515477036</v>
      </c>
      <c r="DY9" s="43">
        <f t="shared" si="3"/>
        <v>23858640322</v>
      </c>
      <c r="DZ9" s="42">
        <f>SUM(DZ10:DZ34)</f>
        <v>23964749650</v>
      </c>
      <c r="EA9" s="43">
        <f>SUM(EA10:EA34)</f>
        <v>20300112102</v>
      </c>
      <c r="EB9" s="44">
        <f>SUM(EB10:EB34)</f>
        <v>96315496334</v>
      </c>
      <c r="EC9" s="45">
        <f>SUM(EC10:EC34)</f>
        <v>100852801018</v>
      </c>
    </row>
    <row r="10" spans="1:133" s="53" customFormat="1" ht="15.75" customHeight="1" thickTop="1">
      <c r="A10" s="47" t="s">
        <v>0</v>
      </c>
      <c r="B10" s="48">
        <v>0</v>
      </c>
      <c r="C10" s="47">
        <v>6125450</v>
      </c>
      <c r="D10" s="49">
        <v>6125450</v>
      </c>
      <c r="E10" s="47">
        <v>0</v>
      </c>
      <c r="F10" s="49">
        <v>264289590</v>
      </c>
      <c r="G10" s="47">
        <v>385355510</v>
      </c>
      <c r="H10" s="50">
        <v>390633280</v>
      </c>
      <c r="I10" s="47">
        <v>252546250</v>
      </c>
      <c r="J10" s="49">
        <v>88805800</v>
      </c>
      <c r="K10" s="51">
        <v>1381630430</v>
      </c>
      <c r="L10" s="52">
        <v>1387755880</v>
      </c>
      <c r="M10" s="48">
        <v>0</v>
      </c>
      <c r="N10" s="47">
        <v>0</v>
      </c>
      <c r="O10" s="49">
        <v>0</v>
      </c>
      <c r="P10" s="47">
        <v>0</v>
      </c>
      <c r="Q10" s="49">
        <v>2002800</v>
      </c>
      <c r="R10" s="47">
        <v>892400</v>
      </c>
      <c r="S10" s="50">
        <v>456400</v>
      </c>
      <c r="T10" s="47">
        <v>261800</v>
      </c>
      <c r="U10" s="49">
        <v>1322950</v>
      </c>
      <c r="V10" s="51">
        <v>4936350</v>
      </c>
      <c r="W10" s="52">
        <v>4936350</v>
      </c>
      <c r="X10" s="48">
        <v>0</v>
      </c>
      <c r="Y10" s="47">
        <v>0</v>
      </c>
      <c r="Z10" s="49">
        <v>0</v>
      </c>
      <c r="AA10" s="47">
        <v>0</v>
      </c>
      <c r="AB10" s="49">
        <v>7568060</v>
      </c>
      <c r="AC10" s="47">
        <v>14438010</v>
      </c>
      <c r="AD10" s="50">
        <v>26485880</v>
      </c>
      <c r="AE10" s="47">
        <v>28942100</v>
      </c>
      <c r="AF10" s="49">
        <v>25334980</v>
      </c>
      <c r="AG10" s="51">
        <v>102769030</v>
      </c>
      <c r="AH10" s="52">
        <v>102769030</v>
      </c>
      <c r="AI10" s="48">
        <v>0</v>
      </c>
      <c r="AJ10" s="47">
        <v>157400</v>
      </c>
      <c r="AK10" s="49">
        <v>157400</v>
      </c>
      <c r="AL10" s="47">
        <v>0</v>
      </c>
      <c r="AM10" s="49">
        <v>0</v>
      </c>
      <c r="AN10" s="47">
        <v>0</v>
      </c>
      <c r="AO10" s="50">
        <v>2470500</v>
      </c>
      <c r="AP10" s="47">
        <v>1945250</v>
      </c>
      <c r="AQ10" s="49">
        <v>0</v>
      </c>
      <c r="AR10" s="51">
        <v>4415750</v>
      </c>
      <c r="AS10" s="52">
        <v>4573150</v>
      </c>
      <c r="AT10" s="48">
        <v>0</v>
      </c>
      <c r="AU10" s="47">
        <v>5968050</v>
      </c>
      <c r="AV10" s="49">
        <v>5968050</v>
      </c>
      <c r="AW10" s="47">
        <v>0</v>
      </c>
      <c r="AX10" s="49">
        <v>254718730</v>
      </c>
      <c r="AY10" s="47">
        <v>369785160</v>
      </c>
      <c r="AZ10" s="50">
        <v>350042500</v>
      </c>
      <c r="BA10" s="47">
        <v>187475950</v>
      </c>
      <c r="BB10" s="49">
        <v>42038020</v>
      </c>
      <c r="BC10" s="51">
        <v>1204060360</v>
      </c>
      <c r="BD10" s="52">
        <v>1210028410</v>
      </c>
      <c r="BE10" s="48">
        <v>0</v>
      </c>
      <c r="BF10" s="47">
        <v>0</v>
      </c>
      <c r="BG10" s="49">
        <v>0</v>
      </c>
      <c r="BH10" s="47">
        <v>0</v>
      </c>
      <c r="BI10" s="49">
        <v>0</v>
      </c>
      <c r="BJ10" s="47">
        <v>0</v>
      </c>
      <c r="BK10" s="50">
        <v>0</v>
      </c>
      <c r="BL10" s="47">
        <v>0</v>
      </c>
      <c r="BM10" s="49">
        <v>0</v>
      </c>
      <c r="BN10" s="51">
        <v>0</v>
      </c>
      <c r="BO10" s="52">
        <v>0</v>
      </c>
      <c r="BP10" s="48">
        <v>0</v>
      </c>
      <c r="BQ10" s="47">
        <v>0</v>
      </c>
      <c r="BR10" s="49">
        <v>0</v>
      </c>
      <c r="BS10" s="47">
        <v>0</v>
      </c>
      <c r="BT10" s="49">
        <v>0</v>
      </c>
      <c r="BU10" s="47">
        <v>239940</v>
      </c>
      <c r="BV10" s="50">
        <v>11178000</v>
      </c>
      <c r="BW10" s="47">
        <v>33921150</v>
      </c>
      <c r="BX10" s="49">
        <v>20109850</v>
      </c>
      <c r="BY10" s="51">
        <v>65448940</v>
      </c>
      <c r="BZ10" s="52">
        <v>65448940</v>
      </c>
      <c r="CA10" s="48">
        <v>0</v>
      </c>
      <c r="CB10" s="47">
        <v>2612730</v>
      </c>
      <c r="CC10" s="49">
        <v>2612730</v>
      </c>
      <c r="CD10" s="47">
        <v>0</v>
      </c>
      <c r="CE10" s="49">
        <v>287836145</v>
      </c>
      <c r="CF10" s="47">
        <v>725764155</v>
      </c>
      <c r="CG10" s="50">
        <v>1692687259</v>
      </c>
      <c r="CH10" s="47">
        <v>2228307355</v>
      </c>
      <c r="CI10" s="49">
        <v>2701330708</v>
      </c>
      <c r="CJ10" s="51">
        <v>7635925622</v>
      </c>
      <c r="CK10" s="52">
        <v>7638538352</v>
      </c>
      <c r="CL10" s="48">
        <v>0</v>
      </c>
      <c r="CM10" s="47">
        <v>1238400</v>
      </c>
      <c r="CN10" s="49">
        <v>1238400</v>
      </c>
      <c r="CO10" s="47">
        <v>0</v>
      </c>
      <c r="CP10" s="49">
        <v>80057635</v>
      </c>
      <c r="CQ10" s="47">
        <v>237539319</v>
      </c>
      <c r="CR10" s="50">
        <v>620031010</v>
      </c>
      <c r="CS10" s="47">
        <v>1051800270</v>
      </c>
      <c r="CT10" s="49">
        <v>1147358191</v>
      </c>
      <c r="CU10" s="51">
        <v>3136786425</v>
      </c>
      <c r="CV10" s="52">
        <v>3138024825</v>
      </c>
      <c r="CW10" s="48">
        <v>0</v>
      </c>
      <c r="CX10" s="47">
        <v>1374330</v>
      </c>
      <c r="CY10" s="49">
        <v>1374330</v>
      </c>
      <c r="CZ10" s="47">
        <v>0</v>
      </c>
      <c r="DA10" s="49">
        <v>184216890</v>
      </c>
      <c r="DB10" s="47">
        <v>433558454</v>
      </c>
      <c r="DC10" s="50">
        <v>864519259</v>
      </c>
      <c r="DD10" s="47">
        <v>845106145</v>
      </c>
      <c r="DE10" s="49">
        <v>640057080</v>
      </c>
      <c r="DF10" s="51">
        <v>2967457828</v>
      </c>
      <c r="DG10" s="52">
        <v>2968832158</v>
      </c>
      <c r="DH10" s="48">
        <v>0</v>
      </c>
      <c r="DI10" s="47">
        <v>0</v>
      </c>
      <c r="DJ10" s="49">
        <v>0</v>
      </c>
      <c r="DK10" s="47">
        <v>0</v>
      </c>
      <c r="DL10" s="49">
        <v>23561620</v>
      </c>
      <c r="DM10" s="47">
        <v>54666382</v>
      </c>
      <c r="DN10" s="50">
        <v>208136990</v>
      </c>
      <c r="DO10" s="47">
        <v>331400940</v>
      </c>
      <c r="DP10" s="49">
        <v>913915437</v>
      </c>
      <c r="DQ10" s="51">
        <v>1531681369</v>
      </c>
      <c r="DR10" s="52">
        <v>1531681369</v>
      </c>
      <c r="DS10" s="48">
        <v>134460677</v>
      </c>
      <c r="DT10" s="47">
        <v>435119849</v>
      </c>
      <c r="DU10" s="49">
        <v>569580526</v>
      </c>
      <c r="DV10" s="47">
        <v>343220</v>
      </c>
      <c r="DW10" s="49">
        <v>2182133910</v>
      </c>
      <c r="DX10" s="47">
        <v>2956356326</v>
      </c>
      <c r="DY10" s="50">
        <v>4205679563</v>
      </c>
      <c r="DZ10" s="47">
        <v>4137413080</v>
      </c>
      <c r="EA10" s="49">
        <v>3737025236</v>
      </c>
      <c r="EB10" s="51">
        <v>17218951335</v>
      </c>
      <c r="EC10" s="52">
        <v>17788531861</v>
      </c>
    </row>
    <row r="11" spans="1:133" s="53" customFormat="1" ht="15.75" customHeight="1">
      <c r="A11" s="54" t="s">
        <v>1</v>
      </c>
      <c r="B11" s="55">
        <v>121560</v>
      </c>
      <c r="C11" s="54">
        <v>4334620</v>
      </c>
      <c r="D11" s="56">
        <v>4456180</v>
      </c>
      <c r="E11" s="54">
        <v>0</v>
      </c>
      <c r="F11" s="56">
        <v>210281920</v>
      </c>
      <c r="G11" s="54">
        <v>172119446</v>
      </c>
      <c r="H11" s="54">
        <v>165363380</v>
      </c>
      <c r="I11" s="54">
        <v>97464610</v>
      </c>
      <c r="J11" s="56">
        <v>35991480</v>
      </c>
      <c r="K11" s="57">
        <v>681220836</v>
      </c>
      <c r="L11" s="58">
        <v>685677016</v>
      </c>
      <c r="M11" s="55">
        <v>0</v>
      </c>
      <c r="N11" s="54">
        <v>0</v>
      </c>
      <c r="O11" s="56">
        <v>0</v>
      </c>
      <c r="P11" s="54">
        <v>0</v>
      </c>
      <c r="Q11" s="56">
        <v>0</v>
      </c>
      <c r="R11" s="54">
        <v>0</v>
      </c>
      <c r="S11" s="54">
        <v>0</v>
      </c>
      <c r="T11" s="54">
        <v>0</v>
      </c>
      <c r="U11" s="56">
        <v>0</v>
      </c>
      <c r="V11" s="57">
        <v>0</v>
      </c>
      <c r="W11" s="58">
        <v>0</v>
      </c>
      <c r="X11" s="55">
        <v>121560</v>
      </c>
      <c r="Y11" s="54">
        <v>1293160</v>
      </c>
      <c r="Z11" s="56">
        <v>1414720</v>
      </c>
      <c r="AA11" s="54">
        <v>0</v>
      </c>
      <c r="AB11" s="56">
        <v>61109840</v>
      </c>
      <c r="AC11" s="54">
        <v>60067080</v>
      </c>
      <c r="AD11" s="54">
        <v>56779060</v>
      </c>
      <c r="AE11" s="54">
        <v>39559620</v>
      </c>
      <c r="AF11" s="56">
        <v>13994520</v>
      </c>
      <c r="AG11" s="57">
        <v>231510120</v>
      </c>
      <c r="AH11" s="58">
        <v>232924840</v>
      </c>
      <c r="AI11" s="55">
        <v>0</v>
      </c>
      <c r="AJ11" s="54">
        <v>0</v>
      </c>
      <c r="AK11" s="56">
        <v>0</v>
      </c>
      <c r="AL11" s="54">
        <v>0</v>
      </c>
      <c r="AM11" s="56">
        <v>0</v>
      </c>
      <c r="AN11" s="54">
        <v>0</v>
      </c>
      <c r="AO11" s="54">
        <v>0</v>
      </c>
      <c r="AP11" s="54">
        <v>0</v>
      </c>
      <c r="AQ11" s="56">
        <v>0</v>
      </c>
      <c r="AR11" s="57">
        <v>0</v>
      </c>
      <c r="AS11" s="58">
        <v>0</v>
      </c>
      <c r="AT11" s="55">
        <v>0</v>
      </c>
      <c r="AU11" s="54">
        <v>3041460</v>
      </c>
      <c r="AV11" s="56">
        <v>3041460</v>
      </c>
      <c r="AW11" s="54">
        <v>0</v>
      </c>
      <c r="AX11" s="56">
        <v>147537930</v>
      </c>
      <c r="AY11" s="54">
        <v>103478126</v>
      </c>
      <c r="AZ11" s="54">
        <v>99047640</v>
      </c>
      <c r="BA11" s="54">
        <v>52034850</v>
      </c>
      <c r="BB11" s="56">
        <v>18560220</v>
      </c>
      <c r="BC11" s="57">
        <v>420658766</v>
      </c>
      <c r="BD11" s="58">
        <v>423700226</v>
      </c>
      <c r="BE11" s="55">
        <v>0</v>
      </c>
      <c r="BF11" s="54">
        <v>0</v>
      </c>
      <c r="BG11" s="56">
        <v>0</v>
      </c>
      <c r="BH11" s="54">
        <v>0</v>
      </c>
      <c r="BI11" s="56">
        <v>0</v>
      </c>
      <c r="BJ11" s="54">
        <v>0</v>
      </c>
      <c r="BK11" s="54">
        <v>0</v>
      </c>
      <c r="BL11" s="54">
        <v>0</v>
      </c>
      <c r="BM11" s="56">
        <v>0</v>
      </c>
      <c r="BN11" s="57">
        <v>0</v>
      </c>
      <c r="BO11" s="58">
        <v>0</v>
      </c>
      <c r="BP11" s="55">
        <v>0</v>
      </c>
      <c r="BQ11" s="54">
        <v>0</v>
      </c>
      <c r="BR11" s="56">
        <v>0</v>
      </c>
      <c r="BS11" s="54">
        <v>0</v>
      </c>
      <c r="BT11" s="56">
        <v>1634150</v>
      </c>
      <c r="BU11" s="54">
        <v>8574240</v>
      </c>
      <c r="BV11" s="54">
        <v>9536680</v>
      </c>
      <c r="BW11" s="54">
        <v>5870140</v>
      </c>
      <c r="BX11" s="56">
        <v>3436740</v>
      </c>
      <c r="BY11" s="57">
        <v>29051950</v>
      </c>
      <c r="BZ11" s="58">
        <v>29051950</v>
      </c>
      <c r="CA11" s="55">
        <v>1489380</v>
      </c>
      <c r="CB11" s="54">
        <v>25504260</v>
      </c>
      <c r="CC11" s="56">
        <v>26993640</v>
      </c>
      <c r="CD11" s="54">
        <v>0</v>
      </c>
      <c r="CE11" s="56">
        <v>342137562</v>
      </c>
      <c r="CF11" s="54">
        <v>889554022</v>
      </c>
      <c r="CG11" s="54">
        <v>1430215450</v>
      </c>
      <c r="CH11" s="54">
        <v>1665078945</v>
      </c>
      <c r="CI11" s="56">
        <v>1752145750</v>
      </c>
      <c r="CJ11" s="57">
        <v>6079131729</v>
      </c>
      <c r="CK11" s="58">
        <v>6106125369</v>
      </c>
      <c r="CL11" s="55">
        <v>219480</v>
      </c>
      <c r="CM11" s="54">
        <v>9677420</v>
      </c>
      <c r="CN11" s="56">
        <v>9896900</v>
      </c>
      <c r="CO11" s="54">
        <v>0</v>
      </c>
      <c r="CP11" s="56">
        <v>146798257</v>
      </c>
      <c r="CQ11" s="54">
        <v>335585830</v>
      </c>
      <c r="CR11" s="54">
        <v>651076183</v>
      </c>
      <c r="CS11" s="54">
        <v>809247366</v>
      </c>
      <c r="CT11" s="56">
        <v>683051590</v>
      </c>
      <c r="CU11" s="57">
        <v>2625759226</v>
      </c>
      <c r="CV11" s="58">
        <v>2635656126</v>
      </c>
      <c r="CW11" s="55">
        <v>1269900</v>
      </c>
      <c r="CX11" s="54">
        <v>14061680</v>
      </c>
      <c r="CY11" s="56">
        <v>15331580</v>
      </c>
      <c r="CZ11" s="54">
        <v>0</v>
      </c>
      <c r="DA11" s="56">
        <v>167767084</v>
      </c>
      <c r="DB11" s="54">
        <v>492124512</v>
      </c>
      <c r="DC11" s="54">
        <v>687025167</v>
      </c>
      <c r="DD11" s="54">
        <v>662081369</v>
      </c>
      <c r="DE11" s="56">
        <v>480731324</v>
      </c>
      <c r="DF11" s="57">
        <v>2489729456</v>
      </c>
      <c r="DG11" s="58">
        <v>2505061036</v>
      </c>
      <c r="DH11" s="55">
        <v>0</v>
      </c>
      <c r="DI11" s="54">
        <v>1765160</v>
      </c>
      <c r="DJ11" s="56">
        <v>1765160</v>
      </c>
      <c r="DK11" s="54">
        <v>0</v>
      </c>
      <c r="DL11" s="56">
        <v>27572221</v>
      </c>
      <c r="DM11" s="54">
        <v>61843680</v>
      </c>
      <c r="DN11" s="54">
        <v>92114100</v>
      </c>
      <c r="DO11" s="54">
        <v>193750210</v>
      </c>
      <c r="DP11" s="56">
        <v>588362836</v>
      </c>
      <c r="DQ11" s="57">
        <v>963643047</v>
      </c>
      <c r="DR11" s="58">
        <v>965408207</v>
      </c>
      <c r="DS11" s="55">
        <v>241928214</v>
      </c>
      <c r="DT11" s="54">
        <v>781416018</v>
      </c>
      <c r="DU11" s="56">
        <v>1023344232</v>
      </c>
      <c r="DV11" s="54">
        <v>95150</v>
      </c>
      <c r="DW11" s="56">
        <v>1703107017</v>
      </c>
      <c r="DX11" s="54">
        <v>2435304409</v>
      </c>
      <c r="DY11" s="54">
        <v>2916724374</v>
      </c>
      <c r="DZ11" s="54">
        <v>2821733284</v>
      </c>
      <c r="EA11" s="56">
        <v>2374440660</v>
      </c>
      <c r="EB11" s="57">
        <v>12251404894</v>
      </c>
      <c r="EC11" s="58">
        <v>13274749126</v>
      </c>
    </row>
    <row r="12" spans="1:133" s="53" customFormat="1" ht="15.75" customHeight="1">
      <c r="A12" s="54" t="s">
        <v>2</v>
      </c>
      <c r="B12" s="55">
        <v>75100</v>
      </c>
      <c r="C12" s="54">
        <v>257610</v>
      </c>
      <c r="D12" s="56">
        <v>332710</v>
      </c>
      <c r="E12" s="54">
        <v>0</v>
      </c>
      <c r="F12" s="56">
        <v>94081470</v>
      </c>
      <c r="G12" s="54">
        <v>123614520</v>
      </c>
      <c r="H12" s="49">
        <v>215233160</v>
      </c>
      <c r="I12" s="54">
        <v>152424450</v>
      </c>
      <c r="J12" s="56">
        <v>39022550</v>
      </c>
      <c r="K12" s="57">
        <v>624376150</v>
      </c>
      <c r="L12" s="58">
        <v>624708860</v>
      </c>
      <c r="M12" s="55">
        <v>0</v>
      </c>
      <c r="N12" s="54">
        <v>0</v>
      </c>
      <c r="O12" s="56">
        <v>0</v>
      </c>
      <c r="P12" s="54">
        <v>0</v>
      </c>
      <c r="Q12" s="56">
        <v>0</v>
      </c>
      <c r="R12" s="54">
        <v>0</v>
      </c>
      <c r="S12" s="49">
        <v>0</v>
      </c>
      <c r="T12" s="54">
        <v>0</v>
      </c>
      <c r="U12" s="56">
        <v>0</v>
      </c>
      <c r="V12" s="57">
        <v>0</v>
      </c>
      <c r="W12" s="58">
        <v>0</v>
      </c>
      <c r="X12" s="55">
        <v>75100</v>
      </c>
      <c r="Y12" s="54">
        <v>0</v>
      </c>
      <c r="Z12" s="56">
        <v>75100</v>
      </c>
      <c r="AA12" s="54">
        <v>0</v>
      </c>
      <c r="AB12" s="56">
        <v>5123950</v>
      </c>
      <c r="AC12" s="54">
        <v>9251230</v>
      </c>
      <c r="AD12" s="49">
        <v>16530480</v>
      </c>
      <c r="AE12" s="54">
        <v>12825300</v>
      </c>
      <c r="AF12" s="56">
        <v>7290840</v>
      </c>
      <c r="AG12" s="57">
        <v>51021800</v>
      </c>
      <c r="AH12" s="58">
        <v>51096900</v>
      </c>
      <c r="AI12" s="55">
        <v>0</v>
      </c>
      <c r="AJ12" s="54">
        <v>0</v>
      </c>
      <c r="AK12" s="56">
        <v>0</v>
      </c>
      <c r="AL12" s="54">
        <v>0</v>
      </c>
      <c r="AM12" s="56">
        <v>2002460</v>
      </c>
      <c r="AN12" s="54">
        <v>3288110</v>
      </c>
      <c r="AO12" s="49">
        <v>9103380</v>
      </c>
      <c r="AP12" s="54">
        <v>11641010</v>
      </c>
      <c r="AQ12" s="56">
        <v>5545550</v>
      </c>
      <c r="AR12" s="57">
        <v>31580510</v>
      </c>
      <c r="AS12" s="58">
        <v>31580510</v>
      </c>
      <c r="AT12" s="55">
        <v>0</v>
      </c>
      <c r="AU12" s="54">
        <v>257610</v>
      </c>
      <c r="AV12" s="56">
        <v>257610</v>
      </c>
      <c r="AW12" s="54">
        <v>0</v>
      </c>
      <c r="AX12" s="56">
        <v>86955060</v>
      </c>
      <c r="AY12" s="54">
        <v>111075180</v>
      </c>
      <c r="AZ12" s="49">
        <v>179713300</v>
      </c>
      <c r="BA12" s="54">
        <v>100515240</v>
      </c>
      <c r="BB12" s="56">
        <v>6584880</v>
      </c>
      <c r="BC12" s="57">
        <v>484843660</v>
      </c>
      <c r="BD12" s="58">
        <v>485101270</v>
      </c>
      <c r="BE12" s="55">
        <v>0</v>
      </c>
      <c r="BF12" s="54">
        <v>0</v>
      </c>
      <c r="BG12" s="56">
        <v>0</v>
      </c>
      <c r="BH12" s="54">
        <v>0</v>
      </c>
      <c r="BI12" s="56">
        <v>0</v>
      </c>
      <c r="BJ12" s="54">
        <v>0</v>
      </c>
      <c r="BK12" s="49">
        <v>0</v>
      </c>
      <c r="BL12" s="54">
        <v>0</v>
      </c>
      <c r="BM12" s="56">
        <v>0</v>
      </c>
      <c r="BN12" s="57">
        <v>0</v>
      </c>
      <c r="BO12" s="58">
        <v>0</v>
      </c>
      <c r="BP12" s="55">
        <v>0</v>
      </c>
      <c r="BQ12" s="54">
        <v>0</v>
      </c>
      <c r="BR12" s="56">
        <v>0</v>
      </c>
      <c r="BS12" s="54">
        <v>0</v>
      </c>
      <c r="BT12" s="56">
        <v>0</v>
      </c>
      <c r="BU12" s="54">
        <v>0</v>
      </c>
      <c r="BV12" s="49">
        <v>9886000</v>
      </c>
      <c r="BW12" s="54">
        <v>27442900</v>
      </c>
      <c r="BX12" s="56">
        <v>19601280</v>
      </c>
      <c r="BY12" s="57">
        <v>56930180</v>
      </c>
      <c r="BZ12" s="58">
        <v>56930180</v>
      </c>
      <c r="CA12" s="55">
        <v>0</v>
      </c>
      <c r="CB12" s="54">
        <v>0</v>
      </c>
      <c r="CC12" s="56">
        <v>0</v>
      </c>
      <c r="CD12" s="54">
        <v>0</v>
      </c>
      <c r="CE12" s="56">
        <v>125367360</v>
      </c>
      <c r="CF12" s="54">
        <v>364586467</v>
      </c>
      <c r="CG12" s="49">
        <v>798367657</v>
      </c>
      <c r="CH12" s="54">
        <v>1045278892</v>
      </c>
      <c r="CI12" s="56">
        <v>857542455</v>
      </c>
      <c r="CJ12" s="57">
        <v>3191142831</v>
      </c>
      <c r="CK12" s="58">
        <v>3191142831</v>
      </c>
      <c r="CL12" s="55">
        <v>0</v>
      </c>
      <c r="CM12" s="54">
        <v>0</v>
      </c>
      <c r="CN12" s="56">
        <v>0</v>
      </c>
      <c r="CO12" s="54">
        <v>0</v>
      </c>
      <c r="CP12" s="56">
        <v>35322640</v>
      </c>
      <c r="CQ12" s="54">
        <v>112850180</v>
      </c>
      <c r="CR12" s="49">
        <v>361216576</v>
      </c>
      <c r="CS12" s="54">
        <v>614708382</v>
      </c>
      <c r="CT12" s="56">
        <v>500976300</v>
      </c>
      <c r="CU12" s="57">
        <v>1625074078</v>
      </c>
      <c r="CV12" s="58">
        <v>1625074078</v>
      </c>
      <c r="CW12" s="55">
        <v>0</v>
      </c>
      <c r="CX12" s="54">
        <v>0</v>
      </c>
      <c r="CY12" s="56">
        <v>0</v>
      </c>
      <c r="CZ12" s="54">
        <v>0</v>
      </c>
      <c r="DA12" s="56">
        <v>89072090</v>
      </c>
      <c r="DB12" s="54">
        <v>249042137</v>
      </c>
      <c r="DC12" s="49">
        <v>414624544</v>
      </c>
      <c r="DD12" s="54">
        <v>401553180</v>
      </c>
      <c r="DE12" s="56">
        <v>194395295</v>
      </c>
      <c r="DF12" s="57">
        <v>1348687246</v>
      </c>
      <c r="DG12" s="58">
        <v>1348687246</v>
      </c>
      <c r="DH12" s="55">
        <v>0</v>
      </c>
      <c r="DI12" s="54">
        <v>0</v>
      </c>
      <c r="DJ12" s="56">
        <v>0</v>
      </c>
      <c r="DK12" s="54">
        <v>0</v>
      </c>
      <c r="DL12" s="56">
        <v>972630</v>
      </c>
      <c r="DM12" s="54">
        <v>2694150</v>
      </c>
      <c r="DN12" s="49">
        <v>22526537</v>
      </c>
      <c r="DO12" s="54">
        <v>29017330</v>
      </c>
      <c r="DP12" s="56">
        <v>162170860</v>
      </c>
      <c r="DQ12" s="57">
        <v>217381507</v>
      </c>
      <c r="DR12" s="58">
        <v>217381507</v>
      </c>
      <c r="DS12" s="55">
        <v>63187497</v>
      </c>
      <c r="DT12" s="54">
        <v>164095285</v>
      </c>
      <c r="DU12" s="56">
        <v>227282782</v>
      </c>
      <c r="DV12" s="54">
        <v>-17000</v>
      </c>
      <c r="DW12" s="56">
        <v>808749925</v>
      </c>
      <c r="DX12" s="54">
        <v>1386105698</v>
      </c>
      <c r="DY12" s="49">
        <v>2166063275</v>
      </c>
      <c r="DZ12" s="54">
        <v>2074117622</v>
      </c>
      <c r="EA12" s="56">
        <v>1541742647</v>
      </c>
      <c r="EB12" s="57">
        <v>7976762167</v>
      </c>
      <c r="EC12" s="58">
        <v>8204044949</v>
      </c>
    </row>
    <row r="13" spans="1:133" s="53" customFormat="1" ht="15.75" customHeight="1">
      <c r="A13" s="54" t="s">
        <v>3</v>
      </c>
      <c r="B13" s="55">
        <v>1179770</v>
      </c>
      <c r="C13" s="54">
        <v>3073500</v>
      </c>
      <c r="D13" s="56">
        <v>4253270</v>
      </c>
      <c r="E13" s="54">
        <v>0</v>
      </c>
      <c r="F13" s="56">
        <v>89271800</v>
      </c>
      <c r="G13" s="54">
        <v>148670010</v>
      </c>
      <c r="H13" s="56">
        <v>235568440</v>
      </c>
      <c r="I13" s="54">
        <v>151706110</v>
      </c>
      <c r="J13" s="56">
        <v>82946340</v>
      </c>
      <c r="K13" s="57">
        <v>708162700</v>
      </c>
      <c r="L13" s="58">
        <v>712415970</v>
      </c>
      <c r="M13" s="55">
        <v>0</v>
      </c>
      <c r="N13" s="54">
        <v>0</v>
      </c>
      <c r="O13" s="56">
        <v>0</v>
      </c>
      <c r="P13" s="54">
        <v>0</v>
      </c>
      <c r="Q13" s="56">
        <v>0</v>
      </c>
      <c r="R13" s="54">
        <v>0</v>
      </c>
      <c r="S13" s="56">
        <v>0</v>
      </c>
      <c r="T13" s="54">
        <v>0</v>
      </c>
      <c r="U13" s="56">
        <v>0</v>
      </c>
      <c r="V13" s="57">
        <v>0</v>
      </c>
      <c r="W13" s="58">
        <v>0</v>
      </c>
      <c r="X13" s="55">
        <v>0</v>
      </c>
      <c r="Y13" s="54">
        <v>98400</v>
      </c>
      <c r="Z13" s="56">
        <v>98400</v>
      </c>
      <c r="AA13" s="54">
        <v>0</v>
      </c>
      <c r="AB13" s="56">
        <v>3987730</v>
      </c>
      <c r="AC13" s="54">
        <v>7231520</v>
      </c>
      <c r="AD13" s="56">
        <v>10221140</v>
      </c>
      <c r="AE13" s="54">
        <v>12801180</v>
      </c>
      <c r="AF13" s="56">
        <v>8819620</v>
      </c>
      <c r="AG13" s="57">
        <v>43061190</v>
      </c>
      <c r="AH13" s="58">
        <v>43159590</v>
      </c>
      <c r="AI13" s="55">
        <v>1179770</v>
      </c>
      <c r="AJ13" s="54">
        <v>2176650</v>
      </c>
      <c r="AK13" s="56">
        <v>3356420</v>
      </c>
      <c r="AL13" s="54">
        <v>0</v>
      </c>
      <c r="AM13" s="56">
        <v>7231570</v>
      </c>
      <c r="AN13" s="54">
        <v>4611650</v>
      </c>
      <c r="AO13" s="56">
        <v>11858420</v>
      </c>
      <c r="AP13" s="54">
        <v>10099910</v>
      </c>
      <c r="AQ13" s="56">
        <v>3960750</v>
      </c>
      <c r="AR13" s="57">
        <v>37762300</v>
      </c>
      <c r="AS13" s="58">
        <v>41118720</v>
      </c>
      <c r="AT13" s="55">
        <v>0</v>
      </c>
      <c r="AU13" s="54">
        <v>798450</v>
      </c>
      <c r="AV13" s="56">
        <v>798450</v>
      </c>
      <c r="AW13" s="54">
        <v>0</v>
      </c>
      <c r="AX13" s="56">
        <v>75025680</v>
      </c>
      <c r="AY13" s="54">
        <v>130282760</v>
      </c>
      <c r="AZ13" s="56">
        <v>200954060</v>
      </c>
      <c r="BA13" s="54">
        <v>92032780</v>
      </c>
      <c r="BB13" s="56">
        <v>32795760</v>
      </c>
      <c r="BC13" s="57">
        <v>531091040</v>
      </c>
      <c r="BD13" s="58">
        <v>531889490</v>
      </c>
      <c r="BE13" s="55">
        <v>0</v>
      </c>
      <c r="BF13" s="54">
        <v>0</v>
      </c>
      <c r="BG13" s="56">
        <v>0</v>
      </c>
      <c r="BH13" s="54">
        <v>0</v>
      </c>
      <c r="BI13" s="56">
        <v>0</v>
      </c>
      <c r="BJ13" s="54">
        <v>0</v>
      </c>
      <c r="BK13" s="56">
        <v>0</v>
      </c>
      <c r="BL13" s="54">
        <v>0</v>
      </c>
      <c r="BM13" s="56">
        <v>0</v>
      </c>
      <c r="BN13" s="57">
        <v>0</v>
      </c>
      <c r="BO13" s="58">
        <v>0</v>
      </c>
      <c r="BP13" s="55">
        <v>0</v>
      </c>
      <c r="BQ13" s="54">
        <v>0</v>
      </c>
      <c r="BR13" s="56">
        <v>0</v>
      </c>
      <c r="BS13" s="54">
        <v>0</v>
      </c>
      <c r="BT13" s="56">
        <v>3026820</v>
      </c>
      <c r="BU13" s="54">
        <v>6544080</v>
      </c>
      <c r="BV13" s="56">
        <v>12534820</v>
      </c>
      <c r="BW13" s="54">
        <v>36772240</v>
      </c>
      <c r="BX13" s="56">
        <v>37370210</v>
      </c>
      <c r="BY13" s="57">
        <v>96248170</v>
      </c>
      <c r="BZ13" s="58">
        <v>96248170</v>
      </c>
      <c r="CA13" s="55">
        <v>0</v>
      </c>
      <c r="CB13" s="54">
        <v>2197464</v>
      </c>
      <c r="CC13" s="56">
        <v>2197464</v>
      </c>
      <c r="CD13" s="54">
        <v>0</v>
      </c>
      <c r="CE13" s="56">
        <v>103774338</v>
      </c>
      <c r="CF13" s="54">
        <v>351617185</v>
      </c>
      <c r="CG13" s="56">
        <v>820574429</v>
      </c>
      <c r="CH13" s="54">
        <v>1274253563</v>
      </c>
      <c r="CI13" s="56">
        <v>1265367013</v>
      </c>
      <c r="CJ13" s="57">
        <v>3815586528</v>
      </c>
      <c r="CK13" s="58">
        <v>3817783992</v>
      </c>
      <c r="CL13" s="55">
        <v>0</v>
      </c>
      <c r="CM13" s="54">
        <v>2197464</v>
      </c>
      <c r="CN13" s="56">
        <v>2197464</v>
      </c>
      <c r="CO13" s="54">
        <v>0</v>
      </c>
      <c r="CP13" s="56">
        <v>30159504</v>
      </c>
      <c r="CQ13" s="54">
        <v>76842161</v>
      </c>
      <c r="CR13" s="56">
        <v>334836002</v>
      </c>
      <c r="CS13" s="54">
        <v>546831982</v>
      </c>
      <c r="CT13" s="56">
        <v>522074290</v>
      </c>
      <c r="CU13" s="57">
        <v>1510743939</v>
      </c>
      <c r="CV13" s="58">
        <v>1512941403</v>
      </c>
      <c r="CW13" s="55">
        <v>0</v>
      </c>
      <c r="CX13" s="54">
        <v>0</v>
      </c>
      <c r="CY13" s="56">
        <v>0</v>
      </c>
      <c r="CZ13" s="54">
        <v>0</v>
      </c>
      <c r="DA13" s="56">
        <v>70028343</v>
      </c>
      <c r="DB13" s="54">
        <v>245334998</v>
      </c>
      <c r="DC13" s="56">
        <v>376983600</v>
      </c>
      <c r="DD13" s="54">
        <v>566910631</v>
      </c>
      <c r="DE13" s="56">
        <v>410272576</v>
      </c>
      <c r="DF13" s="57">
        <v>1669530148</v>
      </c>
      <c r="DG13" s="58">
        <v>1669530148</v>
      </c>
      <c r="DH13" s="55">
        <v>0</v>
      </c>
      <c r="DI13" s="54">
        <v>0</v>
      </c>
      <c r="DJ13" s="56">
        <v>0</v>
      </c>
      <c r="DK13" s="54">
        <v>0</v>
      </c>
      <c r="DL13" s="56">
        <v>3586491</v>
      </c>
      <c r="DM13" s="54">
        <v>29440026</v>
      </c>
      <c r="DN13" s="56">
        <v>108754827</v>
      </c>
      <c r="DO13" s="54">
        <v>160510950</v>
      </c>
      <c r="DP13" s="56">
        <v>333020147</v>
      </c>
      <c r="DQ13" s="57">
        <v>635312441</v>
      </c>
      <c r="DR13" s="58">
        <v>635312441</v>
      </c>
      <c r="DS13" s="55">
        <v>61543503</v>
      </c>
      <c r="DT13" s="54">
        <v>222830612</v>
      </c>
      <c r="DU13" s="56">
        <v>284374115</v>
      </c>
      <c r="DV13" s="54">
        <v>13820</v>
      </c>
      <c r="DW13" s="56">
        <v>990399574</v>
      </c>
      <c r="DX13" s="54">
        <v>1743749633</v>
      </c>
      <c r="DY13" s="56">
        <v>2433911297</v>
      </c>
      <c r="DZ13" s="54">
        <v>2493894545</v>
      </c>
      <c r="EA13" s="56">
        <v>2292664240</v>
      </c>
      <c r="EB13" s="57">
        <v>9954633109</v>
      </c>
      <c r="EC13" s="58">
        <v>10239007224</v>
      </c>
    </row>
    <row r="14" spans="1:133" s="53" customFormat="1" ht="15.75" customHeight="1">
      <c r="A14" s="54" t="s">
        <v>4</v>
      </c>
      <c r="B14" s="55">
        <v>0</v>
      </c>
      <c r="C14" s="54">
        <v>5843310</v>
      </c>
      <c r="D14" s="56">
        <v>5843310</v>
      </c>
      <c r="E14" s="54">
        <v>0</v>
      </c>
      <c r="F14" s="56">
        <v>60725630</v>
      </c>
      <c r="G14" s="54">
        <v>128520040</v>
      </c>
      <c r="H14" s="56">
        <v>142325165</v>
      </c>
      <c r="I14" s="54">
        <v>67806990</v>
      </c>
      <c r="J14" s="56">
        <v>19716010</v>
      </c>
      <c r="K14" s="57">
        <v>419093835</v>
      </c>
      <c r="L14" s="58">
        <v>424937145</v>
      </c>
      <c r="M14" s="55">
        <v>0</v>
      </c>
      <c r="N14" s="54">
        <v>0</v>
      </c>
      <c r="O14" s="56">
        <v>0</v>
      </c>
      <c r="P14" s="54">
        <v>0</v>
      </c>
      <c r="Q14" s="56">
        <v>0</v>
      </c>
      <c r="R14" s="54">
        <v>0</v>
      </c>
      <c r="S14" s="56">
        <v>0</v>
      </c>
      <c r="T14" s="54">
        <v>0</v>
      </c>
      <c r="U14" s="56">
        <v>0</v>
      </c>
      <c r="V14" s="57">
        <v>0</v>
      </c>
      <c r="W14" s="58">
        <v>0</v>
      </c>
      <c r="X14" s="55">
        <v>0</v>
      </c>
      <c r="Y14" s="54">
        <v>0</v>
      </c>
      <c r="Z14" s="56">
        <v>0</v>
      </c>
      <c r="AA14" s="54">
        <v>0</v>
      </c>
      <c r="AB14" s="56">
        <v>360410</v>
      </c>
      <c r="AC14" s="54">
        <v>956650</v>
      </c>
      <c r="AD14" s="56">
        <v>2837560</v>
      </c>
      <c r="AE14" s="54">
        <v>4695460</v>
      </c>
      <c r="AF14" s="56">
        <v>722460</v>
      </c>
      <c r="AG14" s="57">
        <v>9572540</v>
      </c>
      <c r="AH14" s="58">
        <v>9572540</v>
      </c>
      <c r="AI14" s="55">
        <v>0</v>
      </c>
      <c r="AJ14" s="54">
        <v>0</v>
      </c>
      <c r="AK14" s="56">
        <v>0</v>
      </c>
      <c r="AL14" s="54">
        <v>0</v>
      </c>
      <c r="AM14" s="56">
        <v>0</v>
      </c>
      <c r="AN14" s="54">
        <v>0</v>
      </c>
      <c r="AO14" s="56">
        <v>0</v>
      </c>
      <c r="AP14" s="54">
        <v>0</v>
      </c>
      <c r="AQ14" s="56">
        <v>0</v>
      </c>
      <c r="AR14" s="57">
        <v>0</v>
      </c>
      <c r="AS14" s="58">
        <v>0</v>
      </c>
      <c r="AT14" s="55">
        <v>0</v>
      </c>
      <c r="AU14" s="54">
        <v>5843310</v>
      </c>
      <c r="AV14" s="56">
        <v>5843310</v>
      </c>
      <c r="AW14" s="54">
        <v>0</v>
      </c>
      <c r="AX14" s="56">
        <v>60365220</v>
      </c>
      <c r="AY14" s="54">
        <v>127563390</v>
      </c>
      <c r="AZ14" s="56">
        <v>139487605</v>
      </c>
      <c r="BA14" s="54">
        <v>63111530</v>
      </c>
      <c r="BB14" s="56">
        <v>18993550</v>
      </c>
      <c r="BC14" s="57">
        <v>409521295</v>
      </c>
      <c r="BD14" s="58">
        <v>415364605</v>
      </c>
      <c r="BE14" s="55">
        <v>0</v>
      </c>
      <c r="BF14" s="54">
        <v>0</v>
      </c>
      <c r="BG14" s="56">
        <v>0</v>
      </c>
      <c r="BH14" s="54">
        <v>0</v>
      </c>
      <c r="BI14" s="56">
        <v>0</v>
      </c>
      <c r="BJ14" s="54">
        <v>0</v>
      </c>
      <c r="BK14" s="56">
        <v>0</v>
      </c>
      <c r="BL14" s="54">
        <v>0</v>
      </c>
      <c r="BM14" s="56">
        <v>0</v>
      </c>
      <c r="BN14" s="57">
        <v>0</v>
      </c>
      <c r="BO14" s="58">
        <v>0</v>
      </c>
      <c r="BP14" s="55">
        <v>0</v>
      </c>
      <c r="BQ14" s="54">
        <v>0</v>
      </c>
      <c r="BR14" s="56">
        <v>0</v>
      </c>
      <c r="BS14" s="54">
        <v>0</v>
      </c>
      <c r="BT14" s="56">
        <v>0</v>
      </c>
      <c r="BU14" s="54">
        <v>0</v>
      </c>
      <c r="BV14" s="56">
        <v>0</v>
      </c>
      <c r="BW14" s="54">
        <v>0</v>
      </c>
      <c r="BX14" s="56">
        <v>0</v>
      </c>
      <c r="BY14" s="57">
        <v>0</v>
      </c>
      <c r="BZ14" s="58">
        <v>0</v>
      </c>
      <c r="CA14" s="55">
        <v>0</v>
      </c>
      <c r="CB14" s="54">
        <v>10586460</v>
      </c>
      <c r="CC14" s="56">
        <v>10586460</v>
      </c>
      <c r="CD14" s="54">
        <v>0</v>
      </c>
      <c r="CE14" s="56">
        <v>53487010</v>
      </c>
      <c r="CF14" s="54">
        <v>288668410</v>
      </c>
      <c r="CG14" s="56">
        <v>417195056</v>
      </c>
      <c r="CH14" s="54">
        <v>684707820</v>
      </c>
      <c r="CI14" s="56">
        <v>638335332</v>
      </c>
      <c r="CJ14" s="57">
        <v>2082393628</v>
      </c>
      <c r="CK14" s="58">
        <v>2092980088</v>
      </c>
      <c r="CL14" s="55">
        <v>0</v>
      </c>
      <c r="CM14" s="54">
        <v>8152720</v>
      </c>
      <c r="CN14" s="56">
        <v>8152720</v>
      </c>
      <c r="CO14" s="54">
        <v>0</v>
      </c>
      <c r="CP14" s="56">
        <v>20944890</v>
      </c>
      <c r="CQ14" s="54">
        <v>98949640</v>
      </c>
      <c r="CR14" s="56">
        <v>154147770</v>
      </c>
      <c r="CS14" s="54">
        <v>265685350</v>
      </c>
      <c r="CT14" s="56">
        <v>198141290</v>
      </c>
      <c r="CU14" s="57">
        <v>737868940</v>
      </c>
      <c r="CV14" s="58">
        <v>746021660</v>
      </c>
      <c r="CW14" s="55">
        <v>0</v>
      </c>
      <c r="CX14" s="54">
        <v>2433740</v>
      </c>
      <c r="CY14" s="56">
        <v>2433740</v>
      </c>
      <c r="CZ14" s="54">
        <v>0</v>
      </c>
      <c r="DA14" s="56">
        <v>31578730</v>
      </c>
      <c r="DB14" s="54">
        <v>185185270</v>
      </c>
      <c r="DC14" s="56">
        <v>244487776</v>
      </c>
      <c r="DD14" s="54">
        <v>338239880</v>
      </c>
      <c r="DE14" s="56">
        <v>251683012</v>
      </c>
      <c r="DF14" s="57">
        <v>1051174668</v>
      </c>
      <c r="DG14" s="58">
        <v>1053608408</v>
      </c>
      <c r="DH14" s="55">
        <v>0</v>
      </c>
      <c r="DI14" s="54">
        <v>0</v>
      </c>
      <c r="DJ14" s="56">
        <v>0</v>
      </c>
      <c r="DK14" s="54">
        <v>0</v>
      </c>
      <c r="DL14" s="56">
        <v>963390</v>
      </c>
      <c r="DM14" s="54">
        <v>4533500</v>
      </c>
      <c r="DN14" s="56">
        <v>18559510</v>
      </c>
      <c r="DO14" s="54">
        <v>80782590</v>
      </c>
      <c r="DP14" s="56">
        <v>188511030</v>
      </c>
      <c r="DQ14" s="57">
        <v>293350020</v>
      </c>
      <c r="DR14" s="58">
        <v>293350020</v>
      </c>
      <c r="DS14" s="55">
        <v>89873789</v>
      </c>
      <c r="DT14" s="54">
        <v>214239490</v>
      </c>
      <c r="DU14" s="56">
        <v>304113279</v>
      </c>
      <c r="DV14" s="54">
        <v>-7020</v>
      </c>
      <c r="DW14" s="56">
        <v>526161786</v>
      </c>
      <c r="DX14" s="54">
        <v>1299267580</v>
      </c>
      <c r="DY14" s="56">
        <v>1346355494</v>
      </c>
      <c r="DZ14" s="54">
        <v>1424117643</v>
      </c>
      <c r="EA14" s="56">
        <v>1162251320</v>
      </c>
      <c r="EB14" s="57">
        <v>5758146803</v>
      </c>
      <c r="EC14" s="58">
        <v>6062260082</v>
      </c>
    </row>
    <row r="15" spans="1:133" s="53" customFormat="1" ht="15.75" customHeight="1">
      <c r="A15" s="54" t="s">
        <v>5</v>
      </c>
      <c r="B15" s="55">
        <v>898130</v>
      </c>
      <c r="C15" s="54">
        <v>4203600</v>
      </c>
      <c r="D15" s="56">
        <v>5101730</v>
      </c>
      <c r="E15" s="54">
        <v>0</v>
      </c>
      <c r="F15" s="56">
        <v>36698130</v>
      </c>
      <c r="G15" s="54">
        <v>42205923</v>
      </c>
      <c r="H15" s="56">
        <v>75471805</v>
      </c>
      <c r="I15" s="54">
        <v>22895240</v>
      </c>
      <c r="J15" s="56">
        <v>2163650</v>
      </c>
      <c r="K15" s="57">
        <v>179434748</v>
      </c>
      <c r="L15" s="58">
        <v>184536478</v>
      </c>
      <c r="M15" s="55">
        <v>0</v>
      </c>
      <c r="N15" s="54">
        <v>0</v>
      </c>
      <c r="O15" s="56">
        <v>0</v>
      </c>
      <c r="P15" s="54">
        <v>0</v>
      </c>
      <c r="Q15" s="56">
        <v>0</v>
      </c>
      <c r="R15" s="54">
        <v>0</v>
      </c>
      <c r="S15" s="56">
        <v>0</v>
      </c>
      <c r="T15" s="54">
        <v>0</v>
      </c>
      <c r="U15" s="56">
        <v>0</v>
      </c>
      <c r="V15" s="57">
        <v>0</v>
      </c>
      <c r="W15" s="58">
        <v>0</v>
      </c>
      <c r="X15" s="55">
        <v>0</v>
      </c>
      <c r="Y15" s="54">
        <v>0</v>
      </c>
      <c r="Z15" s="56">
        <v>0</v>
      </c>
      <c r="AA15" s="54">
        <v>0</v>
      </c>
      <c r="AB15" s="56">
        <v>0</v>
      </c>
      <c r="AC15" s="54">
        <v>223950</v>
      </c>
      <c r="AD15" s="56">
        <v>2724330</v>
      </c>
      <c r="AE15" s="54">
        <v>0</v>
      </c>
      <c r="AF15" s="56">
        <v>0</v>
      </c>
      <c r="AG15" s="57">
        <v>2948280</v>
      </c>
      <c r="AH15" s="58">
        <v>2948280</v>
      </c>
      <c r="AI15" s="55">
        <v>898130</v>
      </c>
      <c r="AJ15" s="54">
        <v>4203600</v>
      </c>
      <c r="AK15" s="56">
        <v>5101730</v>
      </c>
      <c r="AL15" s="54">
        <v>0</v>
      </c>
      <c r="AM15" s="56">
        <v>4195980</v>
      </c>
      <c r="AN15" s="54">
        <v>9258960</v>
      </c>
      <c r="AO15" s="56">
        <v>7392040</v>
      </c>
      <c r="AP15" s="54">
        <v>511940</v>
      </c>
      <c r="AQ15" s="56">
        <v>1368950</v>
      </c>
      <c r="AR15" s="57">
        <v>22727870</v>
      </c>
      <c r="AS15" s="58">
        <v>27829600</v>
      </c>
      <c r="AT15" s="55">
        <v>0</v>
      </c>
      <c r="AU15" s="54">
        <v>0</v>
      </c>
      <c r="AV15" s="56">
        <v>0</v>
      </c>
      <c r="AW15" s="54">
        <v>0</v>
      </c>
      <c r="AX15" s="56">
        <v>32502150</v>
      </c>
      <c r="AY15" s="54">
        <v>32723013</v>
      </c>
      <c r="AZ15" s="56">
        <v>65355435</v>
      </c>
      <c r="BA15" s="54">
        <v>22383300</v>
      </c>
      <c r="BB15" s="56">
        <v>794700</v>
      </c>
      <c r="BC15" s="57">
        <v>153758598</v>
      </c>
      <c r="BD15" s="58">
        <v>153758598</v>
      </c>
      <c r="BE15" s="55">
        <v>0</v>
      </c>
      <c r="BF15" s="54">
        <v>0</v>
      </c>
      <c r="BG15" s="56">
        <v>0</v>
      </c>
      <c r="BH15" s="54">
        <v>0</v>
      </c>
      <c r="BI15" s="56">
        <v>0</v>
      </c>
      <c r="BJ15" s="54">
        <v>0</v>
      </c>
      <c r="BK15" s="56">
        <v>0</v>
      </c>
      <c r="BL15" s="54">
        <v>0</v>
      </c>
      <c r="BM15" s="56">
        <v>0</v>
      </c>
      <c r="BN15" s="57">
        <v>0</v>
      </c>
      <c r="BO15" s="58">
        <v>0</v>
      </c>
      <c r="BP15" s="55">
        <v>0</v>
      </c>
      <c r="BQ15" s="54">
        <v>0</v>
      </c>
      <c r="BR15" s="56">
        <v>0</v>
      </c>
      <c r="BS15" s="54">
        <v>0</v>
      </c>
      <c r="BT15" s="56">
        <v>0</v>
      </c>
      <c r="BU15" s="54">
        <v>0</v>
      </c>
      <c r="BV15" s="56">
        <v>0</v>
      </c>
      <c r="BW15" s="54">
        <v>0</v>
      </c>
      <c r="BX15" s="56">
        <v>0</v>
      </c>
      <c r="BY15" s="57">
        <v>0</v>
      </c>
      <c r="BZ15" s="58">
        <v>0</v>
      </c>
      <c r="CA15" s="55">
        <v>0</v>
      </c>
      <c r="CB15" s="54">
        <v>0</v>
      </c>
      <c r="CC15" s="56">
        <v>0</v>
      </c>
      <c r="CD15" s="54">
        <v>0</v>
      </c>
      <c r="CE15" s="56">
        <v>115926645</v>
      </c>
      <c r="CF15" s="54">
        <v>230177585</v>
      </c>
      <c r="CG15" s="56">
        <v>317418271</v>
      </c>
      <c r="CH15" s="54">
        <v>553119050</v>
      </c>
      <c r="CI15" s="56">
        <v>512757290</v>
      </c>
      <c r="CJ15" s="57">
        <v>1729398841</v>
      </c>
      <c r="CK15" s="58">
        <v>1729398841</v>
      </c>
      <c r="CL15" s="55">
        <v>0</v>
      </c>
      <c r="CM15" s="54">
        <v>0</v>
      </c>
      <c r="CN15" s="56">
        <v>0</v>
      </c>
      <c r="CO15" s="54">
        <v>0</v>
      </c>
      <c r="CP15" s="56">
        <v>45203510</v>
      </c>
      <c r="CQ15" s="54">
        <v>102349134</v>
      </c>
      <c r="CR15" s="56">
        <v>117280474</v>
      </c>
      <c r="CS15" s="54">
        <v>316610006</v>
      </c>
      <c r="CT15" s="56">
        <v>281997070</v>
      </c>
      <c r="CU15" s="57">
        <v>863440194</v>
      </c>
      <c r="CV15" s="58">
        <v>863440194</v>
      </c>
      <c r="CW15" s="55">
        <v>0</v>
      </c>
      <c r="CX15" s="54">
        <v>0</v>
      </c>
      <c r="CY15" s="56">
        <v>0</v>
      </c>
      <c r="CZ15" s="54">
        <v>0</v>
      </c>
      <c r="DA15" s="56">
        <v>70723135</v>
      </c>
      <c r="DB15" s="54">
        <v>125692989</v>
      </c>
      <c r="DC15" s="56">
        <v>188437270</v>
      </c>
      <c r="DD15" s="54">
        <v>188732557</v>
      </c>
      <c r="DE15" s="56">
        <v>99685341</v>
      </c>
      <c r="DF15" s="57">
        <v>673271292</v>
      </c>
      <c r="DG15" s="58">
        <v>673271292</v>
      </c>
      <c r="DH15" s="55">
        <v>0</v>
      </c>
      <c r="DI15" s="54">
        <v>0</v>
      </c>
      <c r="DJ15" s="56">
        <v>0</v>
      </c>
      <c r="DK15" s="54">
        <v>0</v>
      </c>
      <c r="DL15" s="56">
        <v>0</v>
      </c>
      <c r="DM15" s="54">
        <v>2135462</v>
      </c>
      <c r="DN15" s="56">
        <v>11700527</v>
      </c>
      <c r="DO15" s="54">
        <v>47776487</v>
      </c>
      <c r="DP15" s="56">
        <v>131074879</v>
      </c>
      <c r="DQ15" s="57">
        <v>192687355</v>
      </c>
      <c r="DR15" s="58">
        <v>192687355</v>
      </c>
      <c r="DS15" s="55">
        <v>37639017</v>
      </c>
      <c r="DT15" s="54">
        <v>113863203</v>
      </c>
      <c r="DU15" s="56">
        <v>151502220</v>
      </c>
      <c r="DV15" s="54">
        <v>-57940</v>
      </c>
      <c r="DW15" s="56">
        <v>511791631</v>
      </c>
      <c r="DX15" s="54">
        <v>621626443</v>
      </c>
      <c r="DY15" s="56">
        <v>775175279</v>
      </c>
      <c r="DZ15" s="54">
        <v>897966837</v>
      </c>
      <c r="EA15" s="56">
        <v>719533985</v>
      </c>
      <c r="EB15" s="57">
        <v>3526036235</v>
      </c>
      <c r="EC15" s="58">
        <v>3677538455</v>
      </c>
    </row>
    <row r="16" spans="1:133" s="53" customFormat="1" ht="15.75" customHeight="1">
      <c r="A16" s="54" t="s">
        <v>6</v>
      </c>
      <c r="B16" s="55">
        <v>0</v>
      </c>
      <c r="C16" s="54">
        <v>0</v>
      </c>
      <c r="D16" s="56">
        <v>0</v>
      </c>
      <c r="E16" s="54">
        <v>0</v>
      </c>
      <c r="F16" s="56">
        <v>14358900</v>
      </c>
      <c r="G16" s="54">
        <v>28119650</v>
      </c>
      <c r="H16" s="56">
        <v>22889520</v>
      </c>
      <c r="I16" s="54">
        <v>9361500</v>
      </c>
      <c r="J16" s="56">
        <v>328240</v>
      </c>
      <c r="K16" s="57">
        <v>75057810</v>
      </c>
      <c r="L16" s="58">
        <v>75057810</v>
      </c>
      <c r="M16" s="55">
        <v>0</v>
      </c>
      <c r="N16" s="54">
        <v>0</v>
      </c>
      <c r="O16" s="56">
        <v>0</v>
      </c>
      <c r="P16" s="54">
        <v>0</v>
      </c>
      <c r="Q16" s="56">
        <v>0</v>
      </c>
      <c r="R16" s="54">
        <v>0</v>
      </c>
      <c r="S16" s="56">
        <v>0</v>
      </c>
      <c r="T16" s="54">
        <v>0</v>
      </c>
      <c r="U16" s="56">
        <v>0</v>
      </c>
      <c r="V16" s="57">
        <v>0</v>
      </c>
      <c r="W16" s="58">
        <v>0</v>
      </c>
      <c r="X16" s="55">
        <v>0</v>
      </c>
      <c r="Y16" s="54">
        <v>0</v>
      </c>
      <c r="Z16" s="56">
        <v>0</v>
      </c>
      <c r="AA16" s="54">
        <v>0</v>
      </c>
      <c r="AB16" s="56">
        <v>0</v>
      </c>
      <c r="AC16" s="54">
        <v>0</v>
      </c>
      <c r="AD16" s="56">
        <v>0</v>
      </c>
      <c r="AE16" s="54">
        <v>0</v>
      </c>
      <c r="AF16" s="56">
        <v>0</v>
      </c>
      <c r="AG16" s="57">
        <v>0</v>
      </c>
      <c r="AH16" s="58">
        <v>0</v>
      </c>
      <c r="AI16" s="55">
        <v>0</v>
      </c>
      <c r="AJ16" s="54">
        <v>0</v>
      </c>
      <c r="AK16" s="56">
        <v>0</v>
      </c>
      <c r="AL16" s="54">
        <v>0</v>
      </c>
      <c r="AM16" s="56">
        <v>0</v>
      </c>
      <c r="AN16" s="54">
        <v>0</v>
      </c>
      <c r="AO16" s="56">
        <v>0</v>
      </c>
      <c r="AP16" s="54">
        <v>0</v>
      </c>
      <c r="AQ16" s="56">
        <v>0</v>
      </c>
      <c r="AR16" s="57">
        <v>0</v>
      </c>
      <c r="AS16" s="58">
        <v>0</v>
      </c>
      <c r="AT16" s="55">
        <v>0</v>
      </c>
      <c r="AU16" s="54">
        <v>0</v>
      </c>
      <c r="AV16" s="56">
        <v>0</v>
      </c>
      <c r="AW16" s="54">
        <v>0</v>
      </c>
      <c r="AX16" s="56">
        <v>14358900</v>
      </c>
      <c r="AY16" s="54">
        <v>28119650</v>
      </c>
      <c r="AZ16" s="56">
        <v>22889520</v>
      </c>
      <c r="BA16" s="54">
        <v>9361500</v>
      </c>
      <c r="BB16" s="56">
        <v>328240</v>
      </c>
      <c r="BC16" s="57">
        <v>75057810</v>
      </c>
      <c r="BD16" s="58">
        <v>75057810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0</v>
      </c>
      <c r="BQ16" s="54">
        <v>0</v>
      </c>
      <c r="BR16" s="56">
        <v>0</v>
      </c>
      <c r="BS16" s="54">
        <v>0</v>
      </c>
      <c r="BT16" s="56">
        <v>0</v>
      </c>
      <c r="BU16" s="54">
        <v>0</v>
      </c>
      <c r="BV16" s="56">
        <v>0</v>
      </c>
      <c r="BW16" s="54">
        <v>0</v>
      </c>
      <c r="BX16" s="56">
        <v>0</v>
      </c>
      <c r="BY16" s="57">
        <v>0</v>
      </c>
      <c r="BZ16" s="58">
        <v>0</v>
      </c>
      <c r="CA16" s="55">
        <v>0</v>
      </c>
      <c r="CB16" s="54">
        <v>0</v>
      </c>
      <c r="CC16" s="56">
        <v>0</v>
      </c>
      <c r="CD16" s="54">
        <v>0</v>
      </c>
      <c r="CE16" s="56">
        <v>25373230</v>
      </c>
      <c r="CF16" s="54">
        <v>63917845</v>
      </c>
      <c r="CG16" s="56">
        <v>169943090</v>
      </c>
      <c r="CH16" s="54">
        <v>207698914</v>
      </c>
      <c r="CI16" s="56">
        <v>168719610</v>
      </c>
      <c r="CJ16" s="57">
        <v>635652689</v>
      </c>
      <c r="CK16" s="58">
        <v>635652689</v>
      </c>
      <c r="CL16" s="55">
        <v>0</v>
      </c>
      <c r="CM16" s="54">
        <v>0</v>
      </c>
      <c r="CN16" s="56">
        <v>0</v>
      </c>
      <c r="CO16" s="54">
        <v>0</v>
      </c>
      <c r="CP16" s="56">
        <v>3701190</v>
      </c>
      <c r="CQ16" s="54">
        <v>9602440</v>
      </c>
      <c r="CR16" s="56">
        <v>57434460</v>
      </c>
      <c r="CS16" s="54">
        <v>112339610</v>
      </c>
      <c r="CT16" s="56">
        <v>107140300</v>
      </c>
      <c r="CU16" s="57">
        <v>290218000</v>
      </c>
      <c r="CV16" s="58">
        <v>290218000</v>
      </c>
      <c r="CW16" s="55">
        <v>0</v>
      </c>
      <c r="CX16" s="54">
        <v>0</v>
      </c>
      <c r="CY16" s="56">
        <v>0</v>
      </c>
      <c r="CZ16" s="54">
        <v>0</v>
      </c>
      <c r="DA16" s="56">
        <v>21672040</v>
      </c>
      <c r="DB16" s="54">
        <v>54315405</v>
      </c>
      <c r="DC16" s="56">
        <v>112498350</v>
      </c>
      <c r="DD16" s="54">
        <v>95359304</v>
      </c>
      <c r="DE16" s="56">
        <v>43057710</v>
      </c>
      <c r="DF16" s="57">
        <v>326902809</v>
      </c>
      <c r="DG16" s="58">
        <v>326902809</v>
      </c>
      <c r="DH16" s="55">
        <v>0</v>
      </c>
      <c r="DI16" s="54">
        <v>0</v>
      </c>
      <c r="DJ16" s="56">
        <v>0</v>
      </c>
      <c r="DK16" s="54">
        <v>0</v>
      </c>
      <c r="DL16" s="56">
        <v>0</v>
      </c>
      <c r="DM16" s="54">
        <v>0</v>
      </c>
      <c r="DN16" s="56">
        <v>10280</v>
      </c>
      <c r="DO16" s="54">
        <v>0</v>
      </c>
      <c r="DP16" s="56">
        <v>18521600</v>
      </c>
      <c r="DQ16" s="57">
        <v>18531880</v>
      </c>
      <c r="DR16" s="58">
        <v>18531880</v>
      </c>
      <c r="DS16" s="55">
        <v>5754660</v>
      </c>
      <c r="DT16" s="54">
        <v>43159719</v>
      </c>
      <c r="DU16" s="56">
        <v>48914379</v>
      </c>
      <c r="DV16" s="54">
        <v>0</v>
      </c>
      <c r="DW16" s="56">
        <v>129460244</v>
      </c>
      <c r="DX16" s="54">
        <v>290738333</v>
      </c>
      <c r="DY16" s="56">
        <v>421215649</v>
      </c>
      <c r="DZ16" s="54">
        <v>347516869</v>
      </c>
      <c r="EA16" s="56">
        <v>256218370</v>
      </c>
      <c r="EB16" s="57">
        <v>1445149465</v>
      </c>
      <c r="EC16" s="58">
        <v>1494063844</v>
      </c>
    </row>
    <row r="17" spans="1:133" s="53" customFormat="1" ht="15.75" customHeight="1">
      <c r="A17" s="54" t="s">
        <v>7</v>
      </c>
      <c r="B17" s="55">
        <v>0</v>
      </c>
      <c r="C17" s="54">
        <v>0</v>
      </c>
      <c r="D17" s="56">
        <v>0</v>
      </c>
      <c r="E17" s="54">
        <v>0</v>
      </c>
      <c r="F17" s="56">
        <v>31081641</v>
      </c>
      <c r="G17" s="54">
        <v>25586880</v>
      </c>
      <c r="H17" s="56">
        <v>36570590</v>
      </c>
      <c r="I17" s="54">
        <v>20377330</v>
      </c>
      <c r="J17" s="56">
        <v>3117480</v>
      </c>
      <c r="K17" s="57">
        <v>116733921</v>
      </c>
      <c r="L17" s="58">
        <v>116733921</v>
      </c>
      <c r="M17" s="55">
        <v>0</v>
      </c>
      <c r="N17" s="54">
        <v>0</v>
      </c>
      <c r="O17" s="56">
        <v>0</v>
      </c>
      <c r="P17" s="54">
        <v>0</v>
      </c>
      <c r="Q17" s="56">
        <v>0</v>
      </c>
      <c r="R17" s="54">
        <v>0</v>
      </c>
      <c r="S17" s="56">
        <v>0</v>
      </c>
      <c r="T17" s="54">
        <v>0</v>
      </c>
      <c r="U17" s="56">
        <v>0</v>
      </c>
      <c r="V17" s="57">
        <v>0</v>
      </c>
      <c r="W17" s="58">
        <v>0</v>
      </c>
      <c r="X17" s="55">
        <v>0</v>
      </c>
      <c r="Y17" s="54">
        <v>0</v>
      </c>
      <c r="Z17" s="56">
        <v>0</v>
      </c>
      <c r="AA17" s="54">
        <v>0</v>
      </c>
      <c r="AB17" s="56">
        <v>286941</v>
      </c>
      <c r="AC17" s="54">
        <v>582570</v>
      </c>
      <c r="AD17" s="56">
        <v>940870</v>
      </c>
      <c r="AE17" s="54">
        <v>870820</v>
      </c>
      <c r="AF17" s="56">
        <v>0</v>
      </c>
      <c r="AG17" s="57">
        <v>2681201</v>
      </c>
      <c r="AH17" s="58">
        <v>2681201</v>
      </c>
      <c r="AI17" s="55">
        <v>0</v>
      </c>
      <c r="AJ17" s="54">
        <v>0</v>
      </c>
      <c r="AK17" s="56">
        <v>0</v>
      </c>
      <c r="AL17" s="54">
        <v>0</v>
      </c>
      <c r="AM17" s="56">
        <v>0</v>
      </c>
      <c r="AN17" s="54">
        <v>0</v>
      </c>
      <c r="AO17" s="56">
        <v>0</v>
      </c>
      <c r="AP17" s="54">
        <v>0</v>
      </c>
      <c r="AQ17" s="56">
        <v>0</v>
      </c>
      <c r="AR17" s="57">
        <v>0</v>
      </c>
      <c r="AS17" s="58">
        <v>0</v>
      </c>
      <c r="AT17" s="55">
        <v>0</v>
      </c>
      <c r="AU17" s="54">
        <v>0</v>
      </c>
      <c r="AV17" s="56">
        <v>0</v>
      </c>
      <c r="AW17" s="54">
        <v>0</v>
      </c>
      <c r="AX17" s="56">
        <v>30794700</v>
      </c>
      <c r="AY17" s="54">
        <v>25004310</v>
      </c>
      <c r="AZ17" s="56">
        <v>35629720</v>
      </c>
      <c r="BA17" s="54">
        <v>19506510</v>
      </c>
      <c r="BB17" s="56">
        <v>3117480</v>
      </c>
      <c r="BC17" s="57">
        <v>114052720</v>
      </c>
      <c r="BD17" s="58">
        <v>114052720</v>
      </c>
      <c r="BE17" s="55">
        <v>0</v>
      </c>
      <c r="BF17" s="54">
        <v>0</v>
      </c>
      <c r="BG17" s="56">
        <v>0</v>
      </c>
      <c r="BH17" s="54">
        <v>0</v>
      </c>
      <c r="BI17" s="56">
        <v>0</v>
      </c>
      <c r="BJ17" s="54">
        <v>0</v>
      </c>
      <c r="BK17" s="56">
        <v>0</v>
      </c>
      <c r="BL17" s="54">
        <v>0</v>
      </c>
      <c r="BM17" s="56">
        <v>0</v>
      </c>
      <c r="BN17" s="57">
        <v>0</v>
      </c>
      <c r="BO17" s="58">
        <v>0</v>
      </c>
      <c r="BP17" s="55">
        <v>0</v>
      </c>
      <c r="BQ17" s="54">
        <v>0</v>
      </c>
      <c r="BR17" s="56">
        <v>0</v>
      </c>
      <c r="BS17" s="54">
        <v>0</v>
      </c>
      <c r="BT17" s="56">
        <v>0</v>
      </c>
      <c r="BU17" s="54">
        <v>0</v>
      </c>
      <c r="BV17" s="56">
        <v>0</v>
      </c>
      <c r="BW17" s="54">
        <v>0</v>
      </c>
      <c r="BX17" s="56">
        <v>0</v>
      </c>
      <c r="BY17" s="57">
        <v>0</v>
      </c>
      <c r="BZ17" s="58">
        <v>0</v>
      </c>
      <c r="CA17" s="55">
        <v>2375340</v>
      </c>
      <c r="CB17" s="54">
        <v>2770530</v>
      </c>
      <c r="CC17" s="56">
        <v>5145870</v>
      </c>
      <c r="CD17" s="54">
        <v>0</v>
      </c>
      <c r="CE17" s="56">
        <v>18631756</v>
      </c>
      <c r="CF17" s="54">
        <v>53083854</v>
      </c>
      <c r="CG17" s="56">
        <v>195747245</v>
      </c>
      <c r="CH17" s="54">
        <v>246318804</v>
      </c>
      <c r="CI17" s="56">
        <v>269228940</v>
      </c>
      <c r="CJ17" s="57">
        <v>783010599</v>
      </c>
      <c r="CK17" s="58">
        <v>788156469</v>
      </c>
      <c r="CL17" s="55">
        <v>2375340</v>
      </c>
      <c r="CM17" s="54">
        <v>2770530</v>
      </c>
      <c r="CN17" s="56">
        <v>5145870</v>
      </c>
      <c r="CO17" s="54">
        <v>0</v>
      </c>
      <c r="CP17" s="56">
        <v>5425540</v>
      </c>
      <c r="CQ17" s="54">
        <v>22274160</v>
      </c>
      <c r="CR17" s="56">
        <v>67197510</v>
      </c>
      <c r="CS17" s="54">
        <v>114779180</v>
      </c>
      <c r="CT17" s="56">
        <v>110450930</v>
      </c>
      <c r="CU17" s="57">
        <v>320127320</v>
      </c>
      <c r="CV17" s="58">
        <v>325273190</v>
      </c>
      <c r="CW17" s="55">
        <v>0</v>
      </c>
      <c r="CX17" s="54">
        <v>0</v>
      </c>
      <c r="CY17" s="56">
        <v>0</v>
      </c>
      <c r="CZ17" s="54">
        <v>0</v>
      </c>
      <c r="DA17" s="56">
        <v>13206216</v>
      </c>
      <c r="DB17" s="54">
        <v>30809694</v>
      </c>
      <c r="DC17" s="56">
        <v>123794795</v>
      </c>
      <c r="DD17" s="54">
        <v>124179744</v>
      </c>
      <c r="DE17" s="56">
        <v>148929750</v>
      </c>
      <c r="DF17" s="57">
        <v>440920199</v>
      </c>
      <c r="DG17" s="58">
        <v>440920199</v>
      </c>
      <c r="DH17" s="55">
        <v>0</v>
      </c>
      <c r="DI17" s="54">
        <v>0</v>
      </c>
      <c r="DJ17" s="56">
        <v>0</v>
      </c>
      <c r="DK17" s="54">
        <v>0</v>
      </c>
      <c r="DL17" s="56">
        <v>0</v>
      </c>
      <c r="DM17" s="54">
        <v>0</v>
      </c>
      <c r="DN17" s="56">
        <v>4754940</v>
      </c>
      <c r="DO17" s="54">
        <v>7359880</v>
      </c>
      <c r="DP17" s="56">
        <v>9848260</v>
      </c>
      <c r="DQ17" s="57">
        <v>21963080</v>
      </c>
      <c r="DR17" s="58">
        <v>21963080</v>
      </c>
      <c r="DS17" s="55">
        <v>28528004</v>
      </c>
      <c r="DT17" s="54">
        <v>57500260</v>
      </c>
      <c r="DU17" s="56">
        <v>86028264</v>
      </c>
      <c r="DV17" s="54">
        <v>0</v>
      </c>
      <c r="DW17" s="56">
        <v>227979156</v>
      </c>
      <c r="DX17" s="54">
        <v>294029938</v>
      </c>
      <c r="DY17" s="56">
        <v>488909811</v>
      </c>
      <c r="DZ17" s="54">
        <v>449703302</v>
      </c>
      <c r="EA17" s="56">
        <v>399769336</v>
      </c>
      <c r="EB17" s="57">
        <v>1860391543</v>
      </c>
      <c r="EC17" s="58">
        <v>1946419807</v>
      </c>
    </row>
    <row r="18" spans="1:133" s="53" customFormat="1" ht="15.75" customHeight="1">
      <c r="A18" s="54" t="s">
        <v>8</v>
      </c>
      <c r="B18" s="55">
        <v>0</v>
      </c>
      <c r="C18" s="54">
        <v>0</v>
      </c>
      <c r="D18" s="56">
        <v>0</v>
      </c>
      <c r="E18" s="54">
        <v>0</v>
      </c>
      <c r="F18" s="56">
        <v>13229610</v>
      </c>
      <c r="G18" s="54">
        <v>58549750</v>
      </c>
      <c r="H18" s="56">
        <v>63805100</v>
      </c>
      <c r="I18" s="54">
        <v>32346580</v>
      </c>
      <c r="J18" s="56">
        <v>23527350</v>
      </c>
      <c r="K18" s="57">
        <v>191458390</v>
      </c>
      <c r="L18" s="58">
        <v>191458390</v>
      </c>
      <c r="M18" s="55">
        <v>0</v>
      </c>
      <c r="N18" s="54">
        <v>0</v>
      </c>
      <c r="O18" s="56">
        <v>0</v>
      </c>
      <c r="P18" s="54">
        <v>0</v>
      </c>
      <c r="Q18" s="56">
        <v>0</v>
      </c>
      <c r="R18" s="54">
        <v>0</v>
      </c>
      <c r="S18" s="56">
        <v>0</v>
      </c>
      <c r="T18" s="54">
        <v>0</v>
      </c>
      <c r="U18" s="56">
        <v>0</v>
      </c>
      <c r="V18" s="57">
        <v>0</v>
      </c>
      <c r="W18" s="58">
        <v>0</v>
      </c>
      <c r="X18" s="55">
        <v>0</v>
      </c>
      <c r="Y18" s="54">
        <v>0</v>
      </c>
      <c r="Z18" s="56">
        <v>0</v>
      </c>
      <c r="AA18" s="54">
        <v>0</v>
      </c>
      <c r="AB18" s="56">
        <v>587850</v>
      </c>
      <c r="AC18" s="54">
        <v>1252880</v>
      </c>
      <c r="AD18" s="56">
        <v>3463830</v>
      </c>
      <c r="AE18" s="54">
        <v>4422690</v>
      </c>
      <c r="AF18" s="56">
        <v>361670</v>
      </c>
      <c r="AG18" s="57">
        <v>10088920</v>
      </c>
      <c r="AH18" s="58">
        <v>10088920</v>
      </c>
      <c r="AI18" s="55">
        <v>0</v>
      </c>
      <c r="AJ18" s="54">
        <v>0</v>
      </c>
      <c r="AK18" s="56">
        <v>0</v>
      </c>
      <c r="AL18" s="54">
        <v>0</v>
      </c>
      <c r="AM18" s="56">
        <v>0</v>
      </c>
      <c r="AN18" s="54">
        <v>0</v>
      </c>
      <c r="AO18" s="56">
        <v>0</v>
      </c>
      <c r="AP18" s="54">
        <v>0</v>
      </c>
      <c r="AQ18" s="56">
        <v>0</v>
      </c>
      <c r="AR18" s="57">
        <v>0</v>
      </c>
      <c r="AS18" s="58">
        <v>0</v>
      </c>
      <c r="AT18" s="55">
        <v>0</v>
      </c>
      <c r="AU18" s="54">
        <v>0</v>
      </c>
      <c r="AV18" s="56">
        <v>0</v>
      </c>
      <c r="AW18" s="54">
        <v>0</v>
      </c>
      <c r="AX18" s="56">
        <v>11477880</v>
      </c>
      <c r="AY18" s="54">
        <v>51931510</v>
      </c>
      <c r="AZ18" s="56">
        <v>55136810</v>
      </c>
      <c r="BA18" s="54">
        <v>23543890</v>
      </c>
      <c r="BB18" s="56">
        <v>17554200</v>
      </c>
      <c r="BC18" s="57">
        <v>159644290</v>
      </c>
      <c r="BD18" s="58">
        <v>159644290</v>
      </c>
      <c r="BE18" s="55">
        <v>0</v>
      </c>
      <c r="BF18" s="54">
        <v>0</v>
      </c>
      <c r="BG18" s="56">
        <v>0</v>
      </c>
      <c r="BH18" s="54">
        <v>0</v>
      </c>
      <c r="BI18" s="56">
        <v>1163880</v>
      </c>
      <c r="BJ18" s="54">
        <v>5365360</v>
      </c>
      <c r="BK18" s="56">
        <v>5204460</v>
      </c>
      <c r="BL18" s="54">
        <v>4380000</v>
      </c>
      <c r="BM18" s="56">
        <v>5611480</v>
      </c>
      <c r="BN18" s="57">
        <v>21725180</v>
      </c>
      <c r="BO18" s="58">
        <v>21725180</v>
      </c>
      <c r="BP18" s="55">
        <v>0</v>
      </c>
      <c r="BQ18" s="54">
        <v>0</v>
      </c>
      <c r="BR18" s="56">
        <v>0</v>
      </c>
      <c r="BS18" s="54">
        <v>0</v>
      </c>
      <c r="BT18" s="56">
        <v>0</v>
      </c>
      <c r="BU18" s="54">
        <v>0</v>
      </c>
      <c r="BV18" s="56">
        <v>0</v>
      </c>
      <c r="BW18" s="54">
        <v>0</v>
      </c>
      <c r="BX18" s="56">
        <v>0</v>
      </c>
      <c r="BY18" s="57">
        <v>0</v>
      </c>
      <c r="BZ18" s="58">
        <v>0</v>
      </c>
      <c r="CA18" s="55">
        <v>0</v>
      </c>
      <c r="CB18" s="54">
        <v>0</v>
      </c>
      <c r="CC18" s="56">
        <v>0</v>
      </c>
      <c r="CD18" s="54">
        <v>0</v>
      </c>
      <c r="CE18" s="56">
        <v>24186414</v>
      </c>
      <c r="CF18" s="54">
        <v>104398220</v>
      </c>
      <c r="CG18" s="56">
        <v>283557566</v>
      </c>
      <c r="CH18" s="54">
        <v>435450293</v>
      </c>
      <c r="CI18" s="56">
        <v>357944857</v>
      </c>
      <c r="CJ18" s="57">
        <v>1205537350</v>
      </c>
      <c r="CK18" s="58">
        <v>1205537350</v>
      </c>
      <c r="CL18" s="55">
        <v>0</v>
      </c>
      <c r="CM18" s="54">
        <v>0</v>
      </c>
      <c r="CN18" s="56">
        <v>0</v>
      </c>
      <c r="CO18" s="54">
        <v>0</v>
      </c>
      <c r="CP18" s="56">
        <v>9768410</v>
      </c>
      <c r="CQ18" s="54">
        <v>59354110</v>
      </c>
      <c r="CR18" s="56">
        <v>141636198</v>
      </c>
      <c r="CS18" s="54">
        <v>229095942</v>
      </c>
      <c r="CT18" s="56">
        <v>215694791</v>
      </c>
      <c r="CU18" s="57">
        <v>655549451</v>
      </c>
      <c r="CV18" s="58">
        <v>655549451</v>
      </c>
      <c r="CW18" s="55">
        <v>0</v>
      </c>
      <c r="CX18" s="54">
        <v>0</v>
      </c>
      <c r="CY18" s="56">
        <v>0</v>
      </c>
      <c r="CZ18" s="54">
        <v>0</v>
      </c>
      <c r="DA18" s="56">
        <v>14418004</v>
      </c>
      <c r="DB18" s="54">
        <v>44223010</v>
      </c>
      <c r="DC18" s="56">
        <v>141895478</v>
      </c>
      <c r="DD18" s="54">
        <v>197086060</v>
      </c>
      <c r="DE18" s="56">
        <v>119867760</v>
      </c>
      <c r="DF18" s="57">
        <v>517490312</v>
      </c>
      <c r="DG18" s="58">
        <v>517490312</v>
      </c>
      <c r="DH18" s="55">
        <v>0</v>
      </c>
      <c r="DI18" s="54">
        <v>0</v>
      </c>
      <c r="DJ18" s="56">
        <v>0</v>
      </c>
      <c r="DK18" s="54">
        <v>0</v>
      </c>
      <c r="DL18" s="56">
        <v>0</v>
      </c>
      <c r="DM18" s="54">
        <v>821100</v>
      </c>
      <c r="DN18" s="56">
        <v>25890</v>
      </c>
      <c r="DO18" s="54">
        <v>9268291</v>
      </c>
      <c r="DP18" s="56">
        <v>22382306</v>
      </c>
      <c r="DQ18" s="57">
        <v>32497587</v>
      </c>
      <c r="DR18" s="58">
        <v>32497587</v>
      </c>
      <c r="DS18" s="55">
        <v>9095060</v>
      </c>
      <c r="DT18" s="54">
        <v>98365965</v>
      </c>
      <c r="DU18" s="56">
        <v>107461025</v>
      </c>
      <c r="DV18" s="54">
        <v>-50520</v>
      </c>
      <c r="DW18" s="56">
        <v>248498657</v>
      </c>
      <c r="DX18" s="54">
        <v>597831421</v>
      </c>
      <c r="DY18" s="56">
        <v>956913414</v>
      </c>
      <c r="DZ18" s="54">
        <v>868896144</v>
      </c>
      <c r="EA18" s="56">
        <v>740491547</v>
      </c>
      <c r="EB18" s="57">
        <v>3412580663</v>
      </c>
      <c r="EC18" s="58">
        <v>3520041688</v>
      </c>
    </row>
    <row r="19" spans="1:133" s="53" customFormat="1" ht="15.75" customHeight="1">
      <c r="A19" s="54" t="s">
        <v>9</v>
      </c>
      <c r="B19" s="55">
        <v>8350</v>
      </c>
      <c r="C19" s="54">
        <v>0</v>
      </c>
      <c r="D19" s="56">
        <v>8350</v>
      </c>
      <c r="E19" s="54">
        <v>0</v>
      </c>
      <c r="F19" s="56">
        <v>49197032</v>
      </c>
      <c r="G19" s="54">
        <v>82679850</v>
      </c>
      <c r="H19" s="56">
        <v>95997310</v>
      </c>
      <c r="I19" s="54">
        <v>41314440</v>
      </c>
      <c r="J19" s="56">
        <v>13874444</v>
      </c>
      <c r="K19" s="57">
        <v>283063076</v>
      </c>
      <c r="L19" s="58">
        <v>283071426</v>
      </c>
      <c r="M19" s="55">
        <v>0</v>
      </c>
      <c r="N19" s="54">
        <v>0</v>
      </c>
      <c r="O19" s="56">
        <v>0</v>
      </c>
      <c r="P19" s="54">
        <v>0</v>
      </c>
      <c r="Q19" s="56">
        <v>0</v>
      </c>
      <c r="R19" s="54">
        <v>0</v>
      </c>
      <c r="S19" s="56">
        <v>0</v>
      </c>
      <c r="T19" s="54">
        <v>0</v>
      </c>
      <c r="U19" s="56">
        <v>0</v>
      </c>
      <c r="V19" s="57">
        <v>0</v>
      </c>
      <c r="W19" s="58">
        <v>0</v>
      </c>
      <c r="X19" s="55">
        <v>8350</v>
      </c>
      <c r="Y19" s="54">
        <v>0</v>
      </c>
      <c r="Z19" s="56">
        <v>8350</v>
      </c>
      <c r="AA19" s="54">
        <v>0</v>
      </c>
      <c r="AB19" s="56">
        <v>3993530</v>
      </c>
      <c r="AC19" s="54">
        <v>7464870</v>
      </c>
      <c r="AD19" s="56">
        <v>9620810</v>
      </c>
      <c r="AE19" s="54">
        <v>6218670</v>
      </c>
      <c r="AF19" s="56">
        <v>424500</v>
      </c>
      <c r="AG19" s="57">
        <v>27722380</v>
      </c>
      <c r="AH19" s="58">
        <v>27730730</v>
      </c>
      <c r="AI19" s="55">
        <v>0</v>
      </c>
      <c r="AJ19" s="54">
        <v>0</v>
      </c>
      <c r="AK19" s="56">
        <v>0</v>
      </c>
      <c r="AL19" s="54">
        <v>0</v>
      </c>
      <c r="AM19" s="56">
        <v>3964740</v>
      </c>
      <c r="AN19" s="54">
        <v>11595630</v>
      </c>
      <c r="AO19" s="56">
        <v>13699000</v>
      </c>
      <c r="AP19" s="54">
        <v>5774040</v>
      </c>
      <c r="AQ19" s="56">
        <v>550750</v>
      </c>
      <c r="AR19" s="57">
        <v>35584160</v>
      </c>
      <c r="AS19" s="58">
        <v>35584160</v>
      </c>
      <c r="AT19" s="55">
        <v>0</v>
      </c>
      <c r="AU19" s="54">
        <v>0</v>
      </c>
      <c r="AV19" s="56">
        <v>0</v>
      </c>
      <c r="AW19" s="54">
        <v>0</v>
      </c>
      <c r="AX19" s="56">
        <v>40191722</v>
      </c>
      <c r="AY19" s="54">
        <v>61770470</v>
      </c>
      <c r="AZ19" s="56">
        <v>68034140</v>
      </c>
      <c r="BA19" s="54">
        <v>26648450</v>
      </c>
      <c r="BB19" s="56">
        <v>10856604</v>
      </c>
      <c r="BC19" s="57">
        <v>207501386</v>
      </c>
      <c r="BD19" s="58">
        <v>207501386</v>
      </c>
      <c r="BE19" s="55">
        <v>0</v>
      </c>
      <c r="BF19" s="54">
        <v>0</v>
      </c>
      <c r="BG19" s="56">
        <v>0</v>
      </c>
      <c r="BH19" s="54">
        <v>0</v>
      </c>
      <c r="BI19" s="56">
        <v>0</v>
      </c>
      <c r="BJ19" s="54">
        <v>0</v>
      </c>
      <c r="BK19" s="56">
        <v>0</v>
      </c>
      <c r="BL19" s="54">
        <v>0</v>
      </c>
      <c r="BM19" s="56">
        <v>0</v>
      </c>
      <c r="BN19" s="57">
        <v>0</v>
      </c>
      <c r="BO19" s="58">
        <v>0</v>
      </c>
      <c r="BP19" s="55">
        <v>0</v>
      </c>
      <c r="BQ19" s="54">
        <v>0</v>
      </c>
      <c r="BR19" s="56">
        <v>0</v>
      </c>
      <c r="BS19" s="54">
        <v>0</v>
      </c>
      <c r="BT19" s="56">
        <v>1047040</v>
      </c>
      <c r="BU19" s="54">
        <v>1848880</v>
      </c>
      <c r="BV19" s="56">
        <v>4643360</v>
      </c>
      <c r="BW19" s="54">
        <v>2673280</v>
      </c>
      <c r="BX19" s="56">
        <v>2042590</v>
      </c>
      <c r="BY19" s="57">
        <v>12255150</v>
      </c>
      <c r="BZ19" s="58">
        <v>12255150</v>
      </c>
      <c r="CA19" s="55">
        <v>0</v>
      </c>
      <c r="CB19" s="54">
        <v>0</v>
      </c>
      <c r="CC19" s="56">
        <v>0</v>
      </c>
      <c r="CD19" s="54">
        <v>0</v>
      </c>
      <c r="CE19" s="56">
        <v>76141265</v>
      </c>
      <c r="CF19" s="54">
        <v>258534902</v>
      </c>
      <c r="CG19" s="56">
        <v>456142460</v>
      </c>
      <c r="CH19" s="54">
        <v>825934987</v>
      </c>
      <c r="CI19" s="56">
        <v>1106931911</v>
      </c>
      <c r="CJ19" s="57">
        <v>2723685525</v>
      </c>
      <c r="CK19" s="58">
        <v>2723685525</v>
      </c>
      <c r="CL19" s="55">
        <v>0</v>
      </c>
      <c r="CM19" s="54">
        <v>0</v>
      </c>
      <c r="CN19" s="56">
        <v>0</v>
      </c>
      <c r="CO19" s="54">
        <v>0</v>
      </c>
      <c r="CP19" s="56">
        <v>41850040</v>
      </c>
      <c r="CQ19" s="54">
        <v>147588998</v>
      </c>
      <c r="CR19" s="56">
        <v>287675273</v>
      </c>
      <c r="CS19" s="54">
        <v>519926128</v>
      </c>
      <c r="CT19" s="56">
        <v>567149569</v>
      </c>
      <c r="CU19" s="57">
        <v>1564190008</v>
      </c>
      <c r="CV19" s="58">
        <v>1564190008</v>
      </c>
      <c r="CW19" s="55">
        <v>0</v>
      </c>
      <c r="CX19" s="54">
        <v>0</v>
      </c>
      <c r="CY19" s="56">
        <v>0</v>
      </c>
      <c r="CZ19" s="54">
        <v>0</v>
      </c>
      <c r="DA19" s="56">
        <v>34037265</v>
      </c>
      <c r="DB19" s="54">
        <v>107226484</v>
      </c>
      <c r="DC19" s="56">
        <v>159508347</v>
      </c>
      <c r="DD19" s="54">
        <v>284401991</v>
      </c>
      <c r="DE19" s="56">
        <v>454022668</v>
      </c>
      <c r="DF19" s="57">
        <v>1039196755</v>
      </c>
      <c r="DG19" s="58">
        <v>1039196755</v>
      </c>
      <c r="DH19" s="55">
        <v>0</v>
      </c>
      <c r="DI19" s="54">
        <v>0</v>
      </c>
      <c r="DJ19" s="56">
        <v>0</v>
      </c>
      <c r="DK19" s="54">
        <v>0</v>
      </c>
      <c r="DL19" s="56">
        <v>253960</v>
      </c>
      <c r="DM19" s="54">
        <v>3719420</v>
      </c>
      <c r="DN19" s="56">
        <v>8958840</v>
      </c>
      <c r="DO19" s="54">
        <v>21606868</v>
      </c>
      <c r="DP19" s="56">
        <v>85759674</v>
      </c>
      <c r="DQ19" s="57">
        <v>120298762</v>
      </c>
      <c r="DR19" s="58">
        <v>120298762</v>
      </c>
      <c r="DS19" s="55">
        <v>49792690</v>
      </c>
      <c r="DT19" s="54">
        <v>223399118</v>
      </c>
      <c r="DU19" s="56">
        <v>273191808</v>
      </c>
      <c r="DV19" s="54">
        <v>0</v>
      </c>
      <c r="DW19" s="56">
        <v>607335248</v>
      </c>
      <c r="DX19" s="54">
        <v>998906162</v>
      </c>
      <c r="DY19" s="56">
        <v>1320675620</v>
      </c>
      <c r="DZ19" s="54">
        <v>1565867405</v>
      </c>
      <c r="EA19" s="56">
        <v>1645017970</v>
      </c>
      <c r="EB19" s="57">
        <v>6137802405</v>
      </c>
      <c r="EC19" s="58">
        <v>6410994213</v>
      </c>
    </row>
    <row r="20" spans="1:133" s="53" customFormat="1" ht="15.75" customHeight="1">
      <c r="A20" s="54" t="s">
        <v>10</v>
      </c>
      <c r="B20" s="55">
        <v>0</v>
      </c>
      <c r="C20" s="54">
        <v>0</v>
      </c>
      <c r="D20" s="56">
        <v>0</v>
      </c>
      <c r="E20" s="54">
        <v>0</v>
      </c>
      <c r="F20" s="56">
        <v>0</v>
      </c>
      <c r="G20" s="54">
        <v>121810</v>
      </c>
      <c r="H20" s="56">
        <v>0</v>
      </c>
      <c r="I20" s="54">
        <v>1567610</v>
      </c>
      <c r="J20" s="56">
        <v>1539530</v>
      </c>
      <c r="K20" s="57">
        <v>3228950</v>
      </c>
      <c r="L20" s="58">
        <v>3228950</v>
      </c>
      <c r="M20" s="55">
        <v>0</v>
      </c>
      <c r="N20" s="54">
        <v>0</v>
      </c>
      <c r="O20" s="56">
        <v>0</v>
      </c>
      <c r="P20" s="54">
        <v>0</v>
      </c>
      <c r="Q20" s="56">
        <v>0</v>
      </c>
      <c r="R20" s="54">
        <v>0</v>
      </c>
      <c r="S20" s="56">
        <v>0</v>
      </c>
      <c r="T20" s="54">
        <v>0</v>
      </c>
      <c r="U20" s="56">
        <v>0</v>
      </c>
      <c r="V20" s="57">
        <v>0</v>
      </c>
      <c r="W20" s="58">
        <v>0</v>
      </c>
      <c r="X20" s="55">
        <v>0</v>
      </c>
      <c r="Y20" s="54">
        <v>0</v>
      </c>
      <c r="Z20" s="56">
        <v>0</v>
      </c>
      <c r="AA20" s="54">
        <v>0</v>
      </c>
      <c r="AB20" s="56">
        <v>0</v>
      </c>
      <c r="AC20" s="54">
        <v>121810</v>
      </c>
      <c r="AD20" s="56">
        <v>0</v>
      </c>
      <c r="AE20" s="54">
        <v>1567610</v>
      </c>
      <c r="AF20" s="56">
        <v>1539530</v>
      </c>
      <c r="AG20" s="57">
        <v>3228950</v>
      </c>
      <c r="AH20" s="58">
        <v>3228950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0</v>
      </c>
      <c r="AO20" s="56">
        <v>0</v>
      </c>
      <c r="AP20" s="54">
        <v>0</v>
      </c>
      <c r="AQ20" s="56">
        <v>0</v>
      </c>
      <c r="AR20" s="57">
        <v>0</v>
      </c>
      <c r="AS20" s="58">
        <v>0</v>
      </c>
      <c r="AT20" s="55">
        <v>0</v>
      </c>
      <c r="AU20" s="54">
        <v>0</v>
      </c>
      <c r="AV20" s="56">
        <v>0</v>
      </c>
      <c r="AW20" s="54">
        <v>0</v>
      </c>
      <c r="AX20" s="56">
        <v>0</v>
      </c>
      <c r="AY20" s="54">
        <v>0</v>
      </c>
      <c r="AZ20" s="56">
        <v>0</v>
      </c>
      <c r="BA20" s="54">
        <v>0</v>
      </c>
      <c r="BB20" s="56">
        <v>0</v>
      </c>
      <c r="BC20" s="57">
        <v>0</v>
      </c>
      <c r="BD20" s="58">
        <v>0</v>
      </c>
      <c r="BE20" s="55">
        <v>0</v>
      </c>
      <c r="BF20" s="54">
        <v>0</v>
      </c>
      <c r="BG20" s="56">
        <v>0</v>
      </c>
      <c r="BH20" s="54">
        <v>0</v>
      </c>
      <c r="BI20" s="56">
        <v>0</v>
      </c>
      <c r="BJ20" s="54">
        <v>0</v>
      </c>
      <c r="BK20" s="56">
        <v>0</v>
      </c>
      <c r="BL20" s="54">
        <v>0</v>
      </c>
      <c r="BM20" s="56">
        <v>0</v>
      </c>
      <c r="BN20" s="57">
        <v>0</v>
      </c>
      <c r="BO20" s="58">
        <v>0</v>
      </c>
      <c r="BP20" s="55">
        <v>0</v>
      </c>
      <c r="BQ20" s="54">
        <v>0</v>
      </c>
      <c r="BR20" s="56">
        <v>0</v>
      </c>
      <c r="BS20" s="54">
        <v>0</v>
      </c>
      <c r="BT20" s="56">
        <v>0</v>
      </c>
      <c r="BU20" s="54">
        <v>0</v>
      </c>
      <c r="BV20" s="56">
        <v>0</v>
      </c>
      <c r="BW20" s="54">
        <v>0</v>
      </c>
      <c r="BX20" s="56">
        <v>0</v>
      </c>
      <c r="BY20" s="57">
        <v>0</v>
      </c>
      <c r="BZ20" s="58">
        <v>0</v>
      </c>
      <c r="CA20" s="55">
        <v>0</v>
      </c>
      <c r="CB20" s="54">
        <v>0</v>
      </c>
      <c r="CC20" s="56">
        <v>0</v>
      </c>
      <c r="CD20" s="54">
        <v>0</v>
      </c>
      <c r="CE20" s="56">
        <v>916570</v>
      </c>
      <c r="CF20" s="54">
        <v>8557330</v>
      </c>
      <c r="CG20" s="56">
        <v>26415159</v>
      </c>
      <c r="CH20" s="54">
        <v>24374903</v>
      </c>
      <c r="CI20" s="56">
        <v>21569221</v>
      </c>
      <c r="CJ20" s="57">
        <v>81833183</v>
      </c>
      <c r="CK20" s="58">
        <v>81833183</v>
      </c>
      <c r="CL20" s="55">
        <v>0</v>
      </c>
      <c r="CM20" s="54">
        <v>0</v>
      </c>
      <c r="CN20" s="56">
        <v>0</v>
      </c>
      <c r="CO20" s="54">
        <v>0</v>
      </c>
      <c r="CP20" s="56">
        <v>916570</v>
      </c>
      <c r="CQ20" s="54">
        <v>849060</v>
      </c>
      <c r="CR20" s="56">
        <v>14205379</v>
      </c>
      <c r="CS20" s="54">
        <v>8000900</v>
      </c>
      <c r="CT20" s="56">
        <v>14521140</v>
      </c>
      <c r="CU20" s="57">
        <v>38493049</v>
      </c>
      <c r="CV20" s="58">
        <v>38493049</v>
      </c>
      <c r="CW20" s="55">
        <v>0</v>
      </c>
      <c r="CX20" s="54">
        <v>0</v>
      </c>
      <c r="CY20" s="56">
        <v>0</v>
      </c>
      <c r="CZ20" s="54">
        <v>0</v>
      </c>
      <c r="DA20" s="56">
        <v>0</v>
      </c>
      <c r="DB20" s="54">
        <v>7708270</v>
      </c>
      <c r="DC20" s="56">
        <v>6763840</v>
      </c>
      <c r="DD20" s="54">
        <v>6717533</v>
      </c>
      <c r="DE20" s="56">
        <v>0</v>
      </c>
      <c r="DF20" s="57">
        <v>21189643</v>
      </c>
      <c r="DG20" s="58">
        <v>21189643</v>
      </c>
      <c r="DH20" s="55">
        <v>0</v>
      </c>
      <c r="DI20" s="54">
        <v>0</v>
      </c>
      <c r="DJ20" s="56">
        <v>0</v>
      </c>
      <c r="DK20" s="54">
        <v>0</v>
      </c>
      <c r="DL20" s="56">
        <v>0</v>
      </c>
      <c r="DM20" s="54">
        <v>0</v>
      </c>
      <c r="DN20" s="56">
        <v>5445940</v>
      </c>
      <c r="DO20" s="54">
        <v>9656470</v>
      </c>
      <c r="DP20" s="56">
        <v>7048081</v>
      </c>
      <c r="DQ20" s="57">
        <v>22150491</v>
      </c>
      <c r="DR20" s="58">
        <v>22150491</v>
      </c>
      <c r="DS20" s="55">
        <v>1662090</v>
      </c>
      <c r="DT20" s="54">
        <v>9751395</v>
      </c>
      <c r="DU20" s="56">
        <v>11413485</v>
      </c>
      <c r="DV20" s="54">
        <v>0</v>
      </c>
      <c r="DW20" s="56">
        <v>17589611</v>
      </c>
      <c r="DX20" s="54">
        <v>38304523</v>
      </c>
      <c r="DY20" s="56">
        <v>47571744</v>
      </c>
      <c r="DZ20" s="54">
        <v>57679641</v>
      </c>
      <c r="EA20" s="56">
        <v>41102161</v>
      </c>
      <c r="EB20" s="57">
        <v>202247680</v>
      </c>
      <c r="EC20" s="58">
        <v>213661165</v>
      </c>
    </row>
    <row r="21" spans="1:133" s="53" customFormat="1" ht="15.75" customHeight="1">
      <c r="A21" s="54" t="s">
        <v>11</v>
      </c>
      <c r="B21" s="55">
        <v>0</v>
      </c>
      <c r="C21" s="54">
        <v>0</v>
      </c>
      <c r="D21" s="56">
        <v>0</v>
      </c>
      <c r="E21" s="54">
        <v>0</v>
      </c>
      <c r="F21" s="56">
        <v>10089990</v>
      </c>
      <c r="G21" s="54">
        <v>25586700</v>
      </c>
      <c r="H21" s="56">
        <v>33129530</v>
      </c>
      <c r="I21" s="54">
        <v>13335520</v>
      </c>
      <c r="J21" s="56">
        <v>8104850</v>
      </c>
      <c r="K21" s="57">
        <v>90246590</v>
      </c>
      <c r="L21" s="58">
        <v>90246590</v>
      </c>
      <c r="M21" s="55">
        <v>0</v>
      </c>
      <c r="N21" s="54">
        <v>0</v>
      </c>
      <c r="O21" s="56">
        <v>0</v>
      </c>
      <c r="P21" s="54">
        <v>0</v>
      </c>
      <c r="Q21" s="56">
        <v>0</v>
      </c>
      <c r="R21" s="54">
        <v>0</v>
      </c>
      <c r="S21" s="56">
        <v>0</v>
      </c>
      <c r="T21" s="54">
        <v>0</v>
      </c>
      <c r="U21" s="56">
        <v>0</v>
      </c>
      <c r="V21" s="57">
        <v>0</v>
      </c>
      <c r="W21" s="58">
        <v>0</v>
      </c>
      <c r="X21" s="55">
        <v>0</v>
      </c>
      <c r="Y21" s="54">
        <v>0</v>
      </c>
      <c r="Z21" s="56">
        <v>0</v>
      </c>
      <c r="AA21" s="54">
        <v>0</v>
      </c>
      <c r="AB21" s="56">
        <v>915990</v>
      </c>
      <c r="AC21" s="54">
        <v>3217660</v>
      </c>
      <c r="AD21" s="56">
        <v>16018190</v>
      </c>
      <c r="AE21" s="54">
        <v>3259240</v>
      </c>
      <c r="AF21" s="56">
        <v>2431220</v>
      </c>
      <c r="AG21" s="57">
        <v>25842300</v>
      </c>
      <c r="AH21" s="58">
        <v>25842300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0</v>
      </c>
      <c r="AO21" s="56">
        <v>0</v>
      </c>
      <c r="AP21" s="54">
        <v>0</v>
      </c>
      <c r="AQ21" s="56">
        <v>0</v>
      </c>
      <c r="AR21" s="57">
        <v>0</v>
      </c>
      <c r="AS21" s="58">
        <v>0</v>
      </c>
      <c r="AT21" s="55">
        <v>0</v>
      </c>
      <c r="AU21" s="54">
        <v>0</v>
      </c>
      <c r="AV21" s="56">
        <v>0</v>
      </c>
      <c r="AW21" s="54">
        <v>0</v>
      </c>
      <c r="AX21" s="56">
        <v>9174000</v>
      </c>
      <c r="AY21" s="54">
        <v>22369040</v>
      </c>
      <c r="AZ21" s="56">
        <v>17111340</v>
      </c>
      <c r="BA21" s="54">
        <v>10076280</v>
      </c>
      <c r="BB21" s="56">
        <v>5673630</v>
      </c>
      <c r="BC21" s="57">
        <v>64404290</v>
      </c>
      <c r="BD21" s="58">
        <v>64404290</v>
      </c>
      <c r="BE21" s="55">
        <v>0</v>
      </c>
      <c r="BF21" s="54">
        <v>0</v>
      </c>
      <c r="BG21" s="56">
        <v>0</v>
      </c>
      <c r="BH21" s="54">
        <v>0</v>
      </c>
      <c r="BI21" s="56">
        <v>0</v>
      </c>
      <c r="BJ21" s="54">
        <v>0</v>
      </c>
      <c r="BK21" s="56">
        <v>0</v>
      </c>
      <c r="BL21" s="54">
        <v>0</v>
      </c>
      <c r="BM21" s="56">
        <v>0</v>
      </c>
      <c r="BN21" s="57">
        <v>0</v>
      </c>
      <c r="BO21" s="58">
        <v>0</v>
      </c>
      <c r="BP21" s="55">
        <v>0</v>
      </c>
      <c r="BQ21" s="54">
        <v>0</v>
      </c>
      <c r="BR21" s="56">
        <v>0</v>
      </c>
      <c r="BS21" s="54">
        <v>0</v>
      </c>
      <c r="BT21" s="56">
        <v>0</v>
      </c>
      <c r="BU21" s="54">
        <v>0</v>
      </c>
      <c r="BV21" s="56">
        <v>0</v>
      </c>
      <c r="BW21" s="54">
        <v>0</v>
      </c>
      <c r="BX21" s="56">
        <v>0</v>
      </c>
      <c r="BY21" s="57">
        <v>0</v>
      </c>
      <c r="BZ21" s="58">
        <v>0</v>
      </c>
      <c r="CA21" s="55">
        <v>0</v>
      </c>
      <c r="CB21" s="54">
        <v>0</v>
      </c>
      <c r="CC21" s="56">
        <v>0</v>
      </c>
      <c r="CD21" s="54">
        <v>0</v>
      </c>
      <c r="CE21" s="56">
        <v>24508960</v>
      </c>
      <c r="CF21" s="54">
        <v>29233860</v>
      </c>
      <c r="CG21" s="56">
        <v>80606950</v>
      </c>
      <c r="CH21" s="54">
        <v>100976740</v>
      </c>
      <c r="CI21" s="56">
        <v>72754890</v>
      </c>
      <c r="CJ21" s="57">
        <v>308081400</v>
      </c>
      <c r="CK21" s="58">
        <v>308081400</v>
      </c>
      <c r="CL21" s="55">
        <v>0</v>
      </c>
      <c r="CM21" s="54">
        <v>0</v>
      </c>
      <c r="CN21" s="56">
        <v>0</v>
      </c>
      <c r="CO21" s="54">
        <v>0</v>
      </c>
      <c r="CP21" s="56">
        <v>850500</v>
      </c>
      <c r="CQ21" s="54">
        <v>5070420</v>
      </c>
      <c r="CR21" s="56">
        <v>38613940</v>
      </c>
      <c r="CS21" s="54">
        <v>38924680</v>
      </c>
      <c r="CT21" s="56">
        <v>32675810</v>
      </c>
      <c r="CU21" s="57">
        <v>116135350</v>
      </c>
      <c r="CV21" s="58">
        <v>116135350</v>
      </c>
      <c r="CW21" s="55">
        <v>0</v>
      </c>
      <c r="CX21" s="54">
        <v>0</v>
      </c>
      <c r="CY21" s="56">
        <v>0</v>
      </c>
      <c r="CZ21" s="54">
        <v>0</v>
      </c>
      <c r="DA21" s="56">
        <v>21902220</v>
      </c>
      <c r="DB21" s="54">
        <v>24163440</v>
      </c>
      <c r="DC21" s="56">
        <v>39963170</v>
      </c>
      <c r="DD21" s="54">
        <v>56086840</v>
      </c>
      <c r="DE21" s="56">
        <v>34678190</v>
      </c>
      <c r="DF21" s="57">
        <v>176793860</v>
      </c>
      <c r="DG21" s="58">
        <v>176793860</v>
      </c>
      <c r="DH21" s="55">
        <v>0</v>
      </c>
      <c r="DI21" s="54">
        <v>0</v>
      </c>
      <c r="DJ21" s="56">
        <v>0</v>
      </c>
      <c r="DK21" s="54">
        <v>0</v>
      </c>
      <c r="DL21" s="56">
        <v>1756240</v>
      </c>
      <c r="DM21" s="54">
        <v>0</v>
      </c>
      <c r="DN21" s="56">
        <v>2029840</v>
      </c>
      <c r="DO21" s="54">
        <v>5965220</v>
      </c>
      <c r="DP21" s="56">
        <v>5400890</v>
      </c>
      <c r="DQ21" s="57">
        <v>15152190</v>
      </c>
      <c r="DR21" s="58">
        <v>15152190</v>
      </c>
      <c r="DS21" s="55">
        <v>8111081</v>
      </c>
      <c r="DT21" s="54">
        <v>35433312</v>
      </c>
      <c r="DU21" s="56">
        <v>43544393</v>
      </c>
      <c r="DV21" s="54">
        <v>6240</v>
      </c>
      <c r="DW21" s="56">
        <v>113954348</v>
      </c>
      <c r="DX21" s="54">
        <v>173818481</v>
      </c>
      <c r="DY21" s="56">
        <v>230020579</v>
      </c>
      <c r="DZ21" s="54">
        <v>207493022</v>
      </c>
      <c r="EA21" s="56">
        <v>149111160</v>
      </c>
      <c r="EB21" s="57">
        <v>874403830</v>
      </c>
      <c r="EC21" s="58">
        <v>917948223</v>
      </c>
    </row>
    <row r="22" spans="1:133" s="53" customFormat="1" ht="15.75" customHeight="1">
      <c r="A22" s="54" t="s">
        <v>12</v>
      </c>
      <c r="B22" s="55">
        <v>0</v>
      </c>
      <c r="C22" s="54">
        <v>0</v>
      </c>
      <c r="D22" s="56">
        <v>0</v>
      </c>
      <c r="E22" s="54">
        <v>0</v>
      </c>
      <c r="F22" s="56">
        <v>11963700</v>
      </c>
      <c r="G22" s="54">
        <v>35249640</v>
      </c>
      <c r="H22" s="56">
        <v>19879180</v>
      </c>
      <c r="I22" s="54">
        <v>13212390</v>
      </c>
      <c r="J22" s="56">
        <v>1971900</v>
      </c>
      <c r="K22" s="57">
        <v>82276810</v>
      </c>
      <c r="L22" s="58">
        <v>82276810</v>
      </c>
      <c r="M22" s="55">
        <v>0</v>
      </c>
      <c r="N22" s="54">
        <v>0</v>
      </c>
      <c r="O22" s="56">
        <v>0</v>
      </c>
      <c r="P22" s="54">
        <v>0</v>
      </c>
      <c r="Q22" s="56">
        <v>0</v>
      </c>
      <c r="R22" s="54">
        <v>0</v>
      </c>
      <c r="S22" s="56">
        <v>0</v>
      </c>
      <c r="T22" s="54">
        <v>0</v>
      </c>
      <c r="U22" s="56">
        <v>0</v>
      </c>
      <c r="V22" s="57">
        <v>0</v>
      </c>
      <c r="W22" s="58">
        <v>0</v>
      </c>
      <c r="X22" s="55">
        <v>0</v>
      </c>
      <c r="Y22" s="54">
        <v>0</v>
      </c>
      <c r="Z22" s="56">
        <v>0</v>
      </c>
      <c r="AA22" s="54">
        <v>0</v>
      </c>
      <c r="AB22" s="56">
        <v>0</v>
      </c>
      <c r="AC22" s="54">
        <v>0</v>
      </c>
      <c r="AD22" s="56">
        <v>0</v>
      </c>
      <c r="AE22" s="54">
        <v>0</v>
      </c>
      <c r="AF22" s="56">
        <v>0</v>
      </c>
      <c r="AG22" s="57">
        <v>0</v>
      </c>
      <c r="AH22" s="58">
        <v>0</v>
      </c>
      <c r="AI22" s="55">
        <v>0</v>
      </c>
      <c r="AJ22" s="54">
        <v>0</v>
      </c>
      <c r="AK22" s="56">
        <v>0</v>
      </c>
      <c r="AL22" s="54">
        <v>0</v>
      </c>
      <c r="AM22" s="56">
        <v>0</v>
      </c>
      <c r="AN22" s="54">
        <v>0</v>
      </c>
      <c r="AO22" s="56">
        <v>0</v>
      </c>
      <c r="AP22" s="54">
        <v>0</v>
      </c>
      <c r="AQ22" s="56">
        <v>0</v>
      </c>
      <c r="AR22" s="57">
        <v>0</v>
      </c>
      <c r="AS22" s="58">
        <v>0</v>
      </c>
      <c r="AT22" s="55">
        <v>0</v>
      </c>
      <c r="AU22" s="54">
        <v>0</v>
      </c>
      <c r="AV22" s="56">
        <v>0</v>
      </c>
      <c r="AW22" s="54">
        <v>0</v>
      </c>
      <c r="AX22" s="56">
        <v>11963700</v>
      </c>
      <c r="AY22" s="54">
        <v>35249640</v>
      </c>
      <c r="AZ22" s="56">
        <v>19879180</v>
      </c>
      <c r="BA22" s="54">
        <v>13212390</v>
      </c>
      <c r="BB22" s="56">
        <v>1971900</v>
      </c>
      <c r="BC22" s="57">
        <v>82276810</v>
      </c>
      <c r="BD22" s="58">
        <v>82276810</v>
      </c>
      <c r="BE22" s="55">
        <v>0</v>
      </c>
      <c r="BF22" s="54">
        <v>0</v>
      </c>
      <c r="BG22" s="56">
        <v>0</v>
      </c>
      <c r="BH22" s="54">
        <v>0</v>
      </c>
      <c r="BI22" s="56">
        <v>0</v>
      </c>
      <c r="BJ22" s="54">
        <v>0</v>
      </c>
      <c r="BK22" s="56">
        <v>0</v>
      </c>
      <c r="BL22" s="54">
        <v>0</v>
      </c>
      <c r="BM22" s="56">
        <v>0</v>
      </c>
      <c r="BN22" s="57">
        <v>0</v>
      </c>
      <c r="BO22" s="58">
        <v>0</v>
      </c>
      <c r="BP22" s="55">
        <v>0</v>
      </c>
      <c r="BQ22" s="54">
        <v>0</v>
      </c>
      <c r="BR22" s="56">
        <v>0</v>
      </c>
      <c r="BS22" s="54">
        <v>0</v>
      </c>
      <c r="BT22" s="56">
        <v>0</v>
      </c>
      <c r="BU22" s="54">
        <v>0</v>
      </c>
      <c r="BV22" s="56">
        <v>0</v>
      </c>
      <c r="BW22" s="54">
        <v>0</v>
      </c>
      <c r="BX22" s="56">
        <v>0</v>
      </c>
      <c r="BY22" s="57">
        <v>0</v>
      </c>
      <c r="BZ22" s="58">
        <v>0</v>
      </c>
      <c r="CA22" s="55">
        <v>0</v>
      </c>
      <c r="CB22" s="54">
        <v>3857910</v>
      </c>
      <c r="CC22" s="56">
        <v>3857910</v>
      </c>
      <c r="CD22" s="54">
        <v>0</v>
      </c>
      <c r="CE22" s="56">
        <v>31505060</v>
      </c>
      <c r="CF22" s="54">
        <v>82035230</v>
      </c>
      <c r="CG22" s="56">
        <v>236166368</v>
      </c>
      <c r="CH22" s="54">
        <v>287980018</v>
      </c>
      <c r="CI22" s="56">
        <v>279394058</v>
      </c>
      <c r="CJ22" s="57">
        <v>917080734</v>
      </c>
      <c r="CK22" s="58">
        <v>920938644</v>
      </c>
      <c r="CL22" s="55">
        <v>0</v>
      </c>
      <c r="CM22" s="54">
        <v>735930</v>
      </c>
      <c r="CN22" s="56">
        <v>735930</v>
      </c>
      <c r="CO22" s="54">
        <v>0</v>
      </c>
      <c r="CP22" s="56">
        <v>9524050</v>
      </c>
      <c r="CQ22" s="54">
        <v>25469590</v>
      </c>
      <c r="CR22" s="56">
        <v>52995688</v>
      </c>
      <c r="CS22" s="54">
        <v>111480968</v>
      </c>
      <c r="CT22" s="56">
        <v>114533368</v>
      </c>
      <c r="CU22" s="57">
        <v>314003664</v>
      </c>
      <c r="CV22" s="58">
        <v>314739594</v>
      </c>
      <c r="CW22" s="55">
        <v>0</v>
      </c>
      <c r="CX22" s="54">
        <v>3121980</v>
      </c>
      <c r="CY22" s="56">
        <v>3121980</v>
      </c>
      <c r="CZ22" s="54">
        <v>0</v>
      </c>
      <c r="DA22" s="56">
        <v>21981010</v>
      </c>
      <c r="DB22" s="54">
        <v>53146520</v>
      </c>
      <c r="DC22" s="56">
        <v>172039190</v>
      </c>
      <c r="DD22" s="54">
        <v>169876950</v>
      </c>
      <c r="DE22" s="56">
        <v>133291370</v>
      </c>
      <c r="DF22" s="57">
        <v>550335040</v>
      </c>
      <c r="DG22" s="58">
        <v>553457020</v>
      </c>
      <c r="DH22" s="55">
        <v>0</v>
      </c>
      <c r="DI22" s="54">
        <v>0</v>
      </c>
      <c r="DJ22" s="56">
        <v>0</v>
      </c>
      <c r="DK22" s="54">
        <v>0</v>
      </c>
      <c r="DL22" s="56">
        <v>0</v>
      </c>
      <c r="DM22" s="54">
        <v>3419120</v>
      </c>
      <c r="DN22" s="56">
        <v>11131490</v>
      </c>
      <c r="DO22" s="54">
        <v>6622100</v>
      </c>
      <c r="DP22" s="56">
        <v>31569320</v>
      </c>
      <c r="DQ22" s="57">
        <v>52742030</v>
      </c>
      <c r="DR22" s="58">
        <v>52742030</v>
      </c>
      <c r="DS22" s="55">
        <v>12794061</v>
      </c>
      <c r="DT22" s="54">
        <v>80039376</v>
      </c>
      <c r="DU22" s="56">
        <v>92833437</v>
      </c>
      <c r="DV22" s="54">
        <v>0</v>
      </c>
      <c r="DW22" s="56">
        <v>164856323</v>
      </c>
      <c r="DX22" s="54">
        <v>330454662</v>
      </c>
      <c r="DY22" s="56">
        <v>474406884</v>
      </c>
      <c r="DZ22" s="54">
        <v>496854479</v>
      </c>
      <c r="EA22" s="56">
        <v>397281158</v>
      </c>
      <c r="EB22" s="57">
        <v>1863853506</v>
      </c>
      <c r="EC22" s="58">
        <v>1956686943</v>
      </c>
    </row>
    <row r="23" spans="1:133" s="53" customFormat="1" ht="15.75" customHeight="1">
      <c r="A23" s="54" t="s">
        <v>13</v>
      </c>
      <c r="B23" s="55">
        <v>0</v>
      </c>
      <c r="C23" s="54">
        <v>506910</v>
      </c>
      <c r="D23" s="56">
        <v>506910</v>
      </c>
      <c r="E23" s="54">
        <v>0</v>
      </c>
      <c r="F23" s="56">
        <v>14512500</v>
      </c>
      <c r="G23" s="54">
        <v>5721280</v>
      </c>
      <c r="H23" s="56">
        <v>11318000</v>
      </c>
      <c r="I23" s="54">
        <v>230250</v>
      </c>
      <c r="J23" s="56">
        <v>0</v>
      </c>
      <c r="K23" s="57">
        <v>31782030</v>
      </c>
      <c r="L23" s="58">
        <v>32288940</v>
      </c>
      <c r="M23" s="55">
        <v>0</v>
      </c>
      <c r="N23" s="54">
        <v>0</v>
      </c>
      <c r="O23" s="56">
        <v>0</v>
      </c>
      <c r="P23" s="54">
        <v>0</v>
      </c>
      <c r="Q23" s="56">
        <v>0</v>
      </c>
      <c r="R23" s="54">
        <v>0</v>
      </c>
      <c r="S23" s="56">
        <v>0</v>
      </c>
      <c r="T23" s="54">
        <v>0</v>
      </c>
      <c r="U23" s="56">
        <v>0</v>
      </c>
      <c r="V23" s="57">
        <v>0</v>
      </c>
      <c r="W23" s="58">
        <v>0</v>
      </c>
      <c r="X23" s="55">
        <v>0</v>
      </c>
      <c r="Y23" s="54">
        <v>0</v>
      </c>
      <c r="Z23" s="56">
        <v>0</v>
      </c>
      <c r="AA23" s="54">
        <v>0</v>
      </c>
      <c r="AB23" s="56">
        <v>0</v>
      </c>
      <c r="AC23" s="54">
        <v>0</v>
      </c>
      <c r="AD23" s="56">
        <v>0</v>
      </c>
      <c r="AE23" s="54">
        <v>0</v>
      </c>
      <c r="AF23" s="56">
        <v>0</v>
      </c>
      <c r="AG23" s="57">
        <v>0</v>
      </c>
      <c r="AH23" s="58">
        <v>0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0</v>
      </c>
      <c r="AO23" s="56">
        <v>0</v>
      </c>
      <c r="AP23" s="54">
        <v>0</v>
      </c>
      <c r="AQ23" s="56">
        <v>0</v>
      </c>
      <c r="AR23" s="57">
        <v>0</v>
      </c>
      <c r="AS23" s="58">
        <v>0</v>
      </c>
      <c r="AT23" s="55">
        <v>0</v>
      </c>
      <c r="AU23" s="54">
        <v>506910</v>
      </c>
      <c r="AV23" s="56">
        <v>506910</v>
      </c>
      <c r="AW23" s="54">
        <v>0</v>
      </c>
      <c r="AX23" s="56">
        <v>14512500</v>
      </c>
      <c r="AY23" s="54">
        <v>5721280</v>
      </c>
      <c r="AZ23" s="56">
        <v>11318000</v>
      </c>
      <c r="BA23" s="54">
        <v>230250</v>
      </c>
      <c r="BB23" s="56">
        <v>0</v>
      </c>
      <c r="BC23" s="57">
        <v>31782030</v>
      </c>
      <c r="BD23" s="58">
        <v>32288940</v>
      </c>
      <c r="BE23" s="55">
        <v>0</v>
      </c>
      <c r="BF23" s="54">
        <v>0</v>
      </c>
      <c r="BG23" s="56">
        <v>0</v>
      </c>
      <c r="BH23" s="54">
        <v>0</v>
      </c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0</v>
      </c>
      <c r="BP23" s="55">
        <v>0</v>
      </c>
      <c r="BQ23" s="54">
        <v>0</v>
      </c>
      <c r="BR23" s="56">
        <v>0</v>
      </c>
      <c r="BS23" s="54">
        <v>0</v>
      </c>
      <c r="BT23" s="56">
        <v>0</v>
      </c>
      <c r="BU23" s="54">
        <v>0</v>
      </c>
      <c r="BV23" s="56">
        <v>0</v>
      </c>
      <c r="BW23" s="54">
        <v>0</v>
      </c>
      <c r="BX23" s="56">
        <v>0</v>
      </c>
      <c r="BY23" s="57">
        <v>0</v>
      </c>
      <c r="BZ23" s="58">
        <v>0</v>
      </c>
      <c r="CA23" s="55">
        <v>0</v>
      </c>
      <c r="CB23" s="54">
        <v>0</v>
      </c>
      <c r="CC23" s="56">
        <v>0</v>
      </c>
      <c r="CD23" s="54">
        <v>0</v>
      </c>
      <c r="CE23" s="56">
        <v>5593700</v>
      </c>
      <c r="CF23" s="54">
        <v>16171620</v>
      </c>
      <c r="CG23" s="56">
        <v>19681460</v>
      </c>
      <c r="CH23" s="54">
        <v>33765920</v>
      </c>
      <c r="CI23" s="56">
        <v>17910590</v>
      </c>
      <c r="CJ23" s="57">
        <v>93123290</v>
      </c>
      <c r="CK23" s="58">
        <v>93123290</v>
      </c>
      <c r="CL23" s="55">
        <v>0</v>
      </c>
      <c r="CM23" s="54">
        <v>0</v>
      </c>
      <c r="CN23" s="56">
        <v>0</v>
      </c>
      <c r="CO23" s="54">
        <v>0</v>
      </c>
      <c r="CP23" s="56">
        <v>2501190</v>
      </c>
      <c r="CQ23" s="54">
        <v>16171620</v>
      </c>
      <c r="CR23" s="56">
        <v>16361840</v>
      </c>
      <c r="CS23" s="54">
        <v>11489160</v>
      </c>
      <c r="CT23" s="56">
        <v>5637080</v>
      </c>
      <c r="CU23" s="57">
        <v>52160890</v>
      </c>
      <c r="CV23" s="58">
        <v>52160890</v>
      </c>
      <c r="CW23" s="55">
        <v>0</v>
      </c>
      <c r="CX23" s="54">
        <v>0</v>
      </c>
      <c r="CY23" s="56">
        <v>0</v>
      </c>
      <c r="CZ23" s="54">
        <v>0</v>
      </c>
      <c r="DA23" s="56">
        <v>3092510</v>
      </c>
      <c r="DB23" s="54">
        <v>0</v>
      </c>
      <c r="DC23" s="56">
        <v>3319620</v>
      </c>
      <c r="DD23" s="54">
        <v>21831740</v>
      </c>
      <c r="DE23" s="56">
        <v>6434900</v>
      </c>
      <c r="DF23" s="57">
        <v>34678770</v>
      </c>
      <c r="DG23" s="58">
        <v>34678770</v>
      </c>
      <c r="DH23" s="55">
        <v>0</v>
      </c>
      <c r="DI23" s="54">
        <v>0</v>
      </c>
      <c r="DJ23" s="56">
        <v>0</v>
      </c>
      <c r="DK23" s="54">
        <v>0</v>
      </c>
      <c r="DL23" s="56">
        <v>0</v>
      </c>
      <c r="DM23" s="54">
        <v>0</v>
      </c>
      <c r="DN23" s="56">
        <v>0</v>
      </c>
      <c r="DO23" s="54">
        <v>445020</v>
      </c>
      <c r="DP23" s="56">
        <v>5838610</v>
      </c>
      <c r="DQ23" s="57">
        <v>6283630</v>
      </c>
      <c r="DR23" s="58">
        <v>6283630</v>
      </c>
      <c r="DS23" s="55">
        <v>6437210</v>
      </c>
      <c r="DT23" s="54">
        <v>22806398</v>
      </c>
      <c r="DU23" s="56">
        <v>29243608</v>
      </c>
      <c r="DV23" s="54">
        <v>0</v>
      </c>
      <c r="DW23" s="56">
        <v>38876770</v>
      </c>
      <c r="DX23" s="54">
        <v>41687429</v>
      </c>
      <c r="DY23" s="56">
        <v>59034021</v>
      </c>
      <c r="DZ23" s="54">
        <v>47701200</v>
      </c>
      <c r="EA23" s="56">
        <v>29184540</v>
      </c>
      <c r="EB23" s="57">
        <v>216483960</v>
      </c>
      <c r="EC23" s="58">
        <v>245727568</v>
      </c>
    </row>
    <row r="24" spans="1:133" s="53" customFormat="1" ht="15.75" customHeight="1">
      <c r="A24" s="54" t="s">
        <v>14</v>
      </c>
      <c r="B24" s="55">
        <v>0</v>
      </c>
      <c r="C24" s="54">
        <v>1271430</v>
      </c>
      <c r="D24" s="56">
        <v>1271430</v>
      </c>
      <c r="E24" s="54">
        <v>0</v>
      </c>
      <c r="F24" s="56">
        <v>14086200</v>
      </c>
      <c r="G24" s="54">
        <v>14194950</v>
      </c>
      <c r="H24" s="56">
        <v>23945490</v>
      </c>
      <c r="I24" s="54">
        <v>11544990</v>
      </c>
      <c r="J24" s="56">
        <v>2475000</v>
      </c>
      <c r="K24" s="57">
        <v>66246630</v>
      </c>
      <c r="L24" s="58">
        <v>67518060</v>
      </c>
      <c r="M24" s="55">
        <v>0</v>
      </c>
      <c r="N24" s="54">
        <v>0</v>
      </c>
      <c r="O24" s="56">
        <v>0</v>
      </c>
      <c r="P24" s="54">
        <v>0</v>
      </c>
      <c r="Q24" s="56">
        <v>0</v>
      </c>
      <c r="R24" s="54">
        <v>0</v>
      </c>
      <c r="S24" s="56">
        <v>0</v>
      </c>
      <c r="T24" s="54">
        <v>0</v>
      </c>
      <c r="U24" s="56">
        <v>0</v>
      </c>
      <c r="V24" s="57">
        <v>0</v>
      </c>
      <c r="W24" s="58">
        <v>0</v>
      </c>
      <c r="X24" s="55">
        <v>0</v>
      </c>
      <c r="Y24" s="54">
        <v>0</v>
      </c>
      <c r="Z24" s="56">
        <v>0</v>
      </c>
      <c r="AA24" s="54">
        <v>0</v>
      </c>
      <c r="AB24" s="56">
        <v>0</v>
      </c>
      <c r="AC24" s="54">
        <v>0</v>
      </c>
      <c r="AD24" s="56">
        <v>0</v>
      </c>
      <c r="AE24" s="54">
        <v>0</v>
      </c>
      <c r="AF24" s="56">
        <v>0</v>
      </c>
      <c r="AG24" s="57">
        <v>0</v>
      </c>
      <c r="AH24" s="58">
        <v>0</v>
      </c>
      <c r="AI24" s="55">
        <v>0</v>
      </c>
      <c r="AJ24" s="54">
        <v>0</v>
      </c>
      <c r="AK24" s="56">
        <v>0</v>
      </c>
      <c r="AL24" s="54">
        <v>0</v>
      </c>
      <c r="AM24" s="56">
        <v>0</v>
      </c>
      <c r="AN24" s="54">
        <v>0</v>
      </c>
      <c r="AO24" s="56">
        <v>0</v>
      </c>
      <c r="AP24" s="54">
        <v>0</v>
      </c>
      <c r="AQ24" s="56">
        <v>0</v>
      </c>
      <c r="AR24" s="57">
        <v>0</v>
      </c>
      <c r="AS24" s="58">
        <v>0</v>
      </c>
      <c r="AT24" s="55">
        <v>0</v>
      </c>
      <c r="AU24" s="54">
        <v>1271430</v>
      </c>
      <c r="AV24" s="56">
        <v>1271430</v>
      </c>
      <c r="AW24" s="54">
        <v>0</v>
      </c>
      <c r="AX24" s="56">
        <v>14086200</v>
      </c>
      <c r="AY24" s="54">
        <v>14194950</v>
      </c>
      <c r="AZ24" s="56">
        <v>23945490</v>
      </c>
      <c r="BA24" s="54">
        <v>11544990</v>
      </c>
      <c r="BB24" s="56">
        <v>2475000</v>
      </c>
      <c r="BC24" s="57">
        <v>66246630</v>
      </c>
      <c r="BD24" s="58">
        <v>67518060</v>
      </c>
      <c r="BE24" s="55">
        <v>0</v>
      </c>
      <c r="BF24" s="54">
        <v>0</v>
      </c>
      <c r="BG24" s="56">
        <v>0</v>
      </c>
      <c r="BH24" s="54">
        <v>0</v>
      </c>
      <c r="BI24" s="56">
        <v>0</v>
      </c>
      <c r="BJ24" s="54">
        <v>0</v>
      </c>
      <c r="BK24" s="56">
        <v>0</v>
      </c>
      <c r="BL24" s="54">
        <v>0</v>
      </c>
      <c r="BM24" s="56">
        <v>0</v>
      </c>
      <c r="BN24" s="57">
        <v>0</v>
      </c>
      <c r="BO24" s="58">
        <v>0</v>
      </c>
      <c r="BP24" s="55">
        <v>0</v>
      </c>
      <c r="BQ24" s="54">
        <v>0</v>
      </c>
      <c r="BR24" s="56">
        <v>0</v>
      </c>
      <c r="BS24" s="54">
        <v>0</v>
      </c>
      <c r="BT24" s="56">
        <v>0</v>
      </c>
      <c r="BU24" s="54">
        <v>0</v>
      </c>
      <c r="BV24" s="56">
        <v>0</v>
      </c>
      <c r="BW24" s="54">
        <v>0</v>
      </c>
      <c r="BX24" s="56">
        <v>0</v>
      </c>
      <c r="BY24" s="57">
        <v>0</v>
      </c>
      <c r="BZ24" s="58">
        <v>0</v>
      </c>
      <c r="CA24" s="55">
        <v>0</v>
      </c>
      <c r="CB24" s="54">
        <v>4362210</v>
      </c>
      <c r="CC24" s="56">
        <v>4362210</v>
      </c>
      <c r="CD24" s="54">
        <v>0</v>
      </c>
      <c r="CE24" s="56">
        <v>8095370</v>
      </c>
      <c r="CF24" s="54">
        <v>20659640</v>
      </c>
      <c r="CG24" s="56">
        <v>61182500</v>
      </c>
      <c r="CH24" s="54">
        <v>65440000</v>
      </c>
      <c r="CI24" s="56">
        <v>70031080</v>
      </c>
      <c r="CJ24" s="57">
        <v>225408590</v>
      </c>
      <c r="CK24" s="58">
        <v>229770800</v>
      </c>
      <c r="CL24" s="55">
        <v>0</v>
      </c>
      <c r="CM24" s="54">
        <v>4362210</v>
      </c>
      <c r="CN24" s="56">
        <v>4362210</v>
      </c>
      <c r="CO24" s="54">
        <v>0</v>
      </c>
      <c r="CP24" s="56">
        <v>5741660</v>
      </c>
      <c r="CQ24" s="54">
        <v>9001310</v>
      </c>
      <c r="CR24" s="56">
        <v>20065070</v>
      </c>
      <c r="CS24" s="54">
        <v>22670620</v>
      </c>
      <c r="CT24" s="56">
        <v>29882740</v>
      </c>
      <c r="CU24" s="57">
        <v>87361400</v>
      </c>
      <c r="CV24" s="58">
        <v>91723610</v>
      </c>
      <c r="CW24" s="55">
        <v>0</v>
      </c>
      <c r="CX24" s="54">
        <v>0</v>
      </c>
      <c r="CY24" s="56">
        <v>0</v>
      </c>
      <c r="CZ24" s="54">
        <v>0</v>
      </c>
      <c r="DA24" s="56">
        <v>2353710</v>
      </c>
      <c r="DB24" s="54">
        <v>10969870</v>
      </c>
      <c r="DC24" s="56">
        <v>40206580</v>
      </c>
      <c r="DD24" s="54">
        <v>42769380</v>
      </c>
      <c r="DE24" s="56">
        <v>31909210</v>
      </c>
      <c r="DF24" s="57">
        <v>128208750</v>
      </c>
      <c r="DG24" s="58">
        <v>128208750</v>
      </c>
      <c r="DH24" s="55">
        <v>0</v>
      </c>
      <c r="DI24" s="54">
        <v>0</v>
      </c>
      <c r="DJ24" s="56">
        <v>0</v>
      </c>
      <c r="DK24" s="54">
        <v>0</v>
      </c>
      <c r="DL24" s="56">
        <v>0</v>
      </c>
      <c r="DM24" s="54">
        <v>688460</v>
      </c>
      <c r="DN24" s="56">
        <v>910850</v>
      </c>
      <c r="DO24" s="54">
        <v>0</v>
      </c>
      <c r="DP24" s="56">
        <v>8239130</v>
      </c>
      <c r="DQ24" s="57">
        <v>9838440</v>
      </c>
      <c r="DR24" s="58">
        <v>9838440</v>
      </c>
      <c r="DS24" s="55">
        <v>3001590</v>
      </c>
      <c r="DT24" s="54">
        <v>19846914</v>
      </c>
      <c r="DU24" s="56">
        <v>22848504</v>
      </c>
      <c r="DV24" s="54">
        <v>0</v>
      </c>
      <c r="DW24" s="56">
        <v>46461565</v>
      </c>
      <c r="DX24" s="54">
        <v>97298675</v>
      </c>
      <c r="DY24" s="56">
        <v>138382965</v>
      </c>
      <c r="DZ24" s="54">
        <v>115606133</v>
      </c>
      <c r="EA24" s="56">
        <v>102857790</v>
      </c>
      <c r="EB24" s="57">
        <v>500607128</v>
      </c>
      <c r="EC24" s="58">
        <v>523455632</v>
      </c>
    </row>
    <row r="25" spans="1:133" s="53" customFormat="1" ht="15.75" customHeight="1">
      <c r="A25" s="54" t="s">
        <v>15</v>
      </c>
      <c r="B25" s="55">
        <v>0</v>
      </c>
      <c r="C25" s="54">
        <v>1254070</v>
      </c>
      <c r="D25" s="56">
        <v>1254070</v>
      </c>
      <c r="E25" s="54">
        <v>0</v>
      </c>
      <c r="F25" s="56">
        <v>4295680</v>
      </c>
      <c r="G25" s="54">
        <v>17136860</v>
      </c>
      <c r="H25" s="56">
        <v>10102580</v>
      </c>
      <c r="I25" s="54">
        <v>4048180</v>
      </c>
      <c r="J25" s="56">
        <v>8994200</v>
      </c>
      <c r="K25" s="57">
        <v>44577500</v>
      </c>
      <c r="L25" s="58">
        <v>45831570</v>
      </c>
      <c r="M25" s="55">
        <v>0</v>
      </c>
      <c r="N25" s="54">
        <v>0</v>
      </c>
      <c r="O25" s="56">
        <v>0</v>
      </c>
      <c r="P25" s="54">
        <v>0</v>
      </c>
      <c r="Q25" s="56">
        <v>0</v>
      </c>
      <c r="R25" s="54">
        <v>0</v>
      </c>
      <c r="S25" s="56">
        <v>0</v>
      </c>
      <c r="T25" s="54">
        <v>0</v>
      </c>
      <c r="U25" s="56">
        <v>0</v>
      </c>
      <c r="V25" s="57">
        <v>0</v>
      </c>
      <c r="W25" s="58">
        <v>0</v>
      </c>
      <c r="X25" s="55">
        <v>0</v>
      </c>
      <c r="Y25" s="54">
        <v>0</v>
      </c>
      <c r="Z25" s="56">
        <v>0</v>
      </c>
      <c r="AA25" s="54">
        <v>0</v>
      </c>
      <c r="AB25" s="56">
        <v>0</v>
      </c>
      <c r="AC25" s="54">
        <v>0</v>
      </c>
      <c r="AD25" s="56">
        <v>0</v>
      </c>
      <c r="AE25" s="54">
        <v>0</v>
      </c>
      <c r="AF25" s="56">
        <v>0</v>
      </c>
      <c r="AG25" s="57">
        <v>0</v>
      </c>
      <c r="AH25" s="58">
        <v>0</v>
      </c>
      <c r="AI25" s="55">
        <v>0</v>
      </c>
      <c r="AJ25" s="54">
        <v>1254070</v>
      </c>
      <c r="AK25" s="56">
        <v>1254070</v>
      </c>
      <c r="AL25" s="54">
        <v>0</v>
      </c>
      <c r="AM25" s="56">
        <v>1111480</v>
      </c>
      <c r="AN25" s="54">
        <v>1700310</v>
      </c>
      <c r="AO25" s="56">
        <v>1658560</v>
      </c>
      <c r="AP25" s="54">
        <v>17440</v>
      </c>
      <c r="AQ25" s="56">
        <v>2766200</v>
      </c>
      <c r="AR25" s="57">
        <v>7253990</v>
      </c>
      <c r="AS25" s="58">
        <v>8508060</v>
      </c>
      <c r="AT25" s="55">
        <v>0</v>
      </c>
      <c r="AU25" s="54">
        <v>0</v>
      </c>
      <c r="AV25" s="56">
        <v>0</v>
      </c>
      <c r="AW25" s="54">
        <v>0</v>
      </c>
      <c r="AX25" s="56">
        <v>3184200</v>
      </c>
      <c r="AY25" s="54">
        <v>15436550</v>
      </c>
      <c r="AZ25" s="56">
        <v>8444020</v>
      </c>
      <c r="BA25" s="54">
        <v>4030740</v>
      </c>
      <c r="BB25" s="56">
        <v>6228000</v>
      </c>
      <c r="BC25" s="57">
        <v>37323510</v>
      </c>
      <c r="BD25" s="58">
        <v>37323510</v>
      </c>
      <c r="BE25" s="55">
        <v>0</v>
      </c>
      <c r="BF25" s="54">
        <v>0</v>
      </c>
      <c r="BG25" s="56">
        <v>0</v>
      </c>
      <c r="BH25" s="54">
        <v>0</v>
      </c>
      <c r="BI25" s="56">
        <v>0</v>
      </c>
      <c r="BJ25" s="54">
        <v>0</v>
      </c>
      <c r="BK25" s="56">
        <v>0</v>
      </c>
      <c r="BL25" s="54">
        <v>0</v>
      </c>
      <c r="BM25" s="56">
        <v>0</v>
      </c>
      <c r="BN25" s="57">
        <v>0</v>
      </c>
      <c r="BO25" s="58">
        <v>0</v>
      </c>
      <c r="BP25" s="55">
        <v>0</v>
      </c>
      <c r="BQ25" s="54">
        <v>0</v>
      </c>
      <c r="BR25" s="56">
        <v>0</v>
      </c>
      <c r="BS25" s="54">
        <v>0</v>
      </c>
      <c r="BT25" s="56">
        <v>0</v>
      </c>
      <c r="BU25" s="54">
        <v>0</v>
      </c>
      <c r="BV25" s="56">
        <v>0</v>
      </c>
      <c r="BW25" s="54">
        <v>0</v>
      </c>
      <c r="BX25" s="56">
        <v>0</v>
      </c>
      <c r="BY25" s="57">
        <v>0</v>
      </c>
      <c r="BZ25" s="58">
        <v>0</v>
      </c>
      <c r="CA25" s="55">
        <v>0</v>
      </c>
      <c r="CB25" s="54">
        <v>0</v>
      </c>
      <c r="CC25" s="56">
        <v>0</v>
      </c>
      <c r="CD25" s="54">
        <v>0</v>
      </c>
      <c r="CE25" s="56">
        <v>14259360</v>
      </c>
      <c r="CF25" s="54">
        <v>76524760</v>
      </c>
      <c r="CG25" s="56">
        <v>172517650</v>
      </c>
      <c r="CH25" s="54">
        <v>176565320</v>
      </c>
      <c r="CI25" s="56">
        <v>160844829</v>
      </c>
      <c r="CJ25" s="57">
        <v>600711919</v>
      </c>
      <c r="CK25" s="58">
        <v>600711919</v>
      </c>
      <c r="CL25" s="55">
        <v>0</v>
      </c>
      <c r="CM25" s="54">
        <v>0</v>
      </c>
      <c r="CN25" s="56">
        <v>0</v>
      </c>
      <c r="CO25" s="54">
        <v>0</v>
      </c>
      <c r="CP25" s="56">
        <v>0</v>
      </c>
      <c r="CQ25" s="54">
        <v>27983880</v>
      </c>
      <c r="CR25" s="56">
        <v>44643110</v>
      </c>
      <c r="CS25" s="54">
        <v>75403710</v>
      </c>
      <c r="CT25" s="56">
        <v>100396294</v>
      </c>
      <c r="CU25" s="57">
        <v>248426994</v>
      </c>
      <c r="CV25" s="58">
        <v>248426994</v>
      </c>
      <c r="CW25" s="55">
        <v>0</v>
      </c>
      <c r="CX25" s="54">
        <v>0</v>
      </c>
      <c r="CY25" s="56">
        <v>0</v>
      </c>
      <c r="CZ25" s="54">
        <v>0</v>
      </c>
      <c r="DA25" s="56">
        <v>14259360</v>
      </c>
      <c r="DB25" s="54">
        <v>41662080</v>
      </c>
      <c r="DC25" s="56">
        <v>123033890</v>
      </c>
      <c r="DD25" s="54">
        <v>95807540</v>
      </c>
      <c r="DE25" s="56">
        <v>44025435</v>
      </c>
      <c r="DF25" s="57">
        <v>318788305</v>
      </c>
      <c r="DG25" s="58">
        <v>318788305</v>
      </c>
      <c r="DH25" s="55">
        <v>0</v>
      </c>
      <c r="DI25" s="54">
        <v>0</v>
      </c>
      <c r="DJ25" s="56">
        <v>0</v>
      </c>
      <c r="DK25" s="54">
        <v>0</v>
      </c>
      <c r="DL25" s="56">
        <v>0</v>
      </c>
      <c r="DM25" s="54">
        <v>6878800</v>
      </c>
      <c r="DN25" s="56">
        <v>4840650</v>
      </c>
      <c r="DO25" s="54">
        <v>5354070</v>
      </c>
      <c r="DP25" s="56">
        <v>16423100</v>
      </c>
      <c r="DQ25" s="57">
        <v>33496620</v>
      </c>
      <c r="DR25" s="58">
        <v>33496620</v>
      </c>
      <c r="DS25" s="55">
        <v>16727377</v>
      </c>
      <c r="DT25" s="54">
        <v>40918979</v>
      </c>
      <c r="DU25" s="56">
        <v>57646356</v>
      </c>
      <c r="DV25" s="54">
        <v>0</v>
      </c>
      <c r="DW25" s="56">
        <v>117397906</v>
      </c>
      <c r="DX25" s="54">
        <v>192816620</v>
      </c>
      <c r="DY25" s="56">
        <v>293263368</v>
      </c>
      <c r="DZ25" s="54">
        <v>262924939</v>
      </c>
      <c r="EA25" s="56">
        <v>235989347</v>
      </c>
      <c r="EB25" s="57">
        <v>1102392180</v>
      </c>
      <c r="EC25" s="58">
        <v>1160038536</v>
      </c>
    </row>
    <row r="26" spans="1:133" s="53" customFormat="1" ht="15.75" customHeight="1">
      <c r="A26" s="54" t="s">
        <v>16</v>
      </c>
      <c r="B26" s="55">
        <v>0</v>
      </c>
      <c r="C26" s="54">
        <v>3743250</v>
      </c>
      <c r="D26" s="56">
        <v>3743250</v>
      </c>
      <c r="E26" s="54">
        <v>0</v>
      </c>
      <c r="F26" s="56">
        <v>33080070</v>
      </c>
      <c r="G26" s="54">
        <v>23341350</v>
      </c>
      <c r="H26" s="56">
        <v>21001470</v>
      </c>
      <c r="I26" s="54">
        <v>7108570</v>
      </c>
      <c r="J26" s="56">
        <v>2000760</v>
      </c>
      <c r="K26" s="57">
        <v>86532220</v>
      </c>
      <c r="L26" s="58">
        <v>90275470</v>
      </c>
      <c r="M26" s="55">
        <v>0</v>
      </c>
      <c r="N26" s="54">
        <v>0</v>
      </c>
      <c r="O26" s="56">
        <v>0</v>
      </c>
      <c r="P26" s="54">
        <v>0</v>
      </c>
      <c r="Q26" s="56">
        <v>0</v>
      </c>
      <c r="R26" s="54">
        <v>0</v>
      </c>
      <c r="S26" s="56">
        <v>0</v>
      </c>
      <c r="T26" s="54">
        <v>0</v>
      </c>
      <c r="U26" s="56">
        <v>0</v>
      </c>
      <c r="V26" s="57">
        <v>0</v>
      </c>
      <c r="W26" s="58">
        <v>0</v>
      </c>
      <c r="X26" s="55">
        <v>0</v>
      </c>
      <c r="Y26" s="54">
        <v>0</v>
      </c>
      <c r="Z26" s="56">
        <v>0</v>
      </c>
      <c r="AA26" s="54">
        <v>0</v>
      </c>
      <c r="AB26" s="56">
        <v>0</v>
      </c>
      <c r="AC26" s="54">
        <v>0</v>
      </c>
      <c r="AD26" s="56">
        <v>0</v>
      </c>
      <c r="AE26" s="54">
        <v>0</v>
      </c>
      <c r="AF26" s="56">
        <v>0</v>
      </c>
      <c r="AG26" s="57">
        <v>0</v>
      </c>
      <c r="AH26" s="58">
        <v>0</v>
      </c>
      <c r="AI26" s="55">
        <v>0</v>
      </c>
      <c r="AJ26" s="54">
        <v>959400</v>
      </c>
      <c r="AK26" s="56">
        <v>959400</v>
      </c>
      <c r="AL26" s="54">
        <v>0</v>
      </c>
      <c r="AM26" s="56">
        <v>2789880</v>
      </c>
      <c r="AN26" s="54">
        <v>5957430</v>
      </c>
      <c r="AO26" s="56">
        <v>3663360</v>
      </c>
      <c r="AP26" s="54">
        <v>5984280</v>
      </c>
      <c r="AQ26" s="56">
        <v>1595200</v>
      </c>
      <c r="AR26" s="57">
        <v>19990150</v>
      </c>
      <c r="AS26" s="58">
        <v>20949550</v>
      </c>
      <c r="AT26" s="55">
        <v>0</v>
      </c>
      <c r="AU26" s="54">
        <v>2783850</v>
      </c>
      <c r="AV26" s="56">
        <v>2783850</v>
      </c>
      <c r="AW26" s="54">
        <v>0</v>
      </c>
      <c r="AX26" s="56">
        <v>30290190</v>
      </c>
      <c r="AY26" s="54">
        <v>17383920</v>
      </c>
      <c r="AZ26" s="56">
        <v>17338110</v>
      </c>
      <c r="BA26" s="54">
        <v>359190</v>
      </c>
      <c r="BB26" s="56">
        <v>405560</v>
      </c>
      <c r="BC26" s="57">
        <v>65776970</v>
      </c>
      <c r="BD26" s="58">
        <v>68560820</v>
      </c>
      <c r="BE26" s="55">
        <v>0</v>
      </c>
      <c r="BF26" s="54">
        <v>0</v>
      </c>
      <c r="BG26" s="56">
        <v>0</v>
      </c>
      <c r="BH26" s="54">
        <v>0</v>
      </c>
      <c r="BI26" s="56">
        <v>0</v>
      </c>
      <c r="BJ26" s="54">
        <v>0</v>
      </c>
      <c r="BK26" s="56">
        <v>0</v>
      </c>
      <c r="BL26" s="54">
        <v>0</v>
      </c>
      <c r="BM26" s="56">
        <v>0</v>
      </c>
      <c r="BN26" s="57">
        <v>0</v>
      </c>
      <c r="BO26" s="58">
        <v>0</v>
      </c>
      <c r="BP26" s="55">
        <v>0</v>
      </c>
      <c r="BQ26" s="54">
        <v>0</v>
      </c>
      <c r="BR26" s="56">
        <v>0</v>
      </c>
      <c r="BS26" s="54">
        <v>0</v>
      </c>
      <c r="BT26" s="56">
        <v>0</v>
      </c>
      <c r="BU26" s="54">
        <v>0</v>
      </c>
      <c r="BV26" s="56">
        <v>0</v>
      </c>
      <c r="BW26" s="54">
        <v>765100</v>
      </c>
      <c r="BX26" s="56">
        <v>0</v>
      </c>
      <c r="BY26" s="57">
        <v>765100</v>
      </c>
      <c r="BZ26" s="58">
        <v>765100</v>
      </c>
      <c r="CA26" s="55">
        <v>0</v>
      </c>
      <c r="CB26" s="54">
        <v>0</v>
      </c>
      <c r="CC26" s="56">
        <v>0</v>
      </c>
      <c r="CD26" s="54">
        <v>0</v>
      </c>
      <c r="CE26" s="56">
        <v>14014030</v>
      </c>
      <c r="CF26" s="54">
        <v>58821410</v>
      </c>
      <c r="CG26" s="56">
        <v>131302590</v>
      </c>
      <c r="CH26" s="54">
        <v>230111960</v>
      </c>
      <c r="CI26" s="56">
        <v>199047200</v>
      </c>
      <c r="CJ26" s="57">
        <v>633297190</v>
      </c>
      <c r="CK26" s="58">
        <v>633297190</v>
      </c>
      <c r="CL26" s="55">
        <v>0</v>
      </c>
      <c r="CM26" s="54">
        <v>0</v>
      </c>
      <c r="CN26" s="56">
        <v>0</v>
      </c>
      <c r="CO26" s="54">
        <v>0</v>
      </c>
      <c r="CP26" s="56">
        <v>2493840</v>
      </c>
      <c r="CQ26" s="54">
        <v>23260200</v>
      </c>
      <c r="CR26" s="56">
        <v>54733080</v>
      </c>
      <c r="CS26" s="54">
        <v>132791910</v>
      </c>
      <c r="CT26" s="56">
        <v>101192210</v>
      </c>
      <c r="CU26" s="57">
        <v>314471240</v>
      </c>
      <c r="CV26" s="58">
        <v>314471240</v>
      </c>
      <c r="CW26" s="55">
        <v>0</v>
      </c>
      <c r="CX26" s="54">
        <v>0</v>
      </c>
      <c r="CY26" s="56">
        <v>0</v>
      </c>
      <c r="CZ26" s="54">
        <v>0</v>
      </c>
      <c r="DA26" s="56">
        <v>11520190</v>
      </c>
      <c r="DB26" s="54">
        <v>35561210</v>
      </c>
      <c r="DC26" s="56">
        <v>70313120</v>
      </c>
      <c r="DD26" s="54">
        <v>92733680</v>
      </c>
      <c r="DE26" s="56">
        <v>60249920</v>
      </c>
      <c r="DF26" s="57">
        <v>270378120</v>
      </c>
      <c r="DG26" s="58">
        <v>270378120</v>
      </c>
      <c r="DH26" s="55">
        <v>0</v>
      </c>
      <c r="DI26" s="54">
        <v>0</v>
      </c>
      <c r="DJ26" s="56">
        <v>0</v>
      </c>
      <c r="DK26" s="54">
        <v>0</v>
      </c>
      <c r="DL26" s="56">
        <v>0</v>
      </c>
      <c r="DM26" s="54">
        <v>0</v>
      </c>
      <c r="DN26" s="56">
        <v>6256390</v>
      </c>
      <c r="DO26" s="54">
        <v>4586370</v>
      </c>
      <c r="DP26" s="56">
        <v>37605070</v>
      </c>
      <c r="DQ26" s="57">
        <v>48447830</v>
      </c>
      <c r="DR26" s="58">
        <v>48447830</v>
      </c>
      <c r="DS26" s="55">
        <v>8337010</v>
      </c>
      <c r="DT26" s="54">
        <v>32852644</v>
      </c>
      <c r="DU26" s="56">
        <v>41189654</v>
      </c>
      <c r="DV26" s="54">
        <v>-13600</v>
      </c>
      <c r="DW26" s="56">
        <v>157150930</v>
      </c>
      <c r="DX26" s="54">
        <v>212953635</v>
      </c>
      <c r="DY26" s="56">
        <v>285064899</v>
      </c>
      <c r="DZ26" s="54">
        <v>348883643</v>
      </c>
      <c r="EA26" s="56">
        <v>267690510</v>
      </c>
      <c r="EB26" s="57">
        <v>1271730017</v>
      </c>
      <c r="EC26" s="58">
        <v>1312919671</v>
      </c>
    </row>
    <row r="27" spans="1:133" s="53" customFormat="1" ht="15.75" customHeight="1">
      <c r="A27" s="54" t="s">
        <v>17</v>
      </c>
      <c r="B27" s="55">
        <v>0</v>
      </c>
      <c r="C27" s="54">
        <v>506910</v>
      </c>
      <c r="D27" s="56">
        <v>506910</v>
      </c>
      <c r="E27" s="54">
        <v>0</v>
      </c>
      <c r="F27" s="56">
        <v>8422500</v>
      </c>
      <c r="G27" s="54">
        <v>12780640</v>
      </c>
      <c r="H27" s="56">
        <v>21716820</v>
      </c>
      <c r="I27" s="54">
        <v>15821620</v>
      </c>
      <c r="J27" s="56">
        <v>4540500</v>
      </c>
      <c r="K27" s="57">
        <v>63282080</v>
      </c>
      <c r="L27" s="58">
        <v>63788990</v>
      </c>
      <c r="M27" s="55">
        <v>0</v>
      </c>
      <c r="N27" s="54">
        <v>0</v>
      </c>
      <c r="O27" s="56">
        <v>0</v>
      </c>
      <c r="P27" s="54">
        <v>0</v>
      </c>
      <c r="Q27" s="56">
        <v>0</v>
      </c>
      <c r="R27" s="54">
        <v>0</v>
      </c>
      <c r="S27" s="56">
        <v>0</v>
      </c>
      <c r="T27" s="54">
        <v>0</v>
      </c>
      <c r="U27" s="56">
        <v>0</v>
      </c>
      <c r="V27" s="57">
        <v>0</v>
      </c>
      <c r="W27" s="58">
        <v>0</v>
      </c>
      <c r="X27" s="55">
        <v>0</v>
      </c>
      <c r="Y27" s="54">
        <v>0</v>
      </c>
      <c r="Z27" s="56">
        <v>0</v>
      </c>
      <c r="AA27" s="54">
        <v>0</v>
      </c>
      <c r="AB27" s="56">
        <v>0</v>
      </c>
      <c r="AC27" s="54">
        <v>0</v>
      </c>
      <c r="AD27" s="56">
        <v>0</v>
      </c>
      <c r="AE27" s="54">
        <v>0</v>
      </c>
      <c r="AF27" s="56">
        <v>0</v>
      </c>
      <c r="AG27" s="57">
        <v>0</v>
      </c>
      <c r="AH27" s="58">
        <v>0</v>
      </c>
      <c r="AI27" s="55">
        <v>0</v>
      </c>
      <c r="AJ27" s="54">
        <v>0</v>
      </c>
      <c r="AK27" s="56">
        <v>0</v>
      </c>
      <c r="AL27" s="54">
        <v>0</v>
      </c>
      <c r="AM27" s="56">
        <v>0</v>
      </c>
      <c r="AN27" s="54">
        <v>0</v>
      </c>
      <c r="AO27" s="56">
        <v>0</v>
      </c>
      <c r="AP27" s="54">
        <v>0</v>
      </c>
      <c r="AQ27" s="56">
        <v>0</v>
      </c>
      <c r="AR27" s="57">
        <v>0</v>
      </c>
      <c r="AS27" s="58">
        <v>0</v>
      </c>
      <c r="AT27" s="55">
        <v>0</v>
      </c>
      <c r="AU27" s="54">
        <v>506910</v>
      </c>
      <c r="AV27" s="56">
        <v>506910</v>
      </c>
      <c r="AW27" s="54">
        <v>0</v>
      </c>
      <c r="AX27" s="56">
        <v>8422500</v>
      </c>
      <c r="AY27" s="54">
        <v>12780640</v>
      </c>
      <c r="AZ27" s="56">
        <v>21716820</v>
      </c>
      <c r="BA27" s="54">
        <v>15821620</v>
      </c>
      <c r="BB27" s="56">
        <v>4540500</v>
      </c>
      <c r="BC27" s="57">
        <v>63282080</v>
      </c>
      <c r="BD27" s="58">
        <v>63788990</v>
      </c>
      <c r="BE27" s="55">
        <v>0</v>
      </c>
      <c r="BF27" s="54">
        <v>0</v>
      </c>
      <c r="BG27" s="56">
        <v>0</v>
      </c>
      <c r="BH27" s="54">
        <v>0</v>
      </c>
      <c r="BI27" s="56">
        <v>0</v>
      </c>
      <c r="BJ27" s="54">
        <v>0</v>
      </c>
      <c r="BK27" s="56">
        <v>0</v>
      </c>
      <c r="BL27" s="54">
        <v>0</v>
      </c>
      <c r="BM27" s="56">
        <v>0</v>
      </c>
      <c r="BN27" s="57">
        <v>0</v>
      </c>
      <c r="BO27" s="58">
        <v>0</v>
      </c>
      <c r="BP27" s="55">
        <v>0</v>
      </c>
      <c r="BQ27" s="54">
        <v>0</v>
      </c>
      <c r="BR27" s="56">
        <v>0</v>
      </c>
      <c r="BS27" s="54">
        <v>0</v>
      </c>
      <c r="BT27" s="56">
        <v>0</v>
      </c>
      <c r="BU27" s="54">
        <v>0</v>
      </c>
      <c r="BV27" s="56">
        <v>0</v>
      </c>
      <c r="BW27" s="54">
        <v>0</v>
      </c>
      <c r="BX27" s="56">
        <v>0</v>
      </c>
      <c r="BY27" s="57">
        <v>0</v>
      </c>
      <c r="BZ27" s="58">
        <v>0</v>
      </c>
      <c r="CA27" s="55">
        <v>0</v>
      </c>
      <c r="CB27" s="54">
        <v>2942690</v>
      </c>
      <c r="CC27" s="56">
        <v>2942690</v>
      </c>
      <c r="CD27" s="54">
        <v>0</v>
      </c>
      <c r="CE27" s="56">
        <v>12776800</v>
      </c>
      <c r="CF27" s="54">
        <v>46115584</v>
      </c>
      <c r="CG27" s="56">
        <v>102100361</v>
      </c>
      <c r="CH27" s="54">
        <v>128813238</v>
      </c>
      <c r="CI27" s="56">
        <v>122166050</v>
      </c>
      <c r="CJ27" s="57">
        <v>411972033</v>
      </c>
      <c r="CK27" s="58">
        <v>414914723</v>
      </c>
      <c r="CL27" s="55">
        <v>0</v>
      </c>
      <c r="CM27" s="54">
        <v>0</v>
      </c>
      <c r="CN27" s="56">
        <v>0</v>
      </c>
      <c r="CO27" s="54">
        <v>0</v>
      </c>
      <c r="CP27" s="56">
        <v>3999130</v>
      </c>
      <c r="CQ27" s="54">
        <v>11208704</v>
      </c>
      <c r="CR27" s="56">
        <v>36007621</v>
      </c>
      <c r="CS27" s="54">
        <v>79383288</v>
      </c>
      <c r="CT27" s="56">
        <v>74741550</v>
      </c>
      <c r="CU27" s="57">
        <v>205340293</v>
      </c>
      <c r="CV27" s="58">
        <v>205340293</v>
      </c>
      <c r="CW27" s="55">
        <v>0</v>
      </c>
      <c r="CX27" s="54">
        <v>2942690</v>
      </c>
      <c r="CY27" s="56">
        <v>2942690</v>
      </c>
      <c r="CZ27" s="54">
        <v>0</v>
      </c>
      <c r="DA27" s="56">
        <v>8777670</v>
      </c>
      <c r="DB27" s="54">
        <v>22913700</v>
      </c>
      <c r="DC27" s="56">
        <v>42282200</v>
      </c>
      <c r="DD27" s="54">
        <v>26921070</v>
      </c>
      <c r="DE27" s="56">
        <v>16888420</v>
      </c>
      <c r="DF27" s="57">
        <v>117783060</v>
      </c>
      <c r="DG27" s="58">
        <v>120725750</v>
      </c>
      <c r="DH27" s="55">
        <v>0</v>
      </c>
      <c r="DI27" s="54">
        <v>0</v>
      </c>
      <c r="DJ27" s="56">
        <v>0</v>
      </c>
      <c r="DK27" s="54">
        <v>0</v>
      </c>
      <c r="DL27" s="56">
        <v>0</v>
      </c>
      <c r="DM27" s="54">
        <v>11993180</v>
      </c>
      <c r="DN27" s="56">
        <v>23810540</v>
      </c>
      <c r="DO27" s="54">
        <v>22508880</v>
      </c>
      <c r="DP27" s="56">
        <v>30536080</v>
      </c>
      <c r="DQ27" s="57">
        <v>88848680</v>
      </c>
      <c r="DR27" s="58">
        <v>88848680</v>
      </c>
      <c r="DS27" s="55">
        <v>8784483</v>
      </c>
      <c r="DT27" s="54">
        <v>37456168</v>
      </c>
      <c r="DU27" s="56">
        <v>46240651</v>
      </c>
      <c r="DV27" s="54">
        <v>0</v>
      </c>
      <c r="DW27" s="56">
        <v>79704808</v>
      </c>
      <c r="DX27" s="54">
        <v>143631556</v>
      </c>
      <c r="DY27" s="56">
        <v>207777238</v>
      </c>
      <c r="DZ27" s="54">
        <v>223647725</v>
      </c>
      <c r="EA27" s="56">
        <v>187292772</v>
      </c>
      <c r="EB27" s="57">
        <v>842054099</v>
      </c>
      <c r="EC27" s="58">
        <v>888294750</v>
      </c>
    </row>
    <row r="28" spans="1:133" s="53" customFormat="1" ht="15.75" customHeight="1">
      <c r="A28" s="54" t="s">
        <v>18</v>
      </c>
      <c r="B28" s="55">
        <v>0</v>
      </c>
      <c r="C28" s="54">
        <v>0</v>
      </c>
      <c r="D28" s="56">
        <v>0</v>
      </c>
      <c r="E28" s="54">
        <v>0</v>
      </c>
      <c r="F28" s="56">
        <v>0</v>
      </c>
      <c r="G28" s="54">
        <v>2521630</v>
      </c>
      <c r="H28" s="56">
        <v>13368410</v>
      </c>
      <c r="I28" s="54">
        <v>6546720</v>
      </c>
      <c r="J28" s="56">
        <v>1647000</v>
      </c>
      <c r="K28" s="57">
        <v>24083760</v>
      </c>
      <c r="L28" s="58">
        <v>24083760</v>
      </c>
      <c r="M28" s="55">
        <v>0</v>
      </c>
      <c r="N28" s="54">
        <v>0</v>
      </c>
      <c r="O28" s="56">
        <v>0</v>
      </c>
      <c r="P28" s="54">
        <v>0</v>
      </c>
      <c r="Q28" s="56">
        <v>0</v>
      </c>
      <c r="R28" s="54">
        <v>0</v>
      </c>
      <c r="S28" s="56">
        <v>0</v>
      </c>
      <c r="T28" s="54">
        <v>0</v>
      </c>
      <c r="U28" s="56">
        <v>0</v>
      </c>
      <c r="V28" s="57">
        <v>0</v>
      </c>
      <c r="W28" s="58">
        <v>0</v>
      </c>
      <c r="X28" s="55">
        <v>0</v>
      </c>
      <c r="Y28" s="54">
        <v>0</v>
      </c>
      <c r="Z28" s="56">
        <v>0</v>
      </c>
      <c r="AA28" s="54">
        <v>0</v>
      </c>
      <c r="AB28" s="56">
        <v>0</v>
      </c>
      <c r="AC28" s="54">
        <v>0</v>
      </c>
      <c r="AD28" s="56">
        <v>0</v>
      </c>
      <c r="AE28" s="54">
        <v>0</v>
      </c>
      <c r="AF28" s="56">
        <v>0</v>
      </c>
      <c r="AG28" s="57">
        <v>0</v>
      </c>
      <c r="AH28" s="58">
        <v>0</v>
      </c>
      <c r="AI28" s="55">
        <v>0</v>
      </c>
      <c r="AJ28" s="54">
        <v>0</v>
      </c>
      <c r="AK28" s="56">
        <v>0</v>
      </c>
      <c r="AL28" s="54">
        <v>0</v>
      </c>
      <c r="AM28" s="56">
        <v>0</v>
      </c>
      <c r="AN28" s="54">
        <v>0</v>
      </c>
      <c r="AO28" s="56">
        <v>0</v>
      </c>
      <c r="AP28" s="54">
        <v>0</v>
      </c>
      <c r="AQ28" s="56">
        <v>0</v>
      </c>
      <c r="AR28" s="57">
        <v>0</v>
      </c>
      <c r="AS28" s="58">
        <v>0</v>
      </c>
      <c r="AT28" s="55">
        <v>0</v>
      </c>
      <c r="AU28" s="54">
        <v>0</v>
      </c>
      <c r="AV28" s="56">
        <v>0</v>
      </c>
      <c r="AW28" s="54">
        <v>0</v>
      </c>
      <c r="AX28" s="56">
        <v>0</v>
      </c>
      <c r="AY28" s="54">
        <v>2521630</v>
      </c>
      <c r="AZ28" s="56">
        <v>13368410</v>
      </c>
      <c r="BA28" s="54">
        <v>6546720</v>
      </c>
      <c r="BB28" s="56">
        <v>1647000</v>
      </c>
      <c r="BC28" s="57">
        <v>24083760</v>
      </c>
      <c r="BD28" s="58">
        <v>24083760</v>
      </c>
      <c r="BE28" s="55">
        <v>0</v>
      </c>
      <c r="BF28" s="54">
        <v>0</v>
      </c>
      <c r="BG28" s="56">
        <v>0</v>
      </c>
      <c r="BH28" s="54">
        <v>0</v>
      </c>
      <c r="BI28" s="56">
        <v>0</v>
      </c>
      <c r="BJ28" s="54">
        <v>0</v>
      </c>
      <c r="BK28" s="56">
        <v>0</v>
      </c>
      <c r="BL28" s="54">
        <v>0</v>
      </c>
      <c r="BM28" s="56">
        <v>0</v>
      </c>
      <c r="BN28" s="57">
        <v>0</v>
      </c>
      <c r="BO28" s="58">
        <v>0</v>
      </c>
      <c r="BP28" s="55">
        <v>0</v>
      </c>
      <c r="BQ28" s="54">
        <v>0</v>
      </c>
      <c r="BR28" s="56">
        <v>0</v>
      </c>
      <c r="BS28" s="54">
        <v>0</v>
      </c>
      <c r="BT28" s="56">
        <v>0</v>
      </c>
      <c r="BU28" s="54">
        <v>0</v>
      </c>
      <c r="BV28" s="56">
        <v>0</v>
      </c>
      <c r="BW28" s="54">
        <v>0</v>
      </c>
      <c r="BX28" s="56">
        <v>0</v>
      </c>
      <c r="BY28" s="57">
        <v>0</v>
      </c>
      <c r="BZ28" s="58">
        <v>0</v>
      </c>
      <c r="CA28" s="55">
        <v>0</v>
      </c>
      <c r="CB28" s="54">
        <v>396490</v>
      </c>
      <c r="CC28" s="56">
        <v>396490</v>
      </c>
      <c r="CD28" s="54">
        <v>0</v>
      </c>
      <c r="CE28" s="56">
        <v>16103390</v>
      </c>
      <c r="CF28" s="54">
        <v>42773964</v>
      </c>
      <c r="CG28" s="56">
        <v>96342370</v>
      </c>
      <c r="CH28" s="54">
        <v>97797070</v>
      </c>
      <c r="CI28" s="56">
        <v>107995130</v>
      </c>
      <c r="CJ28" s="57">
        <v>361011924</v>
      </c>
      <c r="CK28" s="58">
        <v>361408414</v>
      </c>
      <c r="CL28" s="55">
        <v>0</v>
      </c>
      <c r="CM28" s="54">
        <v>396490</v>
      </c>
      <c r="CN28" s="56">
        <v>396490</v>
      </c>
      <c r="CO28" s="54">
        <v>0</v>
      </c>
      <c r="CP28" s="56">
        <v>3776870</v>
      </c>
      <c r="CQ28" s="54">
        <v>13454550</v>
      </c>
      <c r="CR28" s="56">
        <v>44229340</v>
      </c>
      <c r="CS28" s="54">
        <v>41732360</v>
      </c>
      <c r="CT28" s="56">
        <v>60334940</v>
      </c>
      <c r="CU28" s="57">
        <v>163528060</v>
      </c>
      <c r="CV28" s="58">
        <v>163924550</v>
      </c>
      <c r="CW28" s="55">
        <v>0</v>
      </c>
      <c r="CX28" s="54">
        <v>0</v>
      </c>
      <c r="CY28" s="56">
        <v>0</v>
      </c>
      <c r="CZ28" s="54">
        <v>0</v>
      </c>
      <c r="DA28" s="56">
        <v>12326520</v>
      </c>
      <c r="DB28" s="54">
        <v>29319414</v>
      </c>
      <c r="DC28" s="56">
        <v>47229530</v>
      </c>
      <c r="DD28" s="54">
        <v>55578870</v>
      </c>
      <c r="DE28" s="56">
        <v>30740730</v>
      </c>
      <c r="DF28" s="57">
        <v>175195064</v>
      </c>
      <c r="DG28" s="58">
        <v>175195064</v>
      </c>
      <c r="DH28" s="55">
        <v>0</v>
      </c>
      <c r="DI28" s="54">
        <v>0</v>
      </c>
      <c r="DJ28" s="56">
        <v>0</v>
      </c>
      <c r="DK28" s="54">
        <v>0</v>
      </c>
      <c r="DL28" s="56">
        <v>0</v>
      </c>
      <c r="DM28" s="54">
        <v>0</v>
      </c>
      <c r="DN28" s="56">
        <v>4883500</v>
      </c>
      <c r="DO28" s="54">
        <v>485840</v>
      </c>
      <c r="DP28" s="56">
        <v>16919460</v>
      </c>
      <c r="DQ28" s="57">
        <v>22288800</v>
      </c>
      <c r="DR28" s="58">
        <v>22288800</v>
      </c>
      <c r="DS28" s="55">
        <v>4175550</v>
      </c>
      <c r="DT28" s="54">
        <v>22991240</v>
      </c>
      <c r="DU28" s="56">
        <v>27166790</v>
      </c>
      <c r="DV28" s="54">
        <v>25000</v>
      </c>
      <c r="DW28" s="56">
        <v>51155050</v>
      </c>
      <c r="DX28" s="54">
        <v>126173594</v>
      </c>
      <c r="DY28" s="56">
        <v>222305470</v>
      </c>
      <c r="DZ28" s="54">
        <v>187901160</v>
      </c>
      <c r="EA28" s="56">
        <v>163554060</v>
      </c>
      <c r="EB28" s="57">
        <v>751114334</v>
      </c>
      <c r="EC28" s="58">
        <v>778281124</v>
      </c>
    </row>
    <row r="29" spans="1:133" s="53" customFormat="1" ht="15.75" customHeight="1">
      <c r="A29" s="54" t="s">
        <v>19</v>
      </c>
      <c r="B29" s="55">
        <v>0</v>
      </c>
      <c r="C29" s="54">
        <v>0</v>
      </c>
      <c r="D29" s="56">
        <v>0</v>
      </c>
      <c r="E29" s="54">
        <v>0</v>
      </c>
      <c r="F29" s="56">
        <v>2340300</v>
      </c>
      <c r="G29" s="54">
        <v>0</v>
      </c>
      <c r="H29" s="56">
        <v>4284960</v>
      </c>
      <c r="I29" s="54">
        <v>0</v>
      </c>
      <c r="J29" s="56">
        <v>0</v>
      </c>
      <c r="K29" s="57">
        <v>6625260</v>
      </c>
      <c r="L29" s="58">
        <v>6625260</v>
      </c>
      <c r="M29" s="55">
        <v>0</v>
      </c>
      <c r="N29" s="54">
        <v>0</v>
      </c>
      <c r="O29" s="56">
        <v>0</v>
      </c>
      <c r="P29" s="54">
        <v>0</v>
      </c>
      <c r="Q29" s="56">
        <v>0</v>
      </c>
      <c r="R29" s="54">
        <v>0</v>
      </c>
      <c r="S29" s="56">
        <v>0</v>
      </c>
      <c r="T29" s="54">
        <v>0</v>
      </c>
      <c r="U29" s="56">
        <v>0</v>
      </c>
      <c r="V29" s="57">
        <v>0</v>
      </c>
      <c r="W29" s="58">
        <v>0</v>
      </c>
      <c r="X29" s="55">
        <v>0</v>
      </c>
      <c r="Y29" s="54">
        <v>0</v>
      </c>
      <c r="Z29" s="56">
        <v>0</v>
      </c>
      <c r="AA29" s="54">
        <v>0</v>
      </c>
      <c r="AB29" s="56">
        <v>0</v>
      </c>
      <c r="AC29" s="54">
        <v>0</v>
      </c>
      <c r="AD29" s="56">
        <v>0</v>
      </c>
      <c r="AE29" s="54">
        <v>0</v>
      </c>
      <c r="AF29" s="56">
        <v>0</v>
      </c>
      <c r="AG29" s="57">
        <v>0</v>
      </c>
      <c r="AH29" s="58">
        <v>0</v>
      </c>
      <c r="AI29" s="55">
        <v>0</v>
      </c>
      <c r="AJ29" s="54">
        <v>0</v>
      </c>
      <c r="AK29" s="56">
        <v>0</v>
      </c>
      <c r="AL29" s="54">
        <v>0</v>
      </c>
      <c r="AM29" s="56">
        <v>0</v>
      </c>
      <c r="AN29" s="54">
        <v>0</v>
      </c>
      <c r="AO29" s="56">
        <v>0</v>
      </c>
      <c r="AP29" s="54">
        <v>0</v>
      </c>
      <c r="AQ29" s="56">
        <v>0</v>
      </c>
      <c r="AR29" s="57">
        <v>0</v>
      </c>
      <c r="AS29" s="58">
        <v>0</v>
      </c>
      <c r="AT29" s="55">
        <v>0</v>
      </c>
      <c r="AU29" s="54">
        <v>0</v>
      </c>
      <c r="AV29" s="56">
        <v>0</v>
      </c>
      <c r="AW29" s="54">
        <v>0</v>
      </c>
      <c r="AX29" s="56">
        <v>2340300</v>
      </c>
      <c r="AY29" s="54">
        <v>0</v>
      </c>
      <c r="AZ29" s="56">
        <v>4284960</v>
      </c>
      <c r="BA29" s="54">
        <v>0</v>
      </c>
      <c r="BB29" s="56">
        <v>0</v>
      </c>
      <c r="BC29" s="57">
        <v>6625260</v>
      </c>
      <c r="BD29" s="58">
        <v>6625260</v>
      </c>
      <c r="BE29" s="55">
        <v>0</v>
      </c>
      <c r="BF29" s="54">
        <v>0</v>
      </c>
      <c r="BG29" s="56">
        <v>0</v>
      </c>
      <c r="BH29" s="54">
        <v>0</v>
      </c>
      <c r="BI29" s="56">
        <v>0</v>
      </c>
      <c r="BJ29" s="54">
        <v>0</v>
      </c>
      <c r="BK29" s="56">
        <v>0</v>
      </c>
      <c r="BL29" s="54">
        <v>0</v>
      </c>
      <c r="BM29" s="56">
        <v>0</v>
      </c>
      <c r="BN29" s="57">
        <v>0</v>
      </c>
      <c r="BO29" s="58">
        <v>0</v>
      </c>
      <c r="BP29" s="55">
        <v>0</v>
      </c>
      <c r="BQ29" s="54">
        <v>0</v>
      </c>
      <c r="BR29" s="56">
        <v>0</v>
      </c>
      <c r="BS29" s="54">
        <v>0</v>
      </c>
      <c r="BT29" s="56">
        <v>0</v>
      </c>
      <c r="BU29" s="54">
        <v>0</v>
      </c>
      <c r="BV29" s="56">
        <v>0</v>
      </c>
      <c r="BW29" s="54">
        <v>0</v>
      </c>
      <c r="BX29" s="56">
        <v>0</v>
      </c>
      <c r="BY29" s="57">
        <v>0</v>
      </c>
      <c r="BZ29" s="58">
        <v>0</v>
      </c>
      <c r="CA29" s="55">
        <v>0</v>
      </c>
      <c r="CB29" s="54">
        <v>0</v>
      </c>
      <c r="CC29" s="56">
        <v>0</v>
      </c>
      <c r="CD29" s="54">
        <v>0</v>
      </c>
      <c r="CE29" s="56">
        <v>5110010</v>
      </c>
      <c r="CF29" s="54">
        <v>26750291</v>
      </c>
      <c r="CG29" s="56">
        <v>46713470</v>
      </c>
      <c r="CH29" s="54">
        <v>90282030</v>
      </c>
      <c r="CI29" s="56">
        <v>54950750</v>
      </c>
      <c r="CJ29" s="57">
        <v>223806551</v>
      </c>
      <c r="CK29" s="58">
        <v>223806551</v>
      </c>
      <c r="CL29" s="55">
        <v>0</v>
      </c>
      <c r="CM29" s="54">
        <v>0</v>
      </c>
      <c r="CN29" s="56">
        <v>0</v>
      </c>
      <c r="CO29" s="54">
        <v>0</v>
      </c>
      <c r="CP29" s="56">
        <v>2377240</v>
      </c>
      <c r="CQ29" s="54">
        <v>10480020</v>
      </c>
      <c r="CR29" s="56">
        <v>17201420</v>
      </c>
      <c r="CS29" s="54">
        <v>72827870</v>
      </c>
      <c r="CT29" s="56">
        <v>35177540</v>
      </c>
      <c r="CU29" s="57">
        <v>138064090</v>
      </c>
      <c r="CV29" s="58">
        <v>138064090</v>
      </c>
      <c r="CW29" s="55">
        <v>0</v>
      </c>
      <c r="CX29" s="54">
        <v>0</v>
      </c>
      <c r="CY29" s="56">
        <v>0</v>
      </c>
      <c r="CZ29" s="54">
        <v>0</v>
      </c>
      <c r="DA29" s="56">
        <v>2732770</v>
      </c>
      <c r="DB29" s="54">
        <v>13179381</v>
      </c>
      <c r="DC29" s="56">
        <v>21227110</v>
      </c>
      <c r="DD29" s="54">
        <v>10940240</v>
      </c>
      <c r="DE29" s="56">
        <v>7608970</v>
      </c>
      <c r="DF29" s="57">
        <v>55688471</v>
      </c>
      <c r="DG29" s="58">
        <v>55688471</v>
      </c>
      <c r="DH29" s="55">
        <v>0</v>
      </c>
      <c r="DI29" s="54">
        <v>0</v>
      </c>
      <c r="DJ29" s="56">
        <v>0</v>
      </c>
      <c r="DK29" s="54">
        <v>0</v>
      </c>
      <c r="DL29" s="56">
        <v>0</v>
      </c>
      <c r="DM29" s="54">
        <v>3090890</v>
      </c>
      <c r="DN29" s="56">
        <v>8284940</v>
      </c>
      <c r="DO29" s="54">
        <v>6513920</v>
      </c>
      <c r="DP29" s="56">
        <v>12164240</v>
      </c>
      <c r="DQ29" s="57">
        <v>30053990</v>
      </c>
      <c r="DR29" s="58">
        <v>30053990</v>
      </c>
      <c r="DS29" s="55">
        <v>7494206</v>
      </c>
      <c r="DT29" s="54">
        <v>12750240</v>
      </c>
      <c r="DU29" s="56">
        <v>20244446</v>
      </c>
      <c r="DV29" s="54">
        <v>0</v>
      </c>
      <c r="DW29" s="56">
        <v>29769448</v>
      </c>
      <c r="DX29" s="54">
        <v>80592762</v>
      </c>
      <c r="DY29" s="56">
        <v>138903638</v>
      </c>
      <c r="DZ29" s="54">
        <v>130609240</v>
      </c>
      <c r="EA29" s="56">
        <v>84697325</v>
      </c>
      <c r="EB29" s="57">
        <v>464572413</v>
      </c>
      <c r="EC29" s="58">
        <v>484816859</v>
      </c>
    </row>
    <row r="30" spans="1:133" s="53" customFormat="1" ht="15.75" customHeight="1">
      <c r="A30" s="54" t="s">
        <v>20</v>
      </c>
      <c r="B30" s="55">
        <v>0</v>
      </c>
      <c r="C30" s="54">
        <v>2002710</v>
      </c>
      <c r="D30" s="56">
        <v>2002710</v>
      </c>
      <c r="E30" s="54">
        <v>0</v>
      </c>
      <c r="F30" s="56">
        <v>13108500</v>
      </c>
      <c r="G30" s="54">
        <v>12775010</v>
      </c>
      <c r="H30" s="56">
        <v>25420650</v>
      </c>
      <c r="I30" s="54">
        <v>6333540</v>
      </c>
      <c r="J30" s="56">
        <v>3733040</v>
      </c>
      <c r="K30" s="57">
        <v>61370740</v>
      </c>
      <c r="L30" s="58">
        <v>63373450</v>
      </c>
      <c r="M30" s="55">
        <v>0</v>
      </c>
      <c r="N30" s="54">
        <v>0</v>
      </c>
      <c r="O30" s="56">
        <v>0</v>
      </c>
      <c r="P30" s="54">
        <v>0</v>
      </c>
      <c r="Q30" s="56">
        <v>0</v>
      </c>
      <c r="R30" s="54">
        <v>0</v>
      </c>
      <c r="S30" s="56">
        <v>0</v>
      </c>
      <c r="T30" s="54">
        <v>0</v>
      </c>
      <c r="U30" s="56">
        <v>0</v>
      </c>
      <c r="V30" s="57">
        <v>0</v>
      </c>
      <c r="W30" s="58">
        <v>0</v>
      </c>
      <c r="X30" s="55">
        <v>0</v>
      </c>
      <c r="Y30" s="54">
        <v>0</v>
      </c>
      <c r="Z30" s="56">
        <v>0</v>
      </c>
      <c r="AA30" s="54">
        <v>0</v>
      </c>
      <c r="AB30" s="56">
        <v>0</v>
      </c>
      <c r="AC30" s="54">
        <v>0</v>
      </c>
      <c r="AD30" s="56">
        <v>0</v>
      </c>
      <c r="AE30" s="54">
        <v>0</v>
      </c>
      <c r="AF30" s="56">
        <v>0</v>
      </c>
      <c r="AG30" s="57">
        <v>0</v>
      </c>
      <c r="AH30" s="58">
        <v>0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0</v>
      </c>
      <c r="AO30" s="56">
        <v>0</v>
      </c>
      <c r="AP30" s="54">
        <v>0</v>
      </c>
      <c r="AQ30" s="56">
        <v>0</v>
      </c>
      <c r="AR30" s="57">
        <v>0</v>
      </c>
      <c r="AS30" s="58">
        <v>0</v>
      </c>
      <c r="AT30" s="55">
        <v>0</v>
      </c>
      <c r="AU30" s="54">
        <v>2002710</v>
      </c>
      <c r="AV30" s="56">
        <v>2002710</v>
      </c>
      <c r="AW30" s="54">
        <v>0</v>
      </c>
      <c r="AX30" s="56">
        <v>13108500</v>
      </c>
      <c r="AY30" s="54">
        <v>12775010</v>
      </c>
      <c r="AZ30" s="56">
        <v>25420650</v>
      </c>
      <c r="BA30" s="54">
        <v>6333540</v>
      </c>
      <c r="BB30" s="56">
        <v>1206300</v>
      </c>
      <c r="BC30" s="57">
        <v>58844000</v>
      </c>
      <c r="BD30" s="58">
        <v>60846710</v>
      </c>
      <c r="BE30" s="55">
        <v>0</v>
      </c>
      <c r="BF30" s="54">
        <v>0</v>
      </c>
      <c r="BG30" s="56">
        <v>0</v>
      </c>
      <c r="BH30" s="54">
        <v>0</v>
      </c>
      <c r="BI30" s="56">
        <v>0</v>
      </c>
      <c r="BJ30" s="54">
        <v>0</v>
      </c>
      <c r="BK30" s="56">
        <v>0</v>
      </c>
      <c r="BL30" s="54">
        <v>0</v>
      </c>
      <c r="BM30" s="56">
        <v>0</v>
      </c>
      <c r="BN30" s="57">
        <v>0</v>
      </c>
      <c r="BO30" s="58">
        <v>0</v>
      </c>
      <c r="BP30" s="55">
        <v>0</v>
      </c>
      <c r="BQ30" s="54">
        <v>0</v>
      </c>
      <c r="BR30" s="56">
        <v>0</v>
      </c>
      <c r="BS30" s="54">
        <v>0</v>
      </c>
      <c r="BT30" s="56">
        <v>0</v>
      </c>
      <c r="BU30" s="54">
        <v>0</v>
      </c>
      <c r="BV30" s="56">
        <v>0</v>
      </c>
      <c r="BW30" s="54">
        <v>0</v>
      </c>
      <c r="BX30" s="56">
        <v>2526740</v>
      </c>
      <c r="BY30" s="57">
        <v>2526740</v>
      </c>
      <c r="BZ30" s="58">
        <v>2526740</v>
      </c>
      <c r="CA30" s="55">
        <v>0</v>
      </c>
      <c r="CB30" s="54">
        <v>0</v>
      </c>
      <c r="CC30" s="56">
        <v>0</v>
      </c>
      <c r="CD30" s="54">
        <v>0</v>
      </c>
      <c r="CE30" s="56">
        <v>10374180</v>
      </c>
      <c r="CF30" s="54">
        <v>42582759</v>
      </c>
      <c r="CG30" s="56">
        <v>93646920</v>
      </c>
      <c r="CH30" s="54">
        <v>129105950</v>
      </c>
      <c r="CI30" s="56">
        <v>115777300</v>
      </c>
      <c r="CJ30" s="57">
        <v>391487109</v>
      </c>
      <c r="CK30" s="58">
        <v>391487109</v>
      </c>
      <c r="CL30" s="55">
        <v>0</v>
      </c>
      <c r="CM30" s="54">
        <v>0</v>
      </c>
      <c r="CN30" s="56">
        <v>0</v>
      </c>
      <c r="CO30" s="54">
        <v>0</v>
      </c>
      <c r="CP30" s="56">
        <v>1681160</v>
      </c>
      <c r="CQ30" s="54">
        <v>11852750</v>
      </c>
      <c r="CR30" s="56">
        <v>46054000</v>
      </c>
      <c r="CS30" s="54">
        <v>93221830</v>
      </c>
      <c r="CT30" s="56">
        <v>81977760</v>
      </c>
      <c r="CU30" s="57">
        <v>234787500</v>
      </c>
      <c r="CV30" s="58">
        <v>234787500</v>
      </c>
      <c r="CW30" s="55">
        <v>0</v>
      </c>
      <c r="CX30" s="54">
        <v>0</v>
      </c>
      <c r="CY30" s="56">
        <v>0</v>
      </c>
      <c r="CZ30" s="54">
        <v>0</v>
      </c>
      <c r="DA30" s="56">
        <v>8702020</v>
      </c>
      <c r="DB30" s="54">
        <v>26655979</v>
      </c>
      <c r="DC30" s="56">
        <v>32008800</v>
      </c>
      <c r="DD30" s="54">
        <v>24121020</v>
      </c>
      <c r="DE30" s="56">
        <v>10538810</v>
      </c>
      <c r="DF30" s="57">
        <v>102026629</v>
      </c>
      <c r="DG30" s="58">
        <v>102026629</v>
      </c>
      <c r="DH30" s="55">
        <v>0</v>
      </c>
      <c r="DI30" s="54">
        <v>0</v>
      </c>
      <c r="DJ30" s="56">
        <v>0</v>
      </c>
      <c r="DK30" s="54">
        <v>0</v>
      </c>
      <c r="DL30" s="56">
        <v>-9000</v>
      </c>
      <c r="DM30" s="54">
        <v>4074030</v>
      </c>
      <c r="DN30" s="56">
        <v>15584120</v>
      </c>
      <c r="DO30" s="54">
        <v>11763100</v>
      </c>
      <c r="DP30" s="56">
        <v>23260730</v>
      </c>
      <c r="DQ30" s="57">
        <v>54672980</v>
      </c>
      <c r="DR30" s="58">
        <v>54672980</v>
      </c>
      <c r="DS30" s="55">
        <v>27863274</v>
      </c>
      <c r="DT30" s="54">
        <v>51380439</v>
      </c>
      <c r="DU30" s="56">
        <v>79243713</v>
      </c>
      <c r="DV30" s="54">
        <v>-2400</v>
      </c>
      <c r="DW30" s="56">
        <v>72610727</v>
      </c>
      <c r="DX30" s="54">
        <v>138911802</v>
      </c>
      <c r="DY30" s="56">
        <v>196171349</v>
      </c>
      <c r="DZ30" s="54">
        <v>210250251</v>
      </c>
      <c r="EA30" s="56">
        <v>172371528</v>
      </c>
      <c r="EB30" s="57">
        <v>790313257</v>
      </c>
      <c r="EC30" s="58">
        <v>869556970</v>
      </c>
    </row>
    <row r="31" spans="1:133" s="53" customFormat="1" ht="15.75" customHeight="1">
      <c r="A31" s="54" t="s">
        <v>21</v>
      </c>
      <c r="B31" s="55">
        <v>0</v>
      </c>
      <c r="C31" s="54">
        <v>1263120</v>
      </c>
      <c r="D31" s="56">
        <v>1263120</v>
      </c>
      <c r="E31" s="54">
        <v>0</v>
      </c>
      <c r="F31" s="56">
        <v>8622600</v>
      </c>
      <c r="G31" s="54">
        <v>23422400</v>
      </c>
      <c r="H31" s="56">
        <v>28349030</v>
      </c>
      <c r="I31" s="54">
        <v>12179580</v>
      </c>
      <c r="J31" s="56">
        <v>0</v>
      </c>
      <c r="K31" s="57">
        <v>72573610</v>
      </c>
      <c r="L31" s="58">
        <v>73836730</v>
      </c>
      <c r="M31" s="55">
        <v>0</v>
      </c>
      <c r="N31" s="54">
        <v>0</v>
      </c>
      <c r="O31" s="56">
        <v>0</v>
      </c>
      <c r="P31" s="54">
        <v>0</v>
      </c>
      <c r="Q31" s="56">
        <v>0</v>
      </c>
      <c r="R31" s="54">
        <v>0</v>
      </c>
      <c r="S31" s="56">
        <v>0</v>
      </c>
      <c r="T31" s="54">
        <v>0</v>
      </c>
      <c r="U31" s="56">
        <v>0</v>
      </c>
      <c r="V31" s="57">
        <v>0</v>
      </c>
      <c r="W31" s="58">
        <v>0</v>
      </c>
      <c r="X31" s="55">
        <v>0</v>
      </c>
      <c r="Y31" s="54">
        <v>0</v>
      </c>
      <c r="Z31" s="56">
        <v>0</v>
      </c>
      <c r="AA31" s="54">
        <v>0</v>
      </c>
      <c r="AB31" s="56">
        <v>0</v>
      </c>
      <c r="AC31" s="54">
        <v>0</v>
      </c>
      <c r="AD31" s="56">
        <v>0</v>
      </c>
      <c r="AE31" s="54">
        <v>0</v>
      </c>
      <c r="AF31" s="56">
        <v>0</v>
      </c>
      <c r="AG31" s="57">
        <v>0</v>
      </c>
      <c r="AH31" s="58">
        <v>0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0</v>
      </c>
      <c r="AO31" s="56">
        <v>0</v>
      </c>
      <c r="AP31" s="54">
        <v>0</v>
      </c>
      <c r="AQ31" s="56">
        <v>0</v>
      </c>
      <c r="AR31" s="57">
        <v>0</v>
      </c>
      <c r="AS31" s="58">
        <v>0</v>
      </c>
      <c r="AT31" s="55">
        <v>0</v>
      </c>
      <c r="AU31" s="54">
        <v>1263120</v>
      </c>
      <c r="AV31" s="56">
        <v>1263120</v>
      </c>
      <c r="AW31" s="54">
        <v>0</v>
      </c>
      <c r="AX31" s="56">
        <v>8622600</v>
      </c>
      <c r="AY31" s="54">
        <v>23422400</v>
      </c>
      <c r="AZ31" s="56">
        <v>28349030</v>
      </c>
      <c r="BA31" s="54">
        <v>12179580</v>
      </c>
      <c r="BB31" s="56">
        <v>0</v>
      </c>
      <c r="BC31" s="57">
        <v>72573610</v>
      </c>
      <c r="BD31" s="58">
        <v>73836730</v>
      </c>
      <c r="BE31" s="55">
        <v>0</v>
      </c>
      <c r="BF31" s="54">
        <v>0</v>
      </c>
      <c r="BG31" s="56">
        <v>0</v>
      </c>
      <c r="BH31" s="54">
        <v>0</v>
      </c>
      <c r="BI31" s="56">
        <v>0</v>
      </c>
      <c r="BJ31" s="54">
        <v>0</v>
      </c>
      <c r="BK31" s="56">
        <v>0</v>
      </c>
      <c r="BL31" s="54">
        <v>0</v>
      </c>
      <c r="BM31" s="56">
        <v>0</v>
      </c>
      <c r="BN31" s="57">
        <v>0</v>
      </c>
      <c r="BO31" s="58">
        <v>0</v>
      </c>
      <c r="BP31" s="55">
        <v>0</v>
      </c>
      <c r="BQ31" s="54">
        <v>0</v>
      </c>
      <c r="BR31" s="56">
        <v>0</v>
      </c>
      <c r="BS31" s="54">
        <v>0</v>
      </c>
      <c r="BT31" s="56">
        <v>0</v>
      </c>
      <c r="BU31" s="54">
        <v>0</v>
      </c>
      <c r="BV31" s="56">
        <v>0</v>
      </c>
      <c r="BW31" s="54">
        <v>0</v>
      </c>
      <c r="BX31" s="56">
        <v>0</v>
      </c>
      <c r="BY31" s="57">
        <v>0</v>
      </c>
      <c r="BZ31" s="58">
        <v>0</v>
      </c>
      <c r="CA31" s="55">
        <v>0</v>
      </c>
      <c r="CB31" s="54">
        <v>2372050</v>
      </c>
      <c r="CC31" s="56">
        <v>2372050</v>
      </c>
      <c r="CD31" s="54">
        <v>0</v>
      </c>
      <c r="CE31" s="56">
        <v>19084340</v>
      </c>
      <c r="CF31" s="54">
        <v>75518280</v>
      </c>
      <c r="CG31" s="56">
        <v>155082106</v>
      </c>
      <c r="CH31" s="54">
        <v>221294215</v>
      </c>
      <c r="CI31" s="56">
        <v>178996090</v>
      </c>
      <c r="CJ31" s="57">
        <v>649975031</v>
      </c>
      <c r="CK31" s="58">
        <v>652347081</v>
      </c>
      <c r="CL31" s="55">
        <v>0</v>
      </c>
      <c r="CM31" s="54">
        <v>2372050</v>
      </c>
      <c r="CN31" s="56">
        <v>2372050</v>
      </c>
      <c r="CO31" s="54">
        <v>0</v>
      </c>
      <c r="CP31" s="56">
        <v>8270500</v>
      </c>
      <c r="CQ31" s="54">
        <v>34104080</v>
      </c>
      <c r="CR31" s="56">
        <v>102980650</v>
      </c>
      <c r="CS31" s="54">
        <v>136895970</v>
      </c>
      <c r="CT31" s="56">
        <v>115170460</v>
      </c>
      <c r="CU31" s="57">
        <v>397421660</v>
      </c>
      <c r="CV31" s="58">
        <v>399793710</v>
      </c>
      <c r="CW31" s="55">
        <v>0</v>
      </c>
      <c r="CX31" s="54">
        <v>0</v>
      </c>
      <c r="CY31" s="56">
        <v>0</v>
      </c>
      <c r="CZ31" s="54">
        <v>0</v>
      </c>
      <c r="DA31" s="56">
        <v>10813840</v>
      </c>
      <c r="DB31" s="54">
        <v>39382460</v>
      </c>
      <c r="DC31" s="56">
        <v>47639026</v>
      </c>
      <c r="DD31" s="54">
        <v>82501975</v>
      </c>
      <c r="DE31" s="56">
        <v>24774960</v>
      </c>
      <c r="DF31" s="57">
        <v>205112261</v>
      </c>
      <c r="DG31" s="58">
        <v>205112261</v>
      </c>
      <c r="DH31" s="55">
        <v>0</v>
      </c>
      <c r="DI31" s="54">
        <v>0</v>
      </c>
      <c r="DJ31" s="56">
        <v>0</v>
      </c>
      <c r="DK31" s="54">
        <v>0</v>
      </c>
      <c r="DL31" s="56">
        <v>0</v>
      </c>
      <c r="DM31" s="54">
        <v>2031740</v>
      </c>
      <c r="DN31" s="56">
        <v>4462430</v>
      </c>
      <c r="DO31" s="54">
        <v>1896270</v>
      </c>
      <c r="DP31" s="56">
        <v>39050670</v>
      </c>
      <c r="DQ31" s="57">
        <v>47441110</v>
      </c>
      <c r="DR31" s="58">
        <v>47441110</v>
      </c>
      <c r="DS31" s="55">
        <v>25792979</v>
      </c>
      <c r="DT31" s="54">
        <v>59717719</v>
      </c>
      <c r="DU31" s="56">
        <v>85510698</v>
      </c>
      <c r="DV31" s="54">
        <v>0</v>
      </c>
      <c r="DW31" s="56">
        <v>104582821</v>
      </c>
      <c r="DX31" s="54">
        <v>226005648</v>
      </c>
      <c r="DY31" s="56">
        <v>311071862</v>
      </c>
      <c r="DZ31" s="54">
        <v>349622591</v>
      </c>
      <c r="EA31" s="56">
        <v>220601450</v>
      </c>
      <c r="EB31" s="57">
        <v>1211884372</v>
      </c>
      <c r="EC31" s="58">
        <v>1297395070</v>
      </c>
    </row>
    <row r="32" spans="1:133" s="53" customFormat="1" ht="15.75" customHeight="1">
      <c r="A32" s="54" t="s">
        <v>22</v>
      </c>
      <c r="B32" s="55">
        <v>0</v>
      </c>
      <c r="C32" s="54">
        <v>249690</v>
      </c>
      <c r="D32" s="56">
        <v>249690</v>
      </c>
      <c r="E32" s="54">
        <v>0</v>
      </c>
      <c r="F32" s="56">
        <v>21617220</v>
      </c>
      <c r="G32" s="54">
        <v>52835010</v>
      </c>
      <c r="H32" s="56">
        <v>88462240</v>
      </c>
      <c r="I32" s="54">
        <v>61821890</v>
      </c>
      <c r="J32" s="56">
        <v>10862940</v>
      </c>
      <c r="K32" s="57">
        <v>235599300</v>
      </c>
      <c r="L32" s="58">
        <v>235848990</v>
      </c>
      <c r="M32" s="55">
        <v>0</v>
      </c>
      <c r="N32" s="54">
        <v>0</v>
      </c>
      <c r="O32" s="56">
        <v>0</v>
      </c>
      <c r="P32" s="54">
        <v>0</v>
      </c>
      <c r="Q32" s="56">
        <v>0</v>
      </c>
      <c r="R32" s="54">
        <v>0</v>
      </c>
      <c r="S32" s="56">
        <v>0</v>
      </c>
      <c r="T32" s="54">
        <v>0</v>
      </c>
      <c r="U32" s="56">
        <v>0</v>
      </c>
      <c r="V32" s="57">
        <v>0</v>
      </c>
      <c r="W32" s="58">
        <v>0</v>
      </c>
      <c r="X32" s="55">
        <v>0</v>
      </c>
      <c r="Y32" s="54">
        <v>0</v>
      </c>
      <c r="Z32" s="56">
        <v>0</v>
      </c>
      <c r="AA32" s="54">
        <v>0</v>
      </c>
      <c r="AB32" s="56">
        <v>0</v>
      </c>
      <c r="AC32" s="54">
        <v>0</v>
      </c>
      <c r="AD32" s="56">
        <v>0</v>
      </c>
      <c r="AE32" s="54">
        <v>0</v>
      </c>
      <c r="AF32" s="56">
        <v>0</v>
      </c>
      <c r="AG32" s="57">
        <v>0</v>
      </c>
      <c r="AH32" s="58">
        <v>0</v>
      </c>
      <c r="AI32" s="55">
        <v>0</v>
      </c>
      <c r="AJ32" s="54">
        <v>0</v>
      </c>
      <c r="AK32" s="56">
        <v>0</v>
      </c>
      <c r="AL32" s="54">
        <v>0</v>
      </c>
      <c r="AM32" s="56">
        <v>0</v>
      </c>
      <c r="AN32" s="54">
        <v>0</v>
      </c>
      <c r="AO32" s="56">
        <v>2585220</v>
      </c>
      <c r="AP32" s="54">
        <v>511940</v>
      </c>
      <c r="AQ32" s="56">
        <v>0</v>
      </c>
      <c r="AR32" s="57">
        <v>3097160</v>
      </c>
      <c r="AS32" s="58">
        <v>3097160</v>
      </c>
      <c r="AT32" s="55">
        <v>0</v>
      </c>
      <c r="AU32" s="54">
        <v>249690</v>
      </c>
      <c r="AV32" s="56">
        <v>249690</v>
      </c>
      <c r="AW32" s="54">
        <v>0</v>
      </c>
      <c r="AX32" s="56">
        <v>20349940</v>
      </c>
      <c r="AY32" s="54">
        <v>42212110</v>
      </c>
      <c r="AZ32" s="56">
        <v>73496720</v>
      </c>
      <c r="BA32" s="54">
        <v>48783930</v>
      </c>
      <c r="BB32" s="56">
        <v>10815390</v>
      </c>
      <c r="BC32" s="57">
        <v>195658090</v>
      </c>
      <c r="BD32" s="58">
        <v>195907780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0</v>
      </c>
      <c r="BL32" s="54">
        <v>0</v>
      </c>
      <c r="BM32" s="56">
        <v>0</v>
      </c>
      <c r="BN32" s="57">
        <v>0</v>
      </c>
      <c r="BO32" s="58">
        <v>0</v>
      </c>
      <c r="BP32" s="55">
        <v>0</v>
      </c>
      <c r="BQ32" s="54">
        <v>0</v>
      </c>
      <c r="BR32" s="56">
        <v>0</v>
      </c>
      <c r="BS32" s="54">
        <v>0</v>
      </c>
      <c r="BT32" s="56">
        <v>1267280</v>
      </c>
      <c r="BU32" s="54">
        <v>10622900</v>
      </c>
      <c r="BV32" s="56">
        <v>12380300</v>
      </c>
      <c r="BW32" s="54">
        <v>12526020</v>
      </c>
      <c r="BX32" s="56">
        <v>47550</v>
      </c>
      <c r="BY32" s="57">
        <v>36844050</v>
      </c>
      <c r="BZ32" s="58">
        <v>36844050</v>
      </c>
      <c r="CA32" s="55">
        <v>0</v>
      </c>
      <c r="CB32" s="54">
        <v>0</v>
      </c>
      <c r="CC32" s="56">
        <v>0</v>
      </c>
      <c r="CD32" s="54">
        <v>0</v>
      </c>
      <c r="CE32" s="56">
        <v>80541120</v>
      </c>
      <c r="CF32" s="54">
        <v>220396239</v>
      </c>
      <c r="CG32" s="56">
        <v>341838776</v>
      </c>
      <c r="CH32" s="54">
        <v>491082057</v>
      </c>
      <c r="CI32" s="56">
        <v>233277850</v>
      </c>
      <c r="CJ32" s="57">
        <v>1367136042</v>
      </c>
      <c r="CK32" s="58">
        <v>1367136042</v>
      </c>
      <c r="CL32" s="55">
        <v>0</v>
      </c>
      <c r="CM32" s="54">
        <v>0</v>
      </c>
      <c r="CN32" s="56">
        <v>0</v>
      </c>
      <c r="CO32" s="54">
        <v>0</v>
      </c>
      <c r="CP32" s="56">
        <v>12625500</v>
      </c>
      <c r="CQ32" s="54">
        <v>85097310</v>
      </c>
      <c r="CR32" s="56">
        <v>182369250</v>
      </c>
      <c r="CS32" s="54">
        <v>253362271</v>
      </c>
      <c r="CT32" s="56">
        <v>105877600</v>
      </c>
      <c r="CU32" s="57">
        <v>639331931</v>
      </c>
      <c r="CV32" s="58">
        <v>639331931</v>
      </c>
      <c r="CW32" s="55">
        <v>0</v>
      </c>
      <c r="CX32" s="54">
        <v>0</v>
      </c>
      <c r="CY32" s="56">
        <v>0</v>
      </c>
      <c r="CZ32" s="54">
        <v>0</v>
      </c>
      <c r="DA32" s="56">
        <v>68034120</v>
      </c>
      <c r="DB32" s="54">
        <v>125267319</v>
      </c>
      <c r="DC32" s="56">
        <v>104162346</v>
      </c>
      <c r="DD32" s="54">
        <v>107119696</v>
      </c>
      <c r="DE32" s="56">
        <v>28463790</v>
      </c>
      <c r="DF32" s="57">
        <v>433047271</v>
      </c>
      <c r="DG32" s="58">
        <v>433047271</v>
      </c>
      <c r="DH32" s="55">
        <v>0</v>
      </c>
      <c r="DI32" s="54">
        <v>0</v>
      </c>
      <c r="DJ32" s="56">
        <v>0</v>
      </c>
      <c r="DK32" s="54">
        <v>0</v>
      </c>
      <c r="DL32" s="56">
        <v>-118500</v>
      </c>
      <c r="DM32" s="54">
        <v>10031610</v>
      </c>
      <c r="DN32" s="56">
        <v>55307180</v>
      </c>
      <c r="DO32" s="54">
        <v>130600090</v>
      </c>
      <c r="DP32" s="56">
        <v>98936460</v>
      </c>
      <c r="DQ32" s="57">
        <v>294756840</v>
      </c>
      <c r="DR32" s="58">
        <v>294756840</v>
      </c>
      <c r="DS32" s="55">
        <v>86395480</v>
      </c>
      <c r="DT32" s="54">
        <v>82217564</v>
      </c>
      <c r="DU32" s="56">
        <v>168613044</v>
      </c>
      <c r="DV32" s="54">
        <v>0</v>
      </c>
      <c r="DW32" s="56">
        <v>444837625</v>
      </c>
      <c r="DX32" s="54">
        <v>650238186</v>
      </c>
      <c r="DY32" s="56">
        <v>829197859</v>
      </c>
      <c r="DZ32" s="54">
        <v>842214333</v>
      </c>
      <c r="EA32" s="56">
        <v>396919526</v>
      </c>
      <c r="EB32" s="57">
        <v>3163407529</v>
      </c>
      <c r="EC32" s="58">
        <v>3332020573</v>
      </c>
    </row>
    <row r="33" spans="1:133" s="53" customFormat="1" ht="15.75" customHeight="1">
      <c r="A33" s="54" t="s">
        <v>23</v>
      </c>
      <c r="B33" s="55">
        <v>0</v>
      </c>
      <c r="C33" s="54">
        <v>0</v>
      </c>
      <c r="D33" s="56">
        <v>0</v>
      </c>
      <c r="E33" s="54">
        <v>0</v>
      </c>
      <c r="F33" s="56">
        <v>18225900</v>
      </c>
      <c r="G33" s="54">
        <v>23794440</v>
      </c>
      <c r="H33" s="56">
        <v>40594110</v>
      </c>
      <c r="I33" s="54">
        <v>17944650</v>
      </c>
      <c r="J33" s="56">
        <v>4233642</v>
      </c>
      <c r="K33" s="57">
        <v>104792742</v>
      </c>
      <c r="L33" s="58">
        <v>104792742</v>
      </c>
      <c r="M33" s="55">
        <v>0</v>
      </c>
      <c r="N33" s="54">
        <v>0</v>
      </c>
      <c r="O33" s="56">
        <v>0</v>
      </c>
      <c r="P33" s="54">
        <v>0</v>
      </c>
      <c r="Q33" s="56">
        <v>0</v>
      </c>
      <c r="R33" s="54">
        <v>0</v>
      </c>
      <c r="S33" s="56">
        <v>0</v>
      </c>
      <c r="T33" s="54">
        <v>0</v>
      </c>
      <c r="U33" s="56">
        <v>0</v>
      </c>
      <c r="V33" s="57">
        <v>0</v>
      </c>
      <c r="W33" s="58">
        <v>0</v>
      </c>
      <c r="X33" s="55">
        <v>0</v>
      </c>
      <c r="Y33" s="54">
        <v>0</v>
      </c>
      <c r="Z33" s="56">
        <v>0</v>
      </c>
      <c r="AA33" s="54">
        <v>0</v>
      </c>
      <c r="AB33" s="56">
        <v>0</v>
      </c>
      <c r="AC33" s="54">
        <v>399870</v>
      </c>
      <c r="AD33" s="56">
        <v>0</v>
      </c>
      <c r="AE33" s="54">
        <v>0</v>
      </c>
      <c r="AF33" s="56">
        <v>660642</v>
      </c>
      <c r="AG33" s="57">
        <v>1060512</v>
      </c>
      <c r="AH33" s="58">
        <v>1060512</v>
      </c>
      <c r="AI33" s="55">
        <v>0</v>
      </c>
      <c r="AJ33" s="54">
        <v>0</v>
      </c>
      <c r="AK33" s="56">
        <v>0</v>
      </c>
      <c r="AL33" s="54">
        <v>0</v>
      </c>
      <c r="AM33" s="56">
        <v>0</v>
      </c>
      <c r="AN33" s="54">
        <v>0</v>
      </c>
      <c r="AO33" s="56">
        <v>0</v>
      </c>
      <c r="AP33" s="54">
        <v>0</v>
      </c>
      <c r="AQ33" s="56">
        <v>0</v>
      </c>
      <c r="AR33" s="57">
        <v>0</v>
      </c>
      <c r="AS33" s="58">
        <v>0</v>
      </c>
      <c r="AT33" s="55">
        <v>0</v>
      </c>
      <c r="AU33" s="54">
        <v>0</v>
      </c>
      <c r="AV33" s="56">
        <v>0</v>
      </c>
      <c r="AW33" s="54">
        <v>0</v>
      </c>
      <c r="AX33" s="56">
        <v>18225900</v>
      </c>
      <c r="AY33" s="54">
        <v>23394570</v>
      </c>
      <c r="AZ33" s="56">
        <v>40594110</v>
      </c>
      <c r="BA33" s="54">
        <v>17944650</v>
      </c>
      <c r="BB33" s="56">
        <v>3573000</v>
      </c>
      <c r="BC33" s="57">
        <v>103732230</v>
      </c>
      <c r="BD33" s="58">
        <v>103732230</v>
      </c>
      <c r="BE33" s="55">
        <v>0</v>
      </c>
      <c r="BF33" s="54">
        <v>0</v>
      </c>
      <c r="BG33" s="56">
        <v>0</v>
      </c>
      <c r="BH33" s="54">
        <v>0</v>
      </c>
      <c r="BI33" s="56">
        <v>0</v>
      </c>
      <c r="BJ33" s="54">
        <v>0</v>
      </c>
      <c r="BK33" s="56">
        <v>0</v>
      </c>
      <c r="BL33" s="54">
        <v>0</v>
      </c>
      <c r="BM33" s="56">
        <v>0</v>
      </c>
      <c r="BN33" s="57">
        <v>0</v>
      </c>
      <c r="BO33" s="58">
        <v>0</v>
      </c>
      <c r="BP33" s="55">
        <v>0</v>
      </c>
      <c r="BQ33" s="54">
        <v>0</v>
      </c>
      <c r="BR33" s="56">
        <v>0</v>
      </c>
      <c r="BS33" s="54">
        <v>0</v>
      </c>
      <c r="BT33" s="56">
        <v>0</v>
      </c>
      <c r="BU33" s="54">
        <v>0</v>
      </c>
      <c r="BV33" s="56">
        <v>0</v>
      </c>
      <c r="BW33" s="54">
        <v>0</v>
      </c>
      <c r="BX33" s="56">
        <v>0</v>
      </c>
      <c r="BY33" s="57">
        <v>0</v>
      </c>
      <c r="BZ33" s="58">
        <v>0</v>
      </c>
      <c r="CA33" s="55">
        <v>2271730</v>
      </c>
      <c r="CB33" s="54">
        <v>13233320</v>
      </c>
      <c r="CC33" s="56">
        <v>15505050</v>
      </c>
      <c r="CD33" s="54">
        <v>0</v>
      </c>
      <c r="CE33" s="56">
        <v>36159543</v>
      </c>
      <c r="CF33" s="54">
        <v>207749651</v>
      </c>
      <c r="CG33" s="56">
        <v>343570349</v>
      </c>
      <c r="CH33" s="54">
        <v>431590486</v>
      </c>
      <c r="CI33" s="56">
        <v>571888937</v>
      </c>
      <c r="CJ33" s="57">
        <v>1590958966</v>
      </c>
      <c r="CK33" s="58">
        <v>1606464016</v>
      </c>
      <c r="CL33" s="55">
        <v>2271730</v>
      </c>
      <c r="CM33" s="54">
        <v>3872620</v>
      </c>
      <c r="CN33" s="56">
        <v>6144350</v>
      </c>
      <c r="CO33" s="54">
        <v>0</v>
      </c>
      <c r="CP33" s="56">
        <v>8553133</v>
      </c>
      <c r="CQ33" s="54">
        <v>92401081</v>
      </c>
      <c r="CR33" s="56">
        <v>134270650</v>
      </c>
      <c r="CS33" s="54">
        <v>232566020</v>
      </c>
      <c r="CT33" s="56">
        <v>293433078</v>
      </c>
      <c r="CU33" s="57">
        <v>761223962</v>
      </c>
      <c r="CV33" s="58">
        <v>767368312</v>
      </c>
      <c r="CW33" s="55">
        <v>0</v>
      </c>
      <c r="CX33" s="54">
        <v>9360700</v>
      </c>
      <c r="CY33" s="56">
        <v>9360700</v>
      </c>
      <c r="CZ33" s="54">
        <v>0</v>
      </c>
      <c r="DA33" s="56">
        <v>24356720</v>
      </c>
      <c r="DB33" s="54">
        <v>106781200</v>
      </c>
      <c r="DC33" s="56">
        <v>192810056</v>
      </c>
      <c r="DD33" s="54">
        <v>171275256</v>
      </c>
      <c r="DE33" s="56">
        <v>154837203</v>
      </c>
      <c r="DF33" s="57">
        <v>650060435</v>
      </c>
      <c r="DG33" s="58">
        <v>659421135</v>
      </c>
      <c r="DH33" s="55">
        <v>0</v>
      </c>
      <c r="DI33" s="54">
        <v>0</v>
      </c>
      <c r="DJ33" s="56">
        <v>0</v>
      </c>
      <c r="DK33" s="54">
        <v>0</v>
      </c>
      <c r="DL33" s="56">
        <v>3249690</v>
      </c>
      <c r="DM33" s="54">
        <v>8567370</v>
      </c>
      <c r="DN33" s="56">
        <v>16489643</v>
      </c>
      <c r="DO33" s="54">
        <v>27749210</v>
      </c>
      <c r="DP33" s="56">
        <v>123618656</v>
      </c>
      <c r="DQ33" s="57">
        <v>179674569</v>
      </c>
      <c r="DR33" s="58">
        <v>179674569</v>
      </c>
      <c r="DS33" s="55">
        <v>118775871</v>
      </c>
      <c r="DT33" s="54">
        <v>199801035</v>
      </c>
      <c r="DU33" s="56">
        <v>318576906</v>
      </c>
      <c r="DV33" s="54">
        <v>27770</v>
      </c>
      <c r="DW33" s="56">
        <v>269824552</v>
      </c>
      <c r="DX33" s="54">
        <v>683178540</v>
      </c>
      <c r="DY33" s="56">
        <v>887083094</v>
      </c>
      <c r="DZ33" s="54">
        <v>854861687</v>
      </c>
      <c r="EA33" s="56">
        <v>871036196</v>
      </c>
      <c r="EB33" s="57">
        <v>3566011839</v>
      </c>
      <c r="EC33" s="58">
        <v>3884588745</v>
      </c>
    </row>
    <row r="34" spans="1:133" s="53" customFormat="1" ht="15.75" customHeight="1" thickBot="1">
      <c r="A34" s="59" t="s">
        <v>24</v>
      </c>
      <c r="B34" s="60">
        <v>401170</v>
      </c>
      <c r="C34" s="59">
        <v>6390460</v>
      </c>
      <c r="D34" s="61">
        <v>6791630</v>
      </c>
      <c r="E34" s="59">
        <v>0</v>
      </c>
      <c r="F34" s="61">
        <v>103014190</v>
      </c>
      <c r="G34" s="59">
        <v>214307850</v>
      </c>
      <c r="H34" s="61">
        <v>243424350</v>
      </c>
      <c r="I34" s="59">
        <v>167433300</v>
      </c>
      <c r="J34" s="61">
        <v>40174142</v>
      </c>
      <c r="K34" s="62">
        <v>768353832</v>
      </c>
      <c r="L34" s="63">
        <v>775145462</v>
      </c>
      <c r="M34" s="60">
        <v>0</v>
      </c>
      <c r="N34" s="59">
        <v>0</v>
      </c>
      <c r="O34" s="61">
        <v>0</v>
      </c>
      <c r="P34" s="59">
        <v>0</v>
      </c>
      <c r="Q34" s="61">
        <v>0</v>
      </c>
      <c r="R34" s="59">
        <v>0</v>
      </c>
      <c r="S34" s="61">
        <v>0</v>
      </c>
      <c r="T34" s="59">
        <v>0</v>
      </c>
      <c r="U34" s="61">
        <v>0</v>
      </c>
      <c r="V34" s="62">
        <v>0</v>
      </c>
      <c r="W34" s="63">
        <v>0</v>
      </c>
      <c r="X34" s="60">
        <v>0</v>
      </c>
      <c r="Y34" s="59">
        <v>0</v>
      </c>
      <c r="Z34" s="61">
        <v>0</v>
      </c>
      <c r="AA34" s="59">
        <v>0</v>
      </c>
      <c r="AB34" s="61">
        <v>3214550</v>
      </c>
      <c r="AC34" s="59">
        <v>6877090</v>
      </c>
      <c r="AD34" s="61">
        <v>31613960</v>
      </c>
      <c r="AE34" s="59">
        <v>26623440</v>
      </c>
      <c r="AF34" s="61">
        <v>5459980</v>
      </c>
      <c r="AG34" s="62">
        <v>73789020</v>
      </c>
      <c r="AH34" s="63">
        <v>73789020</v>
      </c>
      <c r="AI34" s="60">
        <v>401170</v>
      </c>
      <c r="AJ34" s="59">
        <v>2866330</v>
      </c>
      <c r="AK34" s="61">
        <v>3267500</v>
      </c>
      <c r="AL34" s="59">
        <v>0</v>
      </c>
      <c r="AM34" s="61">
        <v>12777140</v>
      </c>
      <c r="AN34" s="59">
        <v>22891050</v>
      </c>
      <c r="AO34" s="61">
        <v>30326120</v>
      </c>
      <c r="AP34" s="59">
        <v>22318660</v>
      </c>
      <c r="AQ34" s="61">
        <v>8538150</v>
      </c>
      <c r="AR34" s="62">
        <v>96851120</v>
      </c>
      <c r="AS34" s="63">
        <v>100118620</v>
      </c>
      <c r="AT34" s="60">
        <v>0</v>
      </c>
      <c r="AU34" s="59">
        <v>3524130</v>
      </c>
      <c r="AV34" s="61">
        <v>3524130</v>
      </c>
      <c r="AW34" s="59">
        <v>0</v>
      </c>
      <c r="AX34" s="61">
        <v>87022500</v>
      </c>
      <c r="AY34" s="59">
        <v>184539710</v>
      </c>
      <c r="AZ34" s="61">
        <v>181484270</v>
      </c>
      <c r="BA34" s="59">
        <v>118491200</v>
      </c>
      <c r="BB34" s="61">
        <v>26176012</v>
      </c>
      <c r="BC34" s="62">
        <v>597713692</v>
      </c>
      <c r="BD34" s="63">
        <v>601237822</v>
      </c>
      <c r="BE34" s="60">
        <v>0</v>
      </c>
      <c r="BF34" s="59">
        <v>0</v>
      </c>
      <c r="BG34" s="61">
        <v>0</v>
      </c>
      <c r="BH34" s="59">
        <v>0</v>
      </c>
      <c r="BI34" s="61">
        <v>0</v>
      </c>
      <c r="BJ34" s="59">
        <v>0</v>
      </c>
      <c r="BK34" s="61">
        <v>0</v>
      </c>
      <c r="BL34" s="59">
        <v>0</v>
      </c>
      <c r="BM34" s="61">
        <v>0</v>
      </c>
      <c r="BN34" s="62">
        <v>0</v>
      </c>
      <c r="BO34" s="63">
        <v>0</v>
      </c>
      <c r="BP34" s="60">
        <v>0</v>
      </c>
      <c r="BQ34" s="59">
        <v>0</v>
      </c>
      <c r="BR34" s="61">
        <v>0</v>
      </c>
      <c r="BS34" s="59">
        <v>0</v>
      </c>
      <c r="BT34" s="61">
        <v>0</v>
      </c>
      <c r="BU34" s="59">
        <v>0</v>
      </c>
      <c r="BV34" s="61">
        <v>0</v>
      </c>
      <c r="BW34" s="59">
        <v>0</v>
      </c>
      <c r="BX34" s="61">
        <v>0</v>
      </c>
      <c r="BY34" s="62">
        <v>0</v>
      </c>
      <c r="BZ34" s="63">
        <v>0</v>
      </c>
      <c r="CA34" s="60">
        <v>0</v>
      </c>
      <c r="CB34" s="59">
        <v>257300</v>
      </c>
      <c r="CC34" s="61">
        <v>257300</v>
      </c>
      <c r="CD34" s="59">
        <v>0</v>
      </c>
      <c r="CE34" s="61">
        <v>150011351</v>
      </c>
      <c r="CF34" s="59">
        <v>389117770</v>
      </c>
      <c r="CG34" s="61">
        <v>996978831</v>
      </c>
      <c r="CH34" s="59">
        <v>1478523685</v>
      </c>
      <c r="CI34" s="61">
        <v>1531991867</v>
      </c>
      <c r="CJ34" s="62">
        <v>4546623504</v>
      </c>
      <c r="CK34" s="63">
        <v>4546880804</v>
      </c>
      <c r="CL34" s="60">
        <v>0</v>
      </c>
      <c r="CM34" s="59">
        <v>0</v>
      </c>
      <c r="CN34" s="61">
        <v>0</v>
      </c>
      <c r="CO34" s="59">
        <v>0</v>
      </c>
      <c r="CP34" s="61">
        <v>34345209</v>
      </c>
      <c r="CQ34" s="59">
        <v>86222430</v>
      </c>
      <c r="CR34" s="61">
        <v>430558785</v>
      </c>
      <c r="CS34" s="59">
        <v>708600395</v>
      </c>
      <c r="CT34" s="61">
        <v>677910390</v>
      </c>
      <c r="CU34" s="62">
        <v>1937637209</v>
      </c>
      <c r="CV34" s="63">
        <v>1937637209</v>
      </c>
      <c r="CW34" s="60">
        <v>0</v>
      </c>
      <c r="CX34" s="59">
        <v>257300</v>
      </c>
      <c r="CY34" s="61">
        <v>257300</v>
      </c>
      <c r="CZ34" s="59">
        <v>0</v>
      </c>
      <c r="DA34" s="61">
        <v>114180592</v>
      </c>
      <c r="DB34" s="59">
        <v>275455680</v>
      </c>
      <c r="DC34" s="61">
        <v>492034696</v>
      </c>
      <c r="DD34" s="59">
        <v>544381610</v>
      </c>
      <c r="DE34" s="61">
        <v>351911514</v>
      </c>
      <c r="DF34" s="62">
        <v>1777964092</v>
      </c>
      <c r="DG34" s="63">
        <v>1778221392</v>
      </c>
      <c r="DH34" s="60">
        <v>0</v>
      </c>
      <c r="DI34" s="59">
        <v>0</v>
      </c>
      <c r="DJ34" s="61">
        <v>0</v>
      </c>
      <c r="DK34" s="59">
        <v>0</v>
      </c>
      <c r="DL34" s="61">
        <v>1485550</v>
      </c>
      <c r="DM34" s="59">
        <v>27439660</v>
      </c>
      <c r="DN34" s="61">
        <v>74385350</v>
      </c>
      <c r="DO34" s="59">
        <v>225541680</v>
      </c>
      <c r="DP34" s="61">
        <v>502169963</v>
      </c>
      <c r="DQ34" s="62">
        <v>831022203</v>
      </c>
      <c r="DR34" s="63">
        <v>831022203</v>
      </c>
      <c r="DS34" s="60">
        <v>109805060</v>
      </c>
      <c r="DT34" s="59">
        <v>307391309</v>
      </c>
      <c r="DU34" s="61">
        <v>417196369</v>
      </c>
      <c r="DV34" s="59">
        <v>101040</v>
      </c>
      <c r="DW34" s="61">
        <v>1031663832</v>
      </c>
      <c r="DX34" s="59">
        <v>1755494980</v>
      </c>
      <c r="DY34" s="61">
        <v>2506761576</v>
      </c>
      <c r="DZ34" s="59">
        <v>2547272875</v>
      </c>
      <c r="EA34" s="61">
        <v>2111267268</v>
      </c>
      <c r="EB34" s="62">
        <v>9952561571</v>
      </c>
      <c r="EC34" s="63">
        <v>10369757940</v>
      </c>
    </row>
  </sheetData>
  <mergeCells count="22">
    <mergeCell ref="X6:AH7"/>
    <mergeCell ref="AI6:AS7"/>
    <mergeCell ref="AT6:BD7"/>
    <mergeCell ref="BE6:BO7"/>
    <mergeCell ref="DH5:DR5"/>
    <mergeCell ref="BP5:BZ5"/>
    <mergeCell ref="CL5:CV5"/>
    <mergeCell ref="CW5:DG5"/>
    <mergeCell ref="CA5:CK7"/>
    <mergeCell ref="BP6:BZ7"/>
    <mergeCell ref="CL6:CV7"/>
    <mergeCell ref="CW6:DG7"/>
    <mergeCell ref="A5:A8"/>
    <mergeCell ref="DS5:EC7"/>
    <mergeCell ref="B5:L7"/>
    <mergeCell ref="M5:W5"/>
    <mergeCell ref="M6:W7"/>
    <mergeCell ref="X5:AH5"/>
    <mergeCell ref="AI5:AS5"/>
    <mergeCell ref="AT5:BD5"/>
    <mergeCell ref="BE5:BO5"/>
    <mergeCell ref="DH6:DR7"/>
  </mergeCells>
  <printOptions/>
  <pageMargins left="0.7874015748031497" right="0.7874015748031497" top="0.984251968503937" bottom="0.984251968503937" header="0.5118110236220472" footer="0.5118110236220472"/>
  <pageSetup fitToWidth="12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M34"/>
  <sheetViews>
    <sheetView view="pageBreakPreview" zoomScale="75" zoomScaleSheetLayoutView="75" workbookViewId="0" topLeftCell="A1">
      <selection activeCell="D3" sqref="D3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75</v>
      </c>
    </row>
    <row r="3" ht="13.5">
      <c r="A3" s="19" t="s">
        <v>76</v>
      </c>
    </row>
    <row r="4" spans="1:221" ht="14.25" thickBot="1">
      <c r="A4" s="19" t="str">
        <f>'世帯数'!A4</f>
        <v>集計期間  年報（平成19年度）</v>
      </c>
      <c r="HM4" s="32" t="s">
        <v>216</v>
      </c>
    </row>
    <row r="5" spans="1:221" s="34" customFormat="1" ht="15.75" customHeight="1" thickBot="1">
      <c r="A5" s="85"/>
      <c r="B5" s="78" t="s">
        <v>116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 t="s">
        <v>116</v>
      </c>
      <c r="N5" s="78"/>
      <c r="O5" s="78"/>
      <c r="P5" s="78"/>
      <c r="Q5" s="78"/>
      <c r="R5" s="78"/>
      <c r="S5" s="78"/>
      <c r="T5" s="78"/>
      <c r="U5" s="78"/>
      <c r="V5" s="78"/>
      <c r="W5" s="78"/>
      <c r="X5" s="78" t="s">
        <v>116</v>
      </c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 t="s">
        <v>116</v>
      </c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 t="s">
        <v>116</v>
      </c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 t="s">
        <v>116</v>
      </c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 t="s">
        <v>116</v>
      </c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 t="s">
        <v>116</v>
      </c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 t="s">
        <v>116</v>
      </c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 t="s">
        <v>116</v>
      </c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 t="s">
        <v>116</v>
      </c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 t="s">
        <v>116</v>
      </c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 t="s">
        <v>116</v>
      </c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 t="s">
        <v>116</v>
      </c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 t="s">
        <v>116</v>
      </c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 t="s">
        <v>116</v>
      </c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 t="s">
        <v>116</v>
      </c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 t="s">
        <v>116</v>
      </c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 t="s">
        <v>116</v>
      </c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9" t="s">
        <v>137</v>
      </c>
      <c r="HD5" s="80"/>
      <c r="HE5" s="80"/>
      <c r="HF5" s="80"/>
      <c r="HG5" s="80"/>
      <c r="HH5" s="80"/>
      <c r="HI5" s="80"/>
      <c r="HJ5" s="80"/>
      <c r="HK5" s="80"/>
      <c r="HL5" s="80"/>
      <c r="HM5" s="81"/>
    </row>
    <row r="6" spans="1:221" s="34" customFormat="1" ht="15.75" customHeight="1" thickBot="1">
      <c r="A6" s="86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 t="s">
        <v>117</v>
      </c>
      <c r="N6" s="78"/>
      <c r="O6" s="78"/>
      <c r="P6" s="78"/>
      <c r="Q6" s="78"/>
      <c r="R6" s="78"/>
      <c r="S6" s="78"/>
      <c r="T6" s="78"/>
      <c r="U6" s="78"/>
      <c r="V6" s="78"/>
      <c r="W6" s="78"/>
      <c r="X6" s="78" t="s">
        <v>117</v>
      </c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 t="s">
        <v>117</v>
      </c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 t="s">
        <v>117</v>
      </c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 t="s">
        <v>117</v>
      </c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 t="s">
        <v>117</v>
      </c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 t="s">
        <v>118</v>
      </c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 t="s">
        <v>118</v>
      </c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 t="s">
        <v>118</v>
      </c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 t="s">
        <v>119</v>
      </c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 t="s">
        <v>119</v>
      </c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 t="s">
        <v>119</v>
      </c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 t="s">
        <v>119</v>
      </c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 t="s">
        <v>120</v>
      </c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 t="s">
        <v>120</v>
      </c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 t="s">
        <v>120</v>
      </c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 t="s">
        <v>120</v>
      </c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 t="s">
        <v>121</v>
      </c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82"/>
      <c r="HD6" s="113"/>
      <c r="HE6" s="113"/>
      <c r="HF6" s="113"/>
      <c r="HG6" s="113"/>
      <c r="HH6" s="113"/>
      <c r="HI6" s="113"/>
      <c r="HJ6" s="113"/>
      <c r="HK6" s="113"/>
      <c r="HL6" s="113"/>
      <c r="HM6" s="114"/>
    </row>
    <row r="7" spans="1:221" s="34" customFormat="1" ht="15.75" customHeight="1" thickBot="1">
      <c r="A7" s="86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 t="s">
        <v>122</v>
      </c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 t="s">
        <v>123</v>
      </c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 t="s">
        <v>124</v>
      </c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 t="s">
        <v>125</v>
      </c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 t="s">
        <v>126</v>
      </c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 t="s">
        <v>127</v>
      </c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 t="s">
        <v>128</v>
      </c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 t="s">
        <v>129</v>
      </c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 t="s">
        <v>130</v>
      </c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 t="s">
        <v>131</v>
      </c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 t="s">
        <v>132</v>
      </c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 t="s">
        <v>133</v>
      </c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 t="s">
        <v>134</v>
      </c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115"/>
      <c r="HD7" s="116"/>
      <c r="HE7" s="116"/>
      <c r="HF7" s="116"/>
      <c r="HG7" s="116"/>
      <c r="HH7" s="116"/>
      <c r="HI7" s="116"/>
      <c r="HJ7" s="116"/>
      <c r="HK7" s="116"/>
      <c r="HL7" s="116"/>
      <c r="HM7" s="117"/>
    </row>
    <row r="8" spans="1:221" s="34" customFormat="1" ht="23.25" customHeight="1" thickBot="1">
      <c r="A8" s="87"/>
      <c r="B8" s="35" t="s">
        <v>135</v>
      </c>
      <c r="C8" s="36" t="s">
        <v>136</v>
      </c>
      <c r="D8" s="37" t="s">
        <v>77</v>
      </c>
      <c r="E8" s="38" t="s">
        <v>207</v>
      </c>
      <c r="F8" s="37" t="s">
        <v>43</v>
      </c>
      <c r="G8" s="36" t="s">
        <v>44</v>
      </c>
      <c r="H8" s="37" t="s">
        <v>45</v>
      </c>
      <c r="I8" s="36" t="s">
        <v>46</v>
      </c>
      <c r="J8" s="37" t="s">
        <v>47</v>
      </c>
      <c r="K8" s="39" t="s">
        <v>77</v>
      </c>
      <c r="L8" s="40" t="s">
        <v>48</v>
      </c>
      <c r="M8" s="35" t="s">
        <v>135</v>
      </c>
      <c r="N8" s="36" t="s">
        <v>136</v>
      </c>
      <c r="O8" s="37" t="s">
        <v>77</v>
      </c>
      <c r="P8" s="38" t="s">
        <v>207</v>
      </c>
      <c r="Q8" s="37" t="s">
        <v>43</v>
      </c>
      <c r="R8" s="36" t="s">
        <v>44</v>
      </c>
      <c r="S8" s="37" t="s">
        <v>45</v>
      </c>
      <c r="T8" s="36" t="s">
        <v>46</v>
      </c>
      <c r="U8" s="37" t="s">
        <v>47</v>
      </c>
      <c r="V8" s="39" t="s">
        <v>77</v>
      </c>
      <c r="W8" s="40" t="s">
        <v>48</v>
      </c>
      <c r="X8" s="35" t="s">
        <v>135</v>
      </c>
      <c r="Y8" s="36" t="s">
        <v>136</v>
      </c>
      <c r="Z8" s="37" t="s">
        <v>77</v>
      </c>
      <c r="AA8" s="38" t="s">
        <v>207</v>
      </c>
      <c r="AB8" s="37" t="s">
        <v>43</v>
      </c>
      <c r="AC8" s="36" t="s">
        <v>44</v>
      </c>
      <c r="AD8" s="37" t="s">
        <v>45</v>
      </c>
      <c r="AE8" s="36" t="s">
        <v>46</v>
      </c>
      <c r="AF8" s="37" t="s">
        <v>47</v>
      </c>
      <c r="AG8" s="39" t="s">
        <v>77</v>
      </c>
      <c r="AH8" s="40" t="s">
        <v>48</v>
      </c>
      <c r="AI8" s="35" t="s">
        <v>135</v>
      </c>
      <c r="AJ8" s="36" t="s">
        <v>136</v>
      </c>
      <c r="AK8" s="37" t="s">
        <v>77</v>
      </c>
      <c r="AL8" s="38" t="s">
        <v>207</v>
      </c>
      <c r="AM8" s="37" t="s">
        <v>43</v>
      </c>
      <c r="AN8" s="36" t="s">
        <v>44</v>
      </c>
      <c r="AO8" s="37" t="s">
        <v>45</v>
      </c>
      <c r="AP8" s="36" t="s">
        <v>46</v>
      </c>
      <c r="AQ8" s="37" t="s">
        <v>47</v>
      </c>
      <c r="AR8" s="39" t="s">
        <v>77</v>
      </c>
      <c r="AS8" s="40" t="s">
        <v>48</v>
      </c>
      <c r="AT8" s="35" t="s">
        <v>135</v>
      </c>
      <c r="AU8" s="36" t="s">
        <v>136</v>
      </c>
      <c r="AV8" s="37" t="s">
        <v>77</v>
      </c>
      <c r="AW8" s="38" t="s">
        <v>207</v>
      </c>
      <c r="AX8" s="37" t="s">
        <v>43</v>
      </c>
      <c r="AY8" s="36" t="s">
        <v>44</v>
      </c>
      <c r="AZ8" s="37" t="s">
        <v>45</v>
      </c>
      <c r="BA8" s="36" t="s">
        <v>46</v>
      </c>
      <c r="BB8" s="37" t="s">
        <v>47</v>
      </c>
      <c r="BC8" s="39" t="s">
        <v>77</v>
      </c>
      <c r="BD8" s="40" t="s">
        <v>48</v>
      </c>
      <c r="BE8" s="35" t="s">
        <v>135</v>
      </c>
      <c r="BF8" s="36" t="s">
        <v>136</v>
      </c>
      <c r="BG8" s="37" t="s">
        <v>77</v>
      </c>
      <c r="BH8" s="38" t="s">
        <v>207</v>
      </c>
      <c r="BI8" s="37" t="s">
        <v>43</v>
      </c>
      <c r="BJ8" s="36" t="s">
        <v>44</v>
      </c>
      <c r="BK8" s="37" t="s">
        <v>45</v>
      </c>
      <c r="BL8" s="36" t="s">
        <v>46</v>
      </c>
      <c r="BM8" s="37" t="s">
        <v>47</v>
      </c>
      <c r="BN8" s="39" t="s">
        <v>77</v>
      </c>
      <c r="BO8" s="40" t="s">
        <v>48</v>
      </c>
      <c r="BP8" s="35" t="s">
        <v>135</v>
      </c>
      <c r="BQ8" s="36" t="s">
        <v>136</v>
      </c>
      <c r="BR8" s="37" t="s">
        <v>77</v>
      </c>
      <c r="BS8" s="38" t="s">
        <v>207</v>
      </c>
      <c r="BT8" s="37" t="s">
        <v>43</v>
      </c>
      <c r="BU8" s="36" t="s">
        <v>44</v>
      </c>
      <c r="BV8" s="37" t="s">
        <v>45</v>
      </c>
      <c r="BW8" s="36" t="s">
        <v>46</v>
      </c>
      <c r="BX8" s="37" t="s">
        <v>47</v>
      </c>
      <c r="BY8" s="39" t="s">
        <v>77</v>
      </c>
      <c r="BZ8" s="40" t="s">
        <v>48</v>
      </c>
      <c r="CA8" s="35" t="s">
        <v>135</v>
      </c>
      <c r="CB8" s="36" t="s">
        <v>136</v>
      </c>
      <c r="CC8" s="37" t="s">
        <v>77</v>
      </c>
      <c r="CD8" s="38" t="s">
        <v>207</v>
      </c>
      <c r="CE8" s="37" t="s">
        <v>43</v>
      </c>
      <c r="CF8" s="36" t="s">
        <v>44</v>
      </c>
      <c r="CG8" s="37" t="s">
        <v>45</v>
      </c>
      <c r="CH8" s="36" t="s">
        <v>46</v>
      </c>
      <c r="CI8" s="37" t="s">
        <v>47</v>
      </c>
      <c r="CJ8" s="39" t="s">
        <v>77</v>
      </c>
      <c r="CK8" s="40" t="s">
        <v>48</v>
      </c>
      <c r="CL8" s="35" t="s">
        <v>135</v>
      </c>
      <c r="CM8" s="36" t="s">
        <v>136</v>
      </c>
      <c r="CN8" s="37" t="s">
        <v>77</v>
      </c>
      <c r="CO8" s="38" t="s">
        <v>207</v>
      </c>
      <c r="CP8" s="37" t="s">
        <v>43</v>
      </c>
      <c r="CQ8" s="36" t="s">
        <v>44</v>
      </c>
      <c r="CR8" s="37" t="s">
        <v>45</v>
      </c>
      <c r="CS8" s="36" t="s">
        <v>46</v>
      </c>
      <c r="CT8" s="37" t="s">
        <v>47</v>
      </c>
      <c r="CU8" s="39" t="s">
        <v>77</v>
      </c>
      <c r="CV8" s="40" t="s">
        <v>48</v>
      </c>
      <c r="CW8" s="35" t="s">
        <v>135</v>
      </c>
      <c r="CX8" s="36" t="s">
        <v>136</v>
      </c>
      <c r="CY8" s="37" t="s">
        <v>77</v>
      </c>
      <c r="CZ8" s="38" t="s">
        <v>207</v>
      </c>
      <c r="DA8" s="37" t="s">
        <v>43</v>
      </c>
      <c r="DB8" s="36" t="s">
        <v>44</v>
      </c>
      <c r="DC8" s="37" t="s">
        <v>45</v>
      </c>
      <c r="DD8" s="36" t="s">
        <v>46</v>
      </c>
      <c r="DE8" s="37" t="s">
        <v>47</v>
      </c>
      <c r="DF8" s="39" t="s">
        <v>77</v>
      </c>
      <c r="DG8" s="40" t="s">
        <v>48</v>
      </c>
      <c r="DH8" s="35" t="s">
        <v>135</v>
      </c>
      <c r="DI8" s="36" t="s">
        <v>136</v>
      </c>
      <c r="DJ8" s="37" t="s">
        <v>77</v>
      </c>
      <c r="DK8" s="38" t="s">
        <v>207</v>
      </c>
      <c r="DL8" s="37" t="s">
        <v>43</v>
      </c>
      <c r="DM8" s="36" t="s">
        <v>44</v>
      </c>
      <c r="DN8" s="37" t="s">
        <v>45</v>
      </c>
      <c r="DO8" s="36" t="s">
        <v>46</v>
      </c>
      <c r="DP8" s="37" t="s">
        <v>47</v>
      </c>
      <c r="DQ8" s="39" t="s">
        <v>77</v>
      </c>
      <c r="DR8" s="40" t="s">
        <v>48</v>
      </c>
      <c r="DS8" s="35" t="s">
        <v>135</v>
      </c>
      <c r="DT8" s="36" t="s">
        <v>136</v>
      </c>
      <c r="DU8" s="37" t="s">
        <v>77</v>
      </c>
      <c r="DV8" s="38" t="s">
        <v>207</v>
      </c>
      <c r="DW8" s="37" t="s">
        <v>43</v>
      </c>
      <c r="DX8" s="36" t="s">
        <v>44</v>
      </c>
      <c r="DY8" s="37" t="s">
        <v>45</v>
      </c>
      <c r="DZ8" s="36" t="s">
        <v>46</v>
      </c>
      <c r="EA8" s="37" t="s">
        <v>47</v>
      </c>
      <c r="EB8" s="39" t="s">
        <v>77</v>
      </c>
      <c r="EC8" s="40" t="s">
        <v>48</v>
      </c>
      <c r="ED8" s="35" t="s">
        <v>135</v>
      </c>
      <c r="EE8" s="36" t="s">
        <v>136</v>
      </c>
      <c r="EF8" s="37" t="s">
        <v>77</v>
      </c>
      <c r="EG8" s="38" t="s">
        <v>207</v>
      </c>
      <c r="EH8" s="37" t="s">
        <v>43</v>
      </c>
      <c r="EI8" s="36" t="s">
        <v>44</v>
      </c>
      <c r="EJ8" s="37" t="s">
        <v>45</v>
      </c>
      <c r="EK8" s="36" t="s">
        <v>46</v>
      </c>
      <c r="EL8" s="37" t="s">
        <v>47</v>
      </c>
      <c r="EM8" s="39" t="s">
        <v>77</v>
      </c>
      <c r="EN8" s="40" t="s">
        <v>48</v>
      </c>
      <c r="EO8" s="35" t="s">
        <v>135</v>
      </c>
      <c r="EP8" s="36" t="s">
        <v>136</v>
      </c>
      <c r="EQ8" s="37" t="s">
        <v>77</v>
      </c>
      <c r="ER8" s="38" t="s">
        <v>207</v>
      </c>
      <c r="ES8" s="37" t="s">
        <v>43</v>
      </c>
      <c r="ET8" s="36" t="s">
        <v>44</v>
      </c>
      <c r="EU8" s="37" t="s">
        <v>45</v>
      </c>
      <c r="EV8" s="36" t="s">
        <v>46</v>
      </c>
      <c r="EW8" s="37" t="s">
        <v>47</v>
      </c>
      <c r="EX8" s="39" t="s">
        <v>77</v>
      </c>
      <c r="EY8" s="40" t="s">
        <v>48</v>
      </c>
      <c r="EZ8" s="35" t="s">
        <v>135</v>
      </c>
      <c r="FA8" s="36" t="s">
        <v>136</v>
      </c>
      <c r="FB8" s="37" t="s">
        <v>77</v>
      </c>
      <c r="FC8" s="38" t="s">
        <v>207</v>
      </c>
      <c r="FD8" s="37" t="s">
        <v>43</v>
      </c>
      <c r="FE8" s="36" t="s">
        <v>44</v>
      </c>
      <c r="FF8" s="37" t="s">
        <v>45</v>
      </c>
      <c r="FG8" s="36" t="s">
        <v>46</v>
      </c>
      <c r="FH8" s="37" t="s">
        <v>47</v>
      </c>
      <c r="FI8" s="39" t="s">
        <v>77</v>
      </c>
      <c r="FJ8" s="40" t="s">
        <v>48</v>
      </c>
      <c r="FK8" s="35" t="s">
        <v>135</v>
      </c>
      <c r="FL8" s="36" t="s">
        <v>136</v>
      </c>
      <c r="FM8" s="37" t="s">
        <v>77</v>
      </c>
      <c r="FN8" s="38" t="s">
        <v>207</v>
      </c>
      <c r="FO8" s="37" t="s">
        <v>43</v>
      </c>
      <c r="FP8" s="36" t="s">
        <v>44</v>
      </c>
      <c r="FQ8" s="37" t="s">
        <v>45</v>
      </c>
      <c r="FR8" s="36" t="s">
        <v>46</v>
      </c>
      <c r="FS8" s="37" t="s">
        <v>47</v>
      </c>
      <c r="FT8" s="39" t="s">
        <v>77</v>
      </c>
      <c r="FU8" s="40" t="s">
        <v>48</v>
      </c>
      <c r="FV8" s="35" t="s">
        <v>135</v>
      </c>
      <c r="FW8" s="36" t="s">
        <v>136</v>
      </c>
      <c r="FX8" s="37" t="s">
        <v>77</v>
      </c>
      <c r="FY8" s="38" t="s">
        <v>207</v>
      </c>
      <c r="FZ8" s="37" t="s">
        <v>43</v>
      </c>
      <c r="GA8" s="36" t="s">
        <v>44</v>
      </c>
      <c r="GB8" s="37" t="s">
        <v>45</v>
      </c>
      <c r="GC8" s="36" t="s">
        <v>46</v>
      </c>
      <c r="GD8" s="37" t="s">
        <v>47</v>
      </c>
      <c r="GE8" s="39" t="s">
        <v>77</v>
      </c>
      <c r="GF8" s="40" t="s">
        <v>48</v>
      </c>
      <c r="GG8" s="35" t="s">
        <v>135</v>
      </c>
      <c r="GH8" s="36" t="s">
        <v>136</v>
      </c>
      <c r="GI8" s="37" t="s">
        <v>77</v>
      </c>
      <c r="GJ8" s="38" t="s">
        <v>207</v>
      </c>
      <c r="GK8" s="37" t="s">
        <v>43</v>
      </c>
      <c r="GL8" s="36" t="s">
        <v>44</v>
      </c>
      <c r="GM8" s="37" t="s">
        <v>45</v>
      </c>
      <c r="GN8" s="36" t="s">
        <v>46</v>
      </c>
      <c r="GO8" s="37" t="s">
        <v>47</v>
      </c>
      <c r="GP8" s="39" t="s">
        <v>77</v>
      </c>
      <c r="GQ8" s="40" t="s">
        <v>48</v>
      </c>
      <c r="GR8" s="35" t="s">
        <v>135</v>
      </c>
      <c r="GS8" s="36" t="s">
        <v>136</v>
      </c>
      <c r="GT8" s="37" t="s">
        <v>77</v>
      </c>
      <c r="GU8" s="38" t="s">
        <v>207</v>
      </c>
      <c r="GV8" s="37" t="s">
        <v>43</v>
      </c>
      <c r="GW8" s="36" t="s">
        <v>44</v>
      </c>
      <c r="GX8" s="37" t="s">
        <v>45</v>
      </c>
      <c r="GY8" s="36" t="s">
        <v>46</v>
      </c>
      <c r="GZ8" s="37" t="s">
        <v>47</v>
      </c>
      <c r="HA8" s="39" t="s">
        <v>77</v>
      </c>
      <c r="HB8" s="40" t="s">
        <v>48</v>
      </c>
      <c r="HC8" s="35" t="s">
        <v>135</v>
      </c>
      <c r="HD8" s="33" t="s">
        <v>136</v>
      </c>
      <c r="HE8" s="37" t="s">
        <v>77</v>
      </c>
      <c r="HF8" s="64" t="s">
        <v>190</v>
      </c>
      <c r="HG8" s="37" t="s">
        <v>43</v>
      </c>
      <c r="HH8" s="33" t="s">
        <v>44</v>
      </c>
      <c r="HI8" s="37" t="s">
        <v>45</v>
      </c>
      <c r="HJ8" s="33" t="s">
        <v>46</v>
      </c>
      <c r="HK8" s="37" t="s">
        <v>47</v>
      </c>
      <c r="HL8" s="65" t="s">
        <v>77</v>
      </c>
      <c r="HM8" s="40" t="s">
        <v>48</v>
      </c>
    </row>
    <row r="9" spans="1:221" s="46" customFormat="1" ht="14.25" thickBot="1">
      <c r="A9" s="23" t="s">
        <v>212</v>
      </c>
      <c r="B9" s="41">
        <f aca="true" t="shared" si="0" ref="B9:BM9">SUM(B10:B34)</f>
        <v>1059189807</v>
      </c>
      <c r="C9" s="42">
        <f t="shared" si="0"/>
        <v>2958953410</v>
      </c>
      <c r="D9" s="43">
        <f t="shared" si="0"/>
        <v>4018143217</v>
      </c>
      <c r="E9" s="42">
        <f t="shared" si="0"/>
        <v>408602</v>
      </c>
      <c r="F9" s="43">
        <f t="shared" si="0"/>
        <v>7257696246</v>
      </c>
      <c r="G9" s="42">
        <f t="shared" si="0"/>
        <v>10171633039</v>
      </c>
      <c r="H9" s="43">
        <f t="shared" si="0"/>
        <v>11215966560</v>
      </c>
      <c r="I9" s="42">
        <f t="shared" si="0"/>
        <v>8726270096</v>
      </c>
      <c r="J9" s="43">
        <f t="shared" si="0"/>
        <v>5916645629</v>
      </c>
      <c r="K9" s="44">
        <f t="shared" si="0"/>
        <v>43288620172</v>
      </c>
      <c r="L9" s="45">
        <f t="shared" si="0"/>
        <v>47306763389</v>
      </c>
      <c r="M9" s="43">
        <f t="shared" si="0"/>
        <v>241285471</v>
      </c>
      <c r="N9" s="42">
        <f t="shared" si="0"/>
        <v>520208998</v>
      </c>
      <c r="O9" s="43">
        <f t="shared" si="0"/>
        <v>761494469</v>
      </c>
      <c r="P9" s="42">
        <f t="shared" si="0"/>
        <v>-22527</v>
      </c>
      <c r="Q9" s="43">
        <f t="shared" si="0"/>
        <v>1470152274</v>
      </c>
      <c r="R9" s="42">
        <f t="shared" si="0"/>
        <v>1924960257</v>
      </c>
      <c r="S9" s="43">
        <f t="shared" si="0"/>
        <v>2119108306</v>
      </c>
      <c r="T9" s="42">
        <f t="shared" si="0"/>
        <v>2014351917</v>
      </c>
      <c r="U9" s="43">
        <f t="shared" si="0"/>
        <v>2192608965</v>
      </c>
      <c r="V9" s="44">
        <f t="shared" si="0"/>
        <v>9721159192</v>
      </c>
      <c r="W9" s="45">
        <f t="shared" si="0"/>
        <v>10482653661</v>
      </c>
      <c r="X9" s="43">
        <f t="shared" si="0"/>
        <v>225919879</v>
      </c>
      <c r="Y9" s="42">
        <f t="shared" si="0"/>
        <v>459787192</v>
      </c>
      <c r="Z9" s="43">
        <f t="shared" si="0"/>
        <v>685707071</v>
      </c>
      <c r="AA9" s="42">
        <f t="shared" si="0"/>
        <v>-22527</v>
      </c>
      <c r="AB9" s="43">
        <f t="shared" si="0"/>
        <v>1311243113</v>
      </c>
      <c r="AC9" s="42">
        <f t="shared" si="0"/>
        <v>1624859332</v>
      </c>
      <c r="AD9" s="43">
        <f t="shared" si="0"/>
        <v>1662889470</v>
      </c>
      <c r="AE9" s="42">
        <f t="shared" si="0"/>
        <v>1515205827</v>
      </c>
      <c r="AF9" s="43">
        <f t="shared" si="0"/>
        <v>1303159496</v>
      </c>
      <c r="AG9" s="44">
        <f t="shared" si="0"/>
        <v>7417334711</v>
      </c>
      <c r="AH9" s="45">
        <f t="shared" si="0"/>
        <v>8103041782</v>
      </c>
      <c r="AI9" s="43">
        <f t="shared" si="0"/>
        <v>23058</v>
      </c>
      <c r="AJ9" s="42">
        <f t="shared" si="0"/>
        <v>1007370</v>
      </c>
      <c r="AK9" s="43">
        <f t="shared" si="0"/>
        <v>1030428</v>
      </c>
      <c r="AL9" s="42">
        <f t="shared" si="0"/>
        <v>0</v>
      </c>
      <c r="AM9" s="43">
        <f t="shared" si="0"/>
        <v>6001056</v>
      </c>
      <c r="AN9" s="42">
        <f t="shared" si="0"/>
        <v>29775779</v>
      </c>
      <c r="AO9" s="43">
        <f t="shared" si="0"/>
        <v>89611087</v>
      </c>
      <c r="AP9" s="42">
        <f t="shared" si="0"/>
        <v>150583396</v>
      </c>
      <c r="AQ9" s="43">
        <f t="shared" si="0"/>
        <v>327746276</v>
      </c>
      <c r="AR9" s="44">
        <f t="shared" si="0"/>
        <v>603717594</v>
      </c>
      <c r="AS9" s="45">
        <f t="shared" si="0"/>
        <v>604748022</v>
      </c>
      <c r="AT9" s="43">
        <f t="shared" si="0"/>
        <v>9967644</v>
      </c>
      <c r="AU9" s="42">
        <f t="shared" si="0"/>
        <v>42510456</v>
      </c>
      <c r="AV9" s="43">
        <f t="shared" si="0"/>
        <v>52478100</v>
      </c>
      <c r="AW9" s="42">
        <f t="shared" si="0"/>
        <v>0</v>
      </c>
      <c r="AX9" s="43">
        <f t="shared" si="0"/>
        <v>116151285</v>
      </c>
      <c r="AY9" s="42">
        <f t="shared" si="0"/>
        <v>204137605</v>
      </c>
      <c r="AZ9" s="43">
        <f t="shared" si="0"/>
        <v>292834141</v>
      </c>
      <c r="BA9" s="42">
        <f t="shared" si="0"/>
        <v>279554346</v>
      </c>
      <c r="BB9" s="43">
        <f t="shared" si="0"/>
        <v>493071772</v>
      </c>
      <c r="BC9" s="44">
        <f t="shared" si="0"/>
        <v>1385749149</v>
      </c>
      <c r="BD9" s="45">
        <f t="shared" si="0"/>
        <v>1438227249</v>
      </c>
      <c r="BE9" s="43">
        <f t="shared" si="0"/>
        <v>2304900</v>
      </c>
      <c r="BF9" s="42">
        <f t="shared" si="0"/>
        <v>7785900</v>
      </c>
      <c r="BG9" s="43">
        <f t="shared" si="0"/>
        <v>10090800</v>
      </c>
      <c r="BH9" s="42">
        <f t="shared" si="0"/>
        <v>0</v>
      </c>
      <c r="BI9" s="43">
        <f t="shared" si="0"/>
        <v>11200590</v>
      </c>
      <c r="BJ9" s="42">
        <f t="shared" si="0"/>
        <v>30070631</v>
      </c>
      <c r="BK9" s="43">
        <f t="shared" si="0"/>
        <v>33680048</v>
      </c>
      <c r="BL9" s="42">
        <f t="shared" si="0"/>
        <v>31403738</v>
      </c>
      <c r="BM9" s="43">
        <f t="shared" si="0"/>
        <v>24589381</v>
      </c>
      <c r="BN9" s="44">
        <f aca="true" t="shared" si="1" ref="BN9:DY9">SUM(BN10:BN34)</f>
        <v>130944388</v>
      </c>
      <c r="BO9" s="45">
        <f t="shared" si="1"/>
        <v>141035188</v>
      </c>
      <c r="BP9" s="43">
        <f t="shared" si="1"/>
        <v>3069990</v>
      </c>
      <c r="BQ9" s="42">
        <f t="shared" si="1"/>
        <v>9118080</v>
      </c>
      <c r="BR9" s="43">
        <f t="shared" si="1"/>
        <v>12188070</v>
      </c>
      <c r="BS9" s="42">
        <f t="shared" si="1"/>
        <v>0</v>
      </c>
      <c r="BT9" s="43">
        <f t="shared" si="1"/>
        <v>25556230</v>
      </c>
      <c r="BU9" s="42">
        <f t="shared" si="1"/>
        <v>36116910</v>
      </c>
      <c r="BV9" s="43">
        <f t="shared" si="1"/>
        <v>40093560</v>
      </c>
      <c r="BW9" s="42">
        <f t="shared" si="1"/>
        <v>37604610</v>
      </c>
      <c r="BX9" s="43">
        <f t="shared" si="1"/>
        <v>44042040</v>
      </c>
      <c r="BY9" s="44">
        <f t="shared" si="1"/>
        <v>183413350</v>
      </c>
      <c r="BZ9" s="45">
        <f t="shared" si="1"/>
        <v>195601420</v>
      </c>
      <c r="CA9" s="43">
        <f t="shared" si="1"/>
        <v>528743341</v>
      </c>
      <c r="CB9" s="42">
        <f t="shared" si="1"/>
        <v>1813056143</v>
      </c>
      <c r="CC9" s="43">
        <f t="shared" si="1"/>
        <v>2341799484</v>
      </c>
      <c r="CD9" s="42">
        <f t="shared" si="1"/>
        <v>295749</v>
      </c>
      <c r="CE9" s="43">
        <f t="shared" si="1"/>
        <v>3880404055</v>
      </c>
      <c r="CF9" s="42">
        <f t="shared" si="1"/>
        <v>5325029330</v>
      </c>
      <c r="CG9" s="43">
        <f t="shared" si="1"/>
        <v>5180181453</v>
      </c>
      <c r="CH9" s="42">
        <f t="shared" si="1"/>
        <v>3357794399</v>
      </c>
      <c r="CI9" s="43">
        <f t="shared" si="1"/>
        <v>1471642330</v>
      </c>
      <c r="CJ9" s="44">
        <f t="shared" si="1"/>
        <v>19215347316</v>
      </c>
      <c r="CK9" s="45">
        <f t="shared" si="1"/>
        <v>21557146800</v>
      </c>
      <c r="CL9" s="43">
        <f t="shared" si="1"/>
        <v>420071328</v>
      </c>
      <c r="CM9" s="42">
        <f t="shared" si="1"/>
        <v>1358514265</v>
      </c>
      <c r="CN9" s="43">
        <f t="shared" si="1"/>
        <v>1778585593</v>
      </c>
      <c r="CO9" s="42">
        <f t="shared" si="1"/>
        <v>182196</v>
      </c>
      <c r="CP9" s="43">
        <f t="shared" si="1"/>
        <v>3136560353</v>
      </c>
      <c r="CQ9" s="42">
        <f t="shared" si="1"/>
        <v>4055265894</v>
      </c>
      <c r="CR9" s="43">
        <f t="shared" si="1"/>
        <v>3973115405</v>
      </c>
      <c r="CS9" s="42">
        <f t="shared" si="1"/>
        <v>2520707027</v>
      </c>
      <c r="CT9" s="43">
        <f t="shared" si="1"/>
        <v>1133572299</v>
      </c>
      <c r="CU9" s="44">
        <f t="shared" si="1"/>
        <v>14819403174</v>
      </c>
      <c r="CV9" s="45">
        <f t="shared" si="1"/>
        <v>16597988767</v>
      </c>
      <c r="CW9" s="43">
        <f t="shared" si="1"/>
        <v>108672013</v>
      </c>
      <c r="CX9" s="42">
        <f t="shared" si="1"/>
        <v>454541878</v>
      </c>
      <c r="CY9" s="43">
        <f t="shared" si="1"/>
        <v>563213891</v>
      </c>
      <c r="CZ9" s="42">
        <f t="shared" si="1"/>
        <v>113553</v>
      </c>
      <c r="DA9" s="43">
        <f t="shared" si="1"/>
        <v>743843702</v>
      </c>
      <c r="DB9" s="42">
        <f t="shared" si="1"/>
        <v>1269763436</v>
      </c>
      <c r="DC9" s="43">
        <f t="shared" si="1"/>
        <v>1207066048</v>
      </c>
      <c r="DD9" s="42">
        <f t="shared" si="1"/>
        <v>837087372</v>
      </c>
      <c r="DE9" s="43">
        <f t="shared" si="1"/>
        <v>338070031</v>
      </c>
      <c r="DF9" s="44">
        <f t="shared" si="1"/>
        <v>4395944142</v>
      </c>
      <c r="DG9" s="45">
        <f t="shared" si="1"/>
        <v>4959158033</v>
      </c>
      <c r="DH9" s="43">
        <f t="shared" si="1"/>
        <v>5114959</v>
      </c>
      <c r="DI9" s="42">
        <f t="shared" si="1"/>
        <v>43635001</v>
      </c>
      <c r="DJ9" s="43">
        <f t="shared" si="1"/>
        <v>48749960</v>
      </c>
      <c r="DK9" s="42">
        <f t="shared" si="1"/>
        <v>0</v>
      </c>
      <c r="DL9" s="43">
        <f t="shared" si="1"/>
        <v>365631880</v>
      </c>
      <c r="DM9" s="42">
        <f t="shared" si="1"/>
        <v>849918442</v>
      </c>
      <c r="DN9" s="43">
        <f t="shared" si="1"/>
        <v>1751372355</v>
      </c>
      <c r="DO9" s="42">
        <f t="shared" si="1"/>
        <v>1804531164</v>
      </c>
      <c r="DP9" s="43">
        <f t="shared" si="1"/>
        <v>1219793498</v>
      </c>
      <c r="DQ9" s="44">
        <f t="shared" si="1"/>
        <v>5991247339</v>
      </c>
      <c r="DR9" s="45">
        <f t="shared" si="1"/>
        <v>6039997299</v>
      </c>
      <c r="DS9" s="43">
        <f t="shared" si="1"/>
        <v>4138488</v>
      </c>
      <c r="DT9" s="42">
        <f t="shared" si="1"/>
        <v>37315201</v>
      </c>
      <c r="DU9" s="43">
        <f t="shared" si="1"/>
        <v>41453689</v>
      </c>
      <c r="DV9" s="42">
        <f t="shared" si="1"/>
        <v>0</v>
      </c>
      <c r="DW9" s="43">
        <f t="shared" si="1"/>
        <v>311133845</v>
      </c>
      <c r="DX9" s="42">
        <f t="shared" si="1"/>
        <v>744557068</v>
      </c>
      <c r="DY9" s="43">
        <f t="shared" si="1"/>
        <v>1548598092</v>
      </c>
      <c r="DZ9" s="42">
        <f aca="true" t="shared" si="2" ref="DZ9:GK9">SUM(DZ10:DZ34)</f>
        <v>1599128833</v>
      </c>
      <c r="EA9" s="43">
        <f t="shared" si="2"/>
        <v>1015980288</v>
      </c>
      <c r="EB9" s="44">
        <f t="shared" si="2"/>
        <v>5219398126</v>
      </c>
      <c r="EC9" s="45">
        <f t="shared" si="2"/>
        <v>5260851815</v>
      </c>
      <c r="ED9" s="43">
        <f t="shared" si="2"/>
        <v>976471</v>
      </c>
      <c r="EE9" s="42">
        <f t="shared" si="2"/>
        <v>5712930</v>
      </c>
      <c r="EF9" s="43">
        <f t="shared" si="2"/>
        <v>6689401</v>
      </c>
      <c r="EG9" s="42">
        <f t="shared" si="2"/>
        <v>0</v>
      </c>
      <c r="EH9" s="43">
        <f t="shared" si="2"/>
        <v>53064344</v>
      </c>
      <c r="EI9" s="42">
        <f t="shared" si="2"/>
        <v>100946838</v>
      </c>
      <c r="EJ9" s="43">
        <f t="shared" si="2"/>
        <v>195127656</v>
      </c>
      <c r="EK9" s="42">
        <f t="shared" si="2"/>
        <v>191523665</v>
      </c>
      <c r="EL9" s="43">
        <f t="shared" si="2"/>
        <v>171947270</v>
      </c>
      <c r="EM9" s="44">
        <f t="shared" si="2"/>
        <v>712609773</v>
      </c>
      <c r="EN9" s="45">
        <f t="shared" si="2"/>
        <v>719299174</v>
      </c>
      <c r="EO9" s="43">
        <f t="shared" si="2"/>
        <v>0</v>
      </c>
      <c r="EP9" s="42">
        <f t="shared" si="2"/>
        <v>606870</v>
      </c>
      <c r="EQ9" s="43">
        <f t="shared" si="2"/>
        <v>606870</v>
      </c>
      <c r="ER9" s="42">
        <f t="shared" si="2"/>
        <v>0</v>
      </c>
      <c r="ES9" s="43">
        <f t="shared" si="2"/>
        <v>1433691</v>
      </c>
      <c r="ET9" s="42">
        <f t="shared" si="2"/>
        <v>4414536</v>
      </c>
      <c r="EU9" s="43">
        <f t="shared" si="2"/>
        <v>7646607</v>
      </c>
      <c r="EV9" s="42">
        <f t="shared" si="2"/>
        <v>13878666</v>
      </c>
      <c r="EW9" s="43">
        <f t="shared" si="2"/>
        <v>31865940</v>
      </c>
      <c r="EX9" s="44">
        <f t="shared" si="2"/>
        <v>59239440</v>
      </c>
      <c r="EY9" s="45">
        <f t="shared" si="2"/>
        <v>59846310</v>
      </c>
      <c r="EZ9" s="43">
        <f t="shared" si="2"/>
        <v>99367888</v>
      </c>
      <c r="FA9" s="42">
        <f t="shared" si="2"/>
        <v>206042725</v>
      </c>
      <c r="FB9" s="43">
        <f t="shared" si="2"/>
        <v>305410613</v>
      </c>
      <c r="FC9" s="42">
        <f t="shared" si="2"/>
        <v>223200</v>
      </c>
      <c r="FD9" s="43">
        <f t="shared" si="2"/>
        <v>209358504</v>
      </c>
      <c r="FE9" s="42">
        <f t="shared" si="2"/>
        <v>654339287</v>
      </c>
      <c r="FF9" s="43">
        <f t="shared" si="2"/>
        <v>752534467</v>
      </c>
      <c r="FG9" s="42">
        <f t="shared" si="2"/>
        <v>654231654</v>
      </c>
      <c r="FH9" s="43">
        <f t="shared" si="2"/>
        <v>498618539</v>
      </c>
      <c r="FI9" s="44">
        <f t="shared" si="2"/>
        <v>2769305651</v>
      </c>
      <c r="FJ9" s="45">
        <f t="shared" si="2"/>
        <v>3074716264</v>
      </c>
      <c r="FK9" s="43">
        <f t="shared" si="2"/>
        <v>18943092</v>
      </c>
      <c r="FL9" s="42">
        <f t="shared" si="2"/>
        <v>56246283</v>
      </c>
      <c r="FM9" s="43">
        <f t="shared" si="2"/>
        <v>75189375</v>
      </c>
      <c r="FN9" s="42">
        <f t="shared" si="2"/>
        <v>43200</v>
      </c>
      <c r="FO9" s="43">
        <f t="shared" si="2"/>
        <v>72200988</v>
      </c>
      <c r="FP9" s="42">
        <f t="shared" si="2"/>
        <v>482214158</v>
      </c>
      <c r="FQ9" s="43">
        <f t="shared" si="2"/>
        <v>595779669</v>
      </c>
      <c r="FR9" s="42">
        <f t="shared" si="2"/>
        <v>574724240</v>
      </c>
      <c r="FS9" s="43">
        <f t="shared" si="2"/>
        <v>473160459</v>
      </c>
      <c r="FT9" s="44">
        <f t="shared" si="2"/>
        <v>2198122714</v>
      </c>
      <c r="FU9" s="45">
        <f t="shared" si="2"/>
        <v>2273312089</v>
      </c>
      <c r="FV9" s="43">
        <f t="shared" si="2"/>
        <v>10571735</v>
      </c>
      <c r="FW9" s="42">
        <f t="shared" si="2"/>
        <v>21715794</v>
      </c>
      <c r="FX9" s="43">
        <f t="shared" si="2"/>
        <v>32287529</v>
      </c>
      <c r="FY9" s="42">
        <f t="shared" si="2"/>
        <v>0</v>
      </c>
      <c r="FZ9" s="43">
        <f t="shared" si="2"/>
        <v>24483907</v>
      </c>
      <c r="GA9" s="42">
        <f t="shared" si="2"/>
        <v>36801037</v>
      </c>
      <c r="GB9" s="43">
        <f t="shared" si="2"/>
        <v>41988765</v>
      </c>
      <c r="GC9" s="42">
        <f t="shared" si="2"/>
        <v>22075636</v>
      </c>
      <c r="GD9" s="43">
        <f t="shared" si="2"/>
        <v>8432639</v>
      </c>
      <c r="GE9" s="44">
        <f t="shared" si="2"/>
        <v>133781984</v>
      </c>
      <c r="GF9" s="45">
        <f t="shared" si="2"/>
        <v>166069513</v>
      </c>
      <c r="GG9" s="43">
        <f t="shared" si="2"/>
        <v>69853061</v>
      </c>
      <c r="GH9" s="42">
        <f t="shared" si="2"/>
        <v>128080648</v>
      </c>
      <c r="GI9" s="43">
        <f t="shared" si="2"/>
        <v>197933709</v>
      </c>
      <c r="GJ9" s="42">
        <f t="shared" si="2"/>
        <v>180000</v>
      </c>
      <c r="GK9" s="43">
        <f t="shared" si="2"/>
        <v>112673609</v>
      </c>
      <c r="GL9" s="42">
        <f>SUM(GL10:GL34)</f>
        <v>135324092</v>
      </c>
      <c r="GM9" s="43">
        <f>SUM(GM10:GM34)</f>
        <v>114766033</v>
      </c>
      <c r="GN9" s="42">
        <f>SUM(GN10:GN34)</f>
        <v>57431778</v>
      </c>
      <c r="GO9" s="43">
        <f>SUM(GO10:GO34)</f>
        <v>17025441</v>
      </c>
      <c r="GP9" s="44">
        <f>SUM(GP10:GP34)</f>
        <v>437400953</v>
      </c>
      <c r="GQ9" s="45">
        <f>SUM(GQ10:GQ34)</f>
        <v>635334662</v>
      </c>
      <c r="GR9" s="43">
        <f>SUM(GR10:GR34)</f>
        <v>22953558</v>
      </c>
      <c r="GS9" s="42">
        <f>SUM(GS10:GS34)</f>
        <v>101575513</v>
      </c>
      <c r="GT9" s="43">
        <f>SUM(GT10:GT34)</f>
        <v>124529071</v>
      </c>
      <c r="GU9" s="42">
        <f>SUM(GU10:GU34)</f>
        <v>0</v>
      </c>
      <c r="GV9" s="43">
        <f>SUM(GV10:GV34)</f>
        <v>282156240</v>
      </c>
      <c r="GW9" s="42">
        <f>SUM(GW10:GW34)</f>
        <v>345532062</v>
      </c>
      <c r="GX9" s="43">
        <f>SUM(GX10:GX34)</f>
        <v>342326220</v>
      </c>
      <c r="GY9" s="42">
        <f>SUM(GY10:GY34)</f>
        <v>235385232</v>
      </c>
      <c r="GZ9" s="43">
        <f>SUM(GZ10:GZ34)</f>
        <v>148413873</v>
      </c>
      <c r="HA9" s="44">
        <f>SUM(HA10:HA34)</f>
        <v>1353813627</v>
      </c>
      <c r="HB9" s="45">
        <f>SUM(HB10:HB34)</f>
        <v>1478342698</v>
      </c>
      <c r="HC9" s="43">
        <f>SUM(HC10:HC34)</f>
        <v>161724590</v>
      </c>
      <c r="HD9" s="42">
        <f>SUM(HD10:HD34)</f>
        <v>274435030</v>
      </c>
      <c r="HE9" s="43">
        <f>SUM(HE10:HE34)</f>
        <v>436159620</v>
      </c>
      <c r="HF9" s="42">
        <f>SUM(HF10:HF34)</f>
        <v>-87820</v>
      </c>
      <c r="HG9" s="43">
        <f>SUM(HG10:HG34)</f>
        <v>1049993293</v>
      </c>
      <c r="HH9" s="42">
        <f>SUM(HH10:HH34)</f>
        <v>1071853661</v>
      </c>
      <c r="HI9" s="43">
        <f>SUM(HI10:HI34)</f>
        <v>1070443759</v>
      </c>
      <c r="HJ9" s="42">
        <f>SUM(HJ10:HJ34)</f>
        <v>659975730</v>
      </c>
      <c r="HK9" s="43">
        <f>SUM(HK10:HK34)</f>
        <v>385568424</v>
      </c>
      <c r="HL9" s="44">
        <f>SUM(HL10:HL34)</f>
        <v>4237747047</v>
      </c>
      <c r="HM9" s="45">
        <f>SUM(HM10:HM34)</f>
        <v>4673906667</v>
      </c>
    </row>
    <row r="10" spans="1:221" s="53" customFormat="1" ht="15.75" customHeight="1" thickTop="1">
      <c r="A10" s="47" t="s">
        <v>0</v>
      </c>
      <c r="B10" s="48">
        <v>122853743</v>
      </c>
      <c r="C10" s="47">
        <v>387232757</v>
      </c>
      <c r="D10" s="49">
        <v>510086500</v>
      </c>
      <c r="E10" s="47">
        <v>304258</v>
      </c>
      <c r="F10" s="49">
        <v>1489158215</v>
      </c>
      <c r="G10" s="47">
        <v>1678328706</v>
      </c>
      <c r="H10" s="50">
        <v>1927585086</v>
      </c>
      <c r="I10" s="47">
        <v>1501530160</v>
      </c>
      <c r="J10" s="49">
        <v>857313714</v>
      </c>
      <c r="K10" s="51">
        <v>7454220139</v>
      </c>
      <c r="L10" s="52">
        <v>7964306639</v>
      </c>
      <c r="M10" s="48">
        <v>26415126</v>
      </c>
      <c r="N10" s="47">
        <v>63308700</v>
      </c>
      <c r="O10" s="49">
        <v>89723826</v>
      </c>
      <c r="P10" s="47">
        <v>43434</v>
      </c>
      <c r="Q10" s="49">
        <v>356293675</v>
      </c>
      <c r="R10" s="47">
        <v>330992327</v>
      </c>
      <c r="S10" s="50">
        <v>347975268</v>
      </c>
      <c r="T10" s="47">
        <v>293760985</v>
      </c>
      <c r="U10" s="49">
        <v>289386025</v>
      </c>
      <c r="V10" s="51">
        <v>1618451714</v>
      </c>
      <c r="W10" s="52">
        <v>1708175540</v>
      </c>
      <c r="X10" s="48">
        <v>25054434</v>
      </c>
      <c r="Y10" s="47">
        <v>58947003</v>
      </c>
      <c r="Z10" s="49">
        <v>84001437</v>
      </c>
      <c r="AA10" s="47">
        <v>43434</v>
      </c>
      <c r="AB10" s="49">
        <v>327267118</v>
      </c>
      <c r="AC10" s="47">
        <v>287283836</v>
      </c>
      <c r="AD10" s="50">
        <v>291707809</v>
      </c>
      <c r="AE10" s="47">
        <v>242636998</v>
      </c>
      <c r="AF10" s="49">
        <v>205118005</v>
      </c>
      <c r="AG10" s="51">
        <v>1354057200</v>
      </c>
      <c r="AH10" s="52">
        <v>1438058637</v>
      </c>
      <c r="AI10" s="48">
        <v>0</v>
      </c>
      <c r="AJ10" s="47">
        <v>0</v>
      </c>
      <c r="AK10" s="49">
        <v>0</v>
      </c>
      <c r="AL10" s="47">
        <v>0</v>
      </c>
      <c r="AM10" s="49">
        <v>1327500</v>
      </c>
      <c r="AN10" s="47">
        <v>3228750</v>
      </c>
      <c r="AO10" s="50">
        <v>7210125</v>
      </c>
      <c r="AP10" s="47">
        <v>14827500</v>
      </c>
      <c r="AQ10" s="49">
        <v>30165012</v>
      </c>
      <c r="AR10" s="51">
        <v>56758887</v>
      </c>
      <c r="AS10" s="52">
        <v>56758887</v>
      </c>
      <c r="AT10" s="48">
        <v>525762</v>
      </c>
      <c r="AU10" s="47">
        <v>2513547</v>
      </c>
      <c r="AV10" s="49">
        <v>3039309</v>
      </c>
      <c r="AW10" s="47">
        <v>0</v>
      </c>
      <c r="AX10" s="49">
        <v>17531217</v>
      </c>
      <c r="AY10" s="47">
        <v>29346831</v>
      </c>
      <c r="AZ10" s="50">
        <v>36451034</v>
      </c>
      <c r="BA10" s="47">
        <v>26111097</v>
      </c>
      <c r="BB10" s="49">
        <v>44207784</v>
      </c>
      <c r="BC10" s="51">
        <v>153647963</v>
      </c>
      <c r="BD10" s="52">
        <v>156687272</v>
      </c>
      <c r="BE10" s="48">
        <v>0</v>
      </c>
      <c r="BF10" s="47">
        <v>94320</v>
      </c>
      <c r="BG10" s="49">
        <v>94320</v>
      </c>
      <c r="BH10" s="47">
        <v>0</v>
      </c>
      <c r="BI10" s="49">
        <v>3431340</v>
      </c>
      <c r="BJ10" s="47">
        <v>3501000</v>
      </c>
      <c r="BK10" s="50">
        <v>5183370</v>
      </c>
      <c r="BL10" s="47">
        <v>4647240</v>
      </c>
      <c r="BM10" s="49">
        <v>2274204</v>
      </c>
      <c r="BN10" s="51">
        <v>19037154</v>
      </c>
      <c r="BO10" s="52">
        <v>19131474</v>
      </c>
      <c r="BP10" s="48">
        <v>834930</v>
      </c>
      <c r="BQ10" s="47">
        <v>1753830</v>
      </c>
      <c r="BR10" s="49">
        <v>2588760</v>
      </c>
      <c r="BS10" s="47">
        <v>0</v>
      </c>
      <c r="BT10" s="49">
        <v>6736500</v>
      </c>
      <c r="BU10" s="47">
        <v>7631910</v>
      </c>
      <c r="BV10" s="50">
        <v>7422930</v>
      </c>
      <c r="BW10" s="47">
        <v>5538150</v>
      </c>
      <c r="BX10" s="49">
        <v>7621020</v>
      </c>
      <c r="BY10" s="51">
        <v>34950510</v>
      </c>
      <c r="BZ10" s="52">
        <v>37539270</v>
      </c>
      <c r="CA10" s="48">
        <v>59906934</v>
      </c>
      <c r="CB10" s="47">
        <v>228496834</v>
      </c>
      <c r="CC10" s="49">
        <v>288403768</v>
      </c>
      <c r="CD10" s="47">
        <v>106524</v>
      </c>
      <c r="CE10" s="49">
        <v>730072487</v>
      </c>
      <c r="CF10" s="47">
        <v>855943708</v>
      </c>
      <c r="CG10" s="50">
        <v>866703021</v>
      </c>
      <c r="CH10" s="47">
        <v>560732337</v>
      </c>
      <c r="CI10" s="49">
        <v>188618754</v>
      </c>
      <c r="CJ10" s="51">
        <v>3202176831</v>
      </c>
      <c r="CK10" s="52">
        <v>3490580599</v>
      </c>
      <c r="CL10" s="48">
        <v>48588543</v>
      </c>
      <c r="CM10" s="47">
        <v>165340971</v>
      </c>
      <c r="CN10" s="49">
        <v>213929514</v>
      </c>
      <c r="CO10" s="47">
        <v>39996</v>
      </c>
      <c r="CP10" s="49">
        <v>564647218</v>
      </c>
      <c r="CQ10" s="47">
        <v>631475041</v>
      </c>
      <c r="CR10" s="50">
        <v>652560174</v>
      </c>
      <c r="CS10" s="47">
        <v>415207584</v>
      </c>
      <c r="CT10" s="49">
        <v>149059348</v>
      </c>
      <c r="CU10" s="51">
        <v>2412989361</v>
      </c>
      <c r="CV10" s="52">
        <v>2626918875</v>
      </c>
      <c r="CW10" s="48">
        <v>11318391</v>
      </c>
      <c r="CX10" s="47">
        <v>63155863</v>
      </c>
      <c r="CY10" s="49">
        <v>74474254</v>
      </c>
      <c r="CZ10" s="47">
        <v>66528</v>
      </c>
      <c r="DA10" s="49">
        <v>165425269</v>
      </c>
      <c r="DB10" s="47">
        <v>224468667</v>
      </c>
      <c r="DC10" s="50">
        <v>214142847</v>
      </c>
      <c r="DD10" s="47">
        <v>145524753</v>
      </c>
      <c r="DE10" s="49">
        <v>39559406</v>
      </c>
      <c r="DF10" s="51">
        <v>789187470</v>
      </c>
      <c r="DG10" s="52">
        <v>863661724</v>
      </c>
      <c r="DH10" s="48">
        <v>739881</v>
      </c>
      <c r="DI10" s="47">
        <v>3874005</v>
      </c>
      <c r="DJ10" s="49">
        <v>4613886</v>
      </c>
      <c r="DK10" s="47">
        <v>0</v>
      </c>
      <c r="DL10" s="49">
        <v>47465217</v>
      </c>
      <c r="DM10" s="47">
        <v>107192273</v>
      </c>
      <c r="DN10" s="50">
        <v>323713124</v>
      </c>
      <c r="DO10" s="47">
        <v>377775414</v>
      </c>
      <c r="DP10" s="49">
        <v>211965343</v>
      </c>
      <c r="DQ10" s="51">
        <v>1068111371</v>
      </c>
      <c r="DR10" s="52">
        <v>1072725257</v>
      </c>
      <c r="DS10" s="48">
        <v>653247</v>
      </c>
      <c r="DT10" s="47">
        <v>2946600</v>
      </c>
      <c r="DU10" s="49">
        <v>3599847</v>
      </c>
      <c r="DV10" s="47">
        <v>0</v>
      </c>
      <c r="DW10" s="49">
        <v>40180140</v>
      </c>
      <c r="DX10" s="47">
        <v>95687474</v>
      </c>
      <c r="DY10" s="50">
        <v>287362252</v>
      </c>
      <c r="DZ10" s="47">
        <v>354030390</v>
      </c>
      <c r="EA10" s="49">
        <v>183738175</v>
      </c>
      <c r="EB10" s="51">
        <v>960998431</v>
      </c>
      <c r="EC10" s="52">
        <v>964598278</v>
      </c>
      <c r="ED10" s="48">
        <v>86634</v>
      </c>
      <c r="EE10" s="47">
        <v>719712</v>
      </c>
      <c r="EF10" s="49">
        <v>806346</v>
      </c>
      <c r="EG10" s="47">
        <v>0</v>
      </c>
      <c r="EH10" s="49">
        <v>6559488</v>
      </c>
      <c r="EI10" s="47">
        <v>10654029</v>
      </c>
      <c r="EJ10" s="50">
        <v>34727029</v>
      </c>
      <c r="EK10" s="47">
        <v>22143492</v>
      </c>
      <c r="EL10" s="49">
        <v>20835513</v>
      </c>
      <c r="EM10" s="51">
        <v>94919551</v>
      </c>
      <c r="EN10" s="52">
        <v>95725897</v>
      </c>
      <c r="EO10" s="48">
        <v>0</v>
      </c>
      <c r="EP10" s="47">
        <v>207693</v>
      </c>
      <c r="EQ10" s="49">
        <v>207693</v>
      </c>
      <c r="ER10" s="47">
        <v>0</v>
      </c>
      <c r="ES10" s="49">
        <v>725589</v>
      </c>
      <c r="ET10" s="47">
        <v>850770</v>
      </c>
      <c r="EU10" s="50">
        <v>1623843</v>
      </c>
      <c r="EV10" s="47">
        <v>1601532</v>
      </c>
      <c r="EW10" s="49">
        <v>7391655</v>
      </c>
      <c r="EX10" s="51">
        <v>12193389</v>
      </c>
      <c r="EY10" s="52">
        <v>12401082</v>
      </c>
      <c r="EZ10" s="48">
        <v>7046575</v>
      </c>
      <c r="FA10" s="47">
        <v>18640885</v>
      </c>
      <c r="FB10" s="49">
        <v>25687460</v>
      </c>
      <c r="FC10" s="47">
        <v>200700</v>
      </c>
      <c r="FD10" s="49">
        <v>36287160</v>
      </c>
      <c r="FE10" s="47">
        <v>97303779</v>
      </c>
      <c r="FF10" s="50">
        <v>106835416</v>
      </c>
      <c r="FG10" s="47">
        <v>95348163</v>
      </c>
      <c r="FH10" s="49">
        <v>64173630</v>
      </c>
      <c r="FI10" s="51">
        <v>400148848</v>
      </c>
      <c r="FJ10" s="52">
        <v>425836308</v>
      </c>
      <c r="FK10" s="48">
        <v>1335240</v>
      </c>
      <c r="FL10" s="47">
        <v>3856437</v>
      </c>
      <c r="FM10" s="49">
        <v>5191677</v>
      </c>
      <c r="FN10" s="47">
        <v>20700</v>
      </c>
      <c r="FO10" s="49">
        <v>12006378</v>
      </c>
      <c r="FP10" s="47">
        <v>71016408</v>
      </c>
      <c r="FQ10" s="50">
        <v>84236355</v>
      </c>
      <c r="FR10" s="47">
        <v>83429469</v>
      </c>
      <c r="FS10" s="49">
        <v>60131736</v>
      </c>
      <c r="FT10" s="51">
        <v>310841046</v>
      </c>
      <c r="FU10" s="52">
        <v>316032723</v>
      </c>
      <c r="FV10" s="48">
        <v>686132</v>
      </c>
      <c r="FW10" s="47">
        <v>2078474</v>
      </c>
      <c r="FX10" s="49">
        <v>2764606</v>
      </c>
      <c r="FY10" s="47">
        <v>0</v>
      </c>
      <c r="FZ10" s="49">
        <v>3855190</v>
      </c>
      <c r="GA10" s="47">
        <v>4868976</v>
      </c>
      <c r="GB10" s="50">
        <v>5931013</v>
      </c>
      <c r="GC10" s="47">
        <v>3147716</v>
      </c>
      <c r="GD10" s="49">
        <v>1248033</v>
      </c>
      <c r="GE10" s="51">
        <v>19050928</v>
      </c>
      <c r="GF10" s="52">
        <v>21815534</v>
      </c>
      <c r="GG10" s="48">
        <v>5025203</v>
      </c>
      <c r="GH10" s="47">
        <v>12705974</v>
      </c>
      <c r="GI10" s="49">
        <v>17731177</v>
      </c>
      <c r="GJ10" s="47">
        <v>180000</v>
      </c>
      <c r="GK10" s="49">
        <v>20425592</v>
      </c>
      <c r="GL10" s="47">
        <v>21418395</v>
      </c>
      <c r="GM10" s="50">
        <v>16668048</v>
      </c>
      <c r="GN10" s="47">
        <v>8770978</v>
      </c>
      <c r="GO10" s="49">
        <v>2793861</v>
      </c>
      <c r="GP10" s="51">
        <v>70256874</v>
      </c>
      <c r="GQ10" s="52">
        <v>87988051</v>
      </c>
      <c r="GR10" s="48">
        <v>10247727</v>
      </c>
      <c r="GS10" s="47">
        <v>38037333</v>
      </c>
      <c r="GT10" s="49">
        <v>48285060</v>
      </c>
      <c r="GU10" s="47">
        <v>0</v>
      </c>
      <c r="GV10" s="49">
        <v>97525126</v>
      </c>
      <c r="GW10" s="47">
        <v>110305165</v>
      </c>
      <c r="GX10" s="50">
        <v>107055738</v>
      </c>
      <c r="GY10" s="47">
        <v>66781587</v>
      </c>
      <c r="GZ10" s="49">
        <v>52021091</v>
      </c>
      <c r="HA10" s="51">
        <v>433688707</v>
      </c>
      <c r="HB10" s="52">
        <v>481973767</v>
      </c>
      <c r="HC10" s="48">
        <v>18497500</v>
      </c>
      <c r="HD10" s="47">
        <v>34875000</v>
      </c>
      <c r="HE10" s="49">
        <v>53372500</v>
      </c>
      <c r="HF10" s="47">
        <v>-46400</v>
      </c>
      <c r="HG10" s="49">
        <v>221514550</v>
      </c>
      <c r="HH10" s="47">
        <v>176591454</v>
      </c>
      <c r="HI10" s="50">
        <v>175302519</v>
      </c>
      <c r="HJ10" s="47">
        <v>107131674</v>
      </c>
      <c r="HK10" s="49">
        <v>51148871</v>
      </c>
      <c r="HL10" s="51">
        <v>731642668</v>
      </c>
      <c r="HM10" s="52">
        <v>785015168</v>
      </c>
    </row>
    <row r="11" spans="1:221" s="53" customFormat="1" ht="15.75" customHeight="1">
      <c r="A11" s="54" t="s">
        <v>1</v>
      </c>
      <c r="B11" s="55">
        <v>219640034</v>
      </c>
      <c r="C11" s="54">
        <v>682605349</v>
      </c>
      <c r="D11" s="56">
        <v>902245383</v>
      </c>
      <c r="E11" s="54">
        <v>81635</v>
      </c>
      <c r="F11" s="56">
        <v>1048539226</v>
      </c>
      <c r="G11" s="54">
        <v>1247803813</v>
      </c>
      <c r="H11" s="54">
        <v>1199474183</v>
      </c>
      <c r="I11" s="54">
        <v>960247966</v>
      </c>
      <c r="J11" s="56">
        <v>531167956</v>
      </c>
      <c r="K11" s="57">
        <v>4987314779</v>
      </c>
      <c r="L11" s="58">
        <v>5889560162</v>
      </c>
      <c r="M11" s="55">
        <v>52923724</v>
      </c>
      <c r="N11" s="54">
        <v>115179228</v>
      </c>
      <c r="O11" s="56">
        <v>168102952</v>
      </c>
      <c r="P11" s="54">
        <v>34128</v>
      </c>
      <c r="Q11" s="56">
        <v>157647156</v>
      </c>
      <c r="R11" s="54">
        <v>201234938</v>
      </c>
      <c r="S11" s="54">
        <v>211572963</v>
      </c>
      <c r="T11" s="54">
        <v>217247832</v>
      </c>
      <c r="U11" s="56">
        <v>214452027</v>
      </c>
      <c r="V11" s="57">
        <v>1002189044</v>
      </c>
      <c r="W11" s="58">
        <v>1170291996</v>
      </c>
      <c r="X11" s="55">
        <v>49687216</v>
      </c>
      <c r="Y11" s="54">
        <v>102767589</v>
      </c>
      <c r="Z11" s="56">
        <v>152454805</v>
      </c>
      <c r="AA11" s="54">
        <v>34128</v>
      </c>
      <c r="AB11" s="56">
        <v>144077649</v>
      </c>
      <c r="AC11" s="54">
        <v>174378515</v>
      </c>
      <c r="AD11" s="54">
        <v>169630812</v>
      </c>
      <c r="AE11" s="54">
        <v>163838385</v>
      </c>
      <c r="AF11" s="56">
        <v>111462678</v>
      </c>
      <c r="AG11" s="57">
        <v>763422167</v>
      </c>
      <c r="AH11" s="58">
        <v>915876972</v>
      </c>
      <c r="AI11" s="55">
        <v>0</v>
      </c>
      <c r="AJ11" s="54">
        <v>299754</v>
      </c>
      <c r="AK11" s="56">
        <v>299754</v>
      </c>
      <c r="AL11" s="54">
        <v>0</v>
      </c>
      <c r="AM11" s="56">
        <v>416250</v>
      </c>
      <c r="AN11" s="54">
        <v>3177000</v>
      </c>
      <c r="AO11" s="54">
        <v>12823749</v>
      </c>
      <c r="AP11" s="54">
        <v>20009250</v>
      </c>
      <c r="AQ11" s="56">
        <v>51901425</v>
      </c>
      <c r="AR11" s="57">
        <v>88327674</v>
      </c>
      <c r="AS11" s="58">
        <v>88627428</v>
      </c>
      <c r="AT11" s="55">
        <v>2562588</v>
      </c>
      <c r="AU11" s="54">
        <v>9938655</v>
      </c>
      <c r="AV11" s="56">
        <v>12501243</v>
      </c>
      <c r="AW11" s="54">
        <v>0</v>
      </c>
      <c r="AX11" s="56">
        <v>9581787</v>
      </c>
      <c r="AY11" s="54">
        <v>17923833</v>
      </c>
      <c r="AZ11" s="54">
        <v>23164992</v>
      </c>
      <c r="BA11" s="54">
        <v>26828757</v>
      </c>
      <c r="BB11" s="56">
        <v>44643294</v>
      </c>
      <c r="BC11" s="57">
        <v>122142663</v>
      </c>
      <c r="BD11" s="58">
        <v>134643906</v>
      </c>
      <c r="BE11" s="55">
        <v>0</v>
      </c>
      <c r="BF11" s="54">
        <v>125100</v>
      </c>
      <c r="BG11" s="56">
        <v>125100</v>
      </c>
      <c r="BH11" s="54">
        <v>0</v>
      </c>
      <c r="BI11" s="56">
        <v>853560</v>
      </c>
      <c r="BJ11" s="54">
        <v>2256570</v>
      </c>
      <c r="BK11" s="54">
        <v>2718450</v>
      </c>
      <c r="BL11" s="54">
        <v>3505860</v>
      </c>
      <c r="BM11" s="56">
        <v>3138030</v>
      </c>
      <c r="BN11" s="57">
        <v>12472470</v>
      </c>
      <c r="BO11" s="58">
        <v>12597570</v>
      </c>
      <c r="BP11" s="55">
        <v>673920</v>
      </c>
      <c r="BQ11" s="54">
        <v>2048130</v>
      </c>
      <c r="BR11" s="56">
        <v>2722050</v>
      </c>
      <c r="BS11" s="54">
        <v>0</v>
      </c>
      <c r="BT11" s="56">
        <v>2717910</v>
      </c>
      <c r="BU11" s="54">
        <v>3499020</v>
      </c>
      <c r="BV11" s="54">
        <v>3234960</v>
      </c>
      <c r="BW11" s="54">
        <v>3065580</v>
      </c>
      <c r="BX11" s="56">
        <v>3306600</v>
      </c>
      <c r="BY11" s="57">
        <v>15824070</v>
      </c>
      <c r="BZ11" s="58">
        <v>18546120</v>
      </c>
      <c r="CA11" s="55">
        <v>110896774</v>
      </c>
      <c r="CB11" s="54">
        <v>438953484</v>
      </c>
      <c r="CC11" s="56">
        <v>549850258</v>
      </c>
      <c r="CD11" s="54">
        <v>87507</v>
      </c>
      <c r="CE11" s="56">
        <v>631693524</v>
      </c>
      <c r="CF11" s="54">
        <v>697821626</v>
      </c>
      <c r="CG11" s="54">
        <v>564167652</v>
      </c>
      <c r="CH11" s="54">
        <v>374008542</v>
      </c>
      <c r="CI11" s="56">
        <v>130022892</v>
      </c>
      <c r="CJ11" s="57">
        <v>2397801743</v>
      </c>
      <c r="CK11" s="58">
        <v>2947652001</v>
      </c>
      <c r="CL11" s="55">
        <v>82930029</v>
      </c>
      <c r="CM11" s="54">
        <v>302583765</v>
      </c>
      <c r="CN11" s="56">
        <v>385513794</v>
      </c>
      <c r="CO11" s="54">
        <v>44955</v>
      </c>
      <c r="CP11" s="56">
        <v>498249741</v>
      </c>
      <c r="CQ11" s="54">
        <v>494131628</v>
      </c>
      <c r="CR11" s="54">
        <v>424130364</v>
      </c>
      <c r="CS11" s="54">
        <v>265804017</v>
      </c>
      <c r="CT11" s="56">
        <v>86957415</v>
      </c>
      <c r="CU11" s="57">
        <v>1769318120</v>
      </c>
      <c r="CV11" s="58">
        <v>2154831914</v>
      </c>
      <c r="CW11" s="55">
        <v>27966745</v>
      </c>
      <c r="CX11" s="54">
        <v>136369719</v>
      </c>
      <c r="CY11" s="56">
        <v>164336464</v>
      </c>
      <c r="CZ11" s="54">
        <v>42552</v>
      </c>
      <c r="DA11" s="56">
        <v>133443783</v>
      </c>
      <c r="DB11" s="54">
        <v>203689998</v>
      </c>
      <c r="DC11" s="54">
        <v>140037288</v>
      </c>
      <c r="DD11" s="54">
        <v>108204525</v>
      </c>
      <c r="DE11" s="56">
        <v>43065477</v>
      </c>
      <c r="DF11" s="57">
        <v>628483623</v>
      </c>
      <c r="DG11" s="58">
        <v>792820087</v>
      </c>
      <c r="DH11" s="55">
        <v>623176</v>
      </c>
      <c r="DI11" s="54">
        <v>9589986</v>
      </c>
      <c r="DJ11" s="56">
        <v>10213162</v>
      </c>
      <c r="DK11" s="54">
        <v>0</v>
      </c>
      <c r="DL11" s="56">
        <v>69215600</v>
      </c>
      <c r="DM11" s="54">
        <v>121476827</v>
      </c>
      <c r="DN11" s="54">
        <v>189604393</v>
      </c>
      <c r="DO11" s="54">
        <v>188299890</v>
      </c>
      <c r="DP11" s="56">
        <v>87149808</v>
      </c>
      <c r="DQ11" s="57">
        <v>655746518</v>
      </c>
      <c r="DR11" s="58">
        <v>665959680</v>
      </c>
      <c r="DS11" s="55">
        <v>582012</v>
      </c>
      <c r="DT11" s="54">
        <v>8345358</v>
      </c>
      <c r="DU11" s="56">
        <v>8927370</v>
      </c>
      <c r="DV11" s="54">
        <v>0</v>
      </c>
      <c r="DW11" s="56">
        <v>54838748</v>
      </c>
      <c r="DX11" s="54">
        <v>102057230</v>
      </c>
      <c r="DY11" s="54">
        <v>163003597</v>
      </c>
      <c r="DZ11" s="54">
        <v>157116303</v>
      </c>
      <c r="EA11" s="56">
        <v>65013966</v>
      </c>
      <c r="EB11" s="57">
        <v>542029844</v>
      </c>
      <c r="EC11" s="58">
        <v>550957214</v>
      </c>
      <c r="ED11" s="55">
        <v>41164</v>
      </c>
      <c r="EE11" s="54">
        <v>1191825</v>
      </c>
      <c r="EF11" s="56">
        <v>1232989</v>
      </c>
      <c r="EG11" s="54">
        <v>0</v>
      </c>
      <c r="EH11" s="56">
        <v>14376852</v>
      </c>
      <c r="EI11" s="54">
        <v>19341684</v>
      </c>
      <c r="EJ11" s="54">
        <v>26600796</v>
      </c>
      <c r="EK11" s="54">
        <v>30572505</v>
      </c>
      <c r="EL11" s="56">
        <v>21135636</v>
      </c>
      <c r="EM11" s="57">
        <v>112027473</v>
      </c>
      <c r="EN11" s="58">
        <v>113260462</v>
      </c>
      <c r="EO11" s="55">
        <v>0</v>
      </c>
      <c r="EP11" s="54">
        <v>52803</v>
      </c>
      <c r="EQ11" s="56">
        <v>52803</v>
      </c>
      <c r="ER11" s="54">
        <v>0</v>
      </c>
      <c r="ES11" s="56">
        <v>0</v>
      </c>
      <c r="ET11" s="54">
        <v>77913</v>
      </c>
      <c r="EU11" s="54">
        <v>0</v>
      </c>
      <c r="EV11" s="54">
        <v>611082</v>
      </c>
      <c r="EW11" s="56">
        <v>1000206</v>
      </c>
      <c r="EX11" s="57">
        <v>1689201</v>
      </c>
      <c r="EY11" s="58">
        <v>1742004</v>
      </c>
      <c r="EZ11" s="55">
        <v>19460662</v>
      </c>
      <c r="FA11" s="54">
        <v>43391371</v>
      </c>
      <c r="FB11" s="56">
        <v>62852033</v>
      </c>
      <c r="FC11" s="54">
        <v>0</v>
      </c>
      <c r="FD11" s="56">
        <v>28204966</v>
      </c>
      <c r="FE11" s="54">
        <v>84628212</v>
      </c>
      <c r="FF11" s="54">
        <v>102184774</v>
      </c>
      <c r="FG11" s="54">
        <v>87532171</v>
      </c>
      <c r="FH11" s="56">
        <v>56445603</v>
      </c>
      <c r="FI11" s="57">
        <v>358995726</v>
      </c>
      <c r="FJ11" s="58">
        <v>421847759</v>
      </c>
      <c r="FK11" s="55">
        <v>4229532</v>
      </c>
      <c r="FL11" s="54">
        <v>15048837</v>
      </c>
      <c r="FM11" s="56">
        <v>19278369</v>
      </c>
      <c r="FN11" s="54">
        <v>0</v>
      </c>
      <c r="FO11" s="56">
        <v>10573020</v>
      </c>
      <c r="FP11" s="54">
        <v>65925926</v>
      </c>
      <c r="FQ11" s="54">
        <v>78632604</v>
      </c>
      <c r="FR11" s="54">
        <v>77990850</v>
      </c>
      <c r="FS11" s="56">
        <v>54312048</v>
      </c>
      <c r="FT11" s="57">
        <v>287434448</v>
      </c>
      <c r="FU11" s="58">
        <v>306712817</v>
      </c>
      <c r="FV11" s="55">
        <v>1947255</v>
      </c>
      <c r="FW11" s="54">
        <v>4589058</v>
      </c>
      <c r="FX11" s="56">
        <v>6536313</v>
      </c>
      <c r="FY11" s="54">
        <v>0</v>
      </c>
      <c r="FZ11" s="56">
        <v>3021636</v>
      </c>
      <c r="GA11" s="54">
        <v>4020520</v>
      </c>
      <c r="GB11" s="54">
        <v>5346879</v>
      </c>
      <c r="GC11" s="54">
        <v>2268382</v>
      </c>
      <c r="GD11" s="56">
        <v>647272</v>
      </c>
      <c r="GE11" s="57">
        <v>15304689</v>
      </c>
      <c r="GF11" s="58">
        <v>21841002</v>
      </c>
      <c r="GG11" s="55">
        <v>13283875</v>
      </c>
      <c r="GH11" s="54">
        <v>23753476</v>
      </c>
      <c r="GI11" s="56">
        <v>37037351</v>
      </c>
      <c r="GJ11" s="54">
        <v>0</v>
      </c>
      <c r="GK11" s="56">
        <v>14610310</v>
      </c>
      <c r="GL11" s="54">
        <v>14681766</v>
      </c>
      <c r="GM11" s="54">
        <v>18205291</v>
      </c>
      <c r="GN11" s="54">
        <v>7272939</v>
      </c>
      <c r="GO11" s="56">
        <v>1486283</v>
      </c>
      <c r="GP11" s="57">
        <v>56256589</v>
      </c>
      <c r="GQ11" s="58">
        <v>93293940</v>
      </c>
      <c r="GR11" s="55">
        <v>1609398</v>
      </c>
      <c r="GS11" s="54">
        <v>13871280</v>
      </c>
      <c r="GT11" s="56">
        <v>15480678</v>
      </c>
      <c r="GU11" s="54">
        <v>0</v>
      </c>
      <c r="GV11" s="56">
        <v>32745010</v>
      </c>
      <c r="GW11" s="54">
        <v>25466370</v>
      </c>
      <c r="GX11" s="54">
        <v>25179371</v>
      </c>
      <c r="GY11" s="54">
        <v>23502951</v>
      </c>
      <c r="GZ11" s="56">
        <v>8148838</v>
      </c>
      <c r="HA11" s="57">
        <v>115042540</v>
      </c>
      <c r="HB11" s="58">
        <v>130523218</v>
      </c>
      <c r="HC11" s="55">
        <v>34126300</v>
      </c>
      <c r="HD11" s="54">
        <v>61620000</v>
      </c>
      <c r="HE11" s="56">
        <v>95746300</v>
      </c>
      <c r="HF11" s="54">
        <v>-40000</v>
      </c>
      <c r="HG11" s="56">
        <v>129032970</v>
      </c>
      <c r="HH11" s="54">
        <v>117175840</v>
      </c>
      <c r="HI11" s="54">
        <v>106765030</v>
      </c>
      <c r="HJ11" s="54">
        <v>69656580</v>
      </c>
      <c r="HK11" s="56">
        <v>34948788</v>
      </c>
      <c r="HL11" s="57">
        <v>457539208</v>
      </c>
      <c r="HM11" s="58">
        <v>553285508</v>
      </c>
    </row>
    <row r="12" spans="1:221" s="53" customFormat="1" ht="15.75" customHeight="1">
      <c r="A12" s="54" t="s">
        <v>2</v>
      </c>
      <c r="B12" s="55">
        <v>57596068</v>
      </c>
      <c r="C12" s="54">
        <v>148779925</v>
      </c>
      <c r="D12" s="56">
        <v>206375993</v>
      </c>
      <c r="E12" s="54">
        <v>-17000</v>
      </c>
      <c r="F12" s="56">
        <v>537676297</v>
      </c>
      <c r="G12" s="54">
        <v>816295193</v>
      </c>
      <c r="H12" s="49">
        <v>1046989511</v>
      </c>
      <c r="I12" s="54">
        <v>794628477</v>
      </c>
      <c r="J12" s="56">
        <v>584348092</v>
      </c>
      <c r="K12" s="57">
        <v>3779920570</v>
      </c>
      <c r="L12" s="58">
        <v>3986296563</v>
      </c>
      <c r="M12" s="55">
        <v>17362521</v>
      </c>
      <c r="N12" s="54">
        <v>29538207</v>
      </c>
      <c r="O12" s="56">
        <v>46900728</v>
      </c>
      <c r="P12" s="54">
        <v>0</v>
      </c>
      <c r="Q12" s="56">
        <v>107143318</v>
      </c>
      <c r="R12" s="54">
        <v>181191609</v>
      </c>
      <c r="S12" s="49">
        <v>225857006</v>
      </c>
      <c r="T12" s="54">
        <v>189722808</v>
      </c>
      <c r="U12" s="56">
        <v>230231997</v>
      </c>
      <c r="V12" s="57">
        <v>934146738</v>
      </c>
      <c r="W12" s="58">
        <v>981047466</v>
      </c>
      <c r="X12" s="55">
        <v>15681267</v>
      </c>
      <c r="Y12" s="54">
        <v>24562701</v>
      </c>
      <c r="Z12" s="56">
        <v>40243968</v>
      </c>
      <c r="AA12" s="54">
        <v>0</v>
      </c>
      <c r="AB12" s="56">
        <v>83730079</v>
      </c>
      <c r="AC12" s="54">
        <v>140428503</v>
      </c>
      <c r="AD12" s="49">
        <v>148207085</v>
      </c>
      <c r="AE12" s="54">
        <v>124860600</v>
      </c>
      <c r="AF12" s="56">
        <v>126535347</v>
      </c>
      <c r="AG12" s="57">
        <v>623761614</v>
      </c>
      <c r="AH12" s="58">
        <v>664005582</v>
      </c>
      <c r="AI12" s="55">
        <v>0</v>
      </c>
      <c r="AJ12" s="54">
        <v>0</v>
      </c>
      <c r="AK12" s="56">
        <v>0</v>
      </c>
      <c r="AL12" s="54">
        <v>0</v>
      </c>
      <c r="AM12" s="56">
        <v>33750</v>
      </c>
      <c r="AN12" s="54">
        <v>2685375</v>
      </c>
      <c r="AO12" s="49">
        <v>8937585</v>
      </c>
      <c r="AP12" s="54">
        <v>10415286</v>
      </c>
      <c r="AQ12" s="56">
        <v>26534340</v>
      </c>
      <c r="AR12" s="57">
        <v>48606336</v>
      </c>
      <c r="AS12" s="58">
        <v>48606336</v>
      </c>
      <c r="AT12" s="55">
        <v>1447524</v>
      </c>
      <c r="AU12" s="54">
        <v>4151826</v>
      </c>
      <c r="AV12" s="56">
        <v>5599350</v>
      </c>
      <c r="AW12" s="54">
        <v>0</v>
      </c>
      <c r="AX12" s="56">
        <v>18725049</v>
      </c>
      <c r="AY12" s="54">
        <v>28176741</v>
      </c>
      <c r="AZ12" s="49">
        <v>57789108</v>
      </c>
      <c r="BA12" s="54">
        <v>44710002</v>
      </c>
      <c r="BB12" s="56">
        <v>69137910</v>
      </c>
      <c r="BC12" s="57">
        <v>218538810</v>
      </c>
      <c r="BD12" s="58">
        <v>224138160</v>
      </c>
      <c r="BE12" s="55">
        <v>76500</v>
      </c>
      <c r="BF12" s="54">
        <v>494460</v>
      </c>
      <c r="BG12" s="56">
        <v>570960</v>
      </c>
      <c r="BH12" s="54">
        <v>0</v>
      </c>
      <c r="BI12" s="56">
        <v>852750</v>
      </c>
      <c r="BJ12" s="54">
        <v>4911930</v>
      </c>
      <c r="BK12" s="49">
        <v>3978648</v>
      </c>
      <c r="BL12" s="54">
        <v>3168810</v>
      </c>
      <c r="BM12" s="56">
        <v>1764900</v>
      </c>
      <c r="BN12" s="57">
        <v>14677038</v>
      </c>
      <c r="BO12" s="58">
        <v>15247998</v>
      </c>
      <c r="BP12" s="55">
        <v>157230</v>
      </c>
      <c r="BQ12" s="54">
        <v>329220</v>
      </c>
      <c r="BR12" s="56">
        <v>486450</v>
      </c>
      <c r="BS12" s="54">
        <v>0</v>
      </c>
      <c r="BT12" s="56">
        <v>3801690</v>
      </c>
      <c r="BU12" s="54">
        <v>4989060</v>
      </c>
      <c r="BV12" s="49">
        <v>6944580</v>
      </c>
      <c r="BW12" s="54">
        <v>6568110</v>
      </c>
      <c r="BX12" s="56">
        <v>6259500</v>
      </c>
      <c r="BY12" s="57">
        <v>28562940</v>
      </c>
      <c r="BZ12" s="58">
        <v>29049390</v>
      </c>
      <c r="CA12" s="55">
        <v>22535631</v>
      </c>
      <c r="CB12" s="54">
        <v>84545181</v>
      </c>
      <c r="CC12" s="56">
        <v>107080812</v>
      </c>
      <c r="CD12" s="54">
        <v>0</v>
      </c>
      <c r="CE12" s="56">
        <v>258575829</v>
      </c>
      <c r="CF12" s="54">
        <v>382212833</v>
      </c>
      <c r="CG12" s="49">
        <v>415824451</v>
      </c>
      <c r="CH12" s="54">
        <v>243619308</v>
      </c>
      <c r="CI12" s="56">
        <v>118487655</v>
      </c>
      <c r="CJ12" s="57">
        <v>1418720076</v>
      </c>
      <c r="CK12" s="58">
        <v>1525800888</v>
      </c>
      <c r="CL12" s="55">
        <v>21286503</v>
      </c>
      <c r="CM12" s="54">
        <v>73428597</v>
      </c>
      <c r="CN12" s="56">
        <v>94715100</v>
      </c>
      <c r="CO12" s="54">
        <v>0</v>
      </c>
      <c r="CP12" s="56">
        <v>225593345</v>
      </c>
      <c r="CQ12" s="54">
        <v>323944808</v>
      </c>
      <c r="CR12" s="49">
        <v>338522470</v>
      </c>
      <c r="CS12" s="54">
        <v>202163544</v>
      </c>
      <c r="CT12" s="56">
        <v>108600633</v>
      </c>
      <c r="CU12" s="57">
        <v>1198824800</v>
      </c>
      <c r="CV12" s="58">
        <v>1293539900</v>
      </c>
      <c r="CW12" s="55">
        <v>1249128</v>
      </c>
      <c r="CX12" s="54">
        <v>11116584</v>
      </c>
      <c r="CY12" s="56">
        <v>12365712</v>
      </c>
      <c r="CZ12" s="54">
        <v>0</v>
      </c>
      <c r="DA12" s="56">
        <v>32982484</v>
      </c>
      <c r="DB12" s="54">
        <v>58268025</v>
      </c>
      <c r="DC12" s="49">
        <v>77301981</v>
      </c>
      <c r="DD12" s="54">
        <v>41455764</v>
      </c>
      <c r="DE12" s="56">
        <v>9887022</v>
      </c>
      <c r="DF12" s="57">
        <v>219895276</v>
      </c>
      <c r="DG12" s="58">
        <v>232260988</v>
      </c>
      <c r="DH12" s="55">
        <v>171018</v>
      </c>
      <c r="DI12" s="54">
        <v>806247</v>
      </c>
      <c r="DJ12" s="56">
        <v>977265</v>
      </c>
      <c r="DK12" s="54">
        <v>0</v>
      </c>
      <c r="DL12" s="56">
        <v>25539282</v>
      </c>
      <c r="DM12" s="54">
        <v>74207349</v>
      </c>
      <c r="DN12" s="49">
        <v>180319119</v>
      </c>
      <c r="DO12" s="54">
        <v>192060018</v>
      </c>
      <c r="DP12" s="56">
        <v>129821598</v>
      </c>
      <c r="DQ12" s="57">
        <v>601947366</v>
      </c>
      <c r="DR12" s="58">
        <v>602924631</v>
      </c>
      <c r="DS12" s="55">
        <v>171018</v>
      </c>
      <c r="DT12" s="54">
        <v>806247</v>
      </c>
      <c r="DU12" s="56">
        <v>977265</v>
      </c>
      <c r="DV12" s="54">
        <v>0</v>
      </c>
      <c r="DW12" s="56">
        <v>24087978</v>
      </c>
      <c r="DX12" s="54">
        <v>70349643</v>
      </c>
      <c r="DY12" s="49">
        <v>169172889</v>
      </c>
      <c r="DZ12" s="54">
        <v>182434725</v>
      </c>
      <c r="EA12" s="56">
        <v>122156127</v>
      </c>
      <c r="EB12" s="57">
        <v>568201362</v>
      </c>
      <c r="EC12" s="58">
        <v>569178627</v>
      </c>
      <c r="ED12" s="55">
        <v>0</v>
      </c>
      <c r="EE12" s="54">
        <v>0</v>
      </c>
      <c r="EF12" s="56">
        <v>0</v>
      </c>
      <c r="EG12" s="54">
        <v>0</v>
      </c>
      <c r="EH12" s="56">
        <v>1424682</v>
      </c>
      <c r="EI12" s="54">
        <v>3857706</v>
      </c>
      <c r="EJ12" s="49">
        <v>11113587</v>
      </c>
      <c r="EK12" s="54">
        <v>9259803</v>
      </c>
      <c r="EL12" s="56">
        <v>7665471</v>
      </c>
      <c r="EM12" s="57">
        <v>33321249</v>
      </c>
      <c r="EN12" s="58">
        <v>33321249</v>
      </c>
      <c r="EO12" s="55">
        <v>0</v>
      </c>
      <c r="EP12" s="54">
        <v>0</v>
      </c>
      <c r="EQ12" s="56">
        <v>0</v>
      </c>
      <c r="ER12" s="54">
        <v>0</v>
      </c>
      <c r="ES12" s="56">
        <v>26622</v>
      </c>
      <c r="ET12" s="54">
        <v>0</v>
      </c>
      <c r="EU12" s="49">
        <v>32643</v>
      </c>
      <c r="EV12" s="54">
        <v>365490</v>
      </c>
      <c r="EW12" s="56">
        <v>0</v>
      </c>
      <c r="EX12" s="57">
        <v>424755</v>
      </c>
      <c r="EY12" s="58">
        <v>424755</v>
      </c>
      <c r="EZ12" s="55">
        <v>6395040</v>
      </c>
      <c r="FA12" s="54">
        <v>12801816</v>
      </c>
      <c r="FB12" s="56">
        <v>19196856</v>
      </c>
      <c r="FC12" s="54">
        <v>0</v>
      </c>
      <c r="FD12" s="56">
        <v>17641797</v>
      </c>
      <c r="FE12" s="54">
        <v>50891249</v>
      </c>
      <c r="FF12" s="49">
        <v>69591852</v>
      </c>
      <c r="FG12" s="54">
        <v>60199707</v>
      </c>
      <c r="FH12" s="56">
        <v>43708653</v>
      </c>
      <c r="FI12" s="57">
        <v>242033258</v>
      </c>
      <c r="FJ12" s="58">
        <v>261230114</v>
      </c>
      <c r="FK12" s="55">
        <v>902115</v>
      </c>
      <c r="FL12" s="54">
        <v>2107719</v>
      </c>
      <c r="FM12" s="56">
        <v>3009834</v>
      </c>
      <c r="FN12" s="54">
        <v>0</v>
      </c>
      <c r="FO12" s="56">
        <v>5305293</v>
      </c>
      <c r="FP12" s="54">
        <v>35695323</v>
      </c>
      <c r="FQ12" s="49">
        <v>56700216</v>
      </c>
      <c r="FR12" s="54">
        <v>51147909</v>
      </c>
      <c r="FS12" s="56">
        <v>41132781</v>
      </c>
      <c r="FT12" s="57">
        <v>189981522</v>
      </c>
      <c r="FU12" s="58">
        <v>192991356</v>
      </c>
      <c r="FV12" s="55">
        <v>614209</v>
      </c>
      <c r="FW12" s="54">
        <v>1275380</v>
      </c>
      <c r="FX12" s="56">
        <v>1889589</v>
      </c>
      <c r="FY12" s="54">
        <v>0</v>
      </c>
      <c r="FZ12" s="56">
        <v>1906377</v>
      </c>
      <c r="GA12" s="54">
        <v>3653587</v>
      </c>
      <c r="GB12" s="49">
        <v>3842445</v>
      </c>
      <c r="GC12" s="54">
        <v>2893141</v>
      </c>
      <c r="GD12" s="56">
        <v>735198</v>
      </c>
      <c r="GE12" s="57">
        <v>13030748</v>
      </c>
      <c r="GF12" s="58">
        <v>14920337</v>
      </c>
      <c r="GG12" s="55">
        <v>4878716</v>
      </c>
      <c r="GH12" s="54">
        <v>9418717</v>
      </c>
      <c r="GI12" s="56">
        <v>14297433</v>
      </c>
      <c r="GJ12" s="54">
        <v>0</v>
      </c>
      <c r="GK12" s="56">
        <v>10430127</v>
      </c>
      <c r="GL12" s="54">
        <v>11542339</v>
      </c>
      <c r="GM12" s="49">
        <v>9049191</v>
      </c>
      <c r="GN12" s="54">
        <v>6158657</v>
      </c>
      <c r="GO12" s="56">
        <v>1840674</v>
      </c>
      <c r="GP12" s="57">
        <v>39020988</v>
      </c>
      <c r="GQ12" s="58">
        <v>53318421</v>
      </c>
      <c r="GR12" s="55">
        <v>3156858</v>
      </c>
      <c r="GS12" s="54">
        <v>7853974</v>
      </c>
      <c r="GT12" s="56">
        <v>11010832</v>
      </c>
      <c r="GU12" s="54">
        <v>0</v>
      </c>
      <c r="GV12" s="56">
        <v>55722721</v>
      </c>
      <c r="GW12" s="54">
        <v>45982353</v>
      </c>
      <c r="GX12" s="49">
        <v>57663573</v>
      </c>
      <c r="GY12" s="54">
        <v>50470236</v>
      </c>
      <c r="GZ12" s="56">
        <v>25208739</v>
      </c>
      <c r="HA12" s="57">
        <v>235047622</v>
      </c>
      <c r="HB12" s="58">
        <v>246058454</v>
      </c>
      <c r="HC12" s="55">
        <v>7975000</v>
      </c>
      <c r="HD12" s="54">
        <v>13234500</v>
      </c>
      <c r="HE12" s="56">
        <v>21209500</v>
      </c>
      <c r="HF12" s="54">
        <v>-17000</v>
      </c>
      <c r="HG12" s="56">
        <v>73053350</v>
      </c>
      <c r="HH12" s="54">
        <v>81809800</v>
      </c>
      <c r="HI12" s="49">
        <v>97733510</v>
      </c>
      <c r="HJ12" s="54">
        <v>58556400</v>
      </c>
      <c r="HK12" s="56">
        <v>36889450</v>
      </c>
      <c r="HL12" s="57">
        <v>348025510</v>
      </c>
      <c r="HM12" s="58">
        <v>369235010</v>
      </c>
    </row>
    <row r="13" spans="1:221" s="53" customFormat="1" ht="15.75" customHeight="1">
      <c r="A13" s="54" t="s">
        <v>3</v>
      </c>
      <c r="B13" s="55">
        <v>55188408</v>
      </c>
      <c r="C13" s="54">
        <v>197685332</v>
      </c>
      <c r="D13" s="56">
        <v>252873740</v>
      </c>
      <c r="E13" s="54">
        <v>14138</v>
      </c>
      <c r="F13" s="56">
        <v>729513391</v>
      </c>
      <c r="G13" s="54">
        <v>1132094929</v>
      </c>
      <c r="H13" s="56">
        <v>1252617898</v>
      </c>
      <c r="I13" s="54">
        <v>968494107</v>
      </c>
      <c r="J13" s="56">
        <v>855442064</v>
      </c>
      <c r="K13" s="57">
        <v>4938176527</v>
      </c>
      <c r="L13" s="58">
        <v>5191050267</v>
      </c>
      <c r="M13" s="55">
        <v>10284255</v>
      </c>
      <c r="N13" s="54">
        <v>29718072</v>
      </c>
      <c r="O13" s="56">
        <v>40002327</v>
      </c>
      <c r="P13" s="54">
        <v>0</v>
      </c>
      <c r="Q13" s="56">
        <v>146140086</v>
      </c>
      <c r="R13" s="54">
        <v>209710135</v>
      </c>
      <c r="S13" s="56">
        <v>239680328</v>
      </c>
      <c r="T13" s="54">
        <v>221129590</v>
      </c>
      <c r="U13" s="56">
        <v>330397350</v>
      </c>
      <c r="V13" s="57">
        <v>1147057489</v>
      </c>
      <c r="W13" s="58">
        <v>1187059816</v>
      </c>
      <c r="X13" s="55">
        <v>9686925</v>
      </c>
      <c r="Y13" s="54">
        <v>26017668</v>
      </c>
      <c r="Z13" s="56">
        <v>35704593</v>
      </c>
      <c r="AA13" s="54">
        <v>0</v>
      </c>
      <c r="AB13" s="56">
        <v>127793810</v>
      </c>
      <c r="AC13" s="54">
        <v>171484876</v>
      </c>
      <c r="AD13" s="56">
        <v>184665240</v>
      </c>
      <c r="AE13" s="54">
        <v>163247746</v>
      </c>
      <c r="AF13" s="56">
        <v>205050336</v>
      </c>
      <c r="AG13" s="57">
        <v>852242008</v>
      </c>
      <c r="AH13" s="58">
        <v>887946601</v>
      </c>
      <c r="AI13" s="55">
        <v>0</v>
      </c>
      <c r="AJ13" s="54">
        <v>0</v>
      </c>
      <c r="AK13" s="56">
        <v>0</v>
      </c>
      <c r="AL13" s="54">
        <v>0</v>
      </c>
      <c r="AM13" s="56">
        <v>247500</v>
      </c>
      <c r="AN13" s="54">
        <v>1023750</v>
      </c>
      <c r="AO13" s="56">
        <v>5963625</v>
      </c>
      <c r="AP13" s="54">
        <v>11427750</v>
      </c>
      <c r="AQ13" s="56">
        <v>33710805</v>
      </c>
      <c r="AR13" s="57">
        <v>52373430</v>
      </c>
      <c r="AS13" s="58">
        <v>52373430</v>
      </c>
      <c r="AT13" s="55">
        <v>442530</v>
      </c>
      <c r="AU13" s="54">
        <v>2137284</v>
      </c>
      <c r="AV13" s="56">
        <v>2579814</v>
      </c>
      <c r="AW13" s="54">
        <v>0</v>
      </c>
      <c r="AX13" s="56">
        <v>14949846</v>
      </c>
      <c r="AY13" s="54">
        <v>31148289</v>
      </c>
      <c r="AZ13" s="56">
        <v>40241853</v>
      </c>
      <c r="BA13" s="54">
        <v>38006064</v>
      </c>
      <c r="BB13" s="56">
        <v>82188639</v>
      </c>
      <c r="BC13" s="57">
        <v>206534691</v>
      </c>
      <c r="BD13" s="58">
        <v>209114505</v>
      </c>
      <c r="BE13" s="55">
        <v>0</v>
      </c>
      <c r="BF13" s="54">
        <v>285480</v>
      </c>
      <c r="BG13" s="56">
        <v>285480</v>
      </c>
      <c r="BH13" s="54">
        <v>0</v>
      </c>
      <c r="BI13" s="56">
        <v>224640</v>
      </c>
      <c r="BJ13" s="54">
        <v>477360</v>
      </c>
      <c r="BK13" s="56">
        <v>2968160</v>
      </c>
      <c r="BL13" s="54">
        <v>2447640</v>
      </c>
      <c r="BM13" s="56">
        <v>2419650</v>
      </c>
      <c r="BN13" s="57">
        <v>8537450</v>
      </c>
      <c r="BO13" s="58">
        <v>8822930</v>
      </c>
      <c r="BP13" s="55">
        <v>154800</v>
      </c>
      <c r="BQ13" s="54">
        <v>1277640</v>
      </c>
      <c r="BR13" s="56">
        <v>1432440</v>
      </c>
      <c r="BS13" s="54">
        <v>0</v>
      </c>
      <c r="BT13" s="56">
        <v>2924290</v>
      </c>
      <c r="BU13" s="54">
        <v>5575860</v>
      </c>
      <c r="BV13" s="56">
        <v>5841450</v>
      </c>
      <c r="BW13" s="54">
        <v>6000390</v>
      </c>
      <c r="BX13" s="56">
        <v>7027920</v>
      </c>
      <c r="BY13" s="57">
        <v>27369910</v>
      </c>
      <c r="BZ13" s="58">
        <v>28802350</v>
      </c>
      <c r="CA13" s="55">
        <v>29399847</v>
      </c>
      <c r="CB13" s="54">
        <v>126987651</v>
      </c>
      <c r="CC13" s="56">
        <v>156387498</v>
      </c>
      <c r="CD13" s="54">
        <v>-2862</v>
      </c>
      <c r="CE13" s="56">
        <v>393391500</v>
      </c>
      <c r="CF13" s="54">
        <v>610261148</v>
      </c>
      <c r="CG13" s="56">
        <v>644244257</v>
      </c>
      <c r="CH13" s="54">
        <v>435026753</v>
      </c>
      <c r="CI13" s="56">
        <v>266431165</v>
      </c>
      <c r="CJ13" s="57">
        <v>2349351961</v>
      </c>
      <c r="CK13" s="58">
        <v>2505739459</v>
      </c>
      <c r="CL13" s="55">
        <v>24901323</v>
      </c>
      <c r="CM13" s="54">
        <v>95653611</v>
      </c>
      <c r="CN13" s="56">
        <v>120554934</v>
      </c>
      <c r="CO13" s="54">
        <v>-2862</v>
      </c>
      <c r="CP13" s="56">
        <v>307622535</v>
      </c>
      <c r="CQ13" s="54">
        <v>441222734</v>
      </c>
      <c r="CR13" s="56">
        <v>437202020</v>
      </c>
      <c r="CS13" s="54">
        <v>274115265</v>
      </c>
      <c r="CT13" s="56">
        <v>179768347</v>
      </c>
      <c r="CU13" s="57">
        <v>1639928039</v>
      </c>
      <c r="CV13" s="58">
        <v>1760482973</v>
      </c>
      <c r="CW13" s="55">
        <v>4498524</v>
      </c>
      <c r="CX13" s="54">
        <v>31334040</v>
      </c>
      <c r="CY13" s="56">
        <v>35832564</v>
      </c>
      <c r="CZ13" s="54">
        <v>0</v>
      </c>
      <c r="DA13" s="56">
        <v>85768965</v>
      </c>
      <c r="DB13" s="54">
        <v>169038414</v>
      </c>
      <c r="DC13" s="56">
        <v>207042237</v>
      </c>
      <c r="DD13" s="54">
        <v>160911488</v>
      </c>
      <c r="DE13" s="56">
        <v>86662818</v>
      </c>
      <c r="DF13" s="57">
        <v>709423922</v>
      </c>
      <c r="DG13" s="58">
        <v>745256486</v>
      </c>
      <c r="DH13" s="55">
        <v>233739</v>
      </c>
      <c r="DI13" s="54">
        <v>3314340</v>
      </c>
      <c r="DJ13" s="56">
        <v>3548079</v>
      </c>
      <c r="DK13" s="54">
        <v>0</v>
      </c>
      <c r="DL13" s="56">
        <v>27589185</v>
      </c>
      <c r="DM13" s="54">
        <v>64311947</v>
      </c>
      <c r="DN13" s="56">
        <v>126956502</v>
      </c>
      <c r="DO13" s="54">
        <v>142708505</v>
      </c>
      <c r="DP13" s="56">
        <v>124719444</v>
      </c>
      <c r="DQ13" s="57">
        <v>486285583</v>
      </c>
      <c r="DR13" s="58">
        <v>489833662</v>
      </c>
      <c r="DS13" s="55">
        <v>233739</v>
      </c>
      <c r="DT13" s="54">
        <v>3248271</v>
      </c>
      <c r="DU13" s="56">
        <v>3482010</v>
      </c>
      <c r="DV13" s="54">
        <v>0</v>
      </c>
      <c r="DW13" s="56">
        <v>26317287</v>
      </c>
      <c r="DX13" s="54">
        <v>60532920</v>
      </c>
      <c r="DY13" s="56">
        <v>117983565</v>
      </c>
      <c r="DZ13" s="54">
        <v>132279696</v>
      </c>
      <c r="EA13" s="56">
        <v>116299314</v>
      </c>
      <c r="EB13" s="57">
        <v>453412782</v>
      </c>
      <c r="EC13" s="58">
        <v>456894792</v>
      </c>
      <c r="ED13" s="55">
        <v>0</v>
      </c>
      <c r="EE13" s="54">
        <v>66069</v>
      </c>
      <c r="EF13" s="56">
        <v>66069</v>
      </c>
      <c r="EG13" s="54">
        <v>0</v>
      </c>
      <c r="EH13" s="56">
        <v>1271898</v>
      </c>
      <c r="EI13" s="54">
        <v>3705380</v>
      </c>
      <c r="EJ13" s="56">
        <v>8890821</v>
      </c>
      <c r="EK13" s="54">
        <v>9263219</v>
      </c>
      <c r="EL13" s="56">
        <v>6394014</v>
      </c>
      <c r="EM13" s="57">
        <v>29525332</v>
      </c>
      <c r="EN13" s="58">
        <v>29591401</v>
      </c>
      <c r="EO13" s="55">
        <v>0</v>
      </c>
      <c r="EP13" s="54">
        <v>0</v>
      </c>
      <c r="EQ13" s="56">
        <v>0</v>
      </c>
      <c r="ER13" s="54">
        <v>0</v>
      </c>
      <c r="ES13" s="56">
        <v>0</v>
      </c>
      <c r="ET13" s="54">
        <v>73647</v>
      </c>
      <c r="EU13" s="56">
        <v>82116</v>
      </c>
      <c r="EV13" s="54">
        <v>1165590</v>
      </c>
      <c r="EW13" s="56">
        <v>2026116</v>
      </c>
      <c r="EX13" s="57">
        <v>3347469</v>
      </c>
      <c r="EY13" s="58">
        <v>3347469</v>
      </c>
      <c r="EZ13" s="55">
        <v>5326825</v>
      </c>
      <c r="FA13" s="54">
        <v>12694992</v>
      </c>
      <c r="FB13" s="56">
        <v>18021817</v>
      </c>
      <c r="FC13" s="54">
        <v>0</v>
      </c>
      <c r="FD13" s="56">
        <v>19154386</v>
      </c>
      <c r="FE13" s="54">
        <v>75170655</v>
      </c>
      <c r="FF13" s="56">
        <v>85392118</v>
      </c>
      <c r="FG13" s="54">
        <v>75270899</v>
      </c>
      <c r="FH13" s="56">
        <v>68792297</v>
      </c>
      <c r="FI13" s="57">
        <v>323780355</v>
      </c>
      <c r="FJ13" s="58">
        <v>341802172</v>
      </c>
      <c r="FK13" s="55">
        <v>304650</v>
      </c>
      <c r="FL13" s="54">
        <v>1118835</v>
      </c>
      <c r="FM13" s="56">
        <v>1423485</v>
      </c>
      <c r="FN13" s="54">
        <v>0</v>
      </c>
      <c r="FO13" s="56">
        <v>4867965</v>
      </c>
      <c r="FP13" s="54">
        <v>54638649</v>
      </c>
      <c r="FQ13" s="56">
        <v>69420285</v>
      </c>
      <c r="FR13" s="54">
        <v>63759558</v>
      </c>
      <c r="FS13" s="56">
        <v>64819485</v>
      </c>
      <c r="FT13" s="57">
        <v>257505942</v>
      </c>
      <c r="FU13" s="58">
        <v>258929427</v>
      </c>
      <c r="FV13" s="55">
        <v>464060</v>
      </c>
      <c r="FW13" s="54">
        <v>1620410</v>
      </c>
      <c r="FX13" s="56">
        <v>2084470</v>
      </c>
      <c r="FY13" s="54">
        <v>0</v>
      </c>
      <c r="FZ13" s="56">
        <v>2780349</v>
      </c>
      <c r="GA13" s="54">
        <v>4959943</v>
      </c>
      <c r="GB13" s="56">
        <v>4613107</v>
      </c>
      <c r="GC13" s="54">
        <v>3029965</v>
      </c>
      <c r="GD13" s="56">
        <v>1441536</v>
      </c>
      <c r="GE13" s="57">
        <v>16824900</v>
      </c>
      <c r="GF13" s="58">
        <v>18909370</v>
      </c>
      <c r="GG13" s="55">
        <v>4558115</v>
      </c>
      <c r="GH13" s="54">
        <v>9955747</v>
      </c>
      <c r="GI13" s="56">
        <v>14513862</v>
      </c>
      <c r="GJ13" s="54">
        <v>0</v>
      </c>
      <c r="GK13" s="56">
        <v>11506072</v>
      </c>
      <c r="GL13" s="54">
        <v>15572063</v>
      </c>
      <c r="GM13" s="56">
        <v>11358726</v>
      </c>
      <c r="GN13" s="54">
        <v>8481376</v>
      </c>
      <c r="GO13" s="56">
        <v>2531276</v>
      </c>
      <c r="GP13" s="57">
        <v>49449513</v>
      </c>
      <c r="GQ13" s="58">
        <v>63963375</v>
      </c>
      <c r="GR13" s="55">
        <v>1333242</v>
      </c>
      <c r="GS13" s="54">
        <v>6153777</v>
      </c>
      <c r="GT13" s="56">
        <v>7487019</v>
      </c>
      <c r="GU13" s="54">
        <v>0</v>
      </c>
      <c r="GV13" s="56">
        <v>24284894</v>
      </c>
      <c r="GW13" s="54">
        <v>42853464</v>
      </c>
      <c r="GX13" s="56">
        <v>29904633</v>
      </c>
      <c r="GY13" s="54">
        <v>17682710</v>
      </c>
      <c r="GZ13" s="56">
        <v>9839124</v>
      </c>
      <c r="HA13" s="57">
        <v>124564825</v>
      </c>
      <c r="HB13" s="58">
        <v>132051844</v>
      </c>
      <c r="HC13" s="55">
        <v>8610500</v>
      </c>
      <c r="HD13" s="54">
        <v>18816500</v>
      </c>
      <c r="HE13" s="56">
        <v>27427000</v>
      </c>
      <c r="HF13" s="54">
        <v>17000</v>
      </c>
      <c r="HG13" s="56">
        <v>118953340</v>
      </c>
      <c r="HH13" s="54">
        <v>129787580</v>
      </c>
      <c r="HI13" s="56">
        <v>126440060</v>
      </c>
      <c r="HJ13" s="54">
        <v>76675650</v>
      </c>
      <c r="HK13" s="56">
        <v>55262684</v>
      </c>
      <c r="HL13" s="57">
        <v>507136314</v>
      </c>
      <c r="HM13" s="58">
        <v>534563314</v>
      </c>
    </row>
    <row r="14" spans="1:221" s="53" customFormat="1" ht="15.75" customHeight="1">
      <c r="A14" s="54" t="s">
        <v>4</v>
      </c>
      <c r="B14" s="55">
        <v>82124509</v>
      </c>
      <c r="C14" s="54">
        <v>179640437</v>
      </c>
      <c r="D14" s="56">
        <v>261764946</v>
      </c>
      <c r="E14" s="54">
        <v>-7168</v>
      </c>
      <c r="F14" s="56">
        <v>375860895</v>
      </c>
      <c r="G14" s="54">
        <v>801972724</v>
      </c>
      <c r="H14" s="56">
        <v>714239727</v>
      </c>
      <c r="I14" s="54">
        <v>608678343</v>
      </c>
      <c r="J14" s="56">
        <v>456454764</v>
      </c>
      <c r="K14" s="57">
        <v>2957199285</v>
      </c>
      <c r="L14" s="58">
        <v>3218964231</v>
      </c>
      <c r="M14" s="55">
        <v>15770079</v>
      </c>
      <c r="N14" s="54">
        <v>22535217</v>
      </c>
      <c r="O14" s="56">
        <v>38305296</v>
      </c>
      <c r="P14" s="54">
        <v>-5463</v>
      </c>
      <c r="Q14" s="56">
        <v>52843257</v>
      </c>
      <c r="R14" s="54">
        <v>111117820</v>
      </c>
      <c r="S14" s="56">
        <v>77628205</v>
      </c>
      <c r="T14" s="54">
        <v>100969920</v>
      </c>
      <c r="U14" s="56">
        <v>100587159</v>
      </c>
      <c r="V14" s="57">
        <v>443140898</v>
      </c>
      <c r="W14" s="58">
        <v>481446194</v>
      </c>
      <c r="X14" s="55">
        <v>15173163</v>
      </c>
      <c r="Y14" s="54">
        <v>20225448</v>
      </c>
      <c r="Z14" s="56">
        <v>35398611</v>
      </c>
      <c r="AA14" s="54">
        <v>-5463</v>
      </c>
      <c r="AB14" s="56">
        <v>49182471</v>
      </c>
      <c r="AC14" s="54">
        <v>92041672</v>
      </c>
      <c r="AD14" s="56">
        <v>56278396</v>
      </c>
      <c r="AE14" s="54">
        <v>76657815</v>
      </c>
      <c r="AF14" s="56">
        <v>58872699</v>
      </c>
      <c r="AG14" s="57">
        <v>333027590</v>
      </c>
      <c r="AH14" s="58">
        <v>368426201</v>
      </c>
      <c r="AI14" s="55">
        <v>0</v>
      </c>
      <c r="AJ14" s="54">
        <v>0</v>
      </c>
      <c r="AK14" s="56">
        <v>0</v>
      </c>
      <c r="AL14" s="54">
        <v>0</v>
      </c>
      <c r="AM14" s="56">
        <v>0</v>
      </c>
      <c r="AN14" s="54">
        <v>1305000</v>
      </c>
      <c r="AO14" s="56">
        <v>959130</v>
      </c>
      <c r="AP14" s="54">
        <v>5221737</v>
      </c>
      <c r="AQ14" s="56">
        <v>13103595</v>
      </c>
      <c r="AR14" s="57">
        <v>20589462</v>
      </c>
      <c r="AS14" s="58">
        <v>20589462</v>
      </c>
      <c r="AT14" s="55">
        <v>477576</v>
      </c>
      <c r="AU14" s="54">
        <v>1802709</v>
      </c>
      <c r="AV14" s="56">
        <v>2280285</v>
      </c>
      <c r="AW14" s="54">
        <v>0</v>
      </c>
      <c r="AX14" s="56">
        <v>2495826</v>
      </c>
      <c r="AY14" s="54">
        <v>13000158</v>
      </c>
      <c r="AZ14" s="56">
        <v>15194619</v>
      </c>
      <c r="BA14" s="54">
        <v>13949478</v>
      </c>
      <c r="BB14" s="56">
        <v>23469255</v>
      </c>
      <c r="BC14" s="57">
        <v>68109336</v>
      </c>
      <c r="BD14" s="58">
        <v>70389621</v>
      </c>
      <c r="BE14" s="55">
        <v>0</v>
      </c>
      <c r="BF14" s="54">
        <v>140400</v>
      </c>
      <c r="BG14" s="56">
        <v>140400</v>
      </c>
      <c r="BH14" s="54">
        <v>0</v>
      </c>
      <c r="BI14" s="56">
        <v>389520</v>
      </c>
      <c r="BJ14" s="54">
        <v>2342430</v>
      </c>
      <c r="BK14" s="56">
        <v>2955780</v>
      </c>
      <c r="BL14" s="54">
        <v>2935800</v>
      </c>
      <c r="BM14" s="56">
        <v>3024180</v>
      </c>
      <c r="BN14" s="57">
        <v>11647710</v>
      </c>
      <c r="BO14" s="58">
        <v>11788110</v>
      </c>
      <c r="BP14" s="55">
        <v>119340</v>
      </c>
      <c r="BQ14" s="54">
        <v>366660</v>
      </c>
      <c r="BR14" s="56">
        <v>486000</v>
      </c>
      <c r="BS14" s="54">
        <v>0</v>
      </c>
      <c r="BT14" s="56">
        <v>775440</v>
      </c>
      <c r="BU14" s="54">
        <v>2428560</v>
      </c>
      <c r="BV14" s="56">
        <v>2240280</v>
      </c>
      <c r="BW14" s="54">
        <v>2205090</v>
      </c>
      <c r="BX14" s="56">
        <v>2117430</v>
      </c>
      <c r="BY14" s="57">
        <v>9766800</v>
      </c>
      <c r="BZ14" s="58">
        <v>10252800</v>
      </c>
      <c r="CA14" s="55">
        <v>42849846</v>
      </c>
      <c r="CB14" s="54">
        <v>115444503</v>
      </c>
      <c r="CC14" s="56">
        <v>158294349</v>
      </c>
      <c r="CD14" s="54">
        <v>6795</v>
      </c>
      <c r="CE14" s="56">
        <v>230693310</v>
      </c>
      <c r="CF14" s="54">
        <v>493940239</v>
      </c>
      <c r="CG14" s="56">
        <v>428690038</v>
      </c>
      <c r="CH14" s="54">
        <v>335414179</v>
      </c>
      <c r="CI14" s="56">
        <v>189193842</v>
      </c>
      <c r="CJ14" s="57">
        <v>1677938403</v>
      </c>
      <c r="CK14" s="58">
        <v>1836232752</v>
      </c>
      <c r="CL14" s="55">
        <v>34313481</v>
      </c>
      <c r="CM14" s="54">
        <v>90318411</v>
      </c>
      <c r="CN14" s="56">
        <v>124631892</v>
      </c>
      <c r="CO14" s="54">
        <v>2322</v>
      </c>
      <c r="CP14" s="56">
        <v>179136990</v>
      </c>
      <c r="CQ14" s="54">
        <v>390653676</v>
      </c>
      <c r="CR14" s="56">
        <v>353870847</v>
      </c>
      <c r="CS14" s="54">
        <v>270119484</v>
      </c>
      <c r="CT14" s="56">
        <v>147083166</v>
      </c>
      <c r="CU14" s="57">
        <v>1340866485</v>
      </c>
      <c r="CV14" s="58">
        <v>1465498377</v>
      </c>
      <c r="CW14" s="55">
        <v>8536365</v>
      </c>
      <c r="CX14" s="54">
        <v>25126092</v>
      </c>
      <c r="CY14" s="56">
        <v>33662457</v>
      </c>
      <c r="CZ14" s="54">
        <v>4473</v>
      </c>
      <c r="DA14" s="56">
        <v>51556320</v>
      </c>
      <c r="DB14" s="54">
        <v>103286563</v>
      </c>
      <c r="DC14" s="56">
        <v>74819191</v>
      </c>
      <c r="DD14" s="54">
        <v>65294695</v>
      </c>
      <c r="DE14" s="56">
        <v>42110676</v>
      </c>
      <c r="DF14" s="57">
        <v>337071918</v>
      </c>
      <c r="DG14" s="58">
        <v>370734375</v>
      </c>
      <c r="DH14" s="55">
        <v>496071</v>
      </c>
      <c r="DI14" s="54">
        <v>4402224</v>
      </c>
      <c r="DJ14" s="56">
        <v>4898295</v>
      </c>
      <c r="DK14" s="54">
        <v>0</v>
      </c>
      <c r="DL14" s="56">
        <v>17523365</v>
      </c>
      <c r="DM14" s="54">
        <v>46804059</v>
      </c>
      <c r="DN14" s="56">
        <v>91116214</v>
      </c>
      <c r="DO14" s="54">
        <v>82827270</v>
      </c>
      <c r="DP14" s="56">
        <v>89126469</v>
      </c>
      <c r="DQ14" s="57">
        <v>327397377</v>
      </c>
      <c r="DR14" s="58">
        <v>332295672</v>
      </c>
      <c r="DS14" s="55">
        <v>496071</v>
      </c>
      <c r="DT14" s="54">
        <v>3904668</v>
      </c>
      <c r="DU14" s="56">
        <v>4400739</v>
      </c>
      <c r="DV14" s="54">
        <v>0</v>
      </c>
      <c r="DW14" s="56">
        <v>15546389</v>
      </c>
      <c r="DX14" s="54">
        <v>43781346</v>
      </c>
      <c r="DY14" s="56">
        <v>86285050</v>
      </c>
      <c r="DZ14" s="54">
        <v>74266488</v>
      </c>
      <c r="EA14" s="56">
        <v>63175788</v>
      </c>
      <c r="EB14" s="57">
        <v>283055061</v>
      </c>
      <c r="EC14" s="58">
        <v>287455800</v>
      </c>
      <c r="ED14" s="55">
        <v>0</v>
      </c>
      <c r="EE14" s="54">
        <v>497556</v>
      </c>
      <c r="EF14" s="56">
        <v>497556</v>
      </c>
      <c r="EG14" s="54">
        <v>0</v>
      </c>
      <c r="EH14" s="56">
        <v>1486692</v>
      </c>
      <c r="EI14" s="54">
        <v>1930500</v>
      </c>
      <c r="EJ14" s="56">
        <v>1434366</v>
      </c>
      <c r="EK14" s="54">
        <v>3239838</v>
      </c>
      <c r="EL14" s="56">
        <v>14350959</v>
      </c>
      <c r="EM14" s="57">
        <v>22442355</v>
      </c>
      <c r="EN14" s="58">
        <v>22939911</v>
      </c>
      <c r="EO14" s="55">
        <v>0</v>
      </c>
      <c r="EP14" s="54">
        <v>0</v>
      </c>
      <c r="EQ14" s="56">
        <v>0</v>
      </c>
      <c r="ER14" s="54">
        <v>0</v>
      </c>
      <c r="ES14" s="56">
        <v>490284</v>
      </c>
      <c r="ET14" s="54">
        <v>1092213</v>
      </c>
      <c r="EU14" s="56">
        <v>3396798</v>
      </c>
      <c r="EV14" s="54">
        <v>5320944</v>
      </c>
      <c r="EW14" s="56">
        <v>11599722</v>
      </c>
      <c r="EX14" s="57">
        <v>21899961</v>
      </c>
      <c r="EY14" s="58">
        <v>21899961</v>
      </c>
      <c r="EZ14" s="55">
        <v>7827577</v>
      </c>
      <c r="FA14" s="54">
        <v>11789773</v>
      </c>
      <c r="FB14" s="56">
        <v>19617350</v>
      </c>
      <c r="FC14" s="54">
        <v>0</v>
      </c>
      <c r="FD14" s="56">
        <v>10691159</v>
      </c>
      <c r="FE14" s="54">
        <v>48340506</v>
      </c>
      <c r="FF14" s="56">
        <v>39622077</v>
      </c>
      <c r="FG14" s="54">
        <v>39124604</v>
      </c>
      <c r="FH14" s="56">
        <v>36636711</v>
      </c>
      <c r="FI14" s="57">
        <v>174415057</v>
      </c>
      <c r="FJ14" s="58">
        <v>194032407</v>
      </c>
      <c r="FK14" s="55">
        <v>1810350</v>
      </c>
      <c r="FL14" s="54">
        <v>3910275</v>
      </c>
      <c r="FM14" s="56">
        <v>5720625</v>
      </c>
      <c r="FN14" s="54">
        <v>0</v>
      </c>
      <c r="FO14" s="56">
        <v>3327606</v>
      </c>
      <c r="FP14" s="54">
        <v>37145034</v>
      </c>
      <c r="FQ14" s="56">
        <v>31532931</v>
      </c>
      <c r="FR14" s="54">
        <v>33938487</v>
      </c>
      <c r="FS14" s="56">
        <v>34931862</v>
      </c>
      <c r="FT14" s="57">
        <v>140875920</v>
      </c>
      <c r="FU14" s="58">
        <v>146596545</v>
      </c>
      <c r="FV14" s="55">
        <v>695256</v>
      </c>
      <c r="FW14" s="54">
        <v>1187475</v>
      </c>
      <c r="FX14" s="56">
        <v>1882731</v>
      </c>
      <c r="FY14" s="54">
        <v>0</v>
      </c>
      <c r="FZ14" s="56">
        <v>697890</v>
      </c>
      <c r="GA14" s="54">
        <v>2436563</v>
      </c>
      <c r="GB14" s="56">
        <v>1717338</v>
      </c>
      <c r="GC14" s="54">
        <v>1283347</v>
      </c>
      <c r="GD14" s="56">
        <v>898246</v>
      </c>
      <c r="GE14" s="57">
        <v>7033384</v>
      </c>
      <c r="GF14" s="58">
        <v>8916115</v>
      </c>
      <c r="GG14" s="55">
        <v>5321971</v>
      </c>
      <c r="GH14" s="54">
        <v>6692023</v>
      </c>
      <c r="GI14" s="56">
        <v>12013994</v>
      </c>
      <c r="GJ14" s="54">
        <v>0</v>
      </c>
      <c r="GK14" s="56">
        <v>6665663</v>
      </c>
      <c r="GL14" s="54">
        <v>8758909</v>
      </c>
      <c r="GM14" s="56">
        <v>6371808</v>
      </c>
      <c r="GN14" s="54">
        <v>3902770</v>
      </c>
      <c r="GO14" s="56">
        <v>806603</v>
      </c>
      <c r="GP14" s="57">
        <v>26505753</v>
      </c>
      <c r="GQ14" s="58">
        <v>38519747</v>
      </c>
      <c r="GR14" s="55">
        <v>2885436</v>
      </c>
      <c r="GS14" s="54">
        <v>9351720</v>
      </c>
      <c r="GT14" s="56">
        <v>12237156</v>
      </c>
      <c r="GU14" s="54">
        <v>0</v>
      </c>
      <c r="GV14" s="56">
        <v>11483804</v>
      </c>
      <c r="GW14" s="54">
        <v>22536695</v>
      </c>
      <c r="GX14" s="56">
        <v>15818157</v>
      </c>
      <c r="GY14" s="54">
        <v>7984310</v>
      </c>
      <c r="GZ14" s="56">
        <v>14162683</v>
      </c>
      <c r="HA14" s="57">
        <v>71985649</v>
      </c>
      <c r="HB14" s="58">
        <v>84222805</v>
      </c>
      <c r="HC14" s="55">
        <v>12295500</v>
      </c>
      <c r="HD14" s="54">
        <v>16117000</v>
      </c>
      <c r="HE14" s="56">
        <v>28412500</v>
      </c>
      <c r="HF14" s="54">
        <v>-8500</v>
      </c>
      <c r="HG14" s="56">
        <v>52626000</v>
      </c>
      <c r="HH14" s="54">
        <v>79233405</v>
      </c>
      <c r="HI14" s="56">
        <v>61365036</v>
      </c>
      <c r="HJ14" s="54">
        <v>42358060</v>
      </c>
      <c r="HK14" s="56">
        <v>26747900</v>
      </c>
      <c r="HL14" s="57">
        <v>262321901</v>
      </c>
      <c r="HM14" s="58">
        <v>290734401</v>
      </c>
    </row>
    <row r="15" spans="1:221" s="53" customFormat="1" ht="15.75" customHeight="1">
      <c r="A15" s="54" t="s">
        <v>5</v>
      </c>
      <c r="B15" s="55">
        <v>33586071</v>
      </c>
      <c r="C15" s="54">
        <v>99699825</v>
      </c>
      <c r="D15" s="56">
        <v>133285896</v>
      </c>
      <c r="E15" s="54">
        <v>-51678</v>
      </c>
      <c r="F15" s="56">
        <v>328452357</v>
      </c>
      <c r="G15" s="54">
        <v>317981113</v>
      </c>
      <c r="H15" s="56">
        <v>347946479</v>
      </c>
      <c r="I15" s="54">
        <v>292241034</v>
      </c>
      <c r="J15" s="56">
        <v>185548376</v>
      </c>
      <c r="K15" s="57">
        <v>1472117681</v>
      </c>
      <c r="L15" s="58">
        <v>1605403577</v>
      </c>
      <c r="M15" s="55">
        <v>10900818</v>
      </c>
      <c r="N15" s="54">
        <v>21727575</v>
      </c>
      <c r="O15" s="56">
        <v>32628393</v>
      </c>
      <c r="P15" s="54">
        <v>-56358</v>
      </c>
      <c r="Q15" s="56">
        <v>68416599</v>
      </c>
      <c r="R15" s="54">
        <v>48260224</v>
      </c>
      <c r="S15" s="56">
        <v>68455742</v>
      </c>
      <c r="T15" s="54">
        <v>67276089</v>
      </c>
      <c r="U15" s="56">
        <v>89191305</v>
      </c>
      <c r="V15" s="57">
        <v>341543601</v>
      </c>
      <c r="W15" s="58">
        <v>374171994</v>
      </c>
      <c r="X15" s="55">
        <v>10534347</v>
      </c>
      <c r="Y15" s="54">
        <v>19598778</v>
      </c>
      <c r="Z15" s="56">
        <v>30133125</v>
      </c>
      <c r="AA15" s="54">
        <v>-56358</v>
      </c>
      <c r="AB15" s="56">
        <v>54198831</v>
      </c>
      <c r="AC15" s="54">
        <v>30910216</v>
      </c>
      <c r="AD15" s="56">
        <v>39886081</v>
      </c>
      <c r="AE15" s="54">
        <v>45328320</v>
      </c>
      <c r="AF15" s="56">
        <v>39839958</v>
      </c>
      <c r="AG15" s="57">
        <v>210107048</v>
      </c>
      <c r="AH15" s="58">
        <v>240240173</v>
      </c>
      <c r="AI15" s="55">
        <v>0</v>
      </c>
      <c r="AJ15" s="54">
        <v>0</v>
      </c>
      <c r="AK15" s="56">
        <v>0</v>
      </c>
      <c r="AL15" s="54">
        <v>0</v>
      </c>
      <c r="AM15" s="56">
        <v>348750</v>
      </c>
      <c r="AN15" s="54">
        <v>2081654</v>
      </c>
      <c r="AO15" s="56">
        <v>4874625</v>
      </c>
      <c r="AP15" s="54">
        <v>5574375</v>
      </c>
      <c r="AQ15" s="56">
        <v>19570500</v>
      </c>
      <c r="AR15" s="57">
        <v>32449904</v>
      </c>
      <c r="AS15" s="58">
        <v>32449904</v>
      </c>
      <c r="AT15" s="55">
        <v>312471</v>
      </c>
      <c r="AU15" s="54">
        <v>1894347</v>
      </c>
      <c r="AV15" s="56">
        <v>2206818</v>
      </c>
      <c r="AW15" s="54">
        <v>0</v>
      </c>
      <c r="AX15" s="56">
        <v>13411278</v>
      </c>
      <c r="AY15" s="54">
        <v>14190874</v>
      </c>
      <c r="AZ15" s="56">
        <v>22911406</v>
      </c>
      <c r="BA15" s="54">
        <v>15813594</v>
      </c>
      <c r="BB15" s="56">
        <v>28272807</v>
      </c>
      <c r="BC15" s="57">
        <v>94599959</v>
      </c>
      <c r="BD15" s="58">
        <v>96806777</v>
      </c>
      <c r="BE15" s="55">
        <v>0</v>
      </c>
      <c r="BF15" s="54">
        <v>0</v>
      </c>
      <c r="BG15" s="56">
        <v>0</v>
      </c>
      <c r="BH15" s="54">
        <v>0</v>
      </c>
      <c r="BI15" s="56">
        <v>0</v>
      </c>
      <c r="BJ15" s="54">
        <v>0</v>
      </c>
      <c r="BK15" s="56">
        <v>37440</v>
      </c>
      <c r="BL15" s="54">
        <v>0</v>
      </c>
      <c r="BM15" s="56">
        <v>0</v>
      </c>
      <c r="BN15" s="57">
        <v>37440</v>
      </c>
      <c r="BO15" s="58">
        <v>37440</v>
      </c>
      <c r="BP15" s="55">
        <v>54000</v>
      </c>
      <c r="BQ15" s="54">
        <v>234450</v>
      </c>
      <c r="BR15" s="56">
        <v>288450</v>
      </c>
      <c r="BS15" s="54">
        <v>0</v>
      </c>
      <c r="BT15" s="56">
        <v>457740</v>
      </c>
      <c r="BU15" s="54">
        <v>1077480</v>
      </c>
      <c r="BV15" s="56">
        <v>746190</v>
      </c>
      <c r="BW15" s="54">
        <v>559800</v>
      </c>
      <c r="BX15" s="56">
        <v>1508040</v>
      </c>
      <c r="BY15" s="57">
        <v>4349250</v>
      </c>
      <c r="BZ15" s="58">
        <v>4637700</v>
      </c>
      <c r="CA15" s="55">
        <v>10253778</v>
      </c>
      <c r="CB15" s="54">
        <v>52519293</v>
      </c>
      <c r="CC15" s="56">
        <v>62773071</v>
      </c>
      <c r="CD15" s="54">
        <v>0</v>
      </c>
      <c r="CE15" s="56">
        <v>165327393</v>
      </c>
      <c r="CF15" s="54">
        <v>153268206</v>
      </c>
      <c r="CG15" s="56">
        <v>142825948</v>
      </c>
      <c r="CH15" s="54">
        <v>91551683</v>
      </c>
      <c r="CI15" s="56">
        <v>27538837</v>
      </c>
      <c r="CJ15" s="57">
        <v>580512067</v>
      </c>
      <c r="CK15" s="58">
        <v>643285138</v>
      </c>
      <c r="CL15" s="55">
        <v>7561959</v>
      </c>
      <c r="CM15" s="54">
        <v>40580991</v>
      </c>
      <c r="CN15" s="56">
        <v>48142950</v>
      </c>
      <c r="CO15" s="54">
        <v>0</v>
      </c>
      <c r="CP15" s="56">
        <v>122868120</v>
      </c>
      <c r="CQ15" s="54">
        <v>101522601</v>
      </c>
      <c r="CR15" s="56">
        <v>94627750</v>
      </c>
      <c r="CS15" s="54">
        <v>53937731</v>
      </c>
      <c r="CT15" s="56">
        <v>13618834</v>
      </c>
      <c r="CU15" s="57">
        <v>386575036</v>
      </c>
      <c r="CV15" s="58">
        <v>434717986</v>
      </c>
      <c r="CW15" s="55">
        <v>2691819</v>
      </c>
      <c r="CX15" s="54">
        <v>11938302</v>
      </c>
      <c r="CY15" s="56">
        <v>14630121</v>
      </c>
      <c r="CZ15" s="54">
        <v>0</v>
      </c>
      <c r="DA15" s="56">
        <v>42459273</v>
      </c>
      <c r="DB15" s="54">
        <v>51745605</v>
      </c>
      <c r="DC15" s="56">
        <v>48198198</v>
      </c>
      <c r="DD15" s="54">
        <v>37613952</v>
      </c>
      <c r="DE15" s="56">
        <v>13920003</v>
      </c>
      <c r="DF15" s="57">
        <v>193937031</v>
      </c>
      <c r="DG15" s="58">
        <v>208567152</v>
      </c>
      <c r="DH15" s="55">
        <v>182016</v>
      </c>
      <c r="DI15" s="54">
        <v>1858275</v>
      </c>
      <c r="DJ15" s="56">
        <v>2040291</v>
      </c>
      <c r="DK15" s="54">
        <v>0</v>
      </c>
      <c r="DL15" s="56">
        <v>24885828</v>
      </c>
      <c r="DM15" s="54">
        <v>45494310</v>
      </c>
      <c r="DN15" s="56">
        <v>51184024</v>
      </c>
      <c r="DO15" s="54">
        <v>75080270</v>
      </c>
      <c r="DP15" s="56">
        <v>35084736</v>
      </c>
      <c r="DQ15" s="57">
        <v>231729168</v>
      </c>
      <c r="DR15" s="58">
        <v>233769459</v>
      </c>
      <c r="DS15" s="55">
        <v>78021</v>
      </c>
      <c r="DT15" s="54">
        <v>1523700</v>
      </c>
      <c r="DU15" s="56">
        <v>1601721</v>
      </c>
      <c r="DV15" s="54">
        <v>0</v>
      </c>
      <c r="DW15" s="56">
        <v>20582043</v>
      </c>
      <c r="DX15" s="54">
        <v>39022076</v>
      </c>
      <c r="DY15" s="56">
        <v>41404985</v>
      </c>
      <c r="DZ15" s="54">
        <v>65883827</v>
      </c>
      <c r="EA15" s="56">
        <v>29455605</v>
      </c>
      <c r="EB15" s="57">
        <v>196348536</v>
      </c>
      <c r="EC15" s="58">
        <v>197950257</v>
      </c>
      <c r="ED15" s="55">
        <v>103995</v>
      </c>
      <c r="EE15" s="54">
        <v>316557</v>
      </c>
      <c r="EF15" s="56">
        <v>420552</v>
      </c>
      <c r="EG15" s="54">
        <v>0</v>
      </c>
      <c r="EH15" s="56">
        <v>4283193</v>
      </c>
      <c r="EI15" s="54">
        <v>5005909</v>
      </c>
      <c r="EJ15" s="56">
        <v>8746487</v>
      </c>
      <c r="EK15" s="54">
        <v>7770393</v>
      </c>
      <c r="EL15" s="56">
        <v>2920392</v>
      </c>
      <c r="EM15" s="57">
        <v>28726374</v>
      </c>
      <c r="EN15" s="58">
        <v>29146926</v>
      </c>
      <c r="EO15" s="55">
        <v>0</v>
      </c>
      <c r="EP15" s="54">
        <v>18018</v>
      </c>
      <c r="EQ15" s="56">
        <v>18018</v>
      </c>
      <c r="ER15" s="54">
        <v>0</v>
      </c>
      <c r="ES15" s="56">
        <v>20592</v>
      </c>
      <c r="ET15" s="54">
        <v>1466325</v>
      </c>
      <c r="EU15" s="56">
        <v>1032552</v>
      </c>
      <c r="EV15" s="54">
        <v>1426050</v>
      </c>
      <c r="EW15" s="56">
        <v>2708739</v>
      </c>
      <c r="EX15" s="57">
        <v>6654258</v>
      </c>
      <c r="EY15" s="58">
        <v>6672276</v>
      </c>
      <c r="EZ15" s="55">
        <v>6796549</v>
      </c>
      <c r="FA15" s="54">
        <v>13033133</v>
      </c>
      <c r="FB15" s="56">
        <v>19829682</v>
      </c>
      <c r="FC15" s="54">
        <v>0</v>
      </c>
      <c r="FD15" s="56">
        <v>15369572</v>
      </c>
      <c r="FE15" s="54">
        <v>28557099</v>
      </c>
      <c r="FF15" s="56">
        <v>33100109</v>
      </c>
      <c r="FG15" s="54">
        <v>30464038</v>
      </c>
      <c r="FH15" s="56">
        <v>19720128</v>
      </c>
      <c r="FI15" s="57">
        <v>127210946</v>
      </c>
      <c r="FJ15" s="58">
        <v>147040628</v>
      </c>
      <c r="FK15" s="55">
        <v>2275425</v>
      </c>
      <c r="FL15" s="54">
        <v>3397050</v>
      </c>
      <c r="FM15" s="56">
        <v>5672475</v>
      </c>
      <c r="FN15" s="54">
        <v>0</v>
      </c>
      <c r="FO15" s="56">
        <v>6035580</v>
      </c>
      <c r="FP15" s="54">
        <v>21254130</v>
      </c>
      <c r="FQ15" s="56">
        <v>25603938</v>
      </c>
      <c r="FR15" s="54">
        <v>27169659</v>
      </c>
      <c r="FS15" s="56">
        <v>18871803</v>
      </c>
      <c r="FT15" s="57">
        <v>98935110</v>
      </c>
      <c r="FU15" s="58">
        <v>104607585</v>
      </c>
      <c r="FV15" s="55">
        <v>586487</v>
      </c>
      <c r="FW15" s="54">
        <v>1221275</v>
      </c>
      <c r="FX15" s="56">
        <v>1807762</v>
      </c>
      <c r="FY15" s="54">
        <v>0</v>
      </c>
      <c r="FZ15" s="56">
        <v>1968370</v>
      </c>
      <c r="GA15" s="54">
        <v>1542297</v>
      </c>
      <c r="GB15" s="56">
        <v>2119775</v>
      </c>
      <c r="GC15" s="54">
        <v>734549</v>
      </c>
      <c r="GD15" s="56">
        <v>251625</v>
      </c>
      <c r="GE15" s="57">
        <v>6616616</v>
      </c>
      <c r="GF15" s="58">
        <v>8424378</v>
      </c>
      <c r="GG15" s="55">
        <v>3934637</v>
      </c>
      <c r="GH15" s="54">
        <v>8414808</v>
      </c>
      <c r="GI15" s="56">
        <v>12349445</v>
      </c>
      <c r="GJ15" s="54">
        <v>0</v>
      </c>
      <c r="GK15" s="56">
        <v>7365622</v>
      </c>
      <c r="GL15" s="54">
        <v>5760672</v>
      </c>
      <c r="GM15" s="56">
        <v>5376396</v>
      </c>
      <c r="GN15" s="54">
        <v>2559830</v>
      </c>
      <c r="GO15" s="56">
        <v>596700</v>
      </c>
      <c r="GP15" s="57">
        <v>21659220</v>
      </c>
      <c r="GQ15" s="58">
        <v>34008665</v>
      </c>
      <c r="GR15" s="55">
        <v>260010</v>
      </c>
      <c r="GS15" s="54">
        <v>499549</v>
      </c>
      <c r="GT15" s="56">
        <v>759559</v>
      </c>
      <c r="GU15" s="54">
        <v>0</v>
      </c>
      <c r="GV15" s="56">
        <v>2614859</v>
      </c>
      <c r="GW15" s="54">
        <v>5776081</v>
      </c>
      <c r="GX15" s="56">
        <v>13481798</v>
      </c>
      <c r="GY15" s="54">
        <v>3031380</v>
      </c>
      <c r="GZ15" s="56">
        <v>0</v>
      </c>
      <c r="HA15" s="57">
        <v>24904118</v>
      </c>
      <c r="HB15" s="58">
        <v>25663677</v>
      </c>
      <c r="HC15" s="55">
        <v>5192900</v>
      </c>
      <c r="HD15" s="54">
        <v>10062000</v>
      </c>
      <c r="HE15" s="56">
        <v>15254900</v>
      </c>
      <c r="HF15" s="54">
        <v>4680</v>
      </c>
      <c r="HG15" s="56">
        <v>51838106</v>
      </c>
      <c r="HH15" s="54">
        <v>36625193</v>
      </c>
      <c r="HI15" s="56">
        <v>38898858</v>
      </c>
      <c r="HJ15" s="54">
        <v>24837574</v>
      </c>
      <c r="HK15" s="56">
        <v>14013370</v>
      </c>
      <c r="HL15" s="57">
        <v>166217781</v>
      </c>
      <c r="HM15" s="58">
        <v>181472681</v>
      </c>
    </row>
    <row r="16" spans="1:221" s="53" customFormat="1" ht="15.75" customHeight="1">
      <c r="A16" s="54" t="s">
        <v>6</v>
      </c>
      <c r="B16" s="55">
        <v>5246844</v>
      </c>
      <c r="C16" s="54">
        <v>39214096</v>
      </c>
      <c r="D16" s="56">
        <v>44460940</v>
      </c>
      <c r="E16" s="54">
        <v>0</v>
      </c>
      <c r="F16" s="56">
        <v>82025161</v>
      </c>
      <c r="G16" s="54">
        <v>180909194</v>
      </c>
      <c r="H16" s="56">
        <v>207684803</v>
      </c>
      <c r="I16" s="54">
        <v>118321158</v>
      </c>
      <c r="J16" s="56">
        <v>79056583</v>
      </c>
      <c r="K16" s="57">
        <v>667996899</v>
      </c>
      <c r="L16" s="58">
        <v>712457839</v>
      </c>
      <c r="M16" s="55">
        <v>665379</v>
      </c>
      <c r="N16" s="54">
        <v>6141429</v>
      </c>
      <c r="O16" s="56">
        <v>6806808</v>
      </c>
      <c r="P16" s="54">
        <v>0</v>
      </c>
      <c r="Q16" s="56">
        <v>11517534</v>
      </c>
      <c r="R16" s="54">
        <v>18951030</v>
      </c>
      <c r="S16" s="56">
        <v>21318759</v>
      </c>
      <c r="T16" s="54">
        <v>22631805</v>
      </c>
      <c r="U16" s="56">
        <v>17984304</v>
      </c>
      <c r="V16" s="57">
        <v>92403432</v>
      </c>
      <c r="W16" s="58">
        <v>99210240</v>
      </c>
      <c r="X16" s="55">
        <v>665379</v>
      </c>
      <c r="Y16" s="54">
        <v>4600494</v>
      </c>
      <c r="Z16" s="56">
        <v>5265873</v>
      </c>
      <c r="AA16" s="54">
        <v>0</v>
      </c>
      <c r="AB16" s="56">
        <v>9688212</v>
      </c>
      <c r="AC16" s="54">
        <v>17474985</v>
      </c>
      <c r="AD16" s="56">
        <v>17609652</v>
      </c>
      <c r="AE16" s="54">
        <v>17306910</v>
      </c>
      <c r="AF16" s="56">
        <v>12323250</v>
      </c>
      <c r="AG16" s="57">
        <v>74403009</v>
      </c>
      <c r="AH16" s="58">
        <v>79668882</v>
      </c>
      <c r="AI16" s="55">
        <v>0</v>
      </c>
      <c r="AJ16" s="54">
        <v>0</v>
      </c>
      <c r="AK16" s="56">
        <v>0</v>
      </c>
      <c r="AL16" s="54">
        <v>0</v>
      </c>
      <c r="AM16" s="56">
        <v>112500</v>
      </c>
      <c r="AN16" s="54">
        <v>33750</v>
      </c>
      <c r="AO16" s="56">
        <v>826353</v>
      </c>
      <c r="AP16" s="54">
        <v>2587032</v>
      </c>
      <c r="AQ16" s="56">
        <v>2295135</v>
      </c>
      <c r="AR16" s="57">
        <v>5854770</v>
      </c>
      <c r="AS16" s="58">
        <v>5854770</v>
      </c>
      <c r="AT16" s="55">
        <v>0</v>
      </c>
      <c r="AU16" s="54">
        <v>1540935</v>
      </c>
      <c r="AV16" s="56">
        <v>1540935</v>
      </c>
      <c r="AW16" s="54">
        <v>0</v>
      </c>
      <c r="AX16" s="56">
        <v>1570392</v>
      </c>
      <c r="AY16" s="54">
        <v>1322685</v>
      </c>
      <c r="AZ16" s="56">
        <v>2720034</v>
      </c>
      <c r="BA16" s="54">
        <v>2690883</v>
      </c>
      <c r="BB16" s="56">
        <v>3323259</v>
      </c>
      <c r="BC16" s="57">
        <v>11627253</v>
      </c>
      <c r="BD16" s="58">
        <v>13168188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0</v>
      </c>
      <c r="BQ16" s="54">
        <v>0</v>
      </c>
      <c r="BR16" s="56">
        <v>0</v>
      </c>
      <c r="BS16" s="54">
        <v>0</v>
      </c>
      <c r="BT16" s="56">
        <v>146430</v>
      </c>
      <c r="BU16" s="54">
        <v>119610</v>
      </c>
      <c r="BV16" s="56">
        <v>162720</v>
      </c>
      <c r="BW16" s="54">
        <v>46980</v>
      </c>
      <c r="BX16" s="56">
        <v>42660</v>
      </c>
      <c r="BY16" s="57">
        <v>518400</v>
      </c>
      <c r="BZ16" s="58">
        <v>518400</v>
      </c>
      <c r="CA16" s="55">
        <v>2476251</v>
      </c>
      <c r="CB16" s="54">
        <v>25750206</v>
      </c>
      <c r="CC16" s="56">
        <v>28226457</v>
      </c>
      <c r="CD16" s="54">
        <v>0</v>
      </c>
      <c r="CE16" s="56">
        <v>48166706</v>
      </c>
      <c r="CF16" s="54">
        <v>113094250</v>
      </c>
      <c r="CG16" s="56">
        <v>108814194</v>
      </c>
      <c r="CH16" s="54">
        <v>48280037</v>
      </c>
      <c r="CI16" s="56">
        <v>23885649</v>
      </c>
      <c r="CJ16" s="57">
        <v>342240836</v>
      </c>
      <c r="CK16" s="58">
        <v>370467293</v>
      </c>
      <c r="CL16" s="55">
        <v>2304828</v>
      </c>
      <c r="CM16" s="54">
        <v>19961136</v>
      </c>
      <c r="CN16" s="56">
        <v>22265964</v>
      </c>
      <c r="CO16" s="54">
        <v>0</v>
      </c>
      <c r="CP16" s="56">
        <v>38017685</v>
      </c>
      <c r="CQ16" s="54">
        <v>77552513</v>
      </c>
      <c r="CR16" s="56">
        <v>98049087</v>
      </c>
      <c r="CS16" s="54">
        <v>40857944</v>
      </c>
      <c r="CT16" s="56">
        <v>20953278</v>
      </c>
      <c r="CU16" s="57">
        <v>275430507</v>
      </c>
      <c r="CV16" s="58">
        <v>297696471</v>
      </c>
      <c r="CW16" s="55">
        <v>171423</v>
      </c>
      <c r="CX16" s="54">
        <v>5789070</v>
      </c>
      <c r="CY16" s="56">
        <v>5960493</v>
      </c>
      <c r="CZ16" s="54">
        <v>0</v>
      </c>
      <c r="DA16" s="56">
        <v>10149021</v>
      </c>
      <c r="DB16" s="54">
        <v>35541737</v>
      </c>
      <c r="DC16" s="56">
        <v>10765107</v>
      </c>
      <c r="DD16" s="54">
        <v>7422093</v>
      </c>
      <c r="DE16" s="56">
        <v>2932371</v>
      </c>
      <c r="DF16" s="57">
        <v>66810329</v>
      </c>
      <c r="DG16" s="58">
        <v>72770822</v>
      </c>
      <c r="DH16" s="55">
        <v>58914</v>
      </c>
      <c r="DI16" s="54">
        <v>125118</v>
      </c>
      <c r="DJ16" s="56">
        <v>184032</v>
      </c>
      <c r="DK16" s="54">
        <v>0</v>
      </c>
      <c r="DL16" s="56">
        <v>5754888</v>
      </c>
      <c r="DM16" s="54">
        <v>12438927</v>
      </c>
      <c r="DN16" s="56">
        <v>40127850</v>
      </c>
      <c r="DO16" s="54">
        <v>29355311</v>
      </c>
      <c r="DP16" s="56">
        <v>24524415</v>
      </c>
      <c r="DQ16" s="57">
        <v>112201391</v>
      </c>
      <c r="DR16" s="58">
        <v>112385423</v>
      </c>
      <c r="DS16" s="55">
        <v>58914</v>
      </c>
      <c r="DT16" s="54">
        <v>88227</v>
      </c>
      <c r="DU16" s="56">
        <v>147141</v>
      </c>
      <c r="DV16" s="54">
        <v>0</v>
      </c>
      <c r="DW16" s="56">
        <v>5380569</v>
      </c>
      <c r="DX16" s="54">
        <v>12085164</v>
      </c>
      <c r="DY16" s="56">
        <v>37236942</v>
      </c>
      <c r="DZ16" s="54">
        <v>28356347</v>
      </c>
      <c r="EA16" s="56">
        <v>24114519</v>
      </c>
      <c r="EB16" s="57">
        <v>107173541</v>
      </c>
      <c r="EC16" s="58">
        <v>107320682</v>
      </c>
      <c r="ED16" s="55">
        <v>0</v>
      </c>
      <c r="EE16" s="54">
        <v>36891</v>
      </c>
      <c r="EF16" s="56">
        <v>36891</v>
      </c>
      <c r="EG16" s="54">
        <v>0</v>
      </c>
      <c r="EH16" s="56">
        <v>374319</v>
      </c>
      <c r="EI16" s="54">
        <v>353763</v>
      </c>
      <c r="EJ16" s="56">
        <v>2890908</v>
      </c>
      <c r="EK16" s="54">
        <v>998964</v>
      </c>
      <c r="EL16" s="56">
        <v>409896</v>
      </c>
      <c r="EM16" s="57">
        <v>5027850</v>
      </c>
      <c r="EN16" s="58">
        <v>5064741</v>
      </c>
      <c r="EO16" s="55">
        <v>0</v>
      </c>
      <c r="EP16" s="54">
        <v>0</v>
      </c>
      <c r="EQ16" s="56">
        <v>0</v>
      </c>
      <c r="ER16" s="54">
        <v>0</v>
      </c>
      <c r="ES16" s="56">
        <v>0</v>
      </c>
      <c r="ET16" s="54">
        <v>0</v>
      </c>
      <c r="EU16" s="56">
        <v>0</v>
      </c>
      <c r="EV16" s="54">
        <v>0</v>
      </c>
      <c r="EW16" s="56">
        <v>0</v>
      </c>
      <c r="EX16" s="57">
        <v>0</v>
      </c>
      <c r="EY16" s="58">
        <v>0</v>
      </c>
      <c r="EZ16" s="55">
        <v>1369800</v>
      </c>
      <c r="FA16" s="54">
        <v>3493843</v>
      </c>
      <c r="FB16" s="56">
        <v>4863643</v>
      </c>
      <c r="FC16" s="54">
        <v>0</v>
      </c>
      <c r="FD16" s="56">
        <v>2810778</v>
      </c>
      <c r="FE16" s="54">
        <v>12081505</v>
      </c>
      <c r="FF16" s="56">
        <v>12164152</v>
      </c>
      <c r="FG16" s="54">
        <v>6887915</v>
      </c>
      <c r="FH16" s="56">
        <v>6053261</v>
      </c>
      <c r="FI16" s="57">
        <v>39997611</v>
      </c>
      <c r="FJ16" s="58">
        <v>44861254</v>
      </c>
      <c r="FK16" s="55">
        <v>459000</v>
      </c>
      <c r="FL16" s="54">
        <v>935100</v>
      </c>
      <c r="FM16" s="56">
        <v>1394100</v>
      </c>
      <c r="FN16" s="54">
        <v>0</v>
      </c>
      <c r="FO16" s="56">
        <v>681462</v>
      </c>
      <c r="FP16" s="54">
        <v>8570286</v>
      </c>
      <c r="FQ16" s="56">
        <v>8828622</v>
      </c>
      <c r="FR16" s="54">
        <v>5868044</v>
      </c>
      <c r="FS16" s="56">
        <v>5741051</v>
      </c>
      <c r="FT16" s="57">
        <v>29689465</v>
      </c>
      <c r="FU16" s="58">
        <v>31083565</v>
      </c>
      <c r="FV16" s="55">
        <v>10800</v>
      </c>
      <c r="FW16" s="54">
        <v>269278</v>
      </c>
      <c r="FX16" s="56">
        <v>280078</v>
      </c>
      <c r="FY16" s="54">
        <v>0</v>
      </c>
      <c r="FZ16" s="56">
        <v>265957</v>
      </c>
      <c r="GA16" s="54">
        <v>453610</v>
      </c>
      <c r="GB16" s="56">
        <v>795750</v>
      </c>
      <c r="GC16" s="54">
        <v>349102</v>
      </c>
      <c r="GD16" s="56">
        <v>99810</v>
      </c>
      <c r="GE16" s="57">
        <v>1964229</v>
      </c>
      <c r="GF16" s="58">
        <v>2244307</v>
      </c>
      <c r="GG16" s="55">
        <v>900000</v>
      </c>
      <c r="GH16" s="54">
        <v>2289465</v>
      </c>
      <c r="GI16" s="56">
        <v>3189465</v>
      </c>
      <c r="GJ16" s="54">
        <v>0</v>
      </c>
      <c r="GK16" s="56">
        <v>1863359</v>
      </c>
      <c r="GL16" s="54">
        <v>3057609</v>
      </c>
      <c r="GM16" s="56">
        <v>2539780</v>
      </c>
      <c r="GN16" s="54">
        <v>670769</v>
      </c>
      <c r="GO16" s="56">
        <v>212400</v>
      </c>
      <c r="GP16" s="57">
        <v>8343917</v>
      </c>
      <c r="GQ16" s="58">
        <v>11533382</v>
      </c>
      <c r="GR16" s="55">
        <v>0</v>
      </c>
      <c r="GS16" s="54">
        <v>0</v>
      </c>
      <c r="GT16" s="56">
        <v>0</v>
      </c>
      <c r="GU16" s="54">
        <v>0</v>
      </c>
      <c r="GV16" s="56">
        <v>1076634</v>
      </c>
      <c r="GW16" s="54">
        <v>3559032</v>
      </c>
      <c r="GX16" s="56">
        <v>4390848</v>
      </c>
      <c r="GY16" s="54">
        <v>1881000</v>
      </c>
      <c r="GZ16" s="56">
        <v>573804</v>
      </c>
      <c r="HA16" s="57">
        <v>11481318</v>
      </c>
      <c r="HB16" s="58">
        <v>11481318</v>
      </c>
      <c r="HC16" s="55">
        <v>676500</v>
      </c>
      <c r="HD16" s="54">
        <v>3703500</v>
      </c>
      <c r="HE16" s="56">
        <v>4380000</v>
      </c>
      <c r="HF16" s="54">
        <v>0</v>
      </c>
      <c r="HG16" s="56">
        <v>12698621</v>
      </c>
      <c r="HH16" s="54">
        <v>20784450</v>
      </c>
      <c r="HI16" s="56">
        <v>20869000</v>
      </c>
      <c r="HJ16" s="54">
        <v>9285090</v>
      </c>
      <c r="HK16" s="56">
        <v>6035150</v>
      </c>
      <c r="HL16" s="57">
        <v>69672311</v>
      </c>
      <c r="HM16" s="58">
        <v>74052311</v>
      </c>
    </row>
    <row r="17" spans="1:221" s="53" customFormat="1" ht="15.75" customHeight="1">
      <c r="A17" s="54" t="s">
        <v>7</v>
      </c>
      <c r="B17" s="55">
        <v>23893246</v>
      </c>
      <c r="C17" s="54">
        <v>49714651</v>
      </c>
      <c r="D17" s="56">
        <v>73607897</v>
      </c>
      <c r="E17" s="54">
        <v>0</v>
      </c>
      <c r="F17" s="56">
        <v>162383958</v>
      </c>
      <c r="G17" s="54">
        <v>195538739</v>
      </c>
      <c r="H17" s="56">
        <v>232925451</v>
      </c>
      <c r="I17" s="54">
        <v>165848990</v>
      </c>
      <c r="J17" s="56">
        <v>115409031</v>
      </c>
      <c r="K17" s="57">
        <v>872106169</v>
      </c>
      <c r="L17" s="58">
        <v>945714066</v>
      </c>
      <c r="M17" s="55">
        <v>3273732</v>
      </c>
      <c r="N17" s="54">
        <v>5666733</v>
      </c>
      <c r="O17" s="56">
        <v>8940465</v>
      </c>
      <c r="P17" s="54">
        <v>0</v>
      </c>
      <c r="Q17" s="56">
        <v>21888165</v>
      </c>
      <c r="R17" s="54">
        <v>19531809</v>
      </c>
      <c r="S17" s="56">
        <v>17846721</v>
      </c>
      <c r="T17" s="54">
        <v>14189706</v>
      </c>
      <c r="U17" s="56">
        <v>32826627</v>
      </c>
      <c r="V17" s="57">
        <v>106283028</v>
      </c>
      <c r="W17" s="58">
        <v>115223493</v>
      </c>
      <c r="X17" s="55">
        <v>3020832</v>
      </c>
      <c r="Y17" s="54">
        <v>4772484</v>
      </c>
      <c r="Z17" s="56">
        <v>7793316</v>
      </c>
      <c r="AA17" s="54">
        <v>0</v>
      </c>
      <c r="AB17" s="56">
        <v>20358912</v>
      </c>
      <c r="AC17" s="54">
        <v>16376121</v>
      </c>
      <c r="AD17" s="56">
        <v>10706085</v>
      </c>
      <c r="AE17" s="54">
        <v>7713027</v>
      </c>
      <c r="AF17" s="56">
        <v>9167022</v>
      </c>
      <c r="AG17" s="57">
        <v>64321167</v>
      </c>
      <c r="AH17" s="58">
        <v>72114483</v>
      </c>
      <c r="AI17" s="55">
        <v>0</v>
      </c>
      <c r="AJ17" s="54">
        <v>0</v>
      </c>
      <c r="AK17" s="56">
        <v>0</v>
      </c>
      <c r="AL17" s="54">
        <v>0</v>
      </c>
      <c r="AM17" s="56">
        <v>382500</v>
      </c>
      <c r="AN17" s="54">
        <v>348750</v>
      </c>
      <c r="AO17" s="56">
        <v>1200375</v>
      </c>
      <c r="AP17" s="54">
        <v>2418750</v>
      </c>
      <c r="AQ17" s="56">
        <v>8672625</v>
      </c>
      <c r="AR17" s="57">
        <v>13023000</v>
      </c>
      <c r="AS17" s="58">
        <v>13023000</v>
      </c>
      <c r="AT17" s="55">
        <v>167400</v>
      </c>
      <c r="AU17" s="54">
        <v>590949</v>
      </c>
      <c r="AV17" s="56">
        <v>758349</v>
      </c>
      <c r="AW17" s="54">
        <v>0</v>
      </c>
      <c r="AX17" s="56">
        <v>784863</v>
      </c>
      <c r="AY17" s="54">
        <v>2235618</v>
      </c>
      <c r="AZ17" s="56">
        <v>5412501</v>
      </c>
      <c r="BA17" s="54">
        <v>3457899</v>
      </c>
      <c r="BB17" s="56">
        <v>13795920</v>
      </c>
      <c r="BC17" s="57">
        <v>25686801</v>
      </c>
      <c r="BD17" s="58">
        <v>26445150</v>
      </c>
      <c r="BE17" s="55">
        <v>0</v>
      </c>
      <c r="BF17" s="54">
        <v>46800</v>
      </c>
      <c r="BG17" s="56">
        <v>46800</v>
      </c>
      <c r="BH17" s="54">
        <v>0</v>
      </c>
      <c r="BI17" s="56">
        <v>0</v>
      </c>
      <c r="BJ17" s="54">
        <v>37440</v>
      </c>
      <c r="BK17" s="56">
        <v>237780</v>
      </c>
      <c r="BL17" s="54">
        <v>0</v>
      </c>
      <c r="BM17" s="56">
        <v>472680</v>
      </c>
      <c r="BN17" s="57">
        <v>747900</v>
      </c>
      <c r="BO17" s="58">
        <v>794700</v>
      </c>
      <c r="BP17" s="55">
        <v>85500</v>
      </c>
      <c r="BQ17" s="54">
        <v>256500</v>
      </c>
      <c r="BR17" s="56">
        <v>342000</v>
      </c>
      <c r="BS17" s="54">
        <v>0</v>
      </c>
      <c r="BT17" s="56">
        <v>361890</v>
      </c>
      <c r="BU17" s="54">
        <v>533880</v>
      </c>
      <c r="BV17" s="56">
        <v>289980</v>
      </c>
      <c r="BW17" s="54">
        <v>600030</v>
      </c>
      <c r="BX17" s="56">
        <v>718380</v>
      </c>
      <c r="BY17" s="57">
        <v>2504160</v>
      </c>
      <c r="BZ17" s="58">
        <v>2846160</v>
      </c>
      <c r="CA17" s="55">
        <v>15257556</v>
      </c>
      <c r="CB17" s="54">
        <v>35221986</v>
      </c>
      <c r="CC17" s="56">
        <v>50479542</v>
      </c>
      <c r="CD17" s="54">
        <v>0</v>
      </c>
      <c r="CE17" s="56">
        <v>108983554</v>
      </c>
      <c r="CF17" s="54">
        <v>130514310</v>
      </c>
      <c r="CG17" s="56">
        <v>146906019</v>
      </c>
      <c r="CH17" s="54">
        <v>87782552</v>
      </c>
      <c r="CI17" s="56">
        <v>42215436</v>
      </c>
      <c r="CJ17" s="57">
        <v>516401871</v>
      </c>
      <c r="CK17" s="58">
        <v>566881413</v>
      </c>
      <c r="CL17" s="55">
        <v>13571865</v>
      </c>
      <c r="CM17" s="54">
        <v>28418526</v>
      </c>
      <c r="CN17" s="56">
        <v>41990391</v>
      </c>
      <c r="CO17" s="54">
        <v>0</v>
      </c>
      <c r="CP17" s="56">
        <v>103420888</v>
      </c>
      <c r="CQ17" s="54">
        <v>122774940</v>
      </c>
      <c r="CR17" s="56">
        <v>136885806</v>
      </c>
      <c r="CS17" s="54">
        <v>85029092</v>
      </c>
      <c r="CT17" s="56">
        <v>40206960</v>
      </c>
      <c r="CU17" s="57">
        <v>488317686</v>
      </c>
      <c r="CV17" s="58">
        <v>530308077</v>
      </c>
      <c r="CW17" s="55">
        <v>1685691</v>
      </c>
      <c r="CX17" s="54">
        <v>6803460</v>
      </c>
      <c r="CY17" s="56">
        <v>8489151</v>
      </c>
      <c r="CZ17" s="54">
        <v>0</v>
      </c>
      <c r="DA17" s="56">
        <v>5562666</v>
      </c>
      <c r="DB17" s="54">
        <v>7739370</v>
      </c>
      <c r="DC17" s="56">
        <v>10020213</v>
      </c>
      <c r="DD17" s="54">
        <v>2753460</v>
      </c>
      <c r="DE17" s="56">
        <v>2008476</v>
      </c>
      <c r="DF17" s="57">
        <v>28084185</v>
      </c>
      <c r="DG17" s="58">
        <v>36573336</v>
      </c>
      <c r="DH17" s="55">
        <v>374805</v>
      </c>
      <c r="DI17" s="54">
        <v>920241</v>
      </c>
      <c r="DJ17" s="56">
        <v>1295046</v>
      </c>
      <c r="DK17" s="54">
        <v>0</v>
      </c>
      <c r="DL17" s="56">
        <v>7677645</v>
      </c>
      <c r="DM17" s="54">
        <v>12807351</v>
      </c>
      <c r="DN17" s="56">
        <v>30682206</v>
      </c>
      <c r="DO17" s="54">
        <v>37230912</v>
      </c>
      <c r="DP17" s="56">
        <v>19475649</v>
      </c>
      <c r="DQ17" s="57">
        <v>107873763</v>
      </c>
      <c r="DR17" s="58">
        <v>109168809</v>
      </c>
      <c r="DS17" s="55">
        <v>374805</v>
      </c>
      <c r="DT17" s="54">
        <v>920241</v>
      </c>
      <c r="DU17" s="56">
        <v>1295046</v>
      </c>
      <c r="DV17" s="54">
        <v>0</v>
      </c>
      <c r="DW17" s="56">
        <v>7619172</v>
      </c>
      <c r="DX17" s="54">
        <v>12566709</v>
      </c>
      <c r="DY17" s="56">
        <v>30419019</v>
      </c>
      <c r="DZ17" s="54">
        <v>37230912</v>
      </c>
      <c r="EA17" s="56">
        <v>18092853</v>
      </c>
      <c r="EB17" s="57">
        <v>105928665</v>
      </c>
      <c r="EC17" s="58">
        <v>107223711</v>
      </c>
      <c r="ED17" s="55">
        <v>0</v>
      </c>
      <c r="EE17" s="54">
        <v>0</v>
      </c>
      <c r="EF17" s="56">
        <v>0</v>
      </c>
      <c r="EG17" s="54">
        <v>0</v>
      </c>
      <c r="EH17" s="56">
        <v>58473</v>
      </c>
      <c r="EI17" s="54">
        <v>240642</v>
      </c>
      <c r="EJ17" s="56">
        <v>194625</v>
      </c>
      <c r="EK17" s="54">
        <v>0</v>
      </c>
      <c r="EL17" s="56">
        <v>1382796</v>
      </c>
      <c r="EM17" s="57">
        <v>1876536</v>
      </c>
      <c r="EN17" s="58">
        <v>1876536</v>
      </c>
      <c r="EO17" s="55">
        <v>0</v>
      </c>
      <c r="EP17" s="54">
        <v>0</v>
      </c>
      <c r="EQ17" s="56">
        <v>0</v>
      </c>
      <c r="ER17" s="54">
        <v>0</v>
      </c>
      <c r="ES17" s="56">
        <v>0</v>
      </c>
      <c r="ET17" s="54">
        <v>0</v>
      </c>
      <c r="EU17" s="56">
        <v>68562</v>
      </c>
      <c r="EV17" s="54">
        <v>0</v>
      </c>
      <c r="EW17" s="56">
        <v>0</v>
      </c>
      <c r="EX17" s="57">
        <v>68562</v>
      </c>
      <c r="EY17" s="58">
        <v>68562</v>
      </c>
      <c r="EZ17" s="55">
        <v>1428653</v>
      </c>
      <c r="FA17" s="54">
        <v>3322191</v>
      </c>
      <c r="FB17" s="56">
        <v>4750844</v>
      </c>
      <c r="FC17" s="54">
        <v>0</v>
      </c>
      <c r="FD17" s="56">
        <v>3019682</v>
      </c>
      <c r="FE17" s="54">
        <v>9901367</v>
      </c>
      <c r="FF17" s="56">
        <v>12858361</v>
      </c>
      <c r="FG17" s="54">
        <v>10067605</v>
      </c>
      <c r="FH17" s="56">
        <v>9870791</v>
      </c>
      <c r="FI17" s="57">
        <v>45717806</v>
      </c>
      <c r="FJ17" s="58">
        <v>50468650</v>
      </c>
      <c r="FK17" s="55">
        <v>256770</v>
      </c>
      <c r="FL17" s="54">
        <v>479970</v>
      </c>
      <c r="FM17" s="56">
        <v>736740</v>
      </c>
      <c r="FN17" s="54">
        <v>0</v>
      </c>
      <c r="FO17" s="56">
        <v>1061631</v>
      </c>
      <c r="FP17" s="54">
        <v>7301385</v>
      </c>
      <c r="FQ17" s="56">
        <v>11198043</v>
      </c>
      <c r="FR17" s="54">
        <v>8999361</v>
      </c>
      <c r="FS17" s="56">
        <v>9131634</v>
      </c>
      <c r="FT17" s="57">
        <v>37692054</v>
      </c>
      <c r="FU17" s="58">
        <v>38428794</v>
      </c>
      <c r="FV17" s="55">
        <v>108910</v>
      </c>
      <c r="FW17" s="54">
        <v>547622</v>
      </c>
      <c r="FX17" s="56">
        <v>656532</v>
      </c>
      <c r="FY17" s="54">
        <v>0</v>
      </c>
      <c r="FZ17" s="56">
        <v>314526</v>
      </c>
      <c r="GA17" s="54">
        <v>992821</v>
      </c>
      <c r="GB17" s="56">
        <v>490984</v>
      </c>
      <c r="GC17" s="54">
        <v>193913</v>
      </c>
      <c r="GD17" s="56">
        <v>170807</v>
      </c>
      <c r="GE17" s="57">
        <v>2163051</v>
      </c>
      <c r="GF17" s="58">
        <v>2819583</v>
      </c>
      <c r="GG17" s="55">
        <v>1062973</v>
      </c>
      <c r="GH17" s="54">
        <v>2294599</v>
      </c>
      <c r="GI17" s="56">
        <v>3357572</v>
      </c>
      <c r="GJ17" s="54">
        <v>0</v>
      </c>
      <c r="GK17" s="56">
        <v>1643525</v>
      </c>
      <c r="GL17" s="54">
        <v>1607161</v>
      </c>
      <c r="GM17" s="56">
        <v>1169334</v>
      </c>
      <c r="GN17" s="54">
        <v>874331</v>
      </c>
      <c r="GO17" s="56">
        <v>568350</v>
      </c>
      <c r="GP17" s="57">
        <v>5862701</v>
      </c>
      <c r="GQ17" s="58">
        <v>9220273</v>
      </c>
      <c r="GR17" s="55">
        <v>0</v>
      </c>
      <c r="GS17" s="54">
        <v>0</v>
      </c>
      <c r="GT17" s="56">
        <v>0</v>
      </c>
      <c r="GU17" s="54">
        <v>0</v>
      </c>
      <c r="GV17" s="56">
        <v>1281502</v>
      </c>
      <c r="GW17" s="54">
        <v>4827402</v>
      </c>
      <c r="GX17" s="56">
        <v>4529844</v>
      </c>
      <c r="GY17" s="54">
        <v>5094285</v>
      </c>
      <c r="GZ17" s="56">
        <v>3736428</v>
      </c>
      <c r="HA17" s="57">
        <v>19469461</v>
      </c>
      <c r="HB17" s="58">
        <v>19469461</v>
      </c>
      <c r="HC17" s="55">
        <v>3558500</v>
      </c>
      <c r="HD17" s="54">
        <v>4583500</v>
      </c>
      <c r="HE17" s="56">
        <v>8142000</v>
      </c>
      <c r="HF17" s="54">
        <v>0</v>
      </c>
      <c r="HG17" s="56">
        <v>19533410</v>
      </c>
      <c r="HH17" s="54">
        <v>17956500</v>
      </c>
      <c r="HI17" s="56">
        <v>20102300</v>
      </c>
      <c r="HJ17" s="54">
        <v>11483930</v>
      </c>
      <c r="HK17" s="56">
        <v>7284100</v>
      </c>
      <c r="HL17" s="57">
        <v>76360240</v>
      </c>
      <c r="HM17" s="58">
        <v>84502240</v>
      </c>
    </row>
    <row r="18" spans="1:221" s="53" customFormat="1" ht="15.75" customHeight="1">
      <c r="A18" s="54" t="s">
        <v>8</v>
      </c>
      <c r="B18" s="55">
        <v>8319603</v>
      </c>
      <c r="C18" s="54">
        <v>89371501</v>
      </c>
      <c r="D18" s="56">
        <v>97691104</v>
      </c>
      <c r="E18" s="54">
        <v>-45468</v>
      </c>
      <c r="F18" s="56">
        <v>193122744</v>
      </c>
      <c r="G18" s="54">
        <v>395722553</v>
      </c>
      <c r="H18" s="56">
        <v>554392530</v>
      </c>
      <c r="I18" s="54">
        <v>363789292</v>
      </c>
      <c r="J18" s="56">
        <v>325451674</v>
      </c>
      <c r="K18" s="57">
        <v>1832433325</v>
      </c>
      <c r="L18" s="58">
        <v>1930124429</v>
      </c>
      <c r="M18" s="55">
        <v>1441530</v>
      </c>
      <c r="N18" s="54">
        <v>14896133</v>
      </c>
      <c r="O18" s="56">
        <v>16337663</v>
      </c>
      <c r="P18" s="54">
        <v>-45468</v>
      </c>
      <c r="Q18" s="56">
        <v>53249121</v>
      </c>
      <c r="R18" s="54">
        <v>96978822</v>
      </c>
      <c r="S18" s="56">
        <v>115742134</v>
      </c>
      <c r="T18" s="54">
        <v>93785373</v>
      </c>
      <c r="U18" s="56">
        <v>132796494</v>
      </c>
      <c r="V18" s="57">
        <v>492506476</v>
      </c>
      <c r="W18" s="58">
        <v>508844139</v>
      </c>
      <c r="X18" s="55">
        <v>1441530</v>
      </c>
      <c r="Y18" s="54">
        <v>13874462</v>
      </c>
      <c r="Z18" s="56">
        <v>15315992</v>
      </c>
      <c r="AA18" s="54">
        <v>-45468</v>
      </c>
      <c r="AB18" s="56">
        <v>50900886</v>
      </c>
      <c r="AC18" s="54">
        <v>88558404</v>
      </c>
      <c r="AD18" s="56">
        <v>100264042</v>
      </c>
      <c r="AE18" s="54">
        <v>73709505</v>
      </c>
      <c r="AF18" s="56">
        <v>93300759</v>
      </c>
      <c r="AG18" s="57">
        <v>406688128</v>
      </c>
      <c r="AH18" s="58">
        <v>422004120</v>
      </c>
      <c r="AI18" s="55">
        <v>0</v>
      </c>
      <c r="AJ18" s="54">
        <v>0</v>
      </c>
      <c r="AK18" s="56">
        <v>0</v>
      </c>
      <c r="AL18" s="54">
        <v>0</v>
      </c>
      <c r="AM18" s="56">
        <v>326250</v>
      </c>
      <c r="AN18" s="54">
        <v>990000</v>
      </c>
      <c r="AO18" s="56">
        <v>4515750</v>
      </c>
      <c r="AP18" s="54">
        <v>8221500</v>
      </c>
      <c r="AQ18" s="56">
        <v>16687125</v>
      </c>
      <c r="AR18" s="57">
        <v>30740625</v>
      </c>
      <c r="AS18" s="58">
        <v>30740625</v>
      </c>
      <c r="AT18" s="55">
        <v>0</v>
      </c>
      <c r="AU18" s="54">
        <v>377361</v>
      </c>
      <c r="AV18" s="56">
        <v>377361</v>
      </c>
      <c r="AW18" s="54">
        <v>0</v>
      </c>
      <c r="AX18" s="56">
        <v>986445</v>
      </c>
      <c r="AY18" s="54">
        <v>5407398</v>
      </c>
      <c r="AZ18" s="56">
        <v>7113492</v>
      </c>
      <c r="BA18" s="54">
        <v>7648668</v>
      </c>
      <c r="BB18" s="56">
        <v>17151120</v>
      </c>
      <c r="BC18" s="57">
        <v>38307123</v>
      </c>
      <c r="BD18" s="58">
        <v>38684484</v>
      </c>
      <c r="BE18" s="55">
        <v>0</v>
      </c>
      <c r="BF18" s="54">
        <v>215280</v>
      </c>
      <c r="BG18" s="56">
        <v>215280</v>
      </c>
      <c r="BH18" s="54">
        <v>0</v>
      </c>
      <c r="BI18" s="56">
        <v>0</v>
      </c>
      <c r="BJ18" s="54">
        <v>419490</v>
      </c>
      <c r="BK18" s="56">
        <v>742770</v>
      </c>
      <c r="BL18" s="54">
        <v>1474380</v>
      </c>
      <c r="BM18" s="56">
        <v>710100</v>
      </c>
      <c r="BN18" s="57">
        <v>3346740</v>
      </c>
      <c r="BO18" s="58">
        <v>3562020</v>
      </c>
      <c r="BP18" s="55">
        <v>0</v>
      </c>
      <c r="BQ18" s="54">
        <v>429030</v>
      </c>
      <c r="BR18" s="56">
        <v>429030</v>
      </c>
      <c r="BS18" s="54">
        <v>0</v>
      </c>
      <c r="BT18" s="56">
        <v>1035540</v>
      </c>
      <c r="BU18" s="54">
        <v>1603530</v>
      </c>
      <c r="BV18" s="56">
        <v>3106080</v>
      </c>
      <c r="BW18" s="54">
        <v>2731320</v>
      </c>
      <c r="BX18" s="56">
        <v>4947390</v>
      </c>
      <c r="BY18" s="57">
        <v>13423860</v>
      </c>
      <c r="BZ18" s="58">
        <v>13852890</v>
      </c>
      <c r="CA18" s="55">
        <v>4681098</v>
      </c>
      <c r="CB18" s="54">
        <v>53382195</v>
      </c>
      <c r="CC18" s="56">
        <v>58063293</v>
      </c>
      <c r="CD18" s="54">
        <v>0</v>
      </c>
      <c r="CE18" s="56">
        <v>94186127</v>
      </c>
      <c r="CF18" s="54">
        <v>198401681</v>
      </c>
      <c r="CG18" s="56">
        <v>266606296</v>
      </c>
      <c r="CH18" s="54">
        <v>146847177</v>
      </c>
      <c r="CI18" s="56">
        <v>78763203</v>
      </c>
      <c r="CJ18" s="57">
        <v>784804484</v>
      </c>
      <c r="CK18" s="58">
        <v>842867777</v>
      </c>
      <c r="CL18" s="55">
        <v>4681098</v>
      </c>
      <c r="CM18" s="54">
        <v>51266925</v>
      </c>
      <c r="CN18" s="56">
        <v>55948023</v>
      </c>
      <c r="CO18" s="54">
        <v>0</v>
      </c>
      <c r="CP18" s="56">
        <v>91966583</v>
      </c>
      <c r="CQ18" s="54">
        <v>177859208</v>
      </c>
      <c r="CR18" s="56">
        <v>240282808</v>
      </c>
      <c r="CS18" s="54">
        <v>138067398</v>
      </c>
      <c r="CT18" s="56">
        <v>77564556</v>
      </c>
      <c r="CU18" s="57">
        <v>725740553</v>
      </c>
      <c r="CV18" s="58">
        <v>781688576</v>
      </c>
      <c r="CW18" s="55">
        <v>0</v>
      </c>
      <c r="CX18" s="54">
        <v>2115270</v>
      </c>
      <c r="CY18" s="56">
        <v>2115270</v>
      </c>
      <c r="CZ18" s="54">
        <v>0</v>
      </c>
      <c r="DA18" s="56">
        <v>2219544</v>
      </c>
      <c r="DB18" s="54">
        <v>20542473</v>
      </c>
      <c r="DC18" s="56">
        <v>26323488</v>
      </c>
      <c r="DD18" s="54">
        <v>8779779</v>
      </c>
      <c r="DE18" s="56">
        <v>1198647</v>
      </c>
      <c r="DF18" s="57">
        <v>59063931</v>
      </c>
      <c r="DG18" s="58">
        <v>61179201</v>
      </c>
      <c r="DH18" s="55">
        <v>116631</v>
      </c>
      <c r="DI18" s="54">
        <v>1480131</v>
      </c>
      <c r="DJ18" s="56">
        <v>1596762</v>
      </c>
      <c r="DK18" s="54">
        <v>0</v>
      </c>
      <c r="DL18" s="56">
        <v>5871276</v>
      </c>
      <c r="DM18" s="54">
        <v>21378060</v>
      </c>
      <c r="DN18" s="56">
        <v>71422878</v>
      </c>
      <c r="DO18" s="54">
        <v>60080823</v>
      </c>
      <c r="DP18" s="56">
        <v>52587009</v>
      </c>
      <c r="DQ18" s="57">
        <v>211340046</v>
      </c>
      <c r="DR18" s="58">
        <v>212936808</v>
      </c>
      <c r="DS18" s="55">
        <v>116631</v>
      </c>
      <c r="DT18" s="54">
        <v>1480131</v>
      </c>
      <c r="DU18" s="56">
        <v>1596762</v>
      </c>
      <c r="DV18" s="54">
        <v>0</v>
      </c>
      <c r="DW18" s="56">
        <v>5584815</v>
      </c>
      <c r="DX18" s="54">
        <v>18733041</v>
      </c>
      <c r="DY18" s="56">
        <v>62138334</v>
      </c>
      <c r="DZ18" s="54">
        <v>56374416</v>
      </c>
      <c r="EA18" s="56">
        <v>52163397</v>
      </c>
      <c r="EB18" s="57">
        <v>194994003</v>
      </c>
      <c r="EC18" s="58">
        <v>196590765</v>
      </c>
      <c r="ED18" s="55">
        <v>0</v>
      </c>
      <c r="EE18" s="54">
        <v>0</v>
      </c>
      <c r="EF18" s="56">
        <v>0</v>
      </c>
      <c r="EG18" s="54">
        <v>0</v>
      </c>
      <c r="EH18" s="56">
        <v>286461</v>
      </c>
      <c r="EI18" s="54">
        <v>2645019</v>
      </c>
      <c r="EJ18" s="56">
        <v>9284544</v>
      </c>
      <c r="EK18" s="54">
        <v>3706407</v>
      </c>
      <c r="EL18" s="56">
        <v>423612</v>
      </c>
      <c r="EM18" s="57">
        <v>16346043</v>
      </c>
      <c r="EN18" s="58">
        <v>16346043</v>
      </c>
      <c r="EO18" s="55">
        <v>0</v>
      </c>
      <c r="EP18" s="54">
        <v>0</v>
      </c>
      <c r="EQ18" s="56">
        <v>0</v>
      </c>
      <c r="ER18" s="54">
        <v>0</v>
      </c>
      <c r="ES18" s="56">
        <v>0</v>
      </c>
      <c r="ET18" s="54">
        <v>0</v>
      </c>
      <c r="EU18" s="56">
        <v>0</v>
      </c>
      <c r="EV18" s="54">
        <v>0</v>
      </c>
      <c r="EW18" s="56">
        <v>0</v>
      </c>
      <c r="EX18" s="57">
        <v>0</v>
      </c>
      <c r="EY18" s="58">
        <v>0</v>
      </c>
      <c r="EZ18" s="55">
        <v>739844</v>
      </c>
      <c r="FA18" s="54">
        <v>7920382</v>
      </c>
      <c r="FB18" s="56">
        <v>8660226</v>
      </c>
      <c r="FC18" s="54">
        <v>0</v>
      </c>
      <c r="FD18" s="56">
        <v>6378487</v>
      </c>
      <c r="FE18" s="54">
        <v>27861409</v>
      </c>
      <c r="FF18" s="56">
        <v>37517458</v>
      </c>
      <c r="FG18" s="54">
        <v>29999875</v>
      </c>
      <c r="FH18" s="56">
        <v>28155930</v>
      </c>
      <c r="FI18" s="57">
        <v>129913159</v>
      </c>
      <c r="FJ18" s="58">
        <v>138573385</v>
      </c>
      <c r="FK18" s="55">
        <v>7650</v>
      </c>
      <c r="FL18" s="54">
        <v>2282355</v>
      </c>
      <c r="FM18" s="56">
        <v>2290005</v>
      </c>
      <c r="FN18" s="54">
        <v>0</v>
      </c>
      <c r="FO18" s="56">
        <v>2922570</v>
      </c>
      <c r="FP18" s="54">
        <v>20292327</v>
      </c>
      <c r="FQ18" s="56">
        <v>28059912</v>
      </c>
      <c r="FR18" s="54">
        <v>26549946</v>
      </c>
      <c r="FS18" s="56">
        <v>26514828</v>
      </c>
      <c r="FT18" s="57">
        <v>104339583</v>
      </c>
      <c r="FU18" s="58">
        <v>106629588</v>
      </c>
      <c r="FV18" s="55">
        <v>37800</v>
      </c>
      <c r="FW18" s="54">
        <v>825816</v>
      </c>
      <c r="FX18" s="56">
        <v>863616</v>
      </c>
      <c r="FY18" s="54">
        <v>0</v>
      </c>
      <c r="FZ18" s="56">
        <v>908291</v>
      </c>
      <c r="GA18" s="54">
        <v>1677677</v>
      </c>
      <c r="GB18" s="56">
        <v>2545973</v>
      </c>
      <c r="GC18" s="54">
        <v>1298592</v>
      </c>
      <c r="GD18" s="56">
        <v>526506</v>
      </c>
      <c r="GE18" s="57">
        <v>6957039</v>
      </c>
      <c r="GF18" s="58">
        <v>7820655</v>
      </c>
      <c r="GG18" s="55">
        <v>694394</v>
      </c>
      <c r="GH18" s="54">
        <v>4812211</v>
      </c>
      <c r="GI18" s="56">
        <v>5506605</v>
      </c>
      <c r="GJ18" s="54">
        <v>0</v>
      </c>
      <c r="GK18" s="56">
        <v>2547626</v>
      </c>
      <c r="GL18" s="54">
        <v>5891405</v>
      </c>
      <c r="GM18" s="56">
        <v>6911573</v>
      </c>
      <c r="GN18" s="54">
        <v>2151337</v>
      </c>
      <c r="GO18" s="56">
        <v>1114596</v>
      </c>
      <c r="GP18" s="57">
        <v>18616537</v>
      </c>
      <c r="GQ18" s="58">
        <v>24123142</v>
      </c>
      <c r="GR18" s="55">
        <v>0</v>
      </c>
      <c r="GS18" s="54">
        <v>3271160</v>
      </c>
      <c r="GT18" s="56">
        <v>3271160</v>
      </c>
      <c r="GU18" s="54">
        <v>0</v>
      </c>
      <c r="GV18" s="56">
        <v>1953783</v>
      </c>
      <c r="GW18" s="54">
        <v>7384381</v>
      </c>
      <c r="GX18" s="56">
        <v>5135004</v>
      </c>
      <c r="GY18" s="54">
        <v>2315394</v>
      </c>
      <c r="GZ18" s="56">
        <v>9806288</v>
      </c>
      <c r="HA18" s="57">
        <v>26594850</v>
      </c>
      <c r="HB18" s="58">
        <v>29866010</v>
      </c>
      <c r="HC18" s="55">
        <v>1340500</v>
      </c>
      <c r="HD18" s="54">
        <v>8421500</v>
      </c>
      <c r="HE18" s="56">
        <v>9762000</v>
      </c>
      <c r="HF18" s="54">
        <v>0</v>
      </c>
      <c r="HG18" s="56">
        <v>31483950</v>
      </c>
      <c r="HH18" s="54">
        <v>43718200</v>
      </c>
      <c r="HI18" s="56">
        <v>57968760</v>
      </c>
      <c r="HJ18" s="54">
        <v>30760650</v>
      </c>
      <c r="HK18" s="56">
        <v>23342750</v>
      </c>
      <c r="HL18" s="57">
        <v>187274310</v>
      </c>
      <c r="HM18" s="58">
        <v>197036310</v>
      </c>
    </row>
    <row r="19" spans="1:221" s="53" customFormat="1" ht="15.75" customHeight="1">
      <c r="A19" s="54" t="s">
        <v>9</v>
      </c>
      <c r="B19" s="55">
        <v>45542944</v>
      </c>
      <c r="C19" s="54">
        <v>203131160</v>
      </c>
      <c r="D19" s="56">
        <v>248674104</v>
      </c>
      <c r="E19" s="54">
        <v>0</v>
      </c>
      <c r="F19" s="56">
        <v>441130544</v>
      </c>
      <c r="G19" s="54">
        <v>599237602</v>
      </c>
      <c r="H19" s="56">
        <v>699149720</v>
      </c>
      <c r="I19" s="54">
        <v>634037340</v>
      </c>
      <c r="J19" s="56">
        <v>474994046</v>
      </c>
      <c r="K19" s="57">
        <v>2848549252</v>
      </c>
      <c r="L19" s="58">
        <v>3097223356</v>
      </c>
      <c r="M19" s="55">
        <v>11040345</v>
      </c>
      <c r="N19" s="54">
        <v>33983036</v>
      </c>
      <c r="O19" s="56">
        <v>45023381</v>
      </c>
      <c r="P19" s="54">
        <v>0</v>
      </c>
      <c r="Q19" s="56">
        <v>107353657</v>
      </c>
      <c r="R19" s="54">
        <v>124107002</v>
      </c>
      <c r="S19" s="56">
        <v>164558925</v>
      </c>
      <c r="T19" s="54">
        <v>174549225</v>
      </c>
      <c r="U19" s="56">
        <v>170609699</v>
      </c>
      <c r="V19" s="57">
        <v>741178508</v>
      </c>
      <c r="W19" s="58">
        <v>786201889</v>
      </c>
      <c r="X19" s="55">
        <v>10317555</v>
      </c>
      <c r="Y19" s="54">
        <v>30503213</v>
      </c>
      <c r="Z19" s="56">
        <v>40820768</v>
      </c>
      <c r="AA19" s="54">
        <v>0</v>
      </c>
      <c r="AB19" s="56">
        <v>90596320</v>
      </c>
      <c r="AC19" s="54">
        <v>102295760</v>
      </c>
      <c r="AD19" s="56">
        <v>125676548</v>
      </c>
      <c r="AE19" s="54">
        <v>131188724</v>
      </c>
      <c r="AF19" s="56">
        <v>100162278</v>
      </c>
      <c r="AG19" s="57">
        <v>549919630</v>
      </c>
      <c r="AH19" s="58">
        <v>590740398</v>
      </c>
      <c r="AI19" s="55">
        <v>0</v>
      </c>
      <c r="AJ19" s="54">
        <v>36126</v>
      </c>
      <c r="AK19" s="56">
        <v>36126</v>
      </c>
      <c r="AL19" s="54">
        <v>0</v>
      </c>
      <c r="AM19" s="56">
        <v>1298817</v>
      </c>
      <c r="AN19" s="54">
        <v>4116447</v>
      </c>
      <c r="AO19" s="56">
        <v>9526815</v>
      </c>
      <c r="AP19" s="54">
        <v>16703113</v>
      </c>
      <c r="AQ19" s="56">
        <v>30487283</v>
      </c>
      <c r="AR19" s="57">
        <v>62132475</v>
      </c>
      <c r="AS19" s="58">
        <v>62168601</v>
      </c>
      <c r="AT19" s="55">
        <v>606150</v>
      </c>
      <c r="AU19" s="54">
        <v>2885427</v>
      </c>
      <c r="AV19" s="56">
        <v>3491577</v>
      </c>
      <c r="AW19" s="54">
        <v>0</v>
      </c>
      <c r="AX19" s="56">
        <v>13940130</v>
      </c>
      <c r="AY19" s="54">
        <v>16924485</v>
      </c>
      <c r="AZ19" s="56">
        <v>26408692</v>
      </c>
      <c r="BA19" s="54">
        <v>24036048</v>
      </c>
      <c r="BB19" s="56">
        <v>36491898</v>
      </c>
      <c r="BC19" s="57">
        <v>117801253</v>
      </c>
      <c r="BD19" s="58">
        <v>121292830</v>
      </c>
      <c r="BE19" s="55">
        <v>0</v>
      </c>
      <c r="BF19" s="54">
        <v>0</v>
      </c>
      <c r="BG19" s="56">
        <v>0</v>
      </c>
      <c r="BH19" s="54">
        <v>0</v>
      </c>
      <c r="BI19" s="56">
        <v>32760</v>
      </c>
      <c r="BJ19" s="54">
        <v>42120</v>
      </c>
      <c r="BK19" s="56">
        <v>800280</v>
      </c>
      <c r="BL19" s="54">
        <v>435240</v>
      </c>
      <c r="BM19" s="56">
        <v>1184040</v>
      </c>
      <c r="BN19" s="57">
        <v>2494440</v>
      </c>
      <c r="BO19" s="58">
        <v>2494440</v>
      </c>
      <c r="BP19" s="55">
        <v>116640</v>
      </c>
      <c r="BQ19" s="54">
        <v>558270</v>
      </c>
      <c r="BR19" s="56">
        <v>674910</v>
      </c>
      <c r="BS19" s="54">
        <v>0</v>
      </c>
      <c r="BT19" s="56">
        <v>1485630</v>
      </c>
      <c r="BU19" s="54">
        <v>728190</v>
      </c>
      <c r="BV19" s="56">
        <v>2146590</v>
      </c>
      <c r="BW19" s="54">
        <v>2186100</v>
      </c>
      <c r="BX19" s="56">
        <v>2284200</v>
      </c>
      <c r="BY19" s="57">
        <v>8830710</v>
      </c>
      <c r="BZ19" s="58">
        <v>9505620</v>
      </c>
      <c r="CA19" s="55">
        <v>20671272</v>
      </c>
      <c r="CB19" s="54">
        <v>124591653</v>
      </c>
      <c r="CC19" s="56">
        <v>145262925</v>
      </c>
      <c r="CD19" s="54">
        <v>0</v>
      </c>
      <c r="CE19" s="56">
        <v>197742647</v>
      </c>
      <c r="CF19" s="54">
        <v>254133013</v>
      </c>
      <c r="CG19" s="56">
        <v>234787811</v>
      </c>
      <c r="CH19" s="54">
        <v>151889542</v>
      </c>
      <c r="CI19" s="56">
        <v>54480321</v>
      </c>
      <c r="CJ19" s="57">
        <v>893033334</v>
      </c>
      <c r="CK19" s="58">
        <v>1038296259</v>
      </c>
      <c r="CL19" s="55">
        <v>19604016</v>
      </c>
      <c r="CM19" s="54">
        <v>117178146</v>
      </c>
      <c r="CN19" s="56">
        <v>136782162</v>
      </c>
      <c r="CO19" s="54">
        <v>0</v>
      </c>
      <c r="CP19" s="56">
        <v>180326403</v>
      </c>
      <c r="CQ19" s="54">
        <v>209484164</v>
      </c>
      <c r="CR19" s="56">
        <v>202269220</v>
      </c>
      <c r="CS19" s="54">
        <v>126266569</v>
      </c>
      <c r="CT19" s="56">
        <v>40114683</v>
      </c>
      <c r="CU19" s="57">
        <v>758461039</v>
      </c>
      <c r="CV19" s="58">
        <v>895243201</v>
      </c>
      <c r="CW19" s="55">
        <v>1067256</v>
      </c>
      <c r="CX19" s="54">
        <v>7413507</v>
      </c>
      <c r="CY19" s="56">
        <v>8480763</v>
      </c>
      <c r="CZ19" s="54">
        <v>0</v>
      </c>
      <c r="DA19" s="56">
        <v>17416244</v>
      </c>
      <c r="DB19" s="54">
        <v>44648849</v>
      </c>
      <c r="DC19" s="56">
        <v>32518591</v>
      </c>
      <c r="DD19" s="54">
        <v>25622973</v>
      </c>
      <c r="DE19" s="56">
        <v>14365638</v>
      </c>
      <c r="DF19" s="57">
        <v>134572295</v>
      </c>
      <c r="DG19" s="58">
        <v>143053058</v>
      </c>
      <c r="DH19" s="55">
        <v>97830</v>
      </c>
      <c r="DI19" s="54">
        <v>3152700</v>
      </c>
      <c r="DJ19" s="56">
        <v>3250530</v>
      </c>
      <c r="DK19" s="54">
        <v>0</v>
      </c>
      <c r="DL19" s="56">
        <v>40853207</v>
      </c>
      <c r="DM19" s="54">
        <v>88664896</v>
      </c>
      <c r="DN19" s="56">
        <v>159888111</v>
      </c>
      <c r="DO19" s="54">
        <v>195287013</v>
      </c>
      <c r="DP19" s="56">
        <v>169771329</v>
      </c>
      <c r="DQ19" s="57">
        <v>654464556</v>
      </c>
      <c r="DR19" s="58">
        <v>657715086</v>
      </c>
      <c r="DS19" s="55">
        <v>64548</v>
      </c>
      <c r="DT19" s="54">
        <v>1367244</v>
      </c>
      <c r="DU19" s="56">
        <v>1431792</v>
      </c>
      <c r="DV19" s="54">
        <v>0</v>
      </c>
      <c r="DW19" s="56">
        <v>29955953</v>
      </c>
      <c r="DX19" s="54">
        <v>66483324</v>
      </c>
      <c r="DY19" s="56">
        <v>118807958</v>
      </c>
      <c r="DZ19" s="54">
        <v>131785056</v>
      </c>
      <c r="EA19" s="56">
        <v>103246191</v>
      </c>
      <c r="EB19" s="57">
        <v>450278482</v>
      </c>
      <c r="EC19" s="58">
        <v>451710274</v>
      </c>
      <c r="ED19" s="55">
        <v>33282</v>
      </c>
      <c r="EE19" s="54">
        <v>1785456</v>
      </c>
      <c r="EF19" s="56">
        <v>1818738</v>
      </c>
      <c r="EG19" s="54">
        <v>0</v>
      </c>
      <c r="EH19" s="56">
        <v>10897254</v>
      </c>
      <c r="EI19" s="54">
        <v>22181572</v>
      </c>
      <c r="EJ19" s="56">
        <v>41080153</v>
      </c>
      <c r="EK19" s="54">
        <v>63501957</v>
      </c>
      <c r="EL19" s="56">
        <v>66468501</v>
      </c>
      <c r="EM19" s="57">
        <v>204129437</v>
      </c>
      <c r="EN19" s="58">
        <v>205948175</v>
      </c>
      <c r="EO19" s="55">
        <v>0</v>
      </c>
      <c r="EP19" s="54">
        <v>0</v>
      </c>
      <c r="EQ19" s="56">
        <v>0</v>
      </c>
      <c r="ER19" s="54">
        <v>0</v>
      </c>
      <c r="ES19" s="56">
        <v>0</v>
      </c>
      <c r="ET19" s="54">
        <v>0</v>
      </c>
      <c r="EU19" s="56">
        <v>0</v>
      </c>
      <c r="EV19" s="54">
        <v>0</v>
      </c>
      <c r="EW19" s="56">
        <v>56637</v>
      </c>
      <c r="EX19" s="57">
        <v>56637</v>
      </c>
      <c r="EY19" s="58">
        <v>56637</v>
      </c>
      <c r="EZ19" s="55">
        <v>5369064</v>
      </c>
      <c r="FA19" s="54">
        <v>19139989</v>
      </c>
      <c r="FB19" s="56">
        <v>24509053</v>
      </c>
      <c r="FC19" s="54">
        <v>0</v>
      </c>
      <c r="FD19" s="56">
        <v>17296104</v>
      </c>
      <c r="FE19" s="54">
        <v>51248088</v>
      </c>
      <c r="FF19" s="56">
        <v>59334217</v>
      </c>
      <c r="FG19" s="54">
        <v>56224092</v>
      </c>
      <c r="FH19" s="56">
        <v>42718813</v>
      </c>
      <c r="FI19" s="57">
        <v>226821314</v>
      </c>
      <c r="FJ19" s="58">
        <v>251330367</v>
      </c>
      <c r="FK19" s="55">
        <v>1450710</v>
      </c>
      <c r="FL19" s="54">
        <v>7626915</v>
      </c>
      <c r="FM19" s="56">
        <v>9077625</v>
      </c>
      <c r="FN19" s="54">
        <v>0</v>
      </c>
      <c r="FO19" s="56">
        <v>8150130</v>
      </c>
      <c r="FP19" s="54">
        <v>40034412</v>
      </c>
      <c r="FQ19" s="56">
        <v>49520664</v>
      </c>
      <c r="FR19" s="54">
        <v>49178148</v>
      </c>
      <c r="FS19" s="56">
        <v>40460002</v>
      </c>
      <c r="FT19" s="57">
        <v>187343356</v>
      </c>
      <c r="FU19" s="58">
        <v>196420981</v>
      </c>
      <c r="FV19" s="55">
        <v>573457</v>
      </c>
      <c r="FW19" s="54">
        <v>1190989</v>
      </c>
      <c r="FX19" s="56">
        <v>1764446</v>
      </c>
      <c r="FY19" s="54">
        <v>0</v>
      </c>
      <c r="FZ19" s="56">
        <v>1684557</v>
      </c>
      <c r="GA19" s="54">
        <v>2554897</v>
      </c>
      <c r="GB19" s="56">
        <v>2573631</v>
      </c>
      <c r="GC19" s="54">
        <v>1695650</v>
      </c>
      <c r="GD19" s="56">
        <v>663720</v>
      </c>
      <c r="GE19" s="57">
        <v>9172455</v>
      </c>
      <c r="GF19" s="58">
        <v>10936901</v>
      </c>
      <c r="GG19" s="55">
        <v>3344897</v>
      </c>
      <c r="GH19" s="54">
        <v>10322085</v>
      </c>
      <c r="GI19" s="56">
        <v>13666982</v>
      </c>
      <c r="GJ19" s="54">
        <v>0</v>
      </c>
      <c r="GK19" s="56">
        <v>7461417</v>
      </c>
      <c r="GL19" s="54">
        <v>8658779</v>
      </c>
      <c r="GM19" s="56">
        <v>7239922</v>
      </c>
      <c r="GN19" s="54">
        <v>5350294</v>
      </c>
      <c r="GO19" s="56">
        <v>1595091</v>
      </c>
      <c r="GP19" s="57">
        <v>30305503</v>
      </c>
      <c r="GQ19" s="58">
        <v>43972485</v>
      </c>
      <c r="GR19" s="55">
        <v>993933</v>
      </c>
      <c r="GS19" s="54">
        <v>1543752</v>
      </c>
      <c r="GT19" s="56">
        <v>2537685</v>
      </c>
      <c r="GU19" s="54">
        <v>0</v>
      </c>
      <c r="GV19" s="56">
        <v>4551423</v>
      </c>
      <c r="GW19" s="54">
        <v>7912503</v>
      </c>
      <c r="GX19" s="56">
        <v>5905609</v>
      </c>
      <c r="GY19" s="54">
        <v>3093768</v>
      </c>
      <c r="GZ19" s="56">
        <v>5203875</v>
      </c>
      <c r="HA19" s="57">
        <v>26667178</v>
      </c>
      <c r="HB19" s="58">
        <v>29204863</v>
      </c>
      <c r="HC19" s="55">
        <v>7370500</v>
      </c>
      <c r="HD19" s="54">
        <v>20720030</v>
      </c>
      <c r="HE19" s="56">
        <v>28090530</v>
      </c>
      <c r="HF19" s="54">
        <v>0</v>
      </c>
      <c r="HG19" s="56">
        <v>73333506</v>
      </c>
      <c r="HH19" s="54">
        <v>73172100</v>
      </c>
      <c r="HI19" s="56">
        <v>74675047</v>
      </c>
      <c r="HJ19" s="54">
        <v>52993700</v>
      </c>
      <c r="HK19" s="56">
        <v>32210009</v>
      </c>
      <c r="HL19" s="57">
        <v>306384362</v>
      </c>
      <c r="HM19" s="58">
        <v>334474892</v>
      </c>
    </row>
    <row r="20" spans="1:221" s="53" customFormat="1" ht="15.75" customHeight="1">
      <c r="A20" s="54" t="s">
        <v>10</v>
      </c>
      <c r="B20" s="55">
        <v>1530531</v>
      </c>
      <c r="C20" s="54">
        <v>8846655</v>
      </c>
      <c r="D20" s="56">
        <v>10377186</v>
      </c>
      <c r="E20" s="54">
        <v>0</v>
      </c>
      <c r="F20" s="56">
        <v>15197486</v>
      </c>
      <c r="G20" s="54">
        <v>26945839</v>
      </c>
      <c r="H20" s="56">
        <v>19235926</v>
      </c>
      <c r="I20" s="54">
        <v>28771815</v>
      </c>
      <c r="J20" s="56">
        <v>16301419</v>
      </c>
      <c r="K20" s="57">
        <v>106452485</v>
      </c>
      <c r="L20" s="58">
        <v>116829671</v>
      </c>
      <c r="M20" s="55">
        <v>248427</v>
      </c>
      <c r="N20" s="54">
        <v>945720</v>
      </c>
      <c r="O20" s="56">
        <v>1194147</v>
      </c>
      <c r="P20" s="54">
        <v>0</v>
      </c>
      <c r="Q20" s="56">
        <v>715716</v>
      </c>
      <c r="R20" s="54">
        <v>1978713</v>
      </c>
      <c r="S20" s="56">
        <v>3015774</v>
      </c>
      <c r="T20" s="54">
        <v>4984578</v>
      </c>
      <c r="U20" s="56">
        <v>1382409</v>
      </c>
      <c r="V20" s="57">
        <v>12077190</v>
      </c>
      <c r="W20" s="58">
        <v>13271337</v>
      </c>
      <c r="X20" s="55">
        <v>155484</v>
      </c>
      <c r="Y20" s="54">
        <v>233226</v>
      </c>
      <c r="Z20" s="56">
        <v>388710</v>
      </c>
      <c r="AA20" s="54">
        <v>0</v>
      </c>
      <c r="AB20" s="56">
        <v>638676</v>
      </c>
      <c r="AC20" s="54">
        <v>1562679</v>
      </c>
      <c r="AD20" s="56">
        <v>1426311</v>
      </c>
      <c r="AE20" s="54">
        <v>2833011</v>
      </c>
      <c r="AF20" s="56">
        <v>934731</v>
      </c>
      <c r="AG20" s="57">
        <v>7395408</v>
      </c>
      <c r="AH20" s="58">
        <v>7784118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21942</v>
      </c>
      <c r="AO20" s="56">
        <v>286893</v>
      </c>
      <c r="AP20" s="54">
        <v>88326</v>
      </c>
      <c r="AQ20" s="56">
        <v>0</v>
      </c>
      <c r="AR20" s="57">
        <v>397161</v>
      </c>
      <c r="AS20" s="58">
        <v>397161</v>
      </c>
      <c r="AT20" s="55">
        <v>52443</v>
      </c>
      <c r="AU20" s="54">
        <v>556974</v>
      </c>
      <c r="AV20" s="56">
        <v>609417</v>
      </c>
      <c r="AW20" s="54">
        <v>0</v>
      </c>
      <c r="AX20" s="56">
        <v>0</v>
      </c>
      <c r="AY20" s="54">
        <v>219672</v>
      </c>
      <c r="AZ20" s="56">
        <v>429930</v>
      </c>
      <c r="BA20" s="54">
        <v>1073241</v>
      </c>
      <c r="BB20" s="56">
        <v>258678</v>
      </c>
      <c r="BC20" s="57">
        <v>1981521</v>
      </c>
      <c r="BD20" s="58">
        <v>2590938</v>
      </c>
      <c r="BE20" s="55">
        <v>0</v>
      </c>
      <c r="BF20" s="54">
        <v>65520</v>
      </c>
      <c r="BG20" s="56">
        <v>65520</v>
      </c>
      <c r="BH20" s="54">
        <v>0</v>
      </c>
      <c r="BI20" s="56">
        <v>14040</v>
      </c>
      <c r="BJ20" s="54">
        <v>88920</v>
      </c>
      <c r="BK20" s="56">
        <v>809640</v>
      </c>
      <c r="BL20" s="54">
        <v>468000</v>
      </c>
      <c r="BM20" s="56">
        <v>0</v>
      </c>
      <c r="BN20" s="57">
        <v>1380600</v>
      </c>
      <c r="BO20" s="58">
        <v>1446120</v>
      </c>
      <c r="BP20" s="55">
        <v>40500</v>
      </c>
      <c r="BQ20" s="54">
        <v>90000</v>
      </c>
      <c r="BR20" s="56">
        <v>130500</v>
      </c>
      <c r="BS20" s="54">
        <v>0</v>
      </c>
      <c r="BT20" s="56">
        <v>63000</v>
      </c>
      <c r="BU20" s="54">
        <v>85500</v>
      </c>
      <c r="BV20" s="56">
        <v>63000</v>
      </c>
      <c r="BW20" s="54">
        <v>522000</v>
      </c>
      <c r="BX20" s="56">
        <v>189000</v>
      </c>
      <c r="BY20" s="57">
        <v>922500</v>
      </c>
      <c r="BZ20" s="58">
        <v>1053000</v>
      </c>
      <c r="CA20" s="55">
        <v>811044</v>
      </c>
      <c r="CB20" s="54">
        <v>6256377</v>
      </c>
      <c r="CC20" s="56">
        <v>7067421</v>
      </c>
      <c r="CD20" s="54">
        <v>0</v>
      </c>
      <c r="CE20" s="56">
        <v>9540360</v>
      </c>
      <c r="CF20" s="54">
        <v>19488162</v>
      </c>
      <c r="CG20" s="56">
        <v>9441945</v>
      </c>
      <c r="CH20" s="54">
        <v>13376079</v>
      </c>
      <c r="CI20" s="56">
        <v>9303993</v>
      </c>
      <c r="CJ20" s="57">
        <v>61150539</v>
      </c>
      <c r="CK20" s="58">
        <v>68217960</v>
      </c>
      <c r="CL20" s="55">
        <v>664110</v>
      </c>
      <c r="CM20" s="54">
        <v>4719177</v>
      </c>
      <c r="CN20" s="56">
        <v>5383287</v>
      </c>
      <c r="CO20" s="54">
        <v>0</v>
      </c>
      <c r="CP20" s="56">
        <v>8187291</v>
      </c>
      <c r="CQ20" s="54">
        <v>15565845</v>
      </c>
      <c r="CR20" s="56">
        <v>5593257</v>
      </c>
      <c r="CS20" s="54">
        <v>9220158</v>
      </c>
      <c r="CT20" s="56">
        <v>9177363</v>
      </c>
      <c r="CU20" s="57">
        <v>47743914</v>
      </c>
      <c r="CV20" s="58">
        <v>53127201</v>
      </c>
      <c r="CW20" s="55">
        <v>146934</v>
      </c>
      <c r="CX20" s="54">
        <v>1537200</v>
      </c>
      <c r="CY20" s="56">
        <v>1684134</v>
      </c>
      <c r="CZ20" s="54">
        <v>0</v>
      </c>
      <c r="DA20" s="56">
        <v>1353069</v>
      </c>
      <c r="DB20" s="54">
        <v>3922317</v>
      </c>
      <c r="DC20" s="56">
        <v>3848688</v>
      </c>
      <c r="DD20" s="54">
        <v>4155921</v>
      </c>
      <c r="DE20" s="56">
        <v>126630</v>
      </c>
      <c r="DF20" s="57">
        <v>13406625</v>
      </c>
      <c r="DG20" s="58">
        <v>15090759</v>
      </c>
      <c r="DH20" s="55">
        <v>0</v>
      </c>
      <c r="DI20" s="54">
        <v>247932</v>
      </c>
      <c r="DJ20" s="56">
        <v>247932</v>
      </c>
      <c r="DK20" s="54">
        <v>0</v>
      </c>
      <c r="DL20" s="56">
        <v>1696581</v>
      </c>
      <c r="DM20" s="54">
        <v>1574901</v>
      </c>
      <c r="DN20" s="56">
        <v>2738277</v>
      </c>
      <c r="DO20" s="54">
        <v>5446332</v>
      </c>
      <c r="DP20" s="56">
        <v>3532842</v>
      </c>
      <c r="DQ20" s="57">
        <v>14988933</v>
      </c>
      <c r="DR20" s="58">
        <v>15236865</v>
      </c>
      <c r="DS20" s="55">
        <v>0</v>
      </c>
      <c r="DT20" s="54">
        <v>247932</v>
      </c>
      <c r="DU20" s="56">
        <v>247932</v>
      </c>
      <c r="DV20" s="54">
        <v>0</v>
      </c>
      <c r="DW20" s="56">
        <v>1655640</v>
      </c>
      <c r="DX20" s="54">
        <v>1574901</v>
      </c>
      <c r="DY20" s="56">
        <v>2738277</v>
      </c>
      <c r="DZ20" s="54">
        <v>3784410</v>
      </c>
      <c r="EA20" s="56">
        <v>3162798</v>
      </c>
      <c r="EB20" s="57">
        <v>12916026</v>
      </c>
      <c r="EC20" s="58">
        <v>13163958</v>
      </c>
      <c r="ED20" s="55">
        <v>0</v>
      </c>
      <c r="EE20" s="54">
        <v>0</v>
      </c>
      <c r="EF20" s="56">
        <v>0</v>
      </c>
      <c r="EG20" s="54">
        <v>0</v>
      </c>
      <c r="EH20" s="56">
        <v>40941</v>
      </c>
      <c r="EI20" s="54">
        <v>0</v>
      </c>
      <c r="EJ20" s="56">
        <v>0</v>
      </c>
      <c r="EK20" s="54">
        <v>0</v>
      </c>
      <c r="EL20" s="56">
        <v>370044</v>
      </c>
      <c r="EM20" s="57">
        <v>410985</v>
      </c>
      <c r="EN20" s="58">
        <v>410985</v>
      </c>
      <c r="EO20" s="55">
        <v>0</v>
      </c>
      <c r="EP20" s="54">
        <v>0</v>
      </c>
      <c r="EQ20" s="56">
        <v>0</v>
      </c>
      <c r="ER20" s="54">
        <v>0</v>
      </c>
      <c r="ES20" s="56">
        <v>0</v>
      </c>
      <c r="ET20" s="54">
        <v>0</v>
      </c>
      <c r="EU20" s="56">
        <v>0</v>
      </c>
      <c r="EV20" s="54">
        <v>1661922</v>
      </c>
      <c r="EW20" s="56">
        <v>0</v>
      </c>
      <c r="EX20" s="57">
        <v>1661922</v>
      </c>
      <c r="EY20" s="58">
        <v>1661922</v>
      </c>
      <c r="EZ20" s="55">
        <v>124560</v>
      </c>
      <c r="FA20" s="54">
        <v>692626</v>
      </c>
      <c r="FB20" s="56">
        <v>817186</v>
      </c>
      <c r="FC20" s="54">
        <v>0</v>
      </c>
      <c r="FD20" s="56">
        <v>354411</v>
      </c>
      <c r="FE20" s="54">
        <v>1074063</v>
      </c>
      <c r="FF20" s="56">
        <v>2089930</v>
      </c>
      <c r="FG20" s="54">
        <v>1858309</v>
      </c>
      <c r="FH20" s="56">
        <v>1008675</v>
      </c>
      <c r="FI20" s="57">
        <v>6385388</v>
      </c>
      <c r="FJ20" s="58">
        <v>7202574</v>
      </c>
      <c r="FK20" s="55">
        <v>71640</v>
      </c>
      <c r="FL20" s="54">
        <v>112635</v>
      </c>
      <c r="FM20" s="56">
        <v>184275</v>
      </c>
      <c r="FN20" s="54">
        <v>0</v>
      </c>
      <c r="FO20" s="56">
        <v>51300</v>
      </c>
      <c r="FP20" s="54">
        <v>409410</v>
      </c>
      <c r="FQ20" s="56">
        <v>1621350</v>
      </c>
      <c r="FR20" s="54">
        <v>1836810</v>
      </c>
      <c r="FS20" s="56">
        <v>1008675</v>
      </c>
      <c r="FT20" s="57">
        <v>4927545</v>
      </c>
      <c r="FU20" s="58">
        <v>5111820</v>
      </c>
      <c r="FV20" s="55">
        <v>0</v>
      </c>
      <c r="FW20" s="54">
        <v>75991</v>
      </c>
      <c r="FX20" s="56">
        <v>75991</v>
      </c>
      <c r="FY20" s="54">
        <v>0</v>
      </c>
      <c r="FZ20" s="56">
        <v>12780</v>
      </c>
      <c r="GA20" s="54">
        <v>56983</v>
      </c>
      <c r="GB20" s="56">
        <v>18711</v>
      </c>
      <c r="GC20" s="54">
        <v>21499</v>
      </c>
      <c r="GD20" s="56">
        <v>0</v>
      </c>
      <c r="GE20" s="57">
        <v>109973</v>
      </c>
      <c r="GF20" s="58">
        <v>185964</v>
      </c>
      <c r="GG20" s="55">
        <v>52920</v>
      </c>
      <c r="GH20" s="54">
        <v>504000</v>
      </c>
      <c r="GI20" s="56">
        <v>556920</v>
      </c>
      <c r="GJ20" s="54">
        <v>0</v>
      </c>
      <c r="GK20" s="56">
        <v>290331</v>
      </c>
      <c r="GL20" s="54">
        <v>607670</v>
      </c>
      <c r="GM20" s="56">
        <v>449869</v>
      </c>
      <c r="GN20" s="54">
        <v>0</v>
      </c>
      <c r="GO20" s="56">
        <v>0</v>
      </c>
      <c r="GP20" s="57">
        <v>1347870</v>
      </c>
      <c r="GQ20" s="58">
        <v>1904790</v>
      </c>
      <c r="GR20" s="55">
        <v>0</v>
      </c>
      <c r="GS20" s="54">
        <v>0</v>
      </c>
      <c r="GT20" s="56">
        <v>0</v>
      </c>
      <c r="GU20" s="54">
        <v>0</v>
      </c>
      <c r="GV20" s="56">
        <v>972918</v>
      </c>
      <c r="GW20" s="54">
        <v>0</v>
      </c>
      <c r="GX20" s="56">
        <v>0</v>
      </c>
      <c r="GY20" s="54">
        <v>1022517</v>
      </c>
      <c r="GZ20" s="56">
        <v>0</v>
      </c>
      <c r="HA20" s="57">
        <v>1995435</v>
      </c>
      <c r="HB20" s="58">
        <v>1995435</v>
      </c>
      <c r="HC20" s="55">
        <v>346500</v>
      </c>
      <c r="HD20" s="54">
        <v>704000</v>
      </c>
      <c r="HE20" s="56">
        <v>1050500</v>
      </c>
      <c r="HF20" s="54">
        <v>0</v>
      </c>
      <c r="HG20" s="56">
        <v>1917500</v>
      </c>
      <c r="HH20" s="54">
        <v>2830000</v>
      </c>
      <c r="HI20" s="56">
        <v>1950000</v>
      </c>
      <c r="HJ20" s="54">
        <v>2084000</v>
      </c>
      <c r="HK20" s="56">
        <v>1073500</v>
      </c>
      <c r="HL20" s="57">
        <v>9855000</v>
      </c>
      <c r="HM20" s="58">
        <v>10905500</v>
      </c>
    </row>
    <row r="21" spans="1:221" s="53" customFormat="1" ht="15.75" customHeight="1">
      <c r="A21" s="54" t="s">
        <v>11</v>
      </c>
      <c r="B21" s="55">
        <v>7411871</v>
      </c>
      <c r="C21" s="54">
        <v>32167174</v>
      </c>
      <c r="D21" s="56">
        <v>39579045</v>
      </c>
      <c r="E21" s="54">
        <v>5616</v>
      </c>
      <c r="F21" s="56">
        <v>72466861</v>
      </c>
      <c r="G21" s="54">
        <v>108196176</v>
      </c>
      <c r="H21" s="56">
        <v>105690487</v>
      </c>
      <c r="I21" s="54">
        <v>84440835</v>
      </c>
      <c r="J21" s="56">
        <v>61795428</v>
      </c>
      <c r="K21" s="57">
        <v>432595403</v>
      </c>
      <c r="L21" s="58">
        <v>472174448</v>
      </c>
      <c r="M21" s="55">
        <v>1790802</v>
      </c>
      <c r="N21" s="54">
        <v>4717251</v>
      </c>
      <c r="O21" s="56">
        <v>6508053</v>
      </c>
      <c r="P21" s="54">
        <v>5616</v>
      </c>
      <c r="Q21" s="56">
        <v>9084348</v>
      </c>
      <c r="R21" s="54">
        <v>14101434</v>
      </c>
      <c r="S21" s="56">
        <v>8891199</v>
      </c>
      <c r="T21" s="54">
        <v>10638297</v>
      </c>
      <c r="U21" s="56">
        <v>19715274</v>
      </c>
      <c r="V21" s="57">
        <v>62436168</v>
      </c>
      <c r="W21" s="58">
        <v>68944221</v>
      </c>
      <c r="X21" s="55">
        <v>1486962</v>
      </c>
      <c r="Y21" s="54">
        <v>2951451</v>
      </c>
      <c r="Z21" s="56">
        <v>4438413</v>
      </c>
      <c r="AA21" s="54">
        <v>5616</v>
      </c>
      <c r="AB21" s="56">
        <v>8001018</v>
      </c>
      <c r="AC21" s="54">
        <v>12370095</v>
      </c>
      <c r="AD21" s="56">
        <v>7942149</v>
      </c>
      <c r="AE21" s="54">
        <v>7201134</v>
      </c>
      <c r="AF21" s="56">
        <v>10942749</v>
      </c>
      <c r="AG21" s="57">
        <v>46462761</v>
      </c>
      <c r="AH21" s="58">
        <v>50901174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303750</v>
      </c>
      <c r="AO21" s="56">
        <v>146250</v>
      </c>
      <c r="AP21" s="54">
        <v>641250</v>
      </c>
      <c r="AQ21" s="56">
        <v>4027500</v>
      </c>
      <c r="AR21" s="57">
        <v>5118750</v>
      </c>
      <c r="AS21" s="58">
        <v>5118750</v>
      </c>
      <c r="AT21" s="55">
        <v>173340</v>
      </c>
      <c r="AU21" s="54">
        <v>755820</v>
      </c>
      <c r="AV21" s="56">
        <v>929160</v>
      </c>
      <c r="AW21" s="54">
        <v>0</v>
      </c>
      <c r="AX21" s="56">
        <v>87570</v>
      </c>
      <c r="AY21" s="54">
        <v>898749</v>
      </c>
      <c r="AZ21" s="56">
        <v>467190</v>
      </c>
      <c r="BA21" s="54">
        <v>2285163</v>
      </c>
      <c r="BB21" s="56">
        <v>4180545</v>
      </c>
      <c r="BC21" s="57">
        <v>7919217</v>
      </c>
      <c r="BD21" s="58">
        <v>8848377</v>
      </c>
      <c r="BE21" s="55">
        <v>117000</v>
      </c>
      <c r="BF21" s="54">
        <v>813240</v>
      </c>
      <c r="BG21" s="56">
        <v>930240</v>
      </c>
      <c r="BH21" s="54">
        <v>0</v>
      </c>
      <c r="BI21" s="56">
        <v>727560</v>
      </c>
      <c r="BJ21" s="54">
        <v>252720</v>
      </c>
      <c r="BK21" s="56">
        <v>188730</v>
      </c>
      <c r="BL21" s="54">
        <v>414630</v>
      </c>
      <c r="BM21" s="56">
        <v>234000</v>
      </c>
      <c r="BN21" s="57">
        <v>1817640</v>
      </c>
      <c r="BO21" s="58">
        <v>2747880</v>
      </c>
      <c r="BP21" s="55">
        <v>13500</v>
      </c>
      <c r="BQ21" s="54">
        <v>196740</v>
      </c>
      <c r="BR21" s="56">
        <v>210240</v>
      </c>
      <c r="BS21" s="54">
        <v>0</v>
      </c>
      <c r="BT21" s="56">
        <v>268200</v>
      </c>
      <c r="BU21" s="54">
        <v>276120</v>
      </c>
      <c r="BV21" s="56">
        <v>146880</v>
      </c>
      <c r="BW21" s="54">
        <v>96120</v>
      </c>
      <c r="BX21" s="56">
        <v>330480</v>
      </c>
      <c r="BY21" s="57">
        <v>1117800</v>
      </c>
      <c r="BZ21" s="58">
        <v>1328040</v>
      </c>
      <c r="CA21" s="55">
        <v>4245705</v>
      </c>
      <c r="CB21" s="54">
        <v>19555308</v>
      </c>
      <c r="CC21" s="56">
        <v>23801013</v>
      </c>
      <c r="CD21" s="54">
        <v>0</v>
      </c>
      <c r="CE21" s="56">
        <v>46872801</v>
      </c>
      <c r="CF21" s="54">
        <v>70294131</v>
      </c>
      <c r="CG21" s="56">
        <v>68872194</v>
      </c>
      <c r="CH21" s="54">
        <v>48154806</v>
      </c>
      <c r="CI21" s="56">
        <v>23248818</v>
      </c>
      <c r="CJ21" s="57">
        <v>257442750</v>
      </c>
      <c r="CK21" s="58">
        <v>281243763</v>
      </c>
      <c r="CL21" s="55">
        <v>4245705</v>
      </c>
      <c r="CM21" s="54">
        <v>17414118</v>
      </c>
      <c r="CN21" s="56">
        <v>21659823</v>
      </c>
      <c r="CO21" s="54">
        <v>0</v>
      </c>
      <c r="CP21" s="56">
        <v>45830142</v>
      </c>
      <c r="CQ21" s="54">
        <v>63606105</v>
      </c>
      <c r="CR21" s="56">
        <v>62225055</v>
      </c>
      <c r="CS21" s="54">
        <v>46309923</v>
      </c>
      <c r="CT21" s="56">
        <v>18073008</v>
      </c>
      <c r="CU21" s="57">
        <v>236044233</v>
      </c>
      <c r="CV21" s="58">
        <v>257704056</v>
      </c>
      <c r="CW21" s="55">
        <v>0</v>
      </c>
      <c r="CX21" s="54">
        <v>2141190</v>
      </c>
      <c r="CY21" s="56">
        <v>2141190</v>
      </c>
      <c r="CZ21" s="54">
        <v>0</v>
      </c>
      <c r="DA21" s="56">
        <v>1042659</v>
      </c>
      <c r="DB21" s="54">
        <v>6688026</v>
      </c>
      <c r="DC21" s="56">
        <v>6647139</v>
      </c>
      <c r="DD21" s="54">
        <v>1844883</v>
      </c>
      <c r="DE21" s="56">
        <v>5175810</v>
      </c>
      <c r="DF21" s="57">
        <v>21398517</v>
      </c>
      <c r="DG21" s="58">
        <v>23539707</v>
      </c>
      <c r="DH21" s="55">
        <v>26352</v>
      </c>
      <c r="DI21" s="54">
        <v>906300</v>
      </c>
      <c r="DJ21" s="56">
        <v>932652</v>
      </c>
      <c r="DK21" s="54">
        <v>0</v>
      </c>
      <c r="DL21" s="56">
        <v>1823886</v>
      </c>
      <c r="DM21" s="54">
        <v>7028073</v>
      </c>
      <c r="DN21" s="56">
        <v>11236680</v>
      </c>
      <c r="DO21" s="54">
        <v>13530384</v>
      </c>
      <c r="DP21" s="56">
        <v>10262250</v>
      </c>
      <c r="DQ21" s="57">
        <v>43881273</v>
      </c>
      <c r="DR21" s="58">
        <v>44813925</v>
      </c>
      <c r="DS21" s="55">
        <v>26352</v>
      </c>
      <c r="DT21" s="54">
        <v>906300</v>
      </c>
      <c r="DU21" s="56">
        <v>932652</v>
      </c>
      <c r="DV21" s="54">
        <v>0</v>
      </c>
      <c r="DW21" s="56">
        <v>1699101</v>
      </c>
      <c r="DX21" s="54">
        <v>6819750</v>
      </c>
      <c r="DY21" s="56">
        <v>10922427</v>
      </c>
      <c r="DZ21" s="54">
        <v>13243977</v>
      </c>
      <c r="EA21" s="56">
        <v>8892666</v>
      </c>
      <c r="EB21" s="57">
        <v>41577921</v>
      </c>
      <c r="EC21" s="58">
        <v>42510573</v>
      </c>
      <c r="ED21" s="55">
        <v>0</v>
      </c>
      <c r="EE21" s="54">
        <v>0</v>
      </c>
      <c r="EF21" s="56">
        <v>0</v>
      </c>
      <c r="EG21" s="54">
        <v>0</v>
      </c>
      <c r="EH21" s="56">
        <v>94203</v>
      </c>
      <c r="EI21" s="54">
        <v>130167</v>
      </c>
      <c r="EJ21" s="56">
        <v>52650</v>
      </c>
      <c r="EK21" s="54">
        <v>74088</v>
      </c>
      <c r="EL21" s="56">
        <v>0</v>
      </c>
      <c r="EM21" s="57">
        <v>351108</v>
      </c>
      <c r="EN21" s="58">
        <v>351108</v>
      </c>
      <c r="EO21" s="55">
        <v>0</v>
      </c>
      <c r="EP21" s="54">
        <v>0</v>
      </c>
      <c r="EQ21" s="56">
        <v>0</v>
      </c>
      <c r="ER21" s="54">
        <v>0</v>
      </c>
      <c r="ES21" s="56">
        <v>30582</v>
      </c>
      <c r="ET21" s="54">
        <v>78156</v>
      </c>
      <c r="EU21" s="56">
        <v>261603</v>
      </c>
      <c r="EV21" s="54">
        <v>212319</v>
      </c>
      <c r="EW21" s="56">
        <v>1369584</v>
      </c>
      <c r="EX21" s="57">
        <v>1952244</v>
      </c>
      <c r="EY21" s="58">
        <v>1952244</v>
      </c>
      <c r="EZ21" s="55">
        <v>230012</v>
      </c>
      <c r="FA21" s="54">
        <v>1885771</v>
      </c>
      <c r="FB21" s="56">
        <v>2115783</v>
      </c>
      <c r="FC21" s="54">
        <v>0</v>
      </c>
      <c r="FD21" s="56">
        <v>2507711</v>
      </c>
      <c r="FE21" s="54">
        <v>5792038</v>
      </c>
      <c r="FF21" s="56">
        <v>6161019</v>
      </c>
      <c r="FG21" s="54">
        <v>4628206</v>
      </c>
      <c r="FH21" s="56">
        <v>4594806</v>
      </c>
      <c r="FI21" s="57">
        <v>23683780</v>
      </c>
      <c r="FJ21" s="58">
        <v>25799563</v>
      </c>
      <c r="FK21" s="55">
        <v>6210</v>
      </c>
      <c r="FL21" s="54">
        <v>493740</v>
      </c>
      <c r="FM21" s="56">
        <v>499950</v>
      </c>
      <c r="FN21" s="54">
        <v>0</v>
      </c>
      <c r="FO21" s="56">
        <v>719955</v>
      </c>
      <c r="FP21" s="54">
        <v>3263490</v>
      </c>
      <c r="FQ21" s="56">
        <v>4324653</v>
      </c>
      <c r="FR21" s="54">
        <v>3781116</v>
      </c>
      <c r="FS21" s="56">
        <v>4227822</v>
      </c>
      <c r="FT21" s="57">
        <v>16317036</v>
      </c>
      <c r="FU21" s="58">
        <v>16816986</v>
      </c>
      <c r="FV21" s="55">
        <v>36145</v>
      </c>
      <c r="FW21" s="54">
        <v>96092</v>
      </c>
      <c r="FX21" s="56">
        <v>132237</v>
      </c>
      <c r="FY21" s="54">
        <v>0</v>
      </c>
      <c r="FZ21" s="56">
        <v>221219</v>
      </c>
      <c r="GA21" s="54">
        <v>275906</v>
      </c>
      <c r="GB21" s="56">
        <v>488054</v>
      </c>
      <c r="GC21" s="54">
        <v>286285</v>
      </c>
      <c r="GD21" s="56">
        <v>186984</v>
      </c>
      <c r="GE21" s="57">
        <v>1458448</v>
      </c>
      <c r="GF21" s="58">
        <v>1590685</v>
      </c>
      <c r="GG21" s="55">
        <v>187657</v>
      </c>
      <c r="GH21" s="54">
        <v>1295939</v>
      </c>
      <c r="GI21" s="56">
        <v>1483596</v>
      </c>
      <c r="GJ21" s="54">
        <v>0</v>
      </c>
      <c r="GK21" s="56">
        <v>1566537</v>
      </c>
      <c r="GL21" s="54">
        <v>2252642</v>
      </c>
      <c r="GM21" s="56">
        <v>1348312</v>
      </c>
      <c r="GN21" s="54">
        <v>560805</v>
      </c>
      <c r="GO21" s="56">
        <v>180000</v>
      </c>
      <c r="GP21" s="57">
        <v>5908296</v>
      </c>
      <c r="GQ21" s="58">
        <v>7391892</v>
      </c>
      <c r="GR21" s="55">
        <v>0</v>
      </c>
      <c r="GS21" s="54">
        <v>2330544</v>
      </c>
      <c r="GT21" s="56">
        <v>2330544</v>
      </c>
      <c r="GU21" s="54">
        <v>0</v>
      </c>
      <c r="GV21" s="56">
        <v>2679615</v>
      </c>
      <c r="GW21" s="54">
        <v>0</v>
      </c>
      <c r="GX21" s="56">
        <v>181395</v>
      </c>
      <c r="GY21" s="54">
        <v>1707642</v>
      </c>
      <c r="GZ21" s="56">
        <v>282780</v>
      </c>
      <c r="HA21" s="57">
        <v>4851432</v>
      </c>
      <c r="HB21" s="58">
        <v>7181976</v>
      </c>
      <c r="HC21" s="55">
        <v>1119000</v>
      </c>
      <c r="HD21" s="54">
        <v>2772000</v>
      </c>
      <c r="HE21" s="56">
        <v>3891000</v>
      </c>
      <c r="HF21" s="54">
        <v>0</v>
      </c>
      <c r="HG21" s="56">
        <v>9498500</v>
      </c>
      <c r="HH21" s="54">
        <v>10980500</v>
      </c>
      <c r="HI21" s="56">
        <v>10348000</v>
      </c>
      <c r="HJ21" s="54">
        <v>5781500</v>
      </c>
      <c r="HK21" s="56">
        <v>3691500</v>
      </c>
      <c r="HL21" s="57">
        <v>40300000</v>
      </c>
      <c r="HM21" s="58">
        <v>44191000</v>
      </c>
    </row>
    <row r="22" spans="1:221" s="53" customFormat="1" ht="15.75" customHeight="1">
      <c r="A22" s="54" t="s">
        <v>12</v>
      </c>
      <c r="B22" s="55">
        <v>11688803</v>
      </c>
      <c r="C22" s="54">
        <v>69165363</v>
      </c>
      <c r="D22" s="56">
        <v>80854166</v>
      </c>
      <c r="E22" s="54">
        <v>0</v>
      </c>
      <c r="F22" s="56">
        <v>110509453</v>
      </c>
      <c r="G22" s="54">
        <v>193708959</v>
      </c>
      <c r="H22" s="56">
        <v>198421489</v>
      </c>
      <c r="I22" s="54">
        <v>177311762</v>
      </c>
      <c r="J22" s="56">
        <v>105002740</v>
      </c>
      <c r="K22" s="57">
        <v>784954403</v>
      </c>
      <c r="L22" s="58">
        <v>865808569</v>
      </c>
      <c r="M22" s="55">
        <v>2362248</v>
      </c>
      <c r="N22" s="54">
        <v>6950520</v>
      </c>
      <c r="O22" s="56">
        <v>9312768</v>
      </c>
      <c r="P22" s="54">
        <v>0</v>
      </c>
      <c r="Q22" s="56">
        <v>7739550</v>
      </c>
      <c r="R22" s="54">
        <v>30073509</v>
      </c>
      <c r="S22" s="56">
        <v>20804382</v>
      </c>
      <c r="T22" s="54">
        <v>27847692</v>
      </c>
      <c r="U22" s="56">
        <v>33330213</v>
      </c>
      <c r="V22" s="57">
        <v>119795346</v>
      </c>
      <c r="W22" s="58">
        <v>129108114</v>
      </c>
      <c r="X22" s="55">
        <v>1526688</v>
      </c>
      <c r="Y22" s="54">
        <v>6377400</v>
      </c>
      <c r="Z22" s="56">
        <v>7904088</v>
      </c>
      <c r="AA22" s="54">
        <v>0</v>
      </c>
      <c r="AB22" s="56">
        <v>6021738</v>
      </c>
      <c r="AC22" s="54">
        <v>21912687</v>
      </c>
      <c r="AD22" s="56">
        <v>15748407</v>
      </c>
      <c r="AE22" s="54">
        <v>21483729</v>
      </c>
      <c r="AF22" s="56">
        <v>16162272</v>
      </c>
      <c r="AG22" s="57">
        <v>81328833</v>
      </c>
      <c r="AH22" s="58">
        <v>89232921</v>
      </c>
      <c r="AI22" s="55">
        <v>0</v>
      </c>
      <c r="AJ22" s="54">
        <v>0</v>
      </c>
      <c r="AK22" s="56">
        <v>0</v>
      </c>
      <c r="AL22" s="54">
        <v>0</v>
      </c>
      <c r="AM22" s="56">
        <v>11250</v>
      </c>
      <c r="AN22" s="54">
        <v>1762875</v>
      </c>
      <c r="AO22" s="56">
        <v>627750</v>
      </c>
      <c r="AP22" s="54">
        <v>1110375</v>
      </c>
      <c r="AQ22" s="56">
        <v>5566500</v>
      </c>
      <c r="AR22" s="57">
        <v>9078750</v>
      </c>
      <c r="AS22" s="58">
        <v>9078750</v>
      </c>
      <c r="AT22" s="55">
        <v>781560</v>
      </c>
      <c r="AU22" s="54">
        <v>341460</v>
      </c>
      <c r="AV22" s="56">
        <v>1123020</v>
      </c>
      <c r="AW22" s="54">
        <v>0</v>
      </c>
      <c r="AX22" s="56">
        <v>1643562</v>
      </c>
      <c r="AY22" s="54">
        <v>5672727</v>
      </c>
      <c r="AZ22" s="56">
        <v>4020435</v>
      </c>
      <c r="BA22" s="54">
        <v>4853268</v>
      </c>
      <c r="BB22" s="56">
        <v>11312541</v>
      </c>
      <c r="BC22" s="57">
        <v>27502533</v>
      </c>
      <c r="BD22" s="58">
        <v>28625553</v>
      </c>
      <c r="BE22" s="55">
        <v>0</v>
      </c>
      <c r="BF22" s="54">
        <v>0</v>
      </c>
      <c r="BG22" s="56">
        <v>0</v>
      </c>
      <c r="BH22" s="54">
        <v>0</v>
      </c>
      <c r="BI22" s="56">
        <v>0</v>
      </c>
      <c r="BJ22" s="54">
        <v>486720</v>
      </c>
      <c r="BK22" s="56">
        <v>208890</v>
      </c>
      <c r="BL22" s="54">
        <v>294120</v>
      </c>
      <c r="BM22" s="56">
        <v>126000</v>
      </c>
      <c r="BN22" s="57">
        <v>1115730</v>
      </c>
      <c r="BO22" s="58">
        <v>1115730</v>
      </c>
      <c r="BP22" s="55">
        <v>54000</v>
      </c>
      <c r="BQ22" s="54">
        <v>231660</v>
      </c>
      <c r="BR22" s="56">
        <v>285660</v>
      </c>
      <c r="BS22" s="54">
        <v>0</v>
      </c>
      <c r="BT22" s="56">
        <v>63000</v>
      </c>
      <c r="BU22" s="54">
        <v>238500</v>
      </c>
      <c r="BV22" s="56">
        <v>198900</v>
      </c>
      <c r="BW22" s="54">
        <v>106200</v>
      </c>
      <c r="BX22" s="56">
        <v>162900</v>
      </c>
      <c r="BY22" s="57">
        <v>769500</v>
      </c>
      <c r="BZ22" s="58">
        <v>1055160</v>
      </c>
      <c r="CA22" s="55">
        <v>5608386</v>
      </c>
      <c r="CB22" s="54">
        <v>48455424</v>
      </c>
      <c r="CC22" s="56">
        <v>54063810</v>
      </c>
      <c r="CD22" s="54">
        <v>0</v>
      </c>
      <c r="CE22" s="56">
        <v>74950641</v>
      </c>
      <c r="CF22" s="54">
        <v>116777646</v>
      </c>
      <c r="CG22" s="56">
        <v>116799489</v>
      </c>
      <c r="CH22" s="54">
        <v>94723830</v>
      </c>
      <c r="CI22" s="56">
        <v>37887624</v>
      </c>
      <c r="CJ22" s="57">
        <v>441139230</v>
      </c>
      <c r="CK22" s="58">
        <v>495203040</v>
      </c>
      <c r="CL22" s="55">
        <v>2841129</v>
      </c>
      <c r="CM22" s="54">
        <v>22367214</v>
      </c>
      <c r="CN22" s="56">
        <v>25208343</v>
      </c>
      <c r="CO22" s="54">
        <v>0</v>
      </c>
      <c r="CP22" s="56">
        <v>39920715</v>
      </c>
      <c r="CQ22" s="54">
        <v>53795457</v>
      </c>
      <c r="CR22" s="56">
        <v>53299998</v>
      </c>
      <c r="CS22" s="54">
        <v>48356118</v>
      </c>
      <c r="CT22" s="56">
        <v>17406468</v>
      </c>
      <c r="CU22" s="57">
        <v>212778756</v>
      </c>
      <c r="CV22" s="58">
        <v>237987099</v>
      </c>
      <c r="CW22" s="55">
        <v>2767257</v>
      </c>
      <c r="CX22" s="54">
        <v>26088210</v>
      </c>
      <c r="CY22" s="56">
        <v>28855467</v>
      </c>
      <c r="CZ22" s="54">
        <v>0</v>
      </c>
      <c r="DA22" s="56">
        <v>35029926</v>
      </c>
      <c r="DB22" s="54">
        <v>62982189</v>
      </c>
      <c r="DC22" s="56">
        <v>63499491</v>
      </c>
      <c r="DD22" s="54">
        <v>46367712</v>
      </c>
      <c r="DE22" s="56">
        <v>20481156</v>
      </c>
      <c r="DF22" s="57">
        <v>228360474</v>
      </c>
      <c r="DG22" s="58">
        <v>257215941</v>
      </c>
      <c r="DH22" s="55">
        <v>73449</v>
      </c>
      <c r="DI22" s="54">
        <v>256995</v>
      </c>
      <c r="DJ22" s="56">
        <v>330444</v>
      </c>
      <c r="DK22" s="54">
        <v>0</v>
      </c>
      <c r="DL22" s="56">
        <v>5797008</v>
      </c>
      <c r="DM22" s="54">
        <v>14085900</v>
      </c>
      <c r="DN22" s="56">
        <v>24689961</v>
      </c>
      <c r="DO22" s="54">
        <v>25412922</v>
      </c>
      <c r="DP22" s="56">
        <v>17461845</v>
      </c>
      <c r="DQ22" s="57">
        <v>87447636</v>
      </c>
      <c r="DR22" s="58">
        <v>87778080</v>
      </c>
      <c r="DS22" s="55">
        <v>73449</v>
      </c>
      <c r="DT22" s="54">
        <v>226899</v>
      </c>
      <c r="DU22" s="56">
        <v>300348</v>
      </c>
      <c r="DV22" s="54">
        <v>0</v>
      </c>
      <c r="DW22" s="56">
        <v>2213856</v>
      </c>
      <c r="DX22" s="54">
        <v>7890462</v>
      </c>
      <c r="DY22" s="56">
        <v>16777764</v>
      </c>
      <c r="DZ22" s="54">
        <v>15812964</v>
      </c>
      <c r="EA22" s="56">
        <v>11619459</v>
      </c>
      <c r="EB22" s="57">
        <v>54314505</v>
      </c>
      <c r="EC22" s="58">
        <v>54614853</v>
      </c>
      <c r="ED22" s="55">
        <v>0</v>
      </c>
      <c r="EE22" s="54">
        <v>30096</v>
      </c>
      <c r="EF22" s="56">
        <v>30096</v>
      </c>
      <c r="EG22" s="54">
        <v>0</v>
      </c>
      <c r="EH22" s="56">
        <v>3583152</v>
      </c>
      <c r="EI22" s="54">
        <v>6195438</v>
      </c>
      <c r="EJ22" s="56">
        <v>7912197</v>
      </c>
      <c r="EK22" s="54">
        <v>9599958</v>
      </c>
      <c r="EL22" s="56">
        <v>5842386</v>
      </c>
      <c r="EM22" s="57">
        <v>33133131</v>
      </c>
      <c r="EN22" s="58">
        <v>33163227</v>
      </c>
      <c r="EO22" s="55">
        <v>0</v>
      </c>
      <c r="EP22" s="54">
        <v>0</v>
      </c>
      <c r="EQ22" s="56">
        <v>0</v>
      </c>
      <c r="ER22" s="54">
        <v>0</v>
      </c>
      <c r="ES22" s="56">
        <v>0</v>
      </c>
      <c r="ET22" s="54">
        <v>0</v>
      </c>
      <c r="EU22" s="56">
        <v>0</v>
      </c>
      <c r="EV22" s="54">
        <v>0</v>
      </c>
      <c r="EW22" s="56">
        <v>0</v>
      </c>
      <c r="EX22" s="57">
        <v>0</v>
      </c>
      <c r="EY22" s="58">
        <v>0</v>
      </c>
      <c r="EZ22" s="55">
        <v>1153788</v>
      </c>
      <c r="FA22" s="54">
        <v>2989364</v>
      </c>
      <c r="FB22" s="56">
        <v>4143152</v>
      </c>
      <c r="FC22" s="54">
        <v>0</v>
      </c>
      <c r="FD22" s="56">
        <v>3522302</v>
      </c>
      <c r="FE22" s="54">
        <v>11142394</v>
      </c>
      <c r="FF22" s="56">
        <v>13110410</v>
      </c>
      <c r="FG22" s="54">
        <v>11594294</v>
      </c>
      <c r="FH22" s="56">
        <v>9532458</v>
      </c>
      <c r="FI22" s="57">
        <v>48901858</v>
      </c>
      <c r="FJ22" s="58">
        <v>53045010</v>
      </c>
      <c r="FK22" s="55">
        <v>207675</v>
      </c>
      <c r="FL22" s="54">
        <v>929430</v>
      </c>
      <c r="FM22" s="56">
        <v>1137105</v>
      </c>
      <c r="FN22" s="54">
        <v>0</v>
      </c>
      <c r="FO22" s="56">
        <v>1456965</v>
      </c>
      <c r="FP22" s="54">
        <v>8522658</v>
      </c>
      <c r="FQ22" s="56">
        <v>10876428</v>
      </c>
      <c r="FR22" s="54">
        <v>10389879</v>
      </c>
      <c r="FS22" s="56">
        <v>8950995</v>
      </c>
      <c r="FT22" s="57">
        <v>40196925</v>
      </c>
      <c r="FU22" s="58">
        <v>41334030</v>
      </c>
      <c r="FV22" s="55">
        <v>171822</v>
      </c>
      <c r="FW22" s="54">
        <v>403661</v>
      </c>
      <c r="FX22" s="56">
        <v>575483</v>
      </c>
      <c r="FY22" s="54">
        <v>0</v>
      </c>
      <c r="FZ22" s="56">
        <v>401888</v>
      </c>
      <c r="GA22" s="54">
        <v>577008</v>
      </c>
      <c r="GB22" s="56">
        <v>829317</v>
      </c>
      <c r="GC22" s="54">
        <v>244567</v>
      </c>
      <c r="GD22" s="56">
        <v>41463</v>
      </c>
      <c r="GE22" s="57">
        <v>2094243</v>
      </c>
      <c r="GF22" s="58">
        <v>2669726</v>
      </c>
      <c r="GG22" s="55">
        <v>774291</v>
      </c>
      <c r="GH22" s="54">
        <v>1656273</v>
      </c>
      <c r="GI22" s="56">
        <v>2430564</v>
      </c>
      <c r="GJ22" s="54">
        <v>0</v>
      </c>
      <c r="GK22" s="56">
        <v>1663449</v>
      </c>
      <c r="GL22" s="54">
        <v>2042728</v>
      </c>
      <c r="GM22" s="56">
        <v>1404665</v>
      </c>
      <c r="GN22" s="54">
        <v>959848</v>
      </c>
      <c r="GO22" s="56">
        <v>540000</v>
      </c>
      <c r="GP22" s="57">
        <v>6610690</v>
      </c>
      <c r="GQ22" s="58">
        <v>9041254</v>
      </c>
      <c r="GR22" s="55">
        <v>749432</v>
      </c>
      <c r="GS22" s="54">
        <v>4492560</v>
      </c>
      <c r="GT22" s="56">
        <v>5241992</v>
      </c>
      <c r="GU22" s="54">
        <v>0</v>
      </c>
      <c r="GV22" s="56">
        <v>5893452</v>
      </c>
      <c r="GW22" s="54">
        <v>3068010</v>
      </c>
      <c r="GX22" s="56">
        <v>4054347</v>
      </c>
      <c r="GY22" s="54">
        <v>5574024</v>
      </c>
      <c r="GZ22" s="56">
        <v>0</v>
      </c>
      <c r="HA22" s="57">
        <v>18589833</v>
      </c>
      <c r="HB22" s="58">
        <v>23831825</v>
      </c>
      <c r="HC22" s="55">
        <v>1741500</v>
      </c>
      <c r="HD22" s="54">
        <v>6020500</v>
      </c>
      <c r="HE22" s="56">
        <v>7762000</v>
      </c>
      <c r="HF22" s="54">
        <v>0</v>
      </c>
      <c r="HG22" s="56">
        <v>12606500</v>
      </c>
      <c r="HH22" s="54">
        <v>18561500</v>
      </c>
      <c r="HI22" s="56">
        <v>18962900</v>
      </c>
      <c r="HJ22" s="54">
        <v>12159000</v>
      </c>
      <c r="HK22" s="56">
        <v>6790600</v>
      </c>
      <c r="HL22" s="57">
        <v>69080500</v>
      </c>
      <c r="HM22" s="58">
        <v>76842500</v>
      </c>
    </row>
    <row r="23" spans="1:221" s="53" customFormat="1" ht="15.75" customHeight="1">
      <c r="A23" s="54" t="s">
        <v>13</v>
      </c>
      <c r="B23" s="55">
        <v>5880589</v>
      </c>
      <c r="C23" s="54">
        <v>20246888</v>
      </c>
      <c r="D23" s="56">
        <v>26127477</v>
      </c>
      <c r="E23" s="54">
        <v>0</v>
      </c>
      <c r="F23" s="56">
        <v>17141763</v>
      </c>
      <c r="G23" s="54">
        <v>17989676</v>
      </c>
      <c r="H23" s="56">
        <v>25453454</v>
      </c>
      <c r="I23" s="54">
        <v>12450377</v>
      </c>
      <c r="J23" s="56">
        <v>10207265</v>
      </c>
      <c r="K23" s="57">
        <v>83242535</v>
      </c>
      <c r="L23" s="58">
        <v>109370012</v>
      </c>
      <c r="M23" s="55">
        <v>1288296</v>
      </c>
      <c r="N23" s="54">
        <v>2055159</v>
      </c>
      <c r="O23" s="56">
        <v>3343455</v>
      </c>
      <c r="P23" s="54">
        <v>0</v>
      </c>
      <c r="Q23" s="56">
        <v>3205548</v>
      </c>
      <c r="R23" s="54">
        <v>2352636</v>
      </c>
      <c r="S23" s="56">
        <v>1432332</v>
      </c>
      <c r="T23" s="54">
        <v>3668454</v>
      </c>
      <c r="U23" s="56">
        <v>3013317</v>
      </c>
      <c r="V23" s="57">
        <v>13672287</v>
      </c>
      <c r="W23" s="58">
        <v>17015742</v>
      </c>
      <c r="X23" s="55">
        <v>1288296</v>
      </c>
      <c r="Y23" s="54">
        <v>1815804</v>
      </c>
      <c r="Z23" s="56">
        <v>3104100</v>
      </c>
      <c r="AA23" s="54">
        <v>0</v>
      </c>
      <c r="AB23" s="56">
        <v>2375433</v>
      </c>
      <c r="AC23" s="54">
        <v>2109816</v>
      </c>
      <c r="AD23" s="56">
        <v>1288152</v>
      </c>
      <c r="AE23" s="54">
        <v>2216592</v>
      </c>
      <c r="AF23" s="56">
        <v>2532042</v>
      </c>
      <c r="AG23" s="57">
        <v>10522035</v>
      </c>
      <c r="AH23" s="58">
        <v>13626135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0</v>
      </c>
      <c r="AO23" s="56">
        <v>0</v>
      </c>
      <c r="AP23" s="54">
        <v>663750</v>
      </c>
      <c r="AQ23" s="56">
        <v>0</v>
      </c>
      <c r="AR23" s="57">
        <v>663750</v>
      </c>
      <c r="AS23" s="58">
        <v>663750</v>
      </c>
      <c r="AT23" s="55">
        <v>0</v>
      </c>
      <c r="AU23" s="54">
        <v>191475</v>
      </c>
      <c r="AV23" s="56">
        <v>191475</v>
      </c>
      <c r="AW23" s="54">
        <v>0</v>
      </c>
      <c r="AX23" s="56">
        <v>816615</v>
      </c>
      <c r="AY23" s="54">
        <v>224100</v>
      </c>
      <c r="AZ23" s="56">
        <v>59760</v>
      </c>
      <c r="BA23" s="54">
        <v>711792</v>
      </c>
      <c r="BB23" s="56">
        <v>476775</v>
      </c>
      <c r="BC23" s="57">
        <v>2289042</v>
      </c>
      <c r="BD23" s="58">
        <v>2480517</v>
      </c>
      <c r="BE23" s="55">
        <v>0</v>
      </c>
      <c r="BF23" s="54">
        <v>38880</v>
      </c>
      <c r="BG23" s="56">
        <v>38880</v>
      </c>
      <c r="BH23" s="54">
        <v>0</v>
      </c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38880</v>
      </c>
      <c r="BP23" s="55">
        <v>0</v>
      </c>
      <c r="BQ23" s="54">
        <v>9000</v>
      </c>
      <c r="BR23" s="56">
        <v>9000</v>
      </c>
      <c r="BS23" s="54">
        <v>0</v>
      </c>
      <c r="BT23" s="56">
        <v>13500</v>
      </c>
      <c r="BU23" s="54">
        <v>18720</v>
      </c>
      <c r="BV23" s="56">
        <v>84420</v>
      </c>
      <c r="BW23" s="54">
        <v>76320</v>
      </c>
      <c r="BX23" s="56">
        <v>4500</v>
      </c>
      <c r="BY23" s="57">
        <v>197460</v>
      </c>
      <c r="BZ23" s="58">
        <v>206460</v>
      </c>
      <c r="CA23" s="55">
        <v>3165966</v>
      </c>
      <c r="CB23" s="54">
        <v>14847723</v>
      </c>
      <c r="CC23" s="56">
        <v>18013689</v>
      </c>
      <c r="CD23" s="54">
        <v>0</v>
      </c>
      <c r="CE23" s="56">
        <v>9845109</v>
      </c>
      <c r="CF23" s="54">
        <v>10325124</v>
      </c>
      <c r="CG23" s="56">
        <v>17646462</v>
      </c>
      <c r="CH23" s="54">
        <v>4188960</v>
      </c>
      <c r="CI23" s="56">
        <v>2652912</v>
      </c>
      <c r="CJ23" s="57">
        <v>44658567</v>
      </c>
      <c r="CK23" s="58">
        <v>62672256</v>
      </c>
      <c r="CL23" s="55">
        <v>2631807</v>
      </c>
      <c r="CM23" s="54">
        <v>14180004</v>
      </c>
      <c r="CN23" s="56">
        <v>16811811</v>
      </c>
      <c r="CO23" s="54">
        <v>0</v>
      </c>
      <c r="CP23" s="56">
        <v>9462087</v>
      </c>
      <c r="CQ23" s="54">
        <v>9309321</v>
      </c>
      <c r="CR23" s="56">
        <v>16222545</v>
      </c>
      <c r="CS23" s="54">
        <v>4084236</v>
      </c>
      <c r="CT23" s="56">
        <v>2524482</v>
      </c>
      <c r="CU23" s="57">
        <v>41602671</v>
      </c>
      <c r="CV23" s="58">
        <v>58414482</v>
      </c>
      <c r="CW23" s="55">
        <v>534159</v>
      </c>
      <c r="CX23" s="54">
        <v>667719</v>
      </c>
      <c r="CY23" s="56">
        <v>1201878</v>
      </c>
      <c r="CZ23" s="54">
        <v>0</v>
      </c>
      <c r="DA23" s="56">
        <v>383022</v>
      </c>
      <c r="DB23" s="54">
        <v>1015803</v>
      </c>
      <c r="DC23" s="56">
        <v>1423917</v>
      </c>
      <c r="DD23" s="54">
        <v>104724</v>
      </c>
      <c r="DE23" s="56">
        <v>128430</v>
      </c>
      <c r="DF23" s="57">
        <v>3055896</v>
      </c>
      <c r="DG23" s="58">
        <v>4257774</v>
      </c>
      <c r="DH23" s="55">
        <v>0</v>
      </c>
      <c r="DI23" s="54">
        <v>568620</v>
      </c>
      <c r="DJ23" s="56">
        <v>568620</v>
      </c>
      <c r="DK23" s="54">
        <v>0</v>
      </c>
      <c r="DL23" s="56">
        <v>584055</v>
      </c>
      <c r="DM23" s="54">
        <v>1704816</v>
      </c>
      <c r="DN23" s="56">
        <v>1826280</v>
      </c>
      <c r="DO23" s="54">
        <v>1554723</v>
      </c>
      <c r="DP23" s="56">
        <v>2920806</v>
      </c>
      <c r="DQ23" s="57">
        <v>8590680</v>
      </c>
      <c r="DR23" s="58">
        <v>9159300</v>
      </c>
      <c r="DS23" s="55">
        <v>0</v>
      </c>
      <c r="DT23" s="54">
        <v>568620</v>
      </c>
      <c r="DU23" s="56">
        <v>568620</v>
      </c>
      <c r="DV23" s="54">
        <v>0</v>
      </c>
      <c r="DW23" s="56">
        <v>584055</v>
      </c>
      <c r="DX23" s="54">
        <v>1704816</v>
      </c>
      <c r="DY23" s="56">
        <v>1493820</v>
      </c>
      <c r="DZ23" s="54">
        <v>1554723</v>
      </c>
      <c r="EA23" s="56">
        <v>2920806</v>
      </c>
      <c r="EB23" s="57">
        <v>8258220</v>
      </c>
      <c r="EC23" s="58">
        <v>8826840</v>
      </c>
      <c r="ED23" s="55">
        <v>0</v>
      </c>
      <c r="EE23" s="54">
        <v>0</v>
      </c>
      <c r="EF23" s="56">
        <v>0</v>
      </c>
      <c r="EG23" s="54">
        <v>0</v>
      </c>
      <c r="EH23" s="56">
        <v>0</v>
      </c>
      <c r="EI23" s="54">
        <v>0</v>
      </c>
      <c r="EJ23" s="56">
        <v>332460</v>
      </c>
      <c r="EK23" s="54">
        <v>0</v>
      </c>
      <c r="EL23" s="56">
        <v>0</v>
      </c>
      <c r="EM23" s="57">
        <v>332460</v>
      </c>
      <c r="EN23" s="58">
        <v>332460</v>
      </c>
      <c r="EO23" s="55">
        <v>0</v>
      </c>
      <c r="EP23" s="54">
        <v>0</v>
      </c>
      <c r="EQ23" s="56">
        <v>0</v>
      </c>
      <c r="ER23" s="54">
        <v>0</v>
      </c>
      <c r="ES23" s="56">
        <v>0</v>
      </c>
      <c r="ET23" s="54">
        <v>0</v>
      </c>
      <c r="EU23" s="56">
        <v>0</v>
      </c>
      <c r="EV23" s="54">
        <v>0</v>
      </c>
      <c r="EW23" s="56">
        <v>0</v>
      </c>
      <c r="EX23" s="57">
        <v>0</v>
      </c>
      <c r="EY23" s="58">
        <v>0</v>
      </c>
      <c r="EZ23" s="55">
        <v>555327</v>
      </c>
      <c r="FA23" s="54">
        <v>1001886</v>
      </c>
      <c r="FB23" s="56">
        <v>1557213</v>
      </c>
      <c r="FC23" s="54">
        <v>0</v>
      </c>
      <c r="FD23" s="56">
        <v>580833</v>
      </c>
      <c r="FE23" s="54">
        <v>1466360</v>
      </c>
      <c r="FF23" s="56">
        <v>2324880</v>
      </c>
      <c r="FG23" s="54">
        <v>1879740</v>
      </c>
      <c r="FH23" s="56">
        <v>1013130</v>
      </c>
      <c r="FI23" s="57">
        <v>7264943</v>
      </c>
      <c r="FJ23" s="58">
        <v>8822156</v>
      </c>
      <c r="FK23" s="55">
        <v>92700</v>
      </c>
      <c r="FL23" s="54">
        <v>98325</v>
      </c>
      <c r="FM23" s="56">
        <v>191025</v>
      </c>
      <c r="FN23" s="54">
        <v>0</v>
      </c>
      <c r="FO23" s="56">
        <v>126900</v>
      </c>
      <c r="FP23" s="54">
        <v>951975</v>
      </c>
      <c r="FQ23" s="56">
        <v>1948635</v>
      </c>
      <c r="FR23" s="54">
        <v>1879740</v>
      </c>
      <c r="FS23" s="56">
        <v>1013130</v>
      </c>
      <c r="FT23" s="57">
        <v>5920380</v>
      </c>
      <c r="FU23" s="58">
        <v>6111405</v>
      </c>
      <c r="FV23" s="55">
        <v>24192</v>
      </c>
      <c r="FW23" s="54">
        <v>159021</v>
      </c>
      <c r="FX23" s="56">
        <v>183213</v>
      </c>
      <c r="FY23" s="54">
        <v>0</v>
      </c>
      <c r="FZ23" s="56">
        <v>51408</v>
      </c>
      <c r="GA23" s="54">
        <v>111132</v>
      </c>
      <c r="GB23" s="56">
        <v>75132</v>
      </c>
      <c r="GC23" s="54">
        <v>0</v>
      </c>
      <c r="GD23" s="56">
        <v>0</v>
      </c>
      <c r="GE23" s="57">
        <v>237672</v>
      </c>
      <c r="GF23" s="58">
        <v>420885</v>
      </c>
      <c r="GG23" s="55">
        <v>438435</v>
      </c>
      <c r="GH23" s="54">
        <v>744540</v>
      </c>
      <c r="GI23" s="56">
        <v>1182975</v>
      </c>
      <c r="GJ23" s="54">
        <v>0</v>
      </c>
      <c r="GK23" s="56">
        <v>402525</v>
      </c>
      <c r="GL23" s="54">
        <v>403253</v>
      </c>
      <c r="GM23" s="56">
        <v>301113</v>
      </c>
      <c r="GN23" s="54">
        <v>0</v>
      </c>
      <c r="GO23" s="56">
        <v>0</v>
      </c>
      <c r="GP23" s="57">
        <v>1106891</v>
      </c>
      <c r="GQ23" s="58">
        <v>2289866</v>
      </c>
      <c r="GR23" s="55">
        <v>0</v>
      </c>
      <c r="GS23" s="54">
        <v>0</v>
      </c>
      <c r="GT23" s="56">
        <v>0</v>
      </c>
      <c r="GU23" s="54">
        <v>0</v>
      </c>
      <c r="GV23" s="56">
        <v>443718</v>
      </c>
      <c r="GW23" s="54">
        <v>394740</v>
      </c>
      <c r="GX23" s="56">
        <v>0</v>
      </c>
      <c r="GY23" s="54">
        <v>0</v>
      </c>
      <c r="GZ23" s="56">
        <v>0</v>
      </c>
      <c r="HA23" s="57">
        <v>838458</v>
      </c>
      <c r="HB23" s="58">
        <v>838458</v>
      </c>
      <c r="HC23" s="55">
        <v>871000</v>
      </c>
      <c r="HD23" s="54">
        <v>1773500</v>
      </c>
      <c r="HE23" s="56">
        <v>2644500</v>
      </c>
      <c r="HF23" s="54">
        <v>0</v>
      </c>
      <c r="HG23" s="56">
        <v>2482500</v>
      </c>
      <c r="HH23" s="54">
        <v>1746000</v>
      </c>
      <c r="HI23" s="56">
        <v>2223500</v>
      </c>
      <c r="HJ23" s="54">
        <v>1158500</v>
      </c>
      <c r="HK23" s="56">
        <v>607100</v>
      </c>
      <c r="HL23" s="57">
        <v>8217600</v>
      </c>
      <c r="HM23" s="58">
        <v>10862100</v>
      </c>
    </row>
    <row r="24" spans="1:221" s="53" customFormat="1" ht="15.75" customHeight="1">
      <c r="A24" s="54" t="s">
        <v>14</v>
      </c>
      <c r="B24" s="55">
        <v>2744531</v>
      </c>
      <c r="C24" s="54">
        <v>12935645</v>
      </c>
      <c r="D24" s="56">
        <v>15680176</v>
      </c>
      <c r="E24" s="54">
        <v>0</v>
      </c>
      <c r="F24" s="56">
        <v>22143445</v>
      </c>
      <c r="G24" s="54">
        <v>56743926</v>
      </c>
      <c r="H24" s="56">
        <v>48293736</v>
      </c>
      <c r="I24" s="54">
        <v>35028067</v>
      </c>
      <c r="J24" s="56">
        <v>27467809</v>
      </c>
      <c r="K24" s="57">
        <v>189676983</v>
      </c>
      <c r="L24" s="58">
        <v>205357159</v>
      </c>
      <c r="M24" s="55">
        <v>288756</v>
      </c>
      <c r="N24" s="54">
        <v>3151242</v>
      </c>
      <c r="O24" s="56">
        <v>3439998</v>
      </c>
      <c r="P24" s="54">
        <v>0</v>
      </c>
      <c r="Q24" s="56">
        <v>1727514</v>
      </c>
      <c r="R24" s="54">
        <v>4691313</v>
      </c>
      <c r="S24" s="56">
        <v>5639841</v>
      </c>
      <c r="T24" s="54">
        <v>5220369</v>
      </c>
      <c r="U24" s="56">
        <v>7542891</v>
      </c>
      <c r="V24" s="57">
        <v>24821928</v>
      </c>
      <c r="W24" s="58">
        <v>28261926</v>
      </c>
      <c r="X24" s="55">
        <v>288756</v>
      </c>
      <c r="Y24" s="54">
        <v>3054042</v>
      </c>
      <c r="Z24" s="56">
        <v>3342798</v>
      </c>
      <c r="AA24" s="54">
        <v>0</v>
      </c>
      <c r="AB24" s="56">
        <v>766764</v>
      </c>
      <c r="AC24" s="54">
        <v>3653658</v>
      </c>
      <c r="AD24" s="56">
        <v>3500964</v>
      </c>
      <c r="AE24" s="54">
        <v>2866752</v>
      </c>
      <c r="AF24" s="56">
        <v>2062116</v>
      </c>
      <c r="AG24" s="57">
        <v>12850254</v>
      </c>
      <c r="AH24" s="58">
        <v>16193052</v>
      </c>
      <c r="AI24" s="55">
        <v>0</v>
      </c>
      <c r="AJ24" s="54">
        <v>0</v>
      </c>
      <c r="AK24" s="56">
        <v>0</v>
      </c>
      <c r="AL24" s="54">
        <v>0</v>
      </c>
      <c r="AM24" s="56">
        <v>0</v>
      </c>
      <c r="AN24" s="54">
        <v>112500</v>
      </c>
      <c r="AO24" s="56">
        <v>303750</v>
      </c>
      <c r="AP24" s="54">
        <v>742500</v>
      </c>
      <c r="AQ24" s="56">
        <v>2756250</v>
      </c>
      <c r="AR24" s="57">
        <v>3915000</v>
      </c>
      <c r="AS24" s="58">
        <v>3915000</v>
      </c>
      <c r="AT24" s="55">
        <v>0</v>
      </c>
      <c r="AU24" s="54">
        <v>0</v>
      </c>
      <c r="AV24" s="56">
        <v>0</v>
      </c>
      <c r="AW24" s="54">
        <v>0</v>
      </c>
      <c r="AX24" s="56">
        <v>956250</v>
      </c>
      <c r="AY24" s="54">
        <v>549495</v>
      </c>
      <c r="AZ24" s="56">
        <v>1803807</v>
      </c>
      <c r="BA24" s="54">
        <v>1398537</v>
      </c>
      <c r="BB24" s="56">
        <v>2360385</v>
      </c>
      <c r="BC24" s="57">
        <v>7068474</v>
      </c>
      <c r="BD24" s="58">
        <v>7068474</v>
      </c>
      <c r="BE24" s="55">
        <v>0</v>
      </c>
      <c r="BF24" s="54">
        <v>70200</v>
      </c>
      <c r="BG24" s="56">
        <v>70200</v>
      </c>
      <c r="BH24" s="54">
        <v>0</v>
      </c>
      <c r="BI24" s="56">
        <v>0</v>
      </c>
      <c r="BJ24" s="54">
        <v>318240</v>
      </c>
      <c r="BK24" s="56">
        <v>0</v>
      </c>
      <c r="BL24" s="54">
        <v>145080</v>
      </c>
      <c r="BM24" s="56">
        <v>0</v>
      </c>
      <c r="BN24" s="57">
        <v>463320</v>
      </c>
      <c r="BO24" s="58">
        <v>533520</v>
      </c>
      <c r="BP24" s="55">
        <v>0</v>
      </c>
      <c r="BQ24" s="54">
        <v>27000</v>
      </c>
      <c r="BR24" s="56">
        <v>27000</v>
      </c>
      <c r="BS24" s="54">
        <v>0</v>
      </c>
      <c r="BT24" s="56">
        <v>4500</v>
      </c>
      <c r="BU24" s="54">
        <v>57420</v>
      </c>
      <c r="BV24" s="56">
        <v>31320</v>
      </c>
      <c r="BW24" s="54">
        <v>67500</v>
      </c>
      <c r="BX24" s="56">
        <v>364140</v>
      </c>
      <c r="BY24" s="57">
        <v>524880</v>
      </c>
      <c r="BZ24" s="58">
        <v>551880</v>
      </c>
      <c r="CA24" s="55">
        <v>1957230</v>
      </c>
      <c r="CB24" s="54">
        <v>7265331</v>
      </c>
      <c r="CC24" s="56">
        <v>9222561</v>
      </c>
      <c r="CD24" s="54">
        <v>0</v>
      </c>
      <c r="CE24" s="56">
        <v>15171561</v>
      </c>
      <c r="CF24" s="54">
        <v>38028780</v>
      </c>
      <c r="CG24" s="56">
        <v>27591381</v>
      </c>
      <c r="CH24" s="54">
        <v>16448544</v>
      </c>
      <c r="CI24" s="56">
        <v>12402819</v>
      </c>
      <c r="CJ24" s="57">
        <v>109643085</v>
      </c>
      <c r="CK24" s="58">
        <v>118865646</v>
      </c>
      <c r="CL24" s="55">
        <v>1026648</v>
      </c>
      <c r="CM24" s="54">
        <v>4696461</v>
      </c>
      <c r="CN24" s="56">
        <v>5723109</v>
      </c>
      <c r="CO24" s="54">
        <v>0</v>
      </c>
      <c r="CP24" s="56">
        <v>9800082</v>
      </c>
      <c r="CQ24" s="54">
        <v>22454982</v>
      </c>
      <c r="CR24" s="56">
        <v>16272450</v>
      </c>
      <c r="CS24" s="54">
        <v>9766557</v>
      </c>
      <c r="CT24" s="56">
        <v>10834047</v>
      </c>
      <c r="CU24" s="57">
        <v>69128118</v>
      </c>
      <c r="CV24" s="58">
        <v>74851227</v>
      </c>
      <c r="CW24" s="55">
        <v>930582</v>
      </c>
      <c r="CX24" s="54">
        <v>2568870</v>
      </c>
      <c r="CY24" s="56">
        <v>3499452</v>
      </c>
      <c r="CZ24" s="54">
        <v>0</v>
      </c>
      <c r="DA24" s="56">
        <v>5371479</v>
      </c>
      <c r="DB24" s="54">
        <v>15573798</v>
      </c>
      <c r="DC24" s="56">
        <v>11318931</v>
      </c>
      <c r="DD24" s="54">
        <v>6681987</v>
      </c>
      <c r="DE24" s="56">
        <v>1568772</v>
      </c>
      <c r="DF24" s="57">
        <v>40514967</v>
      </c>
      <c r="DG24" s="58">
        <v>44014419</v>
      </c>
      <c r="DH24" s="55">
        <v>0</v>
      </c>
      <c r="DI24" s="54">
        <v>98928</v>
      </c>
      <c r="DJ24" s="56">
        <v>98928</v>
      </c>
      <c r="DK24" s="54">
        <v>0</v>
      </c>
      <c r="DL24" s="56">
        <v>335709</v>
      </c>
      <c r="DM24" s="54">
        <v>1616652</v>
      </c>
      <c r="DN24" s="56">
        <v>7061004</v>
      </c>
      <c r="DO24" s="54">
        <v>6004926</v>
      </c>
      <c r="DP24" s="56">
        <v>2623932</v>
      </c>
      <c r="DQ24" s="57">
        <v>17642223</v>
      </c>
      <c r="DR24" s="58">
        <v>17741151</v>
      </c>
      <c r="DS24" s="55">
        <v>0</v>
      </c>
      <c r="DT24" s="54">
        <v>98928</v>
      </c>
      <c r="DU24" s="56">
        <v>98928</v>
      </c>
      <c r="DV24" s="54">
        <v>0</v>
      </c>
      <c r="DW24" s="56">
        <v>335709</v>
      </c>
      <c r="DX24" s="54">
        <v>1541970</v>
      </c>
      <c r="DY24" s="56">
        <v>6880410</v>
      </c>
      <c r="DZ24" s="54">
        <v>6004926</v>
      </c>
      <c r="EA24" s="56">
        <v>830358</v>
      </c>
      <c r="EB24" s="57">
        <v>15593373</v>
      </c>
      <c r="EC24" s="58">
        <v>15692301</v>
      </c>
      <c r="ED24" s="55">
        <v>0</v>
      </c>
      <c r="EE24" s="54">
        <v>0</v>
      </c>
      <c r="EF24" s="56">
        <v>0</v>
      </c>
      <c r="EG24" s="54">
        <v>0</v>
      </c>
      <c r="EH24" s="56">
        <v>0</v>
      </c>
      <c r="EI24" s="54">
        <v>74682</v>
      </c>
      <c r="EJ24" s="56">
        <v>180594</v>
      </c>
      <c r="EK24" s="54">
        <v>0</v>
      </c>
      <c r="EL24" s="56">
        <v>1793574</v>
      </c>
      <c r="EM24" s="57">
        <v>2048850</v>
      </c>
      <c r="EN24" s="58">
        <v>2048850</v>
      </c>
      <c r="EO24" s="55">
        <v>0</v>
      </c>
      <c r="EP24" s="54">
        <v>0</v>
      </c>
      <c r="EQ24" s="56">
        <v>0</v>
      </c>
      <c r="ER24" s="54">
        <v>0</v>
      </c>
      <c r="ES24" s="56">
        <v>0</v>
      </c>
      <c r="ET24" s="54">
        <v>0</v>
      </c>
      <c r="EU24" s="56">
        <v>0</v>
      </c>
      <c r="EV24" s="54">
        <v>0</v>
      </c>
      <c r="EW24" s="56">
        <v>0</v>
      </c>
      <c r="EX24" s="57">
        <v>0</v>
      </c>
      <c r="EY24" s="58">
        <v>0</v>
      </c>
      <c r="EZ24" s="55">
        <v>67545</v>
      </c>
      <c r="FA24" s="54">
        <v>983144</v>
      </c>
      <c r="FB24" s="56">
        <v>1050689</v>
      </c>
      <c r="FC24" s="54">
        <v>0</v>
      </c>
      <c r="FD24" s="56">
        <v>451327</v>
      </c>
      <c r="FE24" s="54">
        <v>3732457</v>
      </c>
      <c r="FF24" s="56">
        <v>2763372</v>
      </c>
      <c r="FG24" s="54">
        <v>3750472</v>
      </c>
      <c r="FH24" s="56">
        <v>2447649</v>
      </c>
      <c r="FI24" s="57">
        <v>13145277</v>
      </c>
      <c r="FJ24" s="58">
        <v>14195966</v>
      </c>
      <c r="FK24" s="55">
        <v>29340</v>
      </c>
      <c r="FL24" s="54">
        <v>117225</v>
      </c>
      <c r="FM24" s="56">
        <v>146565</v>
      </c>
      <c r="FN24" s="54">
        <v>0</v>
      </c>
      <c r="FO24" s="56">
        <v>119700</v>
      </c>
      <c r="FP24" s="54">
        <v>3102660</v>
      </c>
      <c r="FQ24" s="56">
        <v>2060100</v>
      </c>
      <c r="FR24" s="54">
        <v>3384675</v>
      </c>
      <c r="FS24" s="56">
        <v>2447649</v>
      </c>
      <c r="FT24" s="57">
        <v>11114784</v>
      </c>
      <c r="FU24" s="58">
        <v>11261349</v>
      </c>
      <c r="FV24" s="55">
        <v>10800</v>
      </c>
      <c r="FW24" s="54">
        <v>41202</v>
      </c>
      <c r="FX24" s="56">
        <v>52002</v>
      </c>
      <c r="FY24" s="54">
        <v>0</v>
      </c>
      <c r="FZ24" s="56">
        <v>120987</v>
      </c>
      <c r="GA24" s="54">
        <v>107532</v>
      </c>
      <c r="GB24" s="56">
        <v>267821</v>
      </c>
      <c r="GC24" s="54">
        <v>59490</v>
      </c>
      <c r="GD24" s="56">
        <v>0</v>
      </c>
      <c r="GE24" s="57">
        <v>555830</v>
      </c>
      <c r="GF24" s="58">
        <v>607832</v>
      </c>
      <c r="GG24" s="55">
        <v>27405</v>
      </c>
      <c r="GH24" s="54">
        <v>824717</v>
      </c>
      <c r="GI24" s="56">
        <v>852122</v>
      </c>
      <c r="GJ24" s="54">
        <v>0</v>
      </c>
      <c r="GK24" s="56">
        <v>210640</v>
      </c>
      <c r="GL24" s="54">
        <v>522265</v>
      </c>
      <c r="GM24" s="56">
        <v>435451</v>
      </c>
      <c r="GN24" s="54">
        <v>306307</v>
      </c>
      <c r="GO24" s="56">
        <v>0</v>
      </c>
      <c r="GP24" s="57">
        <v>1474663</v>
      </c>
      <c r="GQ24" s="58">
        <v>2326785</v>
      </c>
      <c r="GR24" s="55">
        <v>0</v>
      </c>
      <c r="GS24" s="54">
        <v>0</v>
      </c>
      <c r="GT24" s="56">
        <v>0</v>
      </c>
      <c r="GU24" s="54">
        <v>0</v>
      </c>
      <c r="GV24" s="56">
        <v>1542834</v>
      </c>
      <c r="GW24" s="54">
        <v>3232224</v>
      </c>
      <c r="GX24" s="56">
        <v>1595538</v>
      </c>
      <c r="GY24" s="54">
        <v>913356</v>
      </c>
      <c r="GZ24" s="56">
        <v>937818</v>
      </c>
      <c r="HA24" s="57">
        <v>8221770</v>
      </c>
      <c r="HB24" s="58">
        <v>8221770</v>
      </c>
      <c r="HC24" s="55">
        <v>431000</v>
      </c>
      <c r="HD24" s="54">
        <v>1437000</v>
      </c>
      <c r="HE24" s="56">
        <v>1868000</v>
      </c>
      <c r="HF24" s="54">
        <v>0</v>
      </c>
      <c r="HG24" s="56">
        <v>2914500</v>
      </c>
      <c r="HH24" s="54">
        <v>5442500</v>
      </c>
      <c r="HI24" s="56">
        <v>3642600</v>
      </c>
      <c r="HJ24" s="54">
        <v>2690400</v>
      </c>
      <c r="HK24" s="56">
        <v>1512700</v>
      </c>
      <c r="HL24" s="57">
        <v>16202700</v>
      </c>
      <c r="HM24" s="58">
        <v>18070700</v>
      </c>
    </row>
    <row r="25" spans="1:221" s="53" customFormat="1" ht="15.75" customHeight="1">
      <c r="A25" s="54" t="s">
        <v>15</v>
      </c>
      <c r="B25" s="55">
        <v>15294183</v>
      </c>
      <c r="C25" s="54">
        <v>36013666</v>
      </c>
      <c r="D25" s="56">
        <v>51307849</v>
      </c>
      <c r="E25" s="54">
        <v>0</v>
      </c>
      <c r="F25" s="56">
        <v>90250877</v>
      </c>
      <c r="G25" s="54">
        <v>90188503</v>
      </c>
      <c r="H25" s="56">
        <v>100500516</v>
      </c>
      <c r="I25" s="54">
        <v>74645625</v>
      </c>
      <c r="J25" s="56">
        <v>59973378</v>
      </c>
      <c r="K25" s="57">
        <v>415558899</v>
      </c>
      <c r="L25" s="58">
        <v>466866748</v>
      </c>
      <c r="M25" s="55">
        <v>428760</v>
      </c>
      <c r="N25" s="54">
        <v>2719719</v>
      </c>
      <c r="O25" s="56">
        <v>3148479</v>
      </c>
      <c r="P25" s="54">
        <v>0</v>
      </c>
      <c r="Q25" s="56">
        <v>11495467</v>
      </c>
      <c r="R25" s="54">
        <v>9621945</v>
      </c>
      <c r="S25" s="56">
        <v>10052298</v>
      </c>
      <c r="T25" s="54">
        <v>15662673</v>
      </c>
      <c r="U25" s="56">
        <v>23473364</v>
      </c>
      <c r="V25" s="57">
        <v>70305747</v>
      </c>
      <c r="W25" s="58">
        <v>73454226</v>
      </c>
      <c r="X25" s="55">
        <v>248760</v>
      </c>
      <c r="Y25" s="54">
        <v>2311992</v>
      </c>
      <c r="Z25" s="56">
        <v>2560752</v>
      </c>
      <c r="AA25" s="54">
        <v>0</v>
      </c>
      <c r="AB25" s="56">
        <v>10290943</v>
      </c>
      <c r="AC25" s="54">
        <v>6123726</v>
      </c>
      <c r="AD25" s="56">
        <v>6931521</v>
      </c>
      <c r="AE25" s="54">
        <v>8493183</v>
      </c>
      <c r="AF25" s="56">
        <v>15395837</v>
      </c>
      <c r="AG25" s="57">
        <v>47235210</v>
      </c>
      <c r="AH25" s="58">
        <v>49795962</v>
      </c>
      <c r="AI25" s="55">
        <v>0</v>
      </c>
      <c r="AJ25" s="54">
        <v>0</v>
      </c>
      <c r="AK25" s="56">
        <v>0</v>
      </c>
      <c r="AL25" s="54">
        <v>0</v>
      </c>
      <c r="AM25" s="56">
        <v>0</v>
      </c>
      <c r="AN25" s="54">
        <v>0</v>
      </c>
      <c r="AO25" s="56">
        <v>367875</v>
      </c>
      <c r="AP25" s="54">
        <v>1964250</v>
      </c>
      <c r="AQ25" s="56">
        <v>2902500</v>
      </c>
      <c r="AR25" s="57">
        <v>5234625</v>
      </c>
      <c r="AS25" s="58">
        <v>5234625</v>
      </c>
      <c r="AT25" s="55">
        <v>0</v>
      </c>
      <c r="AU25" s="54">
        <v>103527</v>
      </c>
      <c r="AV25" s="56">
        <v>103527</v>
      </c>
      <c r="AW25" s="54">
        <v>0</v>
      </c>
      <c r="AX25" s="56">
        <v>359064</v>
      </c>
      <c r="AY25" s="54">
        <v>2018979</v>
      </c>
      <c r="AZ25" s="56">
        <v>1371942</v>
      </c>
      <c r="BA25" s="54">
        <v>3931740</v>
      </c>
      <c r="BB25" s="56">
        <v>4135887</v>
      </c>
      <c r="BC25" s="57">
        <v>11817612</v>
      </c>
      <c r="BD25" s="58">
        <v>11921139</v>
      </c>
      <c r="BE25" s="55">
        <v>0</v>
      </c>
      <c r="BF25" s="54">
        <v>70200</v>
      </c>
      <c r="BG25" s="56">
        <v>70200</v>
      </c>
      <c r="BH25" s="54">
        <v>0</v>
      </c>
      <c r="BI25" s="56">
        <v>173160</v>
      </c>
      <c r="BJ25" s="54">
        <v>575640</v>
      </c>
      <c r="BK25" s="56">
        <v>439920</v>
      </c>
      <c r="BL25" s="54">
        <v>561600</v>
      </c>
      <c r="BM25" s="56">
        <v>117000</v>
      </c>
      <c r="BN25" s="57">
        <v>1867320</v>
      </c>
      <c r="BO25" s="58">
        <v>1937520</v>
      </c>
      <c r="BP25" s="55">
        <v>180000</v>
      </c>
      <c r="BQ25" s="54">
        <v>234000</v>
      </c>
      <c r="BR25" s="56">
        <v>414000</v>
      </c>
      <c r="BS25" s="54">
        <v>0</v>
      </c>
      <c r="BT25" s="56">
        <v>672300</v>
      </c>
      <c r="BU25" s="54">
        <v>903600</v>
      </c>
      <c r="BV25" s="56">
        <v>941040</v>
      </c>
      <c r="BW25" s="54">
        <v>711900</v>
      </c>
      <c r="BX25" s="56">
        <v>922140</v>
      </c>
      <c r="BY25" s="57">
        <v>4150980</v>
      </c>
      <c r="BZ25" s="58">
        <v>4564980</v>
      </c>
      <c r="CA25" s="55">
        <v>11693520</v>
      </c>
      <c r="CB25" s="54">
        <v>26941536</v>
      </c>
      <c r="CC25" s="56">
        <v>38635056</v>
      </c>
      <c r="CD25" s="54">
        <v>0</v>
      </c>
      <c r="CE25" s="56">
        <v>59092722</v>
      </c>
      <c r="CF25" s="54">
        <v>57701358</v>
      </c>
      <c r="CG25" s="56">
        <v>56211444</v>
      </c>
      <c r="CH25" s="54">
        <v>30792303</v>
      </c>
      <c r="CI25" s="56">
        <v>21053035</v>
      </c>
      <c r="CJ25" s="57">
        <v>224850862</v>
      </c>
      <c r="CK25" s="58">
        <v>263485918</v>
      </c>
      <c r="CL25" s="55">
        <v>7778196</v>
      </c>
      <c r="CM25" s="54">
        <v>18387675</v>
      </c>
      <c r="CN25" s="56">
        <v>26165871</v>
      </c>
      <c r="CO25" s="54">
        <v>0</v>
      </c>
      <c r="CP25" s="56">
        <v>42678180</v>
      </c>
      <c r="CQ25" s="54">
        <v>45466965</v>
      </c>
      <c r="CR25" s="56">
        <v>28271997</v>
      </c>
      <c r="CS25" s="54">
        <v>16079679</v>
      </c>
      <c r="CT25" s="56">
        <v>15482431</v>
      </c>
      <c r="CU25" s="57">
        <v>147979252</v>
      </c>
      <c r="CV25" s="58">
        <v>174145123</v>
      </c>
      <c r="CW25" s="55">
        <v>3915324</v>
      </c>
      <c r="CX25" s="54">
        <v>8553861</v>
      </c>
      <c r="CY25" s="56">
        <v>12469185</v>
      </c>
      <c r="CZ25" s="54">
        <v>0</v>
      </c>
      <c r="DA25" s="56">
        <v>16414542</v>
      </c>
      <c r="DB25" s="54">
        <v>12234393</v>
      </c>
      <c r="DC25" s="56">
        <v>27939447</v>
      </c>
      <c r="DD25" s="54">
        <v>14712624</v>
      </c>
      <c r="DE25" s="56">
        <v>5570604</v>
      </c>
      <c r="DF25" s="57">
        <v>76871610</v>
      </c>
      <c r="DG25" s="58">
        <v>89340795</v>
      </c>
      <c r="DH25" s="55">
        <v>14526</v>
      </c>
      <c r="DI25" s="54">
        <v>1291950</v>
      </c>
      <c r="DJ25" s="56">
        <v>1306476</v>
      </c>
      <c r="DK25" s="54">
        <v>0</v>
      </c>
      <c r="DL25" s="56">
        <v>4854481</v>
      </c>
      <c r="DM25" s="54">
        <v>7809426</v>
      </c>
      <c r="DN25" s="56">
        <v>14272164</v>
      </c>
      <c r="DO25" s="54">
        <v>16282611</v>
      </c>
      <c r="DP25" s="56">
        <v>6797547</v>
      </c>
      <c r="DQ25" s="57">
        <v>50016229</v>
      </c>
      <c r="DR25" s="58">
        <v>51322705</v>
      </c>
      <c r="DS25" s="55">
        <v>14526</v>
      </c>
      <c r="DT25" s="54">
        <v>1291950</v>
      </c>
      <c r="DU25" s="56">
        <v>1306476</v>
      </c>
      <c r="DV25" s="54">
        <v>0</v>
      </c>
      <c r="DW25" s="56">
        <v>4500403</v>
      </c>
      <c r="DX25" s="54">
        <v>6717492</v>
      </c>
      <c r="DY25" s="56">
        <v>10154457</v>
      </c>
      <c r="DZ25" s="54">
        <v>14269761</v>
      </c>
      <c r="EA25" s="56">
        <v>5805531</v>
      </c>
      <c r="EB25" s="57">
        <v>41447644</v>
      </c>
      <c r="EC25" s="58">
        <v>42754120</v>
      </c>
      <c r="ED25" s="55">
        <v>0</v>
      </c>
      <c r="EE25" s="54">
        <v>0</v>
      </c>
      <c r="EF25" s="56">
        <v>0</v>
      </c>
      <c r="EG25" s="54">
        <v>0</v>
      </c>
      <c r="EH25" s="56">
        <v>354078</v>
      </c>
      <c r="EI25" s="54">
        <v>1091934</v>
      </c>
      <c r="EJ25" s="56">
        <v>4117707</v>
      </c>
      <c r="EK25" s="54">
        <v>2012850</v>
      </c>
      <c r="EL25" s="56">
        <v>992016</v>
      </c>
      <c r="EM25" s="57">
        <v>8568585</v>
      </c>
      <c r="EN25" s="58">
        <v>8568585</v>
      </c>
      <c r="EO25" s="55">
        <v>0</v>
      </c>
      <c r="EP25" s="54">
        <v>0</v>
      </c>
      <c r="EQ25" s="56">
        <v>0</v>
      </c>
      <c r="ER25" s="54">
        <v>0</v>
      </c>
      <c r="ES25" s="56">
        <v>0</v>
      </c>
      <c r="ET25" s="54">
        <v>0</v>
      </c>
      <c r="EU25" s="56">
        <v>0</v>
      </c>
      <c r="EV25" s="54">
        <v>0</v>
      </c>
      <c r="EW25" s="56">
        <v>0</v>
      </c>
      <c r="EX25" s="57">
        <v>0</v>
      </c>
      <c r="EY25" s="58">
        <v>0</v>
      </c>
      <c r="EZ25" s="55">
        <v>709377</v>
      </c>
      <c r="FA25" s="54">
        <v>1907961</v>
      </c>
      <c r="FB25" s="56">
        <v>2617338</v>
      </c>
      <c r="FC25" s="54">
        <v>0</v>
      </c>
      <c r="FD25" s="56">
        <v>1366964</v>
      </c>
      <c r="FE25" s="54">
        <v>4253002</v>
      </c>
      <c r="FF25" s="56">
        <v>6167407</v>
      </c>
      <c r="FG25" s="54">
        <v>4990202</v>
      </c>
      <c r="FH25" s="56">
        <v>4268412</v>
      </c>
      <c r="FI25" s="57">
        <v>21045987</v>
      </c>
      <c r="FJ25" s="58">
        <v>23663325</v>
      </c>
      <c r="FK25" s="55">
        <v>96390</v>
      </c>
      <c r="FL25" s="54">
        <v>205200</v>
      </c>
      <c r="FM25" s="56">
        <v>301590</v>
      </c>
      <c r="FN25" s="54">
        <v>0</v>
      </c>
      <c r="FO25" s="56">
        <v>355950</v>
      </c>
      <c r="FP25" s="54">
        <v>2998818</v>
      </c>
      <c r="FQ25" s="56">
        <v>5048244</v>
      </c>
      <c r="FR25" s="54">
        <v>4628520</v>
      </c>
      <c r="FS25" s="56">
        <v>4268412</v>
      </c>
      <c r="FT25" s="57">
        <v>17299944</v>
      </c>
      <c r="FU25" s="58">
        <v>17601534</v>
      </c>
      <c r="FV25" s="55">
        <v>120098</v>
      </c>
      <c r="FW25" s="54">
        <v>175731</v>
      </c>
      <c r="FX25" s="56">
        <v>295829</v>
      </c>
      <c r="FY25" s="54">
        <v>0</v>
      </c>
      <c r="FZ25" s="56">
        <v>228337</v>
      </c>
      <c r="GA25" s="54">
        <v>192501</v>
      </c>
      <c r="GB25" s="56">
        <v>446636</v>
      </c>
      <c r="GC25" s="54">
        <v>197239</v>
      </c>
      <c r="GD25" s="56">
        <v>0</v>
      </c>
      <c r="GE25" s="57">
        <v>1064713</v>
      </c>
      <c r="GF25" s="58">
        <v>1360542</v>
      </c>
      <c r="GG25" s="55">
        <v>492889</v>
      </c>
      <c r="GH25" s="54">
        <v>1527030</v>
      </c>
      <c r="GI25" s="56">
        <v>2019919</v>
      </c>
      <c r="GJ25" s="54">
        <v>0</v>
      </c>
      <c r="GK25" s="56">
        <v>782677</v>
      </c>
      <c r="GL25" s="54">
        <v>1061683</v>
      </c>
      <c r="GM25" s="56">
        <v>672527</v>
      </c>
      <c r="GN25" s="54">
        <v>164443</v>
      </c>
      <c r="GO25" s="56">
        <v>0</v>
      </c>
      <c r="GP25" s="57">
        <v>2681330</v>
      </c>
      <c r="GQ25" s="58">
        <v>4701249</v>
      </c>
      <c r="GR25" s="55">
        <v>0</v>
      </c>
      <c r="GS25" s="54">
        <v>0</v>
      </c>
      <c r="GT25" s="56">
        <v>0</v>
      </c>
      <c r="GU25" s="54">
        <v>0</v>
      </c>
      <c r="GV25" s="56">
        <v>518193</v>
      </c>
      <c r="GW25" s="54">
        <v>1312722</v>
      </c>
      <c r="GX25" s="56">
        <v>4580253</v>
      </c>
      <c r="GY25" s="54">
        <v>1264536</v>
      </c>
      <c r="GZ25" s="56">
        <v>0</v>
      </c>
      <c r="HA25" s="57">
        <v>7675704</v>
      </c>
      <c r="HB25" s="58">
        <v>7675704</v>
      </c>
      <c r="HC25" s="55">
        <v>2448000</v>
      </c>
      <c r="HD25" s="54">
        <v>3152500</v>
      </c>
      <c r="HE25" s="56">
        <v>5600500</v>
      </c>
      <c r="HF25" s="54">
        <v>0</v>
      </c>
      <c r="HG25" s="56">
        <v>12923050</v>
      </c>
      <c r="HH25" s="54">
        <v>9490050</v>
      </c>
      <c r="HI25" s="56">
        <v>9216950</v>
      </c>
      <c r="HJ25" s="54">
        <v>5653300</v>
      </c>
      <c r="HK25" s="56">
        <v>4381020</v>
      </c>
      <c r="HL25" s="57">
        <v>41664370</v>
      </c>
      <c r="HM25" s="58">
        <v>47264870</v>
      </c>
    </row>
    <row r="26" spans="1:221" s="53" customFormat="1" ht="15.75" customHeight="1">
      <c r="A26" s="54" t="s">
        <v>16</v>
      </c>
      <c r="B26" s="55">
        <v>7612399</v>
      </c>
      <c r="C26" s="54">
        <v>26439654</v>
      </c>
      <c r="D26" s="56">
        <v>34052053</v>
      </c>
      <c r="E26" s="54">
        <v>-13600</v>
      </c>
      <c r="F26" s="56">
        <v>100508142</v>
      </c>
      <c r="G26" s="54">
        <v>118890241</v>
      </c>
      <c r="H26" s="56">
        <v>120581263</v>
      </c>
      <c r="I26" s="54">
        <v>101264190</v>
      </c>
      <c r="J26" s="56">
        <v>60346675</v>
      </c>
      <c r="K26" s="57">
        <v>501576911</v>
      </c>
      <c r="L26" s="58">
        <v>535628964</v>
      </c>
      <c r="M26" s="55">
        <v>994410</v>
      </c>
      <c r="N26" s="54">
        <v>4117275</v>
      </c>
      <c r="O26" s="56">
        <v>5111685</v>
      </c>
      <c r="P26" s="54">
        <v>0</v>
      </c>
      <c r="Q26" s="56">
        <v>11935476</v>
      </c>
      <c r="R26" s="54">
        <v>14197061</v>
      </c>
      <c r="S26" s="56">
        <v>21470301</v>
      </c>
      <c r="T26" s="54">
        <v>21542490</v>
      </c>
      <c r="U26" s="56">
        <v>16960707</v>
      </c>
      <c r="V26" s="57">
        <v>86106035</v>
      </c>
      <c r="W26" s="58">
        <v>91217720</v>
      </c>
      <c r="X26" s="55">
        <v>832950</v>
      </c>
      <c r="Y26" s="54">
        <v>3531402</v>
      </c>
      <c r="Z26" s="56">
        <v>4364352</v>
      </c>
      <c r="AA26" s="54">
        <v>0</v>
      </c>
      <c r="AB26" s="56">
        <v>9835416</v>
      </c>
      <c r="AC26" s="54">
        <v>9882812</v>
      </c>
      <c r="AD26" s="56">
        <v>13876677</v>
      </c>
      <c r="AE26" s="54">
        <v>13066686</v>
      </c>
      <c r="AF26" s="56">
        <v>7899894</v>
      </c>
      <c r="AG26" s="57">
        <v>54561485</v>
      </c>
      <c r="AH26" s="58">
        <v>58925837</v>
      </c>
      <c r="AI26" s="55">
        <v>0</v>
      </c>
      <c r="AJ26" s="54">
        <v>0</v>
      </c>
      <c r="AK26" s="56">
        <v>0</v>
      </c>
      <c r="AL26" s="54">
        <v>0</v>
      </c>
      <c r="AM26" s="56">
        <v>33750</v>
      </c>
      <c r="AN26" s="54">
        <v>202500</v>
      </c>
      <c r="AO26" s="56">
        <v>1912500</v>
      </c>
      <c r="AP26" s="54">
        <v>1462500</v>
      </c>
      <c r="AQ26" s="56">
        <v>1396125</v>
      </c>
      <c r="AR26" s="57">
        <v>5007375</v>
      </c>
      <c r="AS26" s="58">
        <v>5007375</v>
      </c>
      <c r="AT26" s="55">
        <v>35100</v>
      </c>
      <c r="AU26" s="54">
        <v>36153</v>
      </c>
      <c r="AV26" s="56">
        <v>71253</v>
      </c>
      <c r="AW26" s="54">
        <v>0</v>
      </c>
      <c r="AX26" s="56">
        <v>767070</v>
      </c>
      <c r="AY26" s="54">
        <v>2775699</v>
      </c>
      <c r="AZ26" s="56">
        <v>2628864</v>
      </c>
      <c r="BA26" s="54">
        <v>5325174</v>
      </c>
      <c r="BB26" s="56">
        <v>6643548</v>
      </c>
      <c r="BC26" s="57">
        <v>18140355</v>
      </c>
      <c r="BD26" s="58">
        <v>18211608</v>
      </c>
      <c r="BE26" s="55">
        <v>126360</v>
      </c>
      <c r="BF26" s="54">
        <v>528840</v>
      </c>
      <c r="BG26" s="56">
        <v>655200</v>
      </c>
      <c r="BH26" s="54">
        <v>0</v>
      </c>
      <c r="BI26" s="56">
        <v>770040</v>
      </c>
      <c r="BJ26" s="54">
        <v>1140030</v>
      </c>
      <c r="BK26" s="56">
        <v>2253780</v>
      </c>
      <c r="BL26" s="54">
        <v>1091970</v>
      </c>
      <c r="BM26" s="56">
        <v>496080</v>
      </c>
      <c r="BN26" s="57">
        <v>5751900</v>
      </c>
      <c r="BO26" s="58">
        <v>6407100</v>
      </c>
      <c r="BP26" s="55">
        <v>0</v>
      </c>
      <c r="BQ26" s="54">
        <v>20880</v>
      </c>
      <c r="BR26" s="56">
        <v>20880</v>
      </c>
      <c r="BS26" s="54">
        <v>0</v>
      </c>
      <c r="BT26" s="56">
        <v>529200</v>
      </c>
      <c r="BU26" s="54">
        <v>196020</v>
      </c>
      <c r="BV26" s="56">
        <v>798480</v>
      </c>
      <c r="BW26" s="54">
        <v>596160</v>
      </c>
      <c r="BX26" s="56">
        <v>525060</v>
      </c>
      <c r="BY26" s="57">
        <v>2644920</v>
      </c>
      <c r="BZ26" s="58">
        <v>2665800</v>
      </c>
      <c r="CA26" s="55">
        <v>4985253</v>
      </c>
      <c r="CB26" s="54">
        <v>18032202</v>
      </c>
      <c r="CC26" s="56">
        <v>23017455</v>
      </c>
      <c r="CD26" s="54">
        <v>0</v>
      </c>
      <c r="CE26" s="56">
        <v>66308787</v>
      </c>
      <c r="CF26" s="54">
        <v>77447763</v>
      </c>
      <c r="CG26" s="56">
        <v>63209637</v>
      </c>
      <c r="CH26" s="54">
        <v>44199657</v>
      </c>
      <c r="CI26" s="56">
        <v>22047012</v>
      </c>
      <c r="CJ26" s="57">
        <v>273212856</v>
      </c>
      <c r="CK26" s="58">
        <v>296230311</v>
      </c>
      <c r="CL26" s="55">
        <v>4324050</v>
      </c>
      <c r="CM26" s="54">
        <v>17113302</v>
      </c>
      <c r="CN26" s="56">
        <v>21437352</v>
      </c>
      <c r="CO26" s="54">
        <v>0</v>
      </c>
      <c r="CP26" s="56">
        <v>51349545</v>
      </c>
      <c r="CQ26" s="54">
        <v>59078223</v>
      </c>
      <c r="CR26" s="56">
        <v>39028833</v>
      </c>
      <c r="CS26" s="54">
        <v>27001980</v>
      </c>
      <c r="CT26" s="56">
        <v>17564301</v>
      </c>
      <c r="CU26" s="57">
        <v>194022882</v>
      </c>
      <c r="CV26" s="58">
        <v>215460234</v>
      </c>
      <c r="CW26" s="55">
        <v>661203</v>
      </c>
      <c r="CX26" s="54">
        <v>918900</v>
      </c>
      <c r="CY26" s="56">
        <v>1580103</v>
      </c>
      <c r="CZ26" s="54">
        <v>0</v>
      </c>
      <c r="DA26" s="56">
        <v>14959242</v>
      </c>
      <c r="DB26" s="54">
        <v>18369540</v>
      </c>
      <c r="DC26" s="56">
        <v>24180804</v>
      </c>
      <c r="DD26" s="54">
        <v>17197677</v>
      </c>
      <c r="DE26" s="56">
        <v>4482711</v>
      </c>
      <c r="DF26" s="57">
        <v>79189974</v>
      </c>
      <c r="DG26" s="58">
        <v>80770077</v>
      </c>
      <c r="DH26" s="55">
        <v>0</v>
      </c>
      <c r="DI26" s="54">
        <v>85392</v>
      </c>
      <c r="DJ26" s="56">
        <v>85392</v>
      </c>
      <c r="DK26" s="54">
        <v>0</v>
      </c>
      <c r="DL26" s="56">
        <v>2255598</v>
      </c>
      <c r="DM26" s="54">
        <v>8036145</v>
      </c>
      <c r="DN26" s="56">
        <v>12426300</v>
      </c>
      <c r="DO26" s="54">
        <v>16711308</v>
      </c>
      <c r="DP26" s="56">
        <v>13083525</v>
      </c>
      <c r="DQ26" s="57">
        <v>52512876</v>
      </c>
      <c r="DR26" s="58">
        <v>52598268</v>
      </c>
      <c r="DS26" s="55">
        <v>0</v>
      </c>
      <c r="DT26" s="54">
        <v>85392</v>
      </c>
      <c r="DU26" s="56">
        <v>85392</v>
      </c>
      <c r="DV26" s="54">
        <v>0</v>
      </c>
      <c r="DW26" s="56">
        <v>2147742</v>
      </c>
      <c r="DX26" s="54">
        <v>8036145</v>
      </c>
      <c r="DY26" s="56">
        <v>11960658</v>
      </c>
      <c r="DZ26" s="54">
        <v>16550136</v>
      </c>
      <c r="EA26" s="56">
        <v>12128805</v>
      </c>
      <c r="EB26" s="57">
        <v>50823486</v>
      </c>
      <c r="EC26" s="58">
        <v>50908878</v>
      </c>
      <c r="ED26" s="55">
        <v>0</v>
      </c>
      <c r="EE26" s="54">
        <v>0</v>
      </c>
      <c r="EF26" s="56">
        <v>0</v>
      </c>
      <c r="EG26" s="54">
        <v>0</v>
      </c>
      <c r="EH26" s="56">
        <v>107856</v>
      </c>
      <c r="EI26" s="54">
        <v>0</v>
      </c>
      <c r="EJ26" s="56">
        <v>465642</v>
      </c>
      <c r="EK26" s="54">
        <v>161172</v>
      </c>
      <c r="EL26" s="56">
        <v>954720</v>
      </c>
      <c r="EM26" s="57">
        <v>1689390</v>
      </c>
      <c r="EN26" s="58">
        <v>1689390</v>
      </c>
      <c r="EO26" s="55">
        <v>0</v>
      </c>
      <c r="EP26" s="54">
        <v>0</v>
      </c>
      <c r="EQ26" s="56">
        <v>0</v>
      </c>
      <c r="ER26" s="54">
        <v>0</v>
      </c>
      <c r="ES26" s="56">
        <v>0</v>
      </c>
      <c r="ET26" s="54">
        <v>0</v>
      </c>
      <c r="EU26" s="56">
        <v>0</v>
      </c>
      <c r="EV26" s="54">
        <v>0</v>
      </c>
      <c r="EW26" s="56">
        <v>0</v>
      </c>
      <c r="EX26" s="57">
        <v>0</v>
      </c>
      <c r="EY26" s="58">
        <v>0</v>
      </c>
      <c r="EZ26" s="55">
        <v>541836</v>
      </c>
      <c r="FA26" s="54">
        <v>1792785</v>
      </c>
      <c r="FB26" s="56">
        <v>2334621</v>
      </c>
      <c r="FC26" s="54">
        <v>0</v>
      </c>
      <c r="FD26" s="56">
        <v>3596935</v>
      </c>
      <c r="FE26" s="54">
        <v>7324000</v>
      </c>
      <c r="FF26" s="56">
        <v>8474586</v>
      </c>
      <c r="FG26" s="54">
        <v>8681725</v>
      </c>
      <c r="FH26" s="56">
        <v>4571631</v>
      </c>
      <c r="FI26" s="57">
        <v>32648877</v>
      </c>
      <c r="FJ26" s="58">
        <v>34983498</v>
      </c>
      <c r="FK26" s="55">
        <v>15921</v>
      </c>
      <c r="FL26" s="54">
        <v>50850</v>
      </c>
      <c r="FM26" s="56">
        <v>66771</v>
      </c>
      <c r="FN26" s="54">
        <v>0</v>
      </c>
      <c r="FO26" s="56">
        <v>1275615</v>
      </c>
      <c r="FP26" s="54">
        <v>5082750</v>
      </c>
      <c r="FQ26" s="56">
        <v>7192143</v>
      </c>
      <c r="FR26" s="54">
        <v>7963335</v>
      </c>
      <c r="FS26" s="56">
        <v>4553775</v>
      </c>
      <c r="FT26" s="57">
        <v>26067618</v>
      </c>
      <c r="FU26" s="58">
        <v>26134389</v>
      </c>
      <c r="FV26" s="55">
        <v>104490</v>
      </c>
      <c r="FW26" s="54">
        <v>261810</v>
      </c>
      <c r="FX26" s="56">
        <v>366300</v>
      </c>
      <c r="FY26" s="54">
        <v>0</v>
      </c>
      <c r="FZ26" s="56">
        <v>463170</v>
      </c>
      <c r="GA26" s="54">
        <v>372411</v>
      </c>
      <c r="GB26" s="56">
        <v>188203</v>
      </c>
      <c r="GC26" s="54">
        <v>267666</v>
      </c>
      <c r="GD26" s="56">
        <v>17856</v>
      </c>
      <c r="GE26" s="57">
        <v>1309306</v>
      </c>
      <c r="GF26" s="58">
        <v>1675606</v>
      </c>
      <c r="GG26" s="55">
        <v>421425</v>
      </c>
      <c r="GH26" s="54">
        <v>1480125</v>
      </c>
      <c r="GI26" s="56">
        <v>1901550</v>
      </c>
      <c r="GJ26" s="54">
        <v>0</v>
      </c>
      <c r="GK26" s="56">
        <v>1858150</v>
      </c>
      <c r="GL26" s="54">
        <v>1868839</v>
      </c>
      <c r="GM26" s="56">
        <v>1094240</v>
      </c>
      <c r="GN26" s="54">
        <v>450724</v>
      </c>
      <c r="GO26" s="56">
        <v>0</v>
      </c>
      <c r="GP26" s="57">
        <v>5271953</v>
      </c>
      <c r="GQ26" s="58">
        <v>7173503</v>
      </c>
      <c r="GR26" s="55">
        <v>0</v>
      </c>
      <c r="GS26" s="54">
        <v>0</v>
      </c>
      <c r="GT26" s="56">
        <v>0</v>
      </c>
      <c r="GU26" s="54">
        <v>0</v>
      </c>
      <c r="GV26" s="56">
        <v>1841346</v>
      </c>
      <c r="GW26" s="54">
        <v>45072</v>
      </c>
      <c r="GX26" s="56">
        <v>4035339</v>
      </c>
      <c r="GY26" s="54">
        <v>2455110</v>
      </c>
      <c r="GZ26" s="56">
        <v>0</v>
      </c>
      <c r="HA26" s="57">
        <v>8376867</v>
      </c>
      <c r="HB26" s="58">
        <v>8376867</v>
      </c>
      <c r="HC26" s="55">
        <v>1090900</v>
      </c>
      <c r="HD26" s="54">
        <v>2412000</v>
      </c>
      <c r="HE26" s="56">
        <v>3502900</v>
      </c>
      <c r="HF26" s="54">
        <v>-13600</v>
      </c>
      <c r="HG26" s="56">
        <v>14570000</v>
      </c>
      <c r="HH26" s="54">
        <v>11840200</v>
      </c>
      <c r="HI26" s="56">
        <v>10965100</v>
      </c>
      <c r="HJ26" s="54">
        <v>7673900</v>
      </c>
      <c r="HK26" s="56">
        <v>3683800</v>
      </c>
      <c r="HL26" s="57">
        <v>48719400</v>
      </c>
      <c r="HM26" s="58">
        <v>52222300</v>
      </c>
    </row>
    <row r="27" spans="1:221" s="53" customFormat="1" ht="15.75" customHeight="1">
      <c r="A27" s="54" t="s">
        <v>17</v>
      </c>
      <c r="B27" s="55">
        <v>8024433</v>
      </c>
      <c r="C27" s="54">
        <v>30861459</v>
      </c>
      <c r="D27" s="56">
        <v>38885892</v>
      </c>
      <c r="E27" s="54">
        <v>0</v>
      </c>
      <c r="F27" s="56">
        <v>53447254</v>
      </c>
      <c r="G27" s="54">
        <v>77120811</v>
      </c>
      <c r="H27" s="56">
        <v>76422649</v>
      </c>
      <c r="I27" s="54">
        <v>71745275</v>
      </c>
      <c r="J27" s="56">
        <v>54930671</v>
      </c>
      <c r="K27" s="57">
        <v>333666660</v>
      </c>
      <c r="L27" s="58">
        <v>372552552</v>
      </c>
      <c r="M27" s="55">
        <v>1644768</v>
      </c>
      <c r="N27" s="54">
        <v>4975263</v>
      </c>
      <c r="O27" s="56">
        <v>6620031</v>
      </c>
      <c r="P27" s="54">
        <v>0</v>
      </c>
      <c r="Q27" s="56">
        <v>12332655</v>
      </c>
      <c r="R27" s="54">
        <v>13737681</v>
      </c>
      <c r="S27" s="56">
        <v>13821552</v>
      </c>
      <c r="T27" s="54">
        <v>15224682</v>
      </c>
      <c r="U27" s="56">
        <v>22245592</v>
      </c>
      <c r="V27" s="57">
        <v>77362162</v>
      </c>
      <c r="W27" s="58">
        <v>83982193</v>
      </c>
      <c r="X27" s="55">
        <v>1277622</v>
      </c>
      <c r="Y27" s="54">
        <v>3687831</v>
      </c>
      <c r="Z27" s="56">
        <v>4965453</v>
      </c>
      <c r="AA27" s="54">
        <v>0</v>
      </c>
      <c r="AB27" s="56">
        <v>11285028</v>
      </c>
      <c r="AC27" s="54">
        <v>11994831</v>
      </c>
      <c r="AD27" s="56">
        <v>10161567</v>
      </c>
      <c r="AE27" s="54">
        <v>11365390</v>
      </c>
      <c r="AF27" s="56">
        <v>11090304</v>
      </c>
      <c r="AG27" s="57">
        <v>55897120</v>
      </c>
      <c r="AH27" s="58">
        <v>60862573</v>
      </c>
      <c r="AI27" s="55">
        <v>0</v>
      </c>
      <c r="AJ27" s="54">
        <v>0</v>
      </c>
      <c r="AK27" s="56">
        <v>0</v>
      </c>
      <c r="AL27" s="54">
        <v>0</v>
      </c>
      <c r="AM27" s="56">
        <v>67563</v>
      </c>
      <c r="AN27" s="54">
        <v>45045</v>
      </c>
      <c r="AO27" s="56">
        <v>1238382</v>
      </c>
      <c r="AP27" s="54">
        <v>1213371</v>
      </c>
      <c r="AQ27" s="56">
        <v>4789602</v>
      </c>
      <c r="AR27" s="57">
        <v>7353963</v>
      </c>
      <c r="AS27" s="58">
        <v>7353963</v>
      </c>
      <c r="AT27" s="55">
        <v>162846</v>
      </c>
      <c r="AU27" s="54">
        <v>486882</v>
      </c>
      <c r="AV27" s="56">
        <v>649728</v>
      </c>
      <c r="AW27" s="54">
        <v>0</v>
      </c>
      <c r="AX27" s="56">
        <v>330804</v>
      </c>
      <c r="AY27" s="54">
        <v>392625</v>
      </c>
      <c r="AZ27" s="56">
        <v>934623</v>
      </c>
      <c r="BA27" s="54">
        <v>1416303</v>
      </c>
      <c r="BB27" s="56">
        <v>4458639</v>
      </c>
      <c r="BC27" s="57">
        <v>7532994</v>
      </c>
      <c r="BD27" s="58">
        <v>8182722</v>
      </c>
      <c r="BE27" s="55">
        <v>60300</v>
      </c>
      <c r="BF27" s="54">
        <v>544500</v>
      </c>
      <c r="BG27" s="56">
        <v>604800</v>
      </c>
      <c r="BH27" s="54">
        <v>0</v>
      </c>
      <c r="BI27" s="56">
        <v>127260</v>
      </c>
      <c r="BJ27" s="54">
        <v>1191060</v>
      </c>
      <c r="BK27" s="56">
        <v>1082880</v>
      </c>
      <c r="BL27" s="54">
        <v>817688</v>
      </c>
      <c r="BM27" s="56">
        <v>1250947</v>
      </c>
      <c r="BN27" s="57">
        <v>4469835</v>
      </c>
      <c r="BO27" s="58">
        <v>5074635</v>
      </c>
      <c r="BP27" s="55">
        <v>144000</v>
      </c>
      <c r="BQ27" s="54">
        <v>256050</v>
      </c>
      <c r="BR27" s="56">
        <v>400050</v>
      </c>
      <c r="BS27" s="54">
        <v>0</v>
      </c>
      <c r="BT27" s="56">
        <v>522000</v>
      </c>
      <c r="BU27" s="54">
        <v>114120</v>
      </c>
      <c r="BV27" s="56">
        <v>404100</v>
      </c>
      <c r="BW27" s="54">
        <v>411930</v>
      </c>
      <c r="BX27" s="56">
        <v>656100</v>
      </c>
      <c r="BY27" s="57">
        <v>2108250</v>
      </c>
      <c r="BZ27" s="58">
        <v>2508300</v>
      </c>
      <c r="CA27" s="55">
        <v>4575717</v>
      </c>
      <c r="CB27" s="54">
        <v>19415124</v>
      </c>
      <c r="CC27" s="56">
        <v>23990841</v>
      </c>
      <c r="CD27" s="54">
        <v>0</v>
      </c>
      <c r="CE27" s="56">
        <v>26232438</v>
      </c>
      <c r="CF27" s="54">
        <v>40658047</v>
      </c>
      <c r="CG27" s="56">
        <v>33365655</v>
      </c>
      <c r="CH27" s="54">
        <v>22640454</v>
      </c>
      <c r="CI27" s="56">
        <v>4614066</v>
      </c>
      <c r="CJ27" s="57">
        <v>127510660</v>
      </c>
      <c r="CK27" s="58">
        <v>151501501</v>
      </c>
      <c r="CL27" s="55">
        <v>3773655</v>
      </c>
      <c r="CM27" s="54">
        <v>15417909</v>
      </c>
      <c r="CN27" s="56">
        <v>19191564</v>
      </c>
      <c r="CO27" s="54">
        <v>0</v>
      </c>
      <c r="CP27" s="56">
        <v>24667659</v>
      </c>
      <c r="CQ27" s="54">
        <v>38018968</v>
      </c>
      <c r="CR27" s="56">
        <v>28272654</v>
      </c>
      <c r="CS27" s="54">
        <v>20758887</v>
      </c>
      <c r="CT27" s="56">
        <v>4416804</v>
      </c>
      <c r="CU27" s="57">
        <v>116134972</v>
      </c>
      <c r="CV27" s="58">
        <v>135326536</v>
      </c>
      <c r="CW27" s="55">
        <v>802062</v>
      </c>
      <c r="CX27" s="54">
        <v>3997215</v>
      </c>
      <c r="CY27" s="56">
        <v>4799277</v>
      </c>
      <c r="CZ27" s="54">
        <v>0</v>
      </c>
      <c r="DA27" s="56">
        <v>1564779</v>
      </c>
      <c r="DB27" s="54">
        <v>2639079</v>
      </c>
      <c r="DC27" s="56">
        <v>5093001</v>
      </c>
      <c r="DD27" s="54">
        <v>1881567</v>
      </c>
      <c r="DE27" s="56">
        <v>197262</v>
      </c>
      <c r="DF27" s="57">
        <v>11375688</v>
      </c>
      <c r="DG27" s="58">
        <v>16174965</v>
      </c>
      <c r="DH27" s="55">
        <v>60624</v>
      </c>
      <c r="DI27" s="54">
        <v>476568</v>
      </c>
      <c r="DJ27" s="56">
        <v>537192</v>
      </c>
      <c r="DK27" s="54">
        <v>0</v>
      </c>
      <c r="DL27" s="56">
        <v>4586363</v>
      </c>
      <c r="DM27" s="54">
        <v>10376366</v>
      </c>
      <c r="DN27" s="56">
        <v>16530426</v>
      </c>
      <c r="DO27" s="54">
        <v>22479648</v>
      </c>
      <c r="DP27" s="56">
        <v>18524444</v>
      </c>
      <c r="DQ27" s="57">
        <v>72497247</v>
      </c>
      <c r="DR27" s="58">
        <v>73034439</v>
      </c>
      <c r="DS27" s="55">
        <v>60624</v>
      </c>
      <c r="DT27" s="54">
        <v>381843</v>
      </c>
      <c r="DU27" s="56">
        <v>442467</v>
      </c>
      <c r="DV27" s="54">
        <v>0</v>
      </c>
      <c r="DW27" s="56">
        <v>4550733</v>
      </c>
      <c r="DX27" s="54">
        <v>10376366</v>
      </c>
      <c r="DY27" s="56">
        <v>16530426</v>
      </c>
      <c r="DZ27" s="54">
        <v>22412871</v>
      </c>
      <c r="EA27" s="56">
        <v>16549182</v>
      </c>
      <c r="EB27" s="57">
        <v>70419578</v>
      </c>
      <c r="EC27" s="58">
        <v>70862045</v>
      </c>
      <c r="ED27" s="55">
        <v>0</v>
      </c>
      <c r="EE27" s="54">
        <v>0</v>
      </c>
      <c r="EF27" s="56">
        <v>0</v>
      </c>
      <c r="EG27" s="54">
        <v>0</v>
      </c>
      <c r="EH27" s="56">
        <v>8171</v>
      </c>
      <c r="EI27" s="54">
        <v>0</v>
      </c>
      <c r="EJ27" s="56">
        <v>0</v>
      </c>
      <c r="EK27" s="54">
        <v>66777</v>
      </c>
      <c r="EL27" s="56">
        <v>513140</v>
      </c>
      <c r="EM27" s="57">
        <v>588088</v>
      </c>
      <c r="EN27" s="58">
        <v>588088</v>
      </c>
      <c r="EO27" s="55">
        <v>0</v>
      </c>
      <c r="EP27" s="54">
        <v>94725</v>
      </c>
      <c r="EQ27" s="56">
        <v>94725</v>
      </c>
      <c r="ER27" s="54">
        <v>0</v>
      </c>
      <c r="ES27" s="56">
        <v>27459</v>
      </c>
      <c r="ET27" s="54">
        <v>0</v>
      </c>
      <c r="EU27" s="56">
        <v>0</v>
      </c>
      <c r="EV27" s="54">
        <v>0</v>
      </c>
      <c r="EW27" s="56">
        <v>1462122</v>
      </c>
      <c r="EX27" s="57">
        <v>1489581</v>
      </c>
      <c r="EY27" s="58">
        <v>1584306</v>
      </c>
      <c r="EZ27" s="55">
        <v>559324</v>
      </c>
      <c r="FA27" s="54">
        <v>1811768</v>
      </c>
      <c r="FB27" s="56">
        <v>2371092</v>
      </c>
      <c r="FC27" s="54">
        <v>0</v>
      </c>
      <c r="FD27" s="56">
        <v>2372798</v>
      </c>
      <c r="FE27" s="54">
        <v>3314449</v>
      </c>
      <c r="FF27" s="56">
        <v>4119016</v>
      </c>
      <c r="FG27" s="54">
        <v>2800545</v>
      </c>
      <c r="FH27" s="56">
        <v>2788311</v>
      </c>
      <c r="FI27" s="57">
        <v>15395119</v>
      </c>
      <c r="FJ27" s="58">
        <v>17766211</v>
      </c>
      <c r="FK27" s="55">
        <v>9900</v>
      </c>
      <c r="FL27" s="54">
        <v>316800</v>
      </c>
      <c r="FM27" s="56">
        <v>326700</v>
      </c>
      <c r="FN27" s="54">
        <v>0</v>
      </c>
      <c r="FO27" s="56">
        <v>215325</v>
      </c>
      <c r="FP27" s="54">
        <v>1819890</v>
      </c>
      <c r="FQ27" s="56">
        <v>3331359</v>
      </c>
      <c r="FR27" s="54">
        <v>2070360</v>
      </c>
      <c r="FS27" s="56">
        <v>2614392</v>
      </c>
      <c r="FT27" s="57">
        <v>10051326</v>
      </c>
      <c r="FU27" s="58">
        <v>10378026</v>
      </c>
      <c r="FV27" s="55">
        <v>168009</v>
      </c>
      <c r="FW27" s="54">
        <v>84646</v>
      </c>
      <c r="FX27" s="56">
        <v>252655</v>
      </c>
      <c r="FY27" s="54">
        <v>0</v>
      </c>
      <c r="FZ27" s="56">
        <v>368635</v>
      </c>
      <c r="GA27" s="54">
        <v>276577</v>
      </c>
      <c r="GB27" s="56">
        <v>182456</v>
      </c>
      <c r="GC27" s="54">
        <v>114990</v>
      </c>
      <c r="GD27" s="56">
        <v>47289</v>
      </c>
      <c r="GE27" s="57">
        <v>989947</v>
      </c>
      <c r="GF27" s="58">
        <v>1242602</v>
      </c>
      <c r="GG27" s="55">
        <v>381415</v>
      </c>
      <c r="GH27" s="54">
        <v>1410322</v>
      </c>
      <c r="GI27" s="56">
        <v>1791737</v>
      </c>
      <c r="GJ27" s="54">
        <v>0</v>
      </c>
      <c r="GK27" s="56">
        <v>1788838</v>
      </c>
      <c r="GL27" s="54">
        <v>1217982</v>
      </c>
      <c r="GM27" s="56">
        <v>605201</v>
      </c>
      <c r="GN27" s="54">
        <v>615195</v>
      </c>
      <c r="GO27" s="56">
        <v>126630</v>
      </c>
      <c r="GP27" s="57">
        <v>4353846</v>
      </c>
      <c r="GQ27" s="58">
        <v>6145583</v>
      </c>
      <c r="GR27" s="55">
        <v>0</v>
      </c>
      <c r="GS27" s="54">
        <v>1627236</v>
      </c>
      <c r="GT27" s="56">
        <v>1627236</v>
      </c>
      <c r="GU27" s="54">
        <v>0</v>
      </c>
      <c r="GV27" s="56">
        <v>0</v>
      </c>
      <c r="GW27" s="54">
        <v>152118</v>
      </c>
      <c r="GX27" s="56">
        <v>0</v>
      </c>
      <c r="GY27" s="54">
        <v>2262906</v>
      </c>
      <c r="GZ27" s="56">
        <v>2727432</v>
      </c>
      <c r="HA27" s="57">
        <v>5142456</v>
      </c>
      <c r="HB27" s="58">
        <v>6769692</v>
      </c>
      <c r="HC27" s="55">
        <v>1184000</v>
      </c>
      <c r="HD27" s="54">
        <v>2555500</v>
      </c>
      <c r="HE27" s="56">
        <v>3739500</v>
      </c>
      <c r="HF27" s="54">
        <v>0</v>
      </c>
      <c r="HG27" s="56">
        <v>7923000</v>
      </c>
      <c r="HH27" s="54">
        <v>8882150</v>
      </c>
      <c r="HI27" s="56">
        <v>8586000</v>
      </c>
      <c r="HJ27" s="54">
        <v>6337040</v>
      </c>
      <c r="HK27" s="56">
        <v>4030826</v>
      </c>
      <c r="HL27" s="57">
        <v>35759016</v>
      </c>
      <c r="HM27" s="58">
        <v>39498516</v>
      </c>
    </row>
    <row r="28" spans="1:221" s="53" customFormat="1" ht="15.75" customHeight="1">
      <c r="A28" s="54" t="s">
        <v>18</v>
      </c>
      <c r="B28" s="55">
        <v>3814695</v>
      </c>
      <c r="C28" s="54">
        <v>20516024</v>
      </c>
      <c r="D28" s="56">
        <v>24330719</v>
      </c>
      <c r="E28" s="54">
        <v>22500</v>
      </c>
      <c r="F28" s="56">
        <v>32028344</v>
      </c>
      <c r="G28" s="54">
        <v>73611950</v>
      </c>
      <c r="H28" s="56">
        <v>102340421</v>
      </c>
      <c r="I28" s="54">
        <v>75745633</v>
      </c>
      <c r="J28" s="56">
        <v>48887287</v>
      </c>
      <c r="K28" s="57">
        <v>332636135</v>
      </c>
      <c r="L28" s="58">
        <v>356966854</v>
      </c>
      <c r="M28" s="55">
        <v>1039410</v>
      </c>
      <c r="N28" s="54">
        <v>3676473</v>
      </c>
      <c r="O28" s="56">
        <v>4715883</v>
      </c>
      <c r="P28" s="54">
        <v>0</v>
      </c>
      <c r="Q28" s="56">
        <v>6718572</v>
      </c>
      <c r="R28" s="54">
        <v>12812499</v>
      </c>
      <c r="S28" s="56">
        <v>18413190</v>
      </c>
      <c r="T28" s="54">
        <v>14054076</v>
      </c>
      <c r="U28" s="56">
        <v>13751487</v>
      </c>
      <c r="V28" s="57">
        <v>65749824</v>
      </c>
      <c r="W28" s="58">
        <v>70465707</v>
      </c>
      <c r="X28" s="55">
        <v>944010</v>
      </c>
      <c r="Y28" s="54">
        <v>2898558</v>
      </c>
      <c r="Z28" s="56">
        <v>3842568</v>
      </c>
      <c r="AA28" s="54">
        <v>0</v>
      </c>
      <c r="AB28" s="56">
        <v>4879719</v>
      </c>
      <c r="AC28" s="54">
        <v>8447625</v>
      </c>
      <c r="AD28" s="56">
        <v>11551032</v>
      </c>
      <c r="AE28" s="54">
        <v>8240760</v>
      </c>
      <c r="AF28" s="56">
        <v>7412868</v>
      </c>
      <c r="AG28" s="57">
        <v>40532004</v>
      </c>
      <c r="AH28" s="58">
        <v>44374572</v>
      </c>
      <c r="AI28" s="55">
        <v>0</v>
      </c>
      <c r="AJ28" s="54">
        <v>0</v>
      </c>
      <c r="AK28" s="56">
        <v>0</v>
      </c>
      <c r="AL28" s="54">
        <v>0</v>
      </c>
      <c r="AM28" s="56">
        <v>56250</v>
      </c>
      <c r="AN28" s="54">
        <v>180000</v>
      </c>
      <c r="AO28" s="56">
        <v>2026125</v>
      </c>
      <c r="AP28" s="54">
        <v>281250</v>
      </c>
      <c r="AQ28" s="56">
        <v>1980000</v>
      </c>
      <c r="AR28" s="57">
        <v>4523625</v>
      </c>
      <c r="AS28" s="58">
        <v>4523625</v>
      </c>
      <c r="AT28" s="55">
        <v>0</v>
      </c>
      <c r="AU28" s="54">
        <v>471015</v>
      </c>
      <c r="AV28" s="56">
        <v>471015</v>
      </c>
      <c r="AW28" s="54">
        <v>0</v>
      </c>
      <c r="AX28" s="56">
        <v>1775403</v>
      </c>
      <c r="AY28" s="54">
        <v>2955474</v>
      </c>
      <c r="AZ28" s="56">
        <v>4248153</v>
      </c>
      <c r="BA28" s="54">
        <v>5018976</v>
      </c>
      <c r="BB28" s="56">
        <v>3659679</v>
      </c>
      <c r="BC28" s="57">
        <v>17657685</v>
      </c>
      <c r="BD28" s="58">
        <v>18128700</v>
      </c>
      <c r="BE28" s="55">
        <v>81000</v>
      </c>
      <c r="BF28" s="54">
        <v>274500</v>
      </c>
      <c r="BG28" s="56">
        <v>355500</v>
      </c>
      <c r="BH28" s="54">
        <v>0</v>
      </c>
      <c r="BI28" s="56">
        <v>0</v>
      </c>
      <c r="BJ28" s="54">
        <v>684000</v>
      </c>
      <c r="BK28" s="56">
        <v>135720</v>
      </c>
      <c r="BL28" s="54">
        <v>175500</v>
      </c>
      <c r="BM28" s="56">
        <v>477000</v>
      </c>
      <c r="BN28" s="57">
        <v>1472220</v>
      </c>
      <c r="BO28" s="58">
        <v>1827720</v>
      </c>
      <c r="BP28" s="55">
        <v>14400</v>
      </c>
      <c r="BQ28" s="54">
        <v>32400</v>
      </c>
      <c r="BR28" s="56">
        <v>46800</v>
      </c>
      <c r="BS28" s="54">
        <v>0</v>
      </c>
      <c r="BT28" s="56">
        <v>7200</v>
      </c>
      <c r="BU28" s="54">
        <v>545400</v>
      </c>
      <c r="BV28" s="56">
        <v>452160</v>
      </c>
      <c r="BW28" s="54">
        <v>337590</v>
      </c>
      <c r="BX28" s="56">
        <v>221940</v>
      </c>
      <c r="BY28" s="57">
        <v>1564290</v>
      </c>
      <c r="BZ28" s="58">
        <v>1611090</v>
      </c>
      <c r="CA28" s="55">
        <v>1873089</v>
      </c>
      <c r="CB28" s="54">
        <v>13237614</v>
      </c>
      <c r="CC28" s="56">
        <v>15110703</v>
      </c>
      <c r="CD28" s="54">
        <v>0</v>
      </c>
      <c r="CE28" s="56">
        <v>16050996</v>
      </c>
      <c r="CF28" s="54">
        <v>34964046</v>
      </c>
      <c r="CG28" s="56">
        <v>48263112</v>
      </c>
      <c r="CH28" s="54">
        <v>32689260</v>
      </c>
      <c r="CI28" s="56">
        <v>15557751</v>
      </c>
      <c r="CJ28" s="57">
        <v>147525165</v>
      </c>
      <c r="CK28" s="58">
        <v>162635868</v>
      </c>
      <c r="CL28" s="55">
        <v>1113930</v>
      </c>
      <c r="CM28" s="54">
        <v>7402599</v>
      </c>
      <c r="CN28" s="56">
        <v>8516529</v>
      </c>
      <c r="CO28" s="54">
        <v>0</v>
      </c>
      <c r="CP28" s="56">
        <v>11784510</v>
      </c>
      <c r="CQ28" s="54">
        <v>26166969</v>
      </c>
      <c r="CR28" s="56">
        <v>38070486</v>
      </c>
      <c r="CS28" s="54">
        <v>23256864</v>
      </c>
      <c r="CT28" s="56">
        <v>13728672</v>
      </c>
      <c r="CU28" s="57">
        <v>113007501</v>
      </c>
      <c r="CV28" s="58">
        <v>121524030</v>
      </c>
      <c r="CW28" s="55">
        <v>759159</v>
      </c>
      <c r="CX28" s="54">
        <v>5835015</v>
      </c>
      <c r="CY28" s="56">
        <v>6594174</v>
      </c>
      <c r="CZ28" s="54">
        <v>0</v>
      </c>
      <c r="DA28" s="56">
        <v>4266486</v>
      </c>
      <c r="DB28" s="54">
        <v>8797077</v>
      </c>
      <c r="DC28" s="56">
        <v>10192626</v>
      </c>
      <c r="DD28" s="54">
        <v>9432396</v>
      </c>
      <c r="DE28" s="56">
        <v>1829079</v>
      </c>
      <c r="DF28" s="57">
        <v>34517664</v>
      </c>
      <c r="DG28" s="58">
        <v>41111838</v>
      </c>
      <c r="DH28" s="55">
        <v>72261</v>
      </c>
      <c r="DI28" s="54">
        <v>523858</v>
      </c>
      <c r="DJ28" s="56">
        <v>596119</v>
      </c>
      <c r="DK28" s="54">
        <v>0</v>
      </c>
      <c r="DL28" s="56">
        <v>3183291</v>
      </c>
      <c r="DM28" s="54">
        <v>8732385</v>
      </c>
      <c r="DN28" s="56">
        <v>18609471</v>
      </c>
      <c r="DO28" s="54">
        <v>17106561</v>
      </c>
      <c r="DP28" s="56">
        <v>11527218</v>
      </c>
      <c r="DQ28" s="57">
        <v>59158926</v>
      </c>
      <c r="DR28" s="58">
        <v>59755045</v>
      </c>
      <c r="DS28" s="55">
        <v>72261</v>
      </c>
      <c r="DT28" s="54">
        <v>413050</v>
      </c>
      <c r="DU28" s="56">
        <v>485311</v>
      </c>
      <c r="DV28" s="54">
        <v>0</v>
      </c>
      <c r="DW28" s="56">
        <v>1267065</v>
      </c>
      <c r="DX28" s="54">
        <v>6055299</v>
      </c>
      <c r="DY28" s="56">
        <v>14981022</v>
      </c>
      <c r="DZ28" s="54">
        <v>15341157</v>
      </c>
      <c r="EA28" s="56">
        <v>10810854</v>
      </c>
      <c r="EB28" s="57">
        <v>48455397</v>
      </c>
      <c r="EC28" s="58">
        <v>48940708</v>
      </c>
      <c r="ED28" s="55">
        <v>0</v>
      </c>
      <c r="EE28" s="54">
        <v>110808</v>
      </c>
      <c r="EF28" s="56">
        <v>110808</v>
      </c>
      <c r="EG28" s="54">
        <v>0</v>
      </c>
      <c r="EH28" s="56">
        <v>1916226</v>
      </c>
      <c r="EI28" s="54">
        <v>2677086</v>
      </c>
      <c r="EJ28" s="56">
        <v>3628449</v>
      </c>
      <c r="EK28" s="54">
        <v>1765404</v>
      </c>
      <c r="EL28" s="56">
        <v>716364</v>
      </c>
      <c r="EM28" s="57">
        <v>10703529</v>
      </c>
      <c r="EN28" s="58">
        <v>10814337</v>
      </c>
      <c r="EO28" s="55">
        <v>0</v>
      </c>
      <c r="EP28" s="54">
        <v>0</v>
      </c>
      <c r="EQ28" s="56">
        <v>0</v>
      </c>
      <c r="ER28" s="54">
        <v>0</v>
      </c>
      <c r="ES28" s="56">
        <v>0</v>
      </c>
      <c r="ET28" s="54">
        <v>0</v>
      </c>
      <c r="EU28" s="56">
        <v>0</v>
      </c>
      <c r="EV28" s="54">
        <v>0</v>
      </c>
      <c r="EW28" s="56">
        <v>0</v>
      </c>
      <c r="EX28" s="57">
        <v>0</v>
      </c>
      <c r="EY28" s="58">
        <v>0</v>
      </c>
      <c r="EZ28" s="55">
        <v>262935</v>
      </c>
      <c r="FA28" s="54">
        <v>1270579</v>
      </c>
      <c r="FB28" s="56">
        <v>1533514</v>
      </c>
      <c r="FC28" s="54">
        <v>22500</v>
      </c>
      <c r="FD28" s="56">
        <v>1256985</v>
      </c>
      <c r="FE28" s="54">
        <v>5138046</v>
      </c>
      <c r="FF28" s="56">
        <v>6247971</v>
      </c>
      <c r="FG28" s="54">
        <v>4991976</v>
      </c>
      <c r="FH28" s="56">
        <v>4385331</v>
      </c>
      <c r="FI28" s="57">
        <v>22042809</v>
      </c>
      <c r="FJ28" s="58">
        <v>23576323</v>
      </c>
      <c r="FK28" s="55">
        <v>45900</v>
      </c>
      <c r="FL28" s="54">
        <v>367425</v>
      </c>
      <c r="FM28" s="56">
        <v>413325</v>
      </c>
      <c r="FN28" s="54">
        <v>22500</v>
      </c>
      <c r="FO28" s="56">
        <v>634320</v>
      </c>
      <c r="FP28" s="54">
        <v>4297437</v>
      </c>
      <c r="FQ28" s="56">
        <v>5374530</v>
      </c>
      <c r="FR28" s="54">
        <v>4797108</v>
      </c>
      <c r="FS28" s="56">
        <v>4150692</v>
      </c>
      <c r="FT28" s="57">
        <v>19276587</v>
      </c>
      <c r="FU28" s="58">
        <v>19689912</v>
      </c>
      <c r="FV28" s="55">
        <v>14175</v>
      </c>
      <c r="FW28" s="54">
        <v>150579</v>
      </c>
      <c r="FX28" s="56">
        <v>164754</v>
      </c>
      <c r="FY28" s="54">
        <v>0</v>
      </c>
      <c r="FZ28" s="56">
        <v>107145</v>
      </c>
      <c r="GA28" s="54">
        <v>414009</v>
      </c>
      <c r="GB28" s="56">
        <v>182511</v>
      </c>
      <c r="GC28" s="54">
        <v>61488</v>
      </c>
      <c r="GD28" s="56">
        <v>234639</v>
      </c>
      <c r="GE28" s="57">
        <v>999792</v>
      </c>
      <c r="GF28" s="58">
        <v>1164546</v>
      </c>
      <c r="GG28" s="55">
        <v>202860</v>
      </c>
      <c r="GH28" s="54">
        <v>752575</v>
      </c>
      <c r="GI28" s="56">
        <v>955435</v>
      </c>
      <c r="GJ28" s="54">
        <v>0</v>
      </c>
      <c r="GK28" s="56">
        <v>515520</v>
      </c>
      <c r="GL28" s="54">
        <v>426600</v>
      </c>
      <c r="GM28" s="56">
        <v>690930</v>
      </c>
      <c r="GN28" s="54">
        <v>133380</v>
      </c>
      <c r="GO28" s="56">
        <v>0</v>
      </c>
      <c r="GP28" s="57">
        <v>1766430</v>
      </c>
      <c r="GQ28" s="58">
        <v>2721865</v>
      </c>
      <c r="GR28" s="55">
        <v>0</v>
      </c>
      <c r="GS28" s="54">
        <v>0</v>
      </c>
      <c r="GT28" s="56">
        <v>0</v>
      </c>
      <c r="GU28" s="54">
        <v>0</v>
      </c>
      <c r="GV28" s="56">
        <v>0</v>
      </c>
      <c r="GW28" s="54">
        <v>3747474</v>
      </c>
      <c r="GX28" s="56">
        <v>754677</v>
      </c>
      <c r="GY28" s="54">
        <v>1463760</v>
      </c>
      <c r="GZ28" s="56">
        <v>0</v>
      </c>
      <c r="HA28" s="57">
        <v>5965911</v>
      </c>
      <c r="HB28" s="58">
        <v>5965911</v>
      </c>
      <c r="HC28" s="55">
        <v>567000</v>
      </c>
      <c r="HD28" s="54">
        <v>1807500</v>
      </c>
      <c r="HE28" s="56">
        <v>2374500</v>
      </c>
      <c r="HF28" s="54">
        <v>0</v>
      </c>
      <c r="HG28" s="56">
        <v>4818500</v>
      </c>
      <c r="HH28" s="54">
        <v>8217500</v>
      </c>
      <c r="HI28" s="56">
        <v>10052000</v>
      </c>
      <c r="HJ28" s="54">
        <v>5440000</v>
      </c>
      <c r="HK28" s="56">
        <v>3665500</v>
      </c>
      <c r="HL28" s="57">
        <v>32193500</v>
      </c>
      <c r="HM28" s="58">
        <v>34568000</v>
      </c>
    </row>
    <row r="29" spans="1:221" s="53" customFormat="1" ht="15.75" customHeight="1">
      <c r="A29" s="54" t="s">
        <v>19</v>
      </c>
      <c r="B29" s="55">
        <v>6854033</v>
      </c>
      <c r="C29" s="54">
        <v>11585116</v>
      </c>
      <c r="D29" s="56">
        <v>18439149</v>
      </c>
      <c r="E29" s="54">
        <v>0</v>
      </c>
      <c r="F29" s="56">
        <v>20390633</v>
      </c>
      <c r="G29" s="54">
        <v>49031700</v>
      </c>
      <c r="H29" s="56">
        <v>79862390</v>
      </c>
      <c r="I29" s="54">
        <v>36607689</v>
      </c>
      <c r="J29" s="56">
        <v>26987177</v>
      </c>
      <c r="K29" s="57">
        <v>212879589</v>
      </c>
      <c r="L29" s="58">
        <v>231318738</v>
      </c>
      <c r="M29" s="55">
        <v>1432674</v>
      </c>
      <c r="N29" s="54">
        <v>1559484</v>
      </c>
      <c r="O29" s="56">
        <v>2992158</v>
      </c>
      <c r="P29" s="54">
        <v>0</v>
      </c>
      <c r="Q29" s="56">
        <v>4709943</v>
      </c>
      <c r="R29" s="54">
        <v>8003466</v>
      </c>
      <c r="S29" s="56">
        <v>14486787</v>
      </c>
      <c r="T29" s="54">
        <v>7810434</v>
      </c>
      <c r="U29" s="56">
        <v>12906855</v>
      </c>
      <c r="V29" s="57">
        <v>47917485</v>
      </c>
      <c r="W29" s="58">
        <v>50909643</v>
      </c>
      <c r="X29" s="55">
        <v>1432674</v>
      </c>
      <c r="Y29" s="54">
        <v>1555659</v>
      </c>
      <c r="Z29" s="56">
        <v>2988333</v>
      </c>
      <c r="AA29" s="54">
        <v>0</v>
      </c>
      <c r="AB29" s="56">
        <v>4674393</v>
      </c>
      <c r="AC29" s="54">
        <v>7441326</v>
      </c>
      <c r="AD29" s="56">
        <v>9401985</v>
      </c>
      <c r="AE29" s="54">
        <v>3394620</v>
      </c>
      <c r="AF29" s="56">
        <v>5680935</v>
      </c>
      <c r="AG29" s="57">
        <v>30593259</v>
      </c>
      <c r="AH29" s="58">
        <v>33581592</v>
      </c>
      <c r="AI29" s="55">
        <v>0</v>
      </c>
      <c r="AJ29" s="54">
        <v>0</v>
      </c>
      <c r="AK29" s="56">
        <v>0</v>
      </c>
      <c r="AL29" s="54">
        <v>0</v>
      </c>
      <c r="AM29" s="56">
        <v>23850</v>
      </c>
      <c r="AN29" s="54">
        <v>67500</v>
      </c>
      <c r="AO29" s="56">
        <v>2580750</v>
      </c>
      <c r="AP29" s="54">
        <v>2629125</v>
      </c>
      <c r="AQ29" s="56">
        <v>3394125</v>
      </c>
      <c r="AR29" s="57">
        <v>8695350</v>
      </c>
      <c r="AS29" s="58">
        <v>8695350</v>
      </c>
      <c r="AT29" s="55">
        <v>0</v>
      </c>
      <c r="AU29" s="54">
        <v>3825</v>
      </c>
      <c r="AV29" s="56">
        <v>3825</v>
      </c>
      <c r="AW29" s="54">
        <v>0</v>
      </c>
      <c r="AX29" s="56">
        <v>0</v>
      </c>
      <c r="AY29" s="54">
        <v>395280</v>
      </c>
      <c r="AZ29" s="56">
        <v>2040012</v>
      </c>
      <c r="BA29" s="54">
        <v>1612449</v>
      </c>
      <c r="BB29" s="56">
        <v>3473955</v>
      </c>
      <c r="BC29" s="57">
        <v>7521696</v>
      </c>
      <c r="BD29" s="58">
        <v>7525521</v>
      </c>
      <c r="BE29" s="55">
        <v>0</v>
      </c>
      <c r="BF29" s="54">
        <v>0</v>
      </c>
      <c r="BG29" s="56">
        <v>0</v>
      </c>
      <c r="BH29" s="54">
        <v>0</v>
      </c>
      <c r="BI29" s="56">
        <v>0</v>
      </c>
      <c r="BJ29" s="54">
        <v>83160</v>
      </c>
      <c r="BK29" s="56">
        <v>203040</v>
      </c>
      <c r="BL29" s="54">
        <v>105840</v>
      </c>
      <c r="BM29" s="56">
        <v>96840</v>
      </c>
      <c r="BN29" s="57">
        <v>488880</v>
      </c>
      <c r="BO29" s="58">
        <v>488880</v>
      </c>
      <c r="BP29" s="55">
        <v>0</v>
      </c>
      <c r="BQ29" s="54">
        <v>0</v>
      </c>
      <c r="BR29" s="56">
        <v>0</v>
      </c>
      <c r="BS29" s="54">
        <v>0</v>
      </c>
      <c r="BT29" s="56">
        <v>11700</v>
      </c>
      <c r="BU29" s="54">
        <v>16200</v>
      </c>
      <c r="BV29" s="56">
        <v>261000</v>
      </c>
      <c r="BW29" s="54">
        <v>68400</v>
      </c>
      <c r="BX29" s="56">
        <v>261000</v>
      </c>
      <c r="BY29" s="57">
        <v>618300</v>
      </c>
      <c r="BZ29" s="58">
        <v>618300</v>
      </c>
      <c r="CA29" s="55">
        <v>3337605</v>
      </c>
      <c r="CB29" s="54">
        <v>7730397</v>
      </c>
      <c r="CC29" s="56">
        <v>11068002</v>
      </c>
      <c r="CD29" s="54">
        <v>0</v>
      </c>
      <c r="CE29" s="56">
        <v>9777690</v>
      </c>
      <c r="CF29" s="54">
        <v>20865583</v>
      </c>
      <c r="CG29" s="56">
        <v>23188506</v>
      </c>
      <c r="CH29" s="54">
        <v>10854288</v>
      </c>
      <c r="CI29" s="56">
        <v>3313854</v>
      </c>
      <c r="CJ29" s="57">
        <v>67999921</v>
      </c>
      <c r="CK29" s="58">
        <v>79067923</v>
      </c>
      <c r="CL29" s="55">
        <v>3337605</v>
      </c>
      <c r="CM29" s="54">
        <v>7510797</v>
      </c>
      <c r="CN29" s="56">
        <v>10848402</v>
      </c>
      <c r="CO29" s="54">
        <v>0</v>
      </c>
      <c r="CP29" s="56">
        <v>9432999</v>
      </c>
      <c r="CQ29" s="54">
        <v>19475668</v>
      </c>
      <c r="CR29" s="56">
        <v>22663356</v>
      </c>
      <c r="CS29" s="54">
        <v>10854288</v>
      </c>
      <c r="CT29" s="56">
        <v>3313854</v>
      </c>
      <c r="CU29" s="57">
        <v>65740165</v>
      </c>
      <c r="CV29" s="58">
        <v>76588567</v>
      </c>
      <c r="CW29" s="55">
        <v>0</v>
      </c>
      <c r="CX29" s="54">
        <v>219600</v>
      </c>
      <c r="CY29" s="56">
        <v>219600</v>
      </c>
      <c r="CZ29" s="54">
        <v>0</v>
      </c>
      <c r="DA29" s="56">
        <v>344691</v>
      </c>
      <c r="DB29" s="54">
        <v>1389915</v>
      </c>
      <c r="DC29" s="56">
        <v>525150</v>
      </c>
      <c r="DD29" s="54">
        <v>0</v>
      </c>
      <c r="DE29" s="56">
        <v>0</v>
      </c>
      <c r="DF29" s="57">
        <v>2259756</v>
      </c>
      <c r="DG29" s="58">
        <v>2479356</v>
      </c>
      <c r="DH29" s="55">
        <v>0</v>
      </c>
      <c r="DI29" s="54">
        <v>266724</v>
      </c>
      <c r="DJ29" s="56">
        <v>266724</v>
      </c>
      <c r="DK29" s="54">
        <v>0</v>
      </c>
      <c r="DL29" s="56">
        <v>2539071</v>
      </c>
      <c r="DM29" s="54">
        <v>10808766</v>
      </c>
      <c r="DN29" s="56">
        <v>30948021</v>
      </c>
      <c r="DO29" s="54">
        <v>12803193</v>
      </c>
      <c r="DP29" s="56">
        <v>6104943</v>
      </c>
      <c r="DQ29" s="57">
        <v>63203994</v>
      </c>
      <c r="DR29" s="58">
        <v>63470718</v>
      </c>
      <c r="DS29" s="55">
        <v>0</v>
      </c>
      <c r="DT29" s="54">
        <v>266724</v>
      </c>
      <c r="DU29" s="56">
        <v>266724</v>
      </c>
      <c r="DV29" s="54">
        <v>0</v>
      </c>
      <c r="DW29" s="56">
        <v>2539071</v>
      </c>
      <c r="DX29" s="54">
        <v>10730376</v>
      </c>
      <c r="DY29" s="56">
        <v>29124027</v>
      </c>
      <c r="DZ29" s="54">
        <v>12803193</v>
      </c>
      <c r="EA29" s="56">
        <v>4871313</v>
      </c>
      <c r="EB29" s="57">
        <v>60067980</v>
      </c>
      <c r="EC29" s="58">
        <v>60334704</v>
      </c>
      <c r="ED29" s="55">
        <v>0</v>
      </c>
      <c r="EE29" s="54">
        <v>0</v>
      </c>
      <c r="EF29" s="56">
        <v>0</v>
      </c>
      <c r="EG29" s="54">
        <v>0</v>
      </c>
      <c r="EH29" s="56">
        <v>0</v>
      </c>
      <c r="EI29" s="54">
        <v>53100</v>
      </c>
      <c r="EJ29" s="56">
        <v>1636704</v>
      </c>
      <c r="EK29" s="54">
        <v>0</v>
      </c>
      <c r="EL29" s="56">
        <v>1233630</v>
      </c>
      <c r="EM29" s="57">
        <v>2923434</v>
      </c>
      <c r="EN29" s="58">
        <v>2923434</v>
      </c>
      <c r="EO29" s="55">
        <v>0</v>
      </c>
      <c r="EP29" s="54">
        <v>0</v>
      </c>
      <c r="EQ29" s="56">
        <v>0</v>
      </c>
      <c r="ER29" s="54">
        <v>0</v>
      </c>
      <c r="ES29" s="56">
        <v>0</v>
      </c>
      <c r="ET29" s="54">
        <v>25290</v>
      </c>
      <c r="EU29" s="56">
        <v>187290</v>
      </c>
      <c r="EV29" s="54">
        <v>0</v>
      </c>
      <c r="EW29" s="56">
        <v>0</v>
      </c>
      <c r="EX29" s="57">
        <v>212580</v>
      </c>
      <c r="EY29" s="58">
        <v>212580</v>
      </c>
      <c r="EZ29" s="55">
        <v>991254</v>
      </c>
      <c r="FA29" s="54">
        <v>929511</v>
      </c>
      <c r="FB29" s="56">
        <v>1920765</v>
      </c>
      <c r="FC29" s="54">
        <v>0</v>
      </c>
      <c r="FD29" s="56">
        <v>329829</v>
      </c>
      <c r="FE29" s="54">
        <v>3619085</v>
      </c>
      <c r="FF29" s="56">
        <v>3762016</v>
      </c>
      <c r="FG29" s="54">
        <v>2007774</v>
      </c>
      <c r="FH29" s="56">
        <v>2447910</v>
      </c>
      <c r="FI29" s="57">
        <v>12166614</v>
      </c>
      <c r="FJ29" s="58">
        <v>14087379</v>
      </c>
      <c r="FK29" s="55">
        <v>289800</v>
      </c>
      <c r="FL29" s="54">
        <v>301140</v>
      </c>
      <c r="FM29" s="56">
        <v>590940</v>
      </c>
      <c r="FN29" s="54">
        <v>0</v>
      </c>
      <c r="FO29" s="56">
        <v>51525</v>
      </c>
      <c r="FP29" s="54">
        <v>2673720</v>
      </c>
      <c r="FQ29" s="56">
        <v>2825370</v>
      </c>
      <c r="FR29" s="54">
        <v>1932525</v>
      </c>
      <c r="FS29" s="56">
        <v>2447910</v>
      </c>
      <c r="FT29" s="57">
        <v>9931050</v>
      </c>
      <c r="FU29" s="58">
        <v>10521990</v>
      </c>
      <c r="FV29" s="55">
        <v>131744</v>
      </c>
      <c r="FW29" s="54">
        <v>79911</v>
      </c>
      <c r="FX29" s="56">
        <v>211655</v>
      </c>
      <c r="FY29" s="54">
        <v>0</v>
      </c>
      <c r="FZ29" s="56">
        <v>58781</v>
      </c>
      <c r="GA29" s="54">
        <v>245719</v>
      </c>
      <c r="GB29" s="56">
        <v>88860</v>
      </c>
      <c r="GC29" s="54">
        <v>75249</v>
      </c>
      <c r="GD29" s="56">
        <v>0</v>
      </c>
      <c r="GE29" s="57">
        <v>468609</v>
      </c>
      <c r="GF29" s="58">
        <v>680264</v>
      </c>
      <c r="GG29" s="55">
        <v>569710</v>
      </c>
      <c r="GH29" s="54">
        <v>548460</v>
      </c>
      <c r="GI29" s="56">
        <v>1118170</v>
      </c>
      <c r="GJ29" s="54">
        <v>0</v>
      </c>
      <c r="GK29" s="56">
        <v>219523</v>
      </c>
      <c r="GL29" s="54">
        <v>699646</v>
      </c>
      <c r="GM29" s="56">
        <v>847786</v>
      </c>
      <c r="GN29" s="54">
        <v>0</v>
      </c>
      <c r="GO29" s="56">
        <v>0</v>
      </c>
      <c r="GP29" s="57">
        <v>1766955</v>
      </c>
      <c r="GQ29" s="58">
        <v>2885125</v>
      </c>
      <c r="GR29" s="55">
        <v>0</v>
      </c>
      <c r="GS29" s="54">
        <v>0</v>
      </c>
      <c r="GT29" s="56">
        <v>0</v>
      </c>
      <c r="GU29" s="54">
        <v>0</v>
      </c>
      <c r="GV29" s="56">
        <v>0</v>
      </c>
      <c r="GW29" s="54">
        <v>0</v>
      </c>
      <c r="GX29" s="56">
        <v>0</v>
      </c>
      <c r="GY29" s="54">
        <v>0</v>
      </c>
      <c r="GZ29" s="56">
        <v>61015</v>
      </c>
      <c r="HA29" s="57">
        <v>61015</v>
      </c>
      <c r="HB29" s="58">
        <v>61015</v>
      </c>
      <c r="HC29" s="55">
        <v>1092500</v>
      </c>
      <c r="HD29" s="54">
        <v>1099000</v>
      </c>
      <c r="HE29" s="56">
        <v>2191500</v>
      </c>
      <c r="HF29" s="54">
        <v>0</v>
      </c>
      <c r="HG29" s="56">
        <v>3034100</v>
      </c>
      <c r="HH29" s="54">
        <v>5734800</v>
      </c>
      <c r="HI29" s="56">
        <v>7477060</v>
      </c>
      <c r="HJ29" s="54">
        <v>3132000</v>
      </c>
      <c r="HK29" s="56">
        <v>2152600</v>
      </c>
      <c r="HL29" s="57">
        <v>21530560</v>
      </c>
      <c r="HM29" s="58">
        <v>23722060</v>
      </c>
    </row>
    <row r="30" spans="1:221" s="53" customFormat="1" ht="15.75" customHeight="1">
      <c r="A30" s="54" t="s">
        <v>20</v>
      </c>
      <c r="B30" s="55">
        <v>25305401</v>
      </c>
      <c r="C30" s="54">
        <v>44817752</v>
      </c>
      <c r="D30" s="56">
        <v>70123153</v>
      </c>
      <c r="E30" s="54">
        <v>-2160</v>
      </c>
      <c r="F30" s="56">
        <v>44954039</v>
      </c>
      <c r="G30" s="54">
        <v>76224639</v>
      </c>
      <c r="H30" s="56">
        <v>70059237</v>
      </c>
      <c r="I30" s="54">
        <v>67792684</v>
      </c>
      <c r="J30" s="56">
        <v>47749774</v>
      </c>
      <c r="K30" s="57">
        <v>306778213</v>
      </c>
      <c r="L30" s="58">
        <v>376901366</v>
      </c>
      <c r="M30" s="55">
        <v>2126592</v>
      </c>
      <c r="N30" s="54">
        <v>6303078</v>
      </c>
      <c r="O30" s="56">
        <v>8429670</v>
      </c>
      <c r="P30" s="54">
        <v>-2160</v>
      </c>
      <c r="Q30" s="56">
        <v>9450389</v>
      </c>
      <c r="R30" s="54">
        <v>13286976</v>
      </c>
      <c r="S30" s="56">
        <v>12802320</v>
      </c>
      <c r="T30" s="54">
        <v>13334211</v>
      </c>
      <c r="U30" s="56">
        <v>8975322</v>
      </c>
      <c r="V30" s="57">
        <v>57847058</v>
      </c>
      <c r="W30" s="58">
        <v>66276728</v>
      </c>
      <c r="X30" s="55">
        <v>1965762</v>
      </c>
      <c r="Y30" s="54">
        <v>4445010</v>
      </c>
      <c r="Z30" s="56">
        <v>6410772</v>
      </c>
      <c r="AA30" s="54">
        <v>-2160</v>
      </c>
      <c r="AB30" s="56">
        <v>9194969</v>
      </c>
      <c r="AC30" s="54">
        <v>10367428</v>
      </c>
      <c r="AD30" s="56">
        <v>10068741</v>
      </c>
      <c r="AE30" s="54">
        <v>7105221</v>
      </c>
      <c r="AF30" s="56">
        <v>4266540</v>
      </c>
      <c r="AG30" s="57">
        <v>41000739</v>
      </c>
      <c r="AH30" s="58">
        <v>47411511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360000</v>
      </c>
      <c r="AO30" s="56">
        <v>585000</v>
      </c>
      <c r="AP30" s="54">
        <v>2362500</v>
      </c>
      <c r="AQ30" s="56">
        <v>427500</v>
      </c>
      <c r="AR30" s="57">
        <v>3735000</v>
      </c>
      <c r="AS30" s="58">
        <v>3735000</v>
      </c>
      <c r="AT30" s="55">
        <v>142830</v>
      </c>
      <c r="AU30" s="54">
        <v>1526778</v>
      </c>
      <c r="AV30" s="56">
        <v>1669608</v>
      </c>
      <c r="AW30" s="54">
        <v>0</v>
      </c>
      <c r="AX30" s="56">
        <v>174420</v>
      </c>
      <c r="AY30" s="54">
        <v>1606437</v>
      </c>
      <c r="AZ30" s="56">
        <v>619119</v>
      </c>
      <c r="BA30" s="54">
        <v>2399130</v>
      </c>
      <c r="BB30" s="56">
        <v>3477672</v>
      </c>
      <c r="BC30" s="57">
        <v>8276778</v>
      </c>
      <c r="BD30" s="58">
        <v>9946386</v>
      </c>
      <c r="BE30" s="55">
        <v>0</v>
      </c>
      <c r="BF30" s="54">
        <v>180000</v>
      </c>
      <c r="BG30" s="56">
        <v>180000</v>
      </c>
      <c r="BH30" s="54">
        <v>0</v>
      </c>
      <c r="BI30" s="56">
        <v>0</v>
      </c>
      <c r="BJ30" s="54">
        <v>608951</v>
      </c>
      <c r="BK30" s="56">
        <v>1269360</v>
      </c>
      <c r="BL30" s="54">
        <v>820800</v>
      </c>
      <c r="BM30" s="56">
        <v>495000</v>
      </c>
      <c r="BN30" s="57">
        <v>3194111</v>
      </c>
      <c r="BO30" s="58">
        <v>3374111</v>
      </c>
      <c r="BP30" s="55">
        <v>18000</v>
      </c>
      <c r="BQ30" s="54">
        <v>151290</v>
      </c>
      <c r="BR30" s="56">
        <v>169290</v>
      </c>
      <c r="BS30" s="54">
        <v>0</v>
      </c>
      <c r="BT30" s="56">
        <v>81000</v>
      </c>
      <c r="BU30" s="54">
        <v>344160</v>
      </c>
      <c r="BV30" s="56">
        <v>260100</v>
      </c>
      <c r="BW30" s="54">
        <v>646560</v>
      </c>
      <c r="BX30" s="56">
        <v>308610</v>
      </c>
      <c r="BY30" s="57">
        <v>1640430</v>
      </c>
      <c r="BZ30" s="58">
        <v>1809720</v>
      </c>
      <c r="CA30" s="55">
        <v>17629083</v>
      </c>
      <c r="CB30" s="54">
        <v>31211829</v>
      </c>
      <c r="CC30" s="56">
        <v>48840912</v>
      </c>
      <c r="CD30" s="54">
        <v>0</v>
      </c>
      <c r="CE30" s="56">
        <v>22234718</v>
      </c>
      <c r="CF30" s="54">
        <v>36921645</v>
      </c>
      <c r="CG30" s="56">
        <v>23995744</v>
      </c>
      <c r="CH30" s="54">
        <v>26561052</v>
      </c>
      <c r="CI30" s="56">
        <v>6956550</v>
      </c>
      <c r="CJ30" s="57">
        <v>116669709</v>
      </c>
      <c r="CK30" s="58">
        <v>165510621</v>
      </c>
      <c r="CL30" s="55">
        <v>6123303</v>
      </c>
      <c r="CM30" s="54">
        <v>8922798</v>
      </c>
      <c r="CN30" s="56">
        <v>15046101</v>
      </c>
      <c r="CO30" s="54">
        <v>0</v>
      </c>
      <c r="CP30" s="56">
        <v>15020597</v>
      </c>
      <c r="CQ30" s="54">
        <v>24447267</v>
      </c>
      <c r="CR30" s="56">
        <v>13614334</v>
      </c>
      <c r="CS30" s="54">
        <v>15310998</v>
      </c>
      <c r="CT30" s="56">
        <v>6164091</v>
      </c>
      <c r="CU30" s="57">
        <v>74557287</v>
      </c>
      <c r="CV30" s="58">
        <v>89603388</v>
      </c>
      <c r="CW30" s="55">
        <v>11505780</v>
      </c>
      <c r="CX30" s="54">
        <v>22289031</v>
      </c>
      <c r="CY30" s="56">
        <v>33794811</v>
      </c>
      <c r="CZ30" s="54">
        <v>0</v>
      </c>
      <c r="DA30" s="56">
        <v>7214121</v>
      </c>
      <c r="DB30" s="54">
        <v>12474378</v>
      </c>
      <c r="DC30" s="56">
        <v>10381410</v>
      </c>
      <c r="DD30" s="54">
        <v>11250054</v>
      </c>
      <c r="DE30" s="56">
        <v>792459</v>
      </c>
      <c r="DF30" s="57">
        <v>42112422</v>
      </c>
      <c r="DG30" s="58">
        <v>75907233</v>
      </c>
      <c r="DH30" s="55">
        <v>148356</v>
      </c>
      <c r="DI30" s="54">
        <v>829611</v>
      </c>
      <c r="DJ30" s="56">
        <v>977967</v>
      </c>
      <c r="DK30" s="54">
        <v>0</v>
      </c>
      <c r="DL30" s="56">
        <v>2444517</v>
      </c>
      <c r="DM30" s="54">
        <v>10540040</v>
      </c>
      <c r="DN30" s="56">
        <v>19334043</v>
      </c>
      <c r="DO30" s="54">
        <v>16147584</v>
      </c>
      <c r="DP30" s="56">
        <v>24626574</v>
      </c>
      <c r="DQ30" s="57">
        <v>73092758</v>
      </c>
      <c r="DR30" s="58">
        <v>74070725</v>
      </c>
      <c r="DS30" s="55">
        <v>148356</v>
      </c>
      <c r="DT30" s="54">
        <v>549900</v>
      </c>
      <c r="DU30" s="56">
        <v>698256</v>
      </c>
      <c r="DV30" s="54">
        <v>0</v>
      </c>
      <c r="DW30" s="56">
        <v>2331954</v>
      </c>
      <c r="DX30" s="54">
        <v>10420943</v>
      </c>
      <c r="DY30" s="56">
        <v>19248615</v>
      </c>
      <c r="DZ30" s="54">
        <v>16090218</v>
      </c>
      <c r="EA30" s="56">
        <v>24626574</v>
      </c>
      <c r="EB30" s="57">
        <v>72718304</v>
      </c>
      <c r="EC30" s="58">
        <v>73416560</v>
      </c>
      <c r="ED30" s="55">
        <v>0</v>
      </c>
      <c r="EE30" s="54">
        <v>46080</v>
      </c>
      <c r="EF30" s="56">
        <v>46080</v>
      </c>
      <c r="EG30" s="54">
        <v>0</v>
      </c>
      <c r="EH30" s="56">
        <v>0</v>
      </c>
      <c r="EI30" s="54">
        <v>0</v>
      </c>
      <c r="EJ30" s="56">
        <v>85428</v>
      </c>
      <c r="EK30" s="54">
        <v>57366</v>
      </c>
      <c r="EL30" s="56">
        <v>0</v>
      </c>
      <c r="EM30" s="57">
        <v>142794</v>
      </c>
      <c r="EN30" s="58">
        <v>188874</v>
      </c>
      <c r="EO30" s="55">
        <v>0</v>
      </c>
      <c r="EP30" s="54">
        <v>233631</v>
      </c>
      <c r="EQ30" s="56">
        <v>233631</v>
      </c>
      <c r="ER30" s="54">
        <v>0</v>
      </c>
      <c r="ES30" s="56">
        <v>112563</v>
      </c>
      <c r="ET30" s="54">
        <v>119097</v>
      </c>
      <c r="EU30" s="56">
        <v>0</v>
      </c>
      <c r="EV30" s="54">
        <v>0</v>
      </c>
      <c r="EW30" s="56">
        <v>0</v>
      </c>
      <c r="EX30" s="57">
        <v>231660</v>
      </c>
      <c r="EY30" s="58">
        <v>465291</v>
      </c>
      <c r="EZ30" s="55">
        <v>1712370</v>
      </c>
      <c r="FA30" s="54">
        <v>2500234</v>
      </c>
      <c r="FB30" s="56">
        <v>4212604</v>
      </c>
      <c r="FC30" s="54">
        <v>0</v>
      </c>
      <c r="FD30" s="56">
        <v>1014931</v>
      </c>
      <c r="FE30" s="54">
        <v>5215678</v>
      </c>
      <c r="FF30" s="56">
        <v>5693450</v>
      </c>
      <c r="FG30" s="54">
        <v>5201487</v>
      </c>
      <c r="FH30" s="56">
        <v>3608278</v>
      </c>
      <c r="FI30" s="57">
        <v>20733824</v>
      </c>
      <c r="FJ30" s="58">
        <v>24946428</v>
      </c>
      <c r="FK30" s="55">
        <v>30375</v>
      </c>
      <c r="FL30" s="54">
        <v>119250</v>
      </c>
      <c r="FM30" s="56">
        <v>149625</v>
      </c>
      <c r="FN30" s="54">
        <v>0</v>
      </c>
      <c r="FO30" s="56">
        <v>47700</v>
      </c>
      <c r="FP30" s="54">
        <v>3755835</v>
      </c>
      <c r="FQ30" s="56">
        <v>4102650</v>
      </c>
      <c r="FR30" s="54">
        <v>4605795</v>
      </c>
      <c r="FS30" s="56">
        <v>3297150</v>
      </c>
      <c r="FT30" s="57">
        <v>15809130</v>
      </c>
      <c r="FU30" s="58">
        <v>15958755</v>
      </c>
      <c r="FV30" s="55">
        <v>228402</v>
      </c>
      <c r="FW30" s="54">
        <v>272256</v>
      </c>
      <c r="FX30" s="56">
        <v>500658</v>
      </c>
      <c r="FY30" s="54">
        <v>0</v>
      </c>
      <c r="FZ30" s="56">
        <v>135879</v>
      </c>
      <c r="GA30" s="54">
        <v>294003</v>
      </c>
      <c r="GB30" s="56">
        <v>421065</v>
      </c>
      <c r="GC30" s="54">
        <v>205358</v>
      </c>
      <c r="GD30" s="56">
        <v>0</v>
      </c>
      <c r="GE30" s="57">
        <v>1056305</v>
      </c>
      <c r="GF30" s="58">
        <v>1556963</v>
      </c>
      <c r="GG30" s="55">
        <v>1453593</v>
      </c>
      <c r="GH30" s="54">
        <v>2108728</v>
      </c>
      <c r="GI30" s="56">
        <v>3562321</v>
      </c>
      <c r="GJ30" s="54">
        <v>0</v>
      </c>
      <c r="GK30" s="56">
        <v>831352</v>
      </c>
      <c r="GL30" s="54">
        <v>1165840</v>
      </c>
      <c r="GM30" s="56">
        <v>1169735</v>
      </c>
      <c r="GN30" s="54">
        <v>390334</v>
      </c>
      <c r="GO30" s="56">
        <v>311128</v>
      </c>
      <c r="GP30" s="57">
        <v>3868389</v>
      </c>
      <c r="GQ30" s="58">
        <v>7430710</v>
      </c>
      <c r="GR30" s="55">
        <v>0</v>
      </c>
      <c r="GS30" s="54">
        <v>0</v>
      </c>
      <c r="GT30" s="56">
        <v>0</v>
      </c>
      <c r="GU30" s="54">
        <v>0</v>
      </c>
      <c r="GV30" s="56">
        <v>1831284</v>
      </c>
      <c r="GW30" s="54">
        <v>0</v>
      </c>
      <c r="GX30" s="56">
        <v>0</v>
      </c>
      <c r="GY30" s="54">
        <v>0</v>
      </c>
      <c r="GZ30" s="56">
        <v>0</v>
      </c>
      <c r="HA30" s="57">
        <v>1831284</v>
      </c>
      <c r="HB30" s="58">
        <v>1831284</v>
      </c>
      <c r="HC30" s="55">
        <v>3689000</v>
      </c>
      <c r="HD30" s="54">
        <v>3973000</v>
      </c>
      <c r="HE30" s="56">
        <v>7662000</v>
      </c>
      <c r="HF30" s="54">
        <v>0</v>
      </c>
      <c r="HG30" s="56">
        <v>7978200</v>
      </c>
      <c r="HH30" s="54">
        <v>10260300</v>
      </c>
      <c r="HI30" s="56">
        <v>8233680</v>
      </c>
      <c r="HJ30" s="54">
        <v>6548350</v>
      </c>
      <c r="HK30" s="56">
        <v>3583050</v>
      </c>
      <c r="HL30" s="57">
        <v>36603580</v>
      </c>
      <c r="HM30" s="58">
        <v>44265580</v>
      </c>
    </row>
    <row r="31" spans="1:221" s="53" customFormat="1" ht="15.75" customHeight="1">
      <c r="A31" s="54" t="s">
        <v>21</v>
      </c>
      <c r="B31" s="55">
        <v>23560427</v>
      </c>
      <c r="C31" s="54">
        <v>50933141</v>
      </c>
      <c r="D31" s="56">
        <v>74493568</v>
      </c>
      <c r="E31" s="54">
        <v>0</v>
      </c>
      <c r="F31" s="56">
        <v>70117391</v>
      </c>
      <c r="G31" s="54">
        <v>115531358</v>
      </c>
      <c r="H31" s="56">
        <v>116078884</v>
      </c>
      <c r="I31" s="54">
        <v>105413279</v>
      </c>
      <c r="J31" s="56">
        <v>37786674</v>
      </c>
      <c r="K31" s="57">
        <v>444927586</v>
      </c>
      <c r="L31" s="58">
        <v>519421154</v>
      </c>
      <c r="M31" s="55">
        <v>5051097</v>
      </c>
      <c r="N31" s="54">
        <v>10541646</v>
      </c>
      <c r="O31" s="56">
        <v>15592743</v>
      </c>
      <c r="P31" s="54">
        <v>0</v>
      </c>
      <c r="Q31" s="56">
        <v>12537216</v>
      </c>
      <c r="R31" s="54">
        <v>17767116</v>
      </c>
      <c r="S31" s="56">
        <v>14536953</v>
      </c>
      <c r="T31" s="54">
        <v>20895804</v>
      </c>
      <c r="U31" s="56">
        <v>10913310</v>
      </c>
      <c r="V31" s="57">
        <v>76650399</v>
      </c>
      <c r="W31" s="58">
        <v>92243142</v>
      </c>
      <c r="X31" s="55">
        <v>4396608</v>
      </c>
      <c r="Y31" s="54">
        <v>7999380</v>
      </c>
      <c r="Z31" s="56">
        <v>12395988</v>
      </c>
      <c r="AA31" s="54">
        <v>0</v>
      </c>
      <c r="AB31" s="56">
        <v>10257282</v>
      </c>
      <c r="AC31" s="54">
        <v>12186972</v>
      </c>
      <c r="AD31" s="56">
        <v>10400616</v>
      </c>
      <c r="AE31" s="54">
        <v>14816916</v>
      </c>
      <c r="AF31" s="56">
        <v>6414984</v>
      </c>
      <c r="AG31" s="57">
        <v>54076770</v>
      </c>
      <c r="AH31" s="58">
        <v>66472758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0</v>
      </c>
      <c r="AO31" s="56">
        <v>0</v>
      </c>
      <c r="AP31" s="54">
        <v>222210</v>
      </c>
      <c r="AQ31" s="56">
        <v>845514</v>
      </c>
      <c r="AR31" s="57">
        <v>1067724</v>
      </c>
      <c r="AS31" s="58">
        <v>1067724</v>
      </c>
      <c r="AT31" s="55">
        <v>492489</v>
      </c>
      <c r="AU31" s="54">
        <v>2000106</v>
      </c>
      <c r="AV31" s="56">
        <v>2492595</v>
      </c>
      <c r="AW31" s="54">
        <v>0</v>
      </c>
      <c r="AX31" s="56">
        <v>1441674</v>
      </c>
      <c r="AY31" s="54">
        <v>3308544</v>
      </c>
      <c r="AZ31" s="56">
        <v>3006477</v>
      </c>
      <c r="BA31" s="54">
        <v>4661388</v>
      </c>
      <c r="BB31" s="56">
        <v>2731752</v>
      </c>
      <c r="BC31" s="57">
        <v>15149835</v>
      </c>
      <c r="BD31" s="58">
        <v>17642430</v>
      </c>
      <c r="BE31" s="55">
        <v>157500</v>
      </c>
      <c r="BF31" s="54">
        <v>513000</v>
      </c>
      <c r="BG31" s="56">
        <v>670500</v>
      </c>
      <c r="BH31" s="54">
        <v>0</v>
      </c>
      <c r="BI31" s="56">
        <v>809640</v>
      </c>
      <c r="BJ31" s="54">
        <v>1701630</v>
      </c>
      <c r="BK31" s="56">
        <v>964980</v>
      </c>
      <c r="BL31" s="54">
        <v>828810</v>
      </c>
      <c r="BM31" s="56">
        <v>290160</v>
      </c>
      <c r="BN31" s="57">
        <v>4595220</v>
      </c>
      <c r="BO31" s="58">
        <v>5265720</v>
      </c>
      <c r="BP31" s="55">
        <v>4500</v>
      </c>
      <c r="BQ31" s="54">
        <v>29160</v>
      </c>
      <c r="BR31" s="56">
        <v>33660</v>
      </c>
      <c r="BS31" s="54">
        <v>0</v>
      </c>
      <c r="BT31" s="56">
        <v>28620</v>
      </c>
      <c r="BU31" s="54">
        <v>569970</v>
      </c>
      <c r="BV31" s="56">
        <v>164880</v>
      </c>
      <c r="BW31" s="54">
        <v>366480</v>
      </c>
      <c r="BX31" s="56">
        <v>630900</v>
      </c>
      <c r="BY31" s="57">
        <v>1760850</v>
      </c>
      <c r="BZ31" s="58">
        <v>1794510</v>
      </c>
      <c r="CA31" s="55">
        <v>11158515</v>
      </c>
      <c r="CB31" s="54">
        <v>29390796</v>
      </c>
      <c r="CC31" s="56">
        <v>40549311</v>
      </c>
      <c r="CD31" s="54">
        <v>0</v>
      </c>
      <c r="CE31" s="56">
        <v>39261375</v>
      </c>
      <c r="CF31" s="54">
        <v>55005771</v>
      </c>
      <c r="CG31" s="56">
        <v>52864761</v>
      </c>
      <c r="CH31" s="54">
        <v>37832000</v>
      </c>
      <c r="CI31" s="56">
        <v>8833968</v>
      </c>
      <c r="CJ31" s="57">
        <v>193797875</v>
      </c>
      <c r="CK31" s="58">
        <v>234347186</v>
      </c>
      <c r="CL31" s="55">
        <v>11158515</v>
      </c>
      <c r="CM31" s="54">
        <v>29390796</v>
      </c>
      <c r="CN31" s="56">
        <v>40549311</v>
      </c>
      <c r="CO31" s="54">
        <v>0</v>
      </c>
      <c r="CP31" s="56">
        <v>39129939</v>
      </c>
      <c r="CQ31" s="54">
        <v>53157603</v>
      </c>
      <c r="CR31" s="56">
        <v>50528586</v>
      </c>
      <c r="CS31" s="54">
        <v>36777848</v>
      </c>
      <c r="CT31" s="56">
        <v>8833968</v>
      </c>
      <c r="CU31" s="57">
        <v>188427944</v>
      </c>
      <c r="CV31" s="58">
        <v>228977255</v>
      </c>
      <c r="CW31" s="55">
        <v>0</v>
      </c>
      <c r="CX31" s="54">
        <v>0</v>
      </c>
      <c r="CY31" s="56">
        <v>0</v>
      </c>
      <c r="CZ31" s="54">
        <v>0</v>
      </c>
      <c r="DA31" s="56">
        <v>131436</v>
      </c>
      <c r="DB31" s="54">
        <v>1848168</v>
      </c>
      <c r="DC31" s="56">
        <v>2336175</v>
      </c>
      <c r="DD31" s="54">
        <v>1054152</v>
      </c>
      <c r="DE31" s="56">
        <v>0</v>
      </c>
      <c r="DF31" s="57">
        <v>5369931</v>
      </c>
      <c r="DG31" s="58">
        <v>5369931</v>
      </c>
      <c r="DH31" s="55">
        <v>41760</v>
      </c>
      <c r="DI31" s="54">
        <v>1096830</v>
      </c>
      <c r="DJ31" s="56">
        <v>1138590</v>
      </c>
      <c r="DK31" s="54">
        <v>0</v>
      </c>
      <c r="DL31" s="56">
        <v>4683582</v>
      </c>
      <c r="DM31" s="54">
        <v>12807137</v>
      </c>
      <c r="DN31" s="56">
        <v>20477433</v>
      </c>
      <c r="DO31" s="54">
        <v>22858551</v>
      </c>
      <c r="DP31" s="56">
        <v>9736029</v>
      </c>
      <c r="DQ31" s="57">
        <v>70562732</v>
      </c>
      <c r="DR31" s="58">
        <v>71701322</v>
      </c>
      <c r="DS31" s="55">
        <v>41760</v>
      </c>
      <c r="DT31" s="54">
        <v>1096830</v>
      </c>
      <c r="DU31" s="56">
        <v>1138590</v>
      </c>
      <c r="DV31" s="54">
        <v>0</v>
      </c>
      <c r="DW31" s="56">
        <v>4683582</v>
      </c>
      <c r="DX31" s="54">
        <v>12577428</v>
      </c>
      <c r="DY31" s="56">
        <v>19845577</v>
      </c>
      <c r="DZ31" s="54">
        <v>22811148</v>
      </c>
      <c r="EA31" s="56">
        <v>9736029</v>
      </c>
      <c r="EB31" s="57">
        <v>69653764</v>
      </c>
      <c r="EC31" s="58">
        <v>70792354</v>
      </c>
      <c r="ED31" s="55">
        <v>0</v>
      </c>
      <c r="EE31" s="54">
        <v>0</v>
      </c>
      <c r="EF31" s="56">
        <v>0</v>
      </c>
      <c r="EG31" s="54">
        <v>0</v>
      </c>
      <c r="EH31" s="56">
        <v>0</v>
      </c>
      <c r="EI31" s="54">
        <v>229709</v>
      </c>
      <c r="EJ31" s="56">
        <v>631856</v>
      </c>
      <c r="EK31" s="54">
        <v>0</v>
      </c>
      <c r="EL31" s="56">
        <v>0</v>
      </c>
      <c r="EM31" s="57">
        <v>861565</v>
      </c>
      <c r="EN31" s="58">
        <v>861565</v>
      </c>
      <c r="EO31" s="55">
        <v>0</v>
      </c>
      <c r="EP31" s="54">
        <v>0</v>
      </c>
      <c r="EQ31" s="56">
        <v>0</v>
      </c>
      <c r="ER31" s="54">
        <v>0</v>
      </c>
      <c r="ES31" s="56">
        <v>0</v>
      </c>
      <c r="ET31" s="54">
        <v>0</v>
      </c>
      <c r="EU31" s="56">
        <v>0</v>
      </c>
      <c r="EV31" s="54">
        <v>47403</v>
      </c>
      <c r="EW31" s="56">
        <v>0</v>
      </c>
      <c r="EX31" s="57">
        <v>47403</v>
      </c>
      <c r="EY31" s="58">
        <v>47403</v>
      </c>
      <c r="EZ31" s="55">
        <v>3477541</v>
      </c>
      <c r="FA31" s="54">
        <v>3829721</v>
      </c>
      <c r="FB31" s="56">
        <v>7307262</v>
      </c>
      <c r="FC31" s="54">
        <v>0</v>
      </c>
      <c r="FD31" s="56">
        <v>2333433</v>
      </c>
      <c r="FE31" s="54">
        <v>7407536</v>
      </c>
      <c r="FF31" s="56">
        <v>8414833</v>
      </c>
      <c r="FG31" s="54">
        <v>7699734</v>
      </c>
      <c r="FH31" s="56">
        <v>3528603</v>
      </c>
      <c r="FI31" s="57">
        <v>29384139</v>
      </c>
      <c r="FJ31" s="58">
        <v>36691401</v>
      </c>
      <c r="FK31" s="55">
        <v>912150</v>
      </c>
      <c r="FL31" s="54">
        <v>1716885</v>
      </c>
      <c r="FM31" s="56">
        <v>2629035</v>
      </c>
      <c r="FN31" s="54">
        <v>0</v>
      </c>
      <c r="FO31" s="56">
        <v>446400</v>
      </c>
      <c r="FP31" s="54">
        <v>4404915</v>
      </c>
      <c r="FQ31" s="56">
        <v>6135534</v>
      </c>
      <c r="FR31" s="54">
        <v>7064658</v>
      </c>
      <c r="FS31" s="56">
        <v>3408777</v>
      </c>
      <c r="FT31" s="57">
        <v>21460284</v>
      </c>
      <c r="FU31" s="58">
        <v>24089319</v>
      </c>
      <c r="FV31" s="55">
        <v>224497</v>
      </c>
      <c r="FW31" s="54">
        <v>259798</v>
      </c>
      <c r="FX31" s="56">
        <v>484295</v>
      </c>
      <c r="FY31" s="54">
        <v>0</v>
      </c>
      <c r="FZ31" s="56">
        <v>266607</v>
      </c>
      <c r="GA31" s="54">
        <v>351947</v>
      </c>
      <c r="GB31" s="56">
        <v>450166</v>
      </c>
      <c r="GC31" s="54">
        <v>195129</v>
      </c>
      <c r="GD31" s="56">
        <v>0</v>
      </c>
      <c r="GE31" s="57">
        <v>1263849</v>
      </c>
      <c r="GF31" s="58">
        <v>1748144</v>
      </c>
      <c r="GG31" s="55">
        <v>2340894</v>
      </c>
      <c r="GH31" s="54">
        <v>1853038</v>
      </c>
      <c r="GI31" s="56">
        <v>4193932</v>
      </c>
      <c r="GJ31" s="54">
        <v>0</v>
      </c>
      <c r="GK31" s="56">
        <v>1620426</v>
      </c>
      <c r="GL31" s="54">
        <v>2650674</v>
      </c>
      <c r="GM31" s="56">
        <v>1829133</v>
      </c>
      <c r="GN31" s="54">
        <v>439947</v>
      </c>
      <c r="GO31" s="56">
        <v>119826</v>
      </c>
      <c r="GP31" s="57">
        <v>6660006</v>
      </c>
      <c r="GQ31" s="58">
        <v>10853938</v>
      </c>
      <c r="GR31" s="55">
        <v>364014</v>
      </c>
      <c r="GS31" s="54">
        <v>1485648</v>
      </c>
      <c r="GT31" s="56">
        <v>1849662</v>
      </c>
      <c r="GU31" s="54">
        <v>0</v>
      </c>
      <c r="GV31" s="56">
        <v>2010785</v>
      </c>
      <c r="GW31" s="54">
        <v>10814798</v>
      </c>
      <c r="GX31" s="56">
        <v>7762410</v>
      </c>
      <c r="GY31" s="54">
        <v>7333560</v>
      </c>
      <c r="GZ31" s="56">
        <v>1356264</v>
      </c>
      <c r="HA31" s="57">
        <v>29277817</v>
      </c>
      <c r="HB31" s="58">
        <v>31127479</v>
      </c>
      <c r="HC31" s="55">
        <v>3467500</v>
      </c>
      <c r="HD31" s="54">
        <v>4588500</v>
      </c>
      <c r="HE31" s="56">
        <v>8056000</v>
      </c>
      <c r="HF31" s="54">
        <v>0</v>
      </c>
      <c r="HG31" s="56">
        <v>9291000</v>
      </c>
      <c r="HH31" s="54">
        <v>11729000</v>
      </c>
      <c r="HI31" s="56">
        <v>12022494</v>
      </c>
      <c r="HJ31" s="54">
        <v>8793630</v>
      </c>
      <c r="HK31" s="56">
        <v>3418500</v>
      </c>
      <c r="HL31" s="57">
        <v>45254624</v>
      </c>
      <c r="HM31" s="58">
        <v>53310624</v>
      </c>
    </row>
    <row r="32" spans="1:221" s="53" customFormat="1" ht="15.75" customHeight="1">
      <c r="A32" s="54" t="s">
        <v>22</v>
      </c>
      <c r="B32" s="55">
        <v>78931573</v>
      </c>
      <c r="C32" s="54">
        <v>74465679</v>
      </c>
      <c r="D32" s="56">
        <v>153397252</v>
      </c>
      <c r="E32" s="54">
        <v>0</v>
      </c>
      <c r="F32" s="56">
        <v>313929062</v>
      </c>
      <c r="G32" s="54">
        <v>343271973</v>
      </c>
      <c r="H32" s="56">
        <v>362794026</v>
      </c>
      <c r="I32" s="54">
        <v>262410032</v>
      </c>
      <c r="J32" s="56">
        <v>138487580</v>
      </c>
      <c r="K32" s="57">
        <v>1420892673</v>
      </c>
      <c r="L32" s="58">
        <v>1574289925</v>
      </c>
      <c r="M32" s="55">
        <v>11054430</v>
      </c>
      <c r="N32" s="54">
        <v>11483658</v>
      </c>
      <c r="O32" s="56">
        <v>22538088</v>
      </c>
      <c r="P32" s="54">
        <v>0</v>
      </c>
      <c r="Q32" s="56">
        <v>103326015</v>
      </c>
      <c r="R32" s="54">
        <v>120397886</v>
      </c>
      <c r="S32" s="56">
        <v>111257333</v>
      </c>
      <c r="T32" s="54">
        <v>103598793</v>
      </c>
      <c r="U32" s="56">
        <v>66329667</v>
      </c>
      <c r="V32" s="57">
        <v>504909694</v>
      </c>
      <c r="W32" s="58">
        <v>527447782</v>
      </c>
      <c r="X32" s="55">
        <v>10629117</v>
      </c>
      <c r="Y32" s="54">
        <v>9765171</v>
      </c>
      <c r="Z32" s="56">
        <v>20394288</v>
      </c>
      <c r="AA32" s="54">
        <v>0</v>
      </c>
      <c r="AB32" s="56">
        <v>97060809</v>
      </c>
      <c r="AC32" s="54">
        <v>111056498</v>
      </c>
      <c r="AD32" s="56">
        <v>96613136</v>
      </c>
      <c r="AE32" s="54">
        <v>80201313</v>
      </c>
      <c r="AF32" s="56">
        <v>35180640</v>
      </c>
      <c r="AG32" s="57">
        <v>420112396</v>
      </c>
      <c r="AH32" s="58">
        <v>440506684</v>
      </c>
      <c r="AI32" s="55">
        <v>0</v>
      </c>
      <c r="AJ32" s="54">
        <v>0</v>
      </c>
      <c r="AK32" s="56">
        <v>0</v>
      </c>
      <c r="AL32" s="54">
        <v>0</v>
      </c>
      <c r="AM32" s="56">
        <v>684576</v>
      </c>
      <c r="AN32" s="54">
        <v>1064286</v>
      </c>
      <c r="AO32" s="56">
        <v>3888198</v>
      </c>
      <c r="AP32" s="54">
        <v>8479665</v>
      </c>
      <c r="AQ32" s="56">
        <v>9287370</v>
      </c>
      <c r="AR32" s="57">
        <v>23404095</v>
      </c>
      <c r="AS32" s="58">
        <v>23404095</v>
      </c>
      <c r="AT32" s="55">
        <v>203103</v>
      </c>
      <c r="AU32" s="54">
        <v>1524357</v>
      </c>
      <c r="AV32" s="56">
        <v>1727460</v>
      </c>
      <c r="AW32" s="54">
        <v>0</v>
      </c>
      <c r="AX32" s="56">
        <v>4910310</v>
      </c>
      <c r="AY32" s="54">
        <v>7463682</v>
      </c>
      <c r="AZ32" s="56">
        <v>10027719</v>
      </c>
      <c r="BA32" s="54">
        <v>13948425</v>
      </c>
      <c r="BB32" s="56">
        <v>20796687</v>
      </c>
      <c r="BC32" s="57">
        <v>57146823</v>
      </c>
      <c r="BD32" s="58">
        <v>58874283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201240</v>
      </c>
      <c r="BL32" s="54">
        <v>0</v>
      </c>
      <c r="BM32" s="56">
        <v>0</v>
      </c>
      <c r="BN32" s="57">
        <v>201240</v>
      </c>
      <c r="BO32" s="58">
        <v>201240</v>
      </c>
      <c r="BP32" s="55">
        <v>222210</v>
      </c>
      <c r="BQ32" s="54">
        <v>194130</v>
      </c>
      <c r="BR32" s="56">
        <v>416340</v>
      </c>
      <c r="BS32" s="54">
        <v>0</v>
      </c>
      <c r="BT32" s="56">
        <v>670320</v>
      </c>
      <c r="BU32" s="54">
        <v>813420</v>
      </c>
      <c r="BV32" s="56">
        <v>527040</v>
      </c>
      <c r="BW32" s="54">
        <v>969390</v>
      </c>
      <c r="BX32" s="56">
        <v>1064970</v>
      </c>
      <c r="BY32" s="57">
        <v>4045140</v>
      </c>
      <c r="BZ32" s="58">
        <v>4461480</v>
      </c>
      <c r="CA32" s="55">
        <v>49343589</v>
      </c>
      <c r="CB32" s="54">
        <v>50475924</v>
      </c>
      <c r="CC32" s="56">
        <v>99819513</v>
      </c>
      <c r="CD32" s="54">
        <v>0</v>
      </c>
      <c r="CE32" s="56">
        <v>133070065</v>
      </c>
      <c r="CF32" s="54">
        <v>124028086</v>
      </c>
      <c r="CG32" s="56">
        <v>134265259</v>
      </c>
      <c r="CH32" s="54">
        <v>63472709</v>
      </c>
      <c r="CI32" s="56">
        <v>23762826</v>
      </c>
      <c r="CJ32" s="57">
        <v>478598945</v>
      </c>
      <c r="CK32" s="58">
        <v>578418458</v>
      </c>
      <c r="CL32" s="55">
        <v>37192095</v>
      </c>
      <c r="CM32" s="54">
        <v>34526691</v>
      </c>
      <c r="CN32" s="56">
        <v>71718786</v>
      </c>
      <c r="CO32" s="54">
        <v>0</v>
      </c>
      <c r="CP32" s="56">
        <v>108601272</v>
      </c>
      <c r="CQ32" s="54">
        <v>96812309</v>
      </c>
      <c r="CR32" s="56">
        <v>102663909</v>
      </c>
      <c r="CS32" s="54">
        <v>52935599</v>
      </c>
      <c r="CT32" s="56">
        <v>19684755</v>
      </c>
      <c r="CU32" s="57">
        <v>380697844</v>
      </c>
      <c r="CV32" s="58">
        <v>452416630</v>
      </c>
      <c r="CW32" s="55">
        <v>12151494</v>
      </c>
      <c r="CX32" s="54">
        <v>15949233</v>
      </c>
      <c r="CY32" s="56">
        <v>28100727</v>
      </c>
      <c r="CZ32" s="54">
        <v>0</v>
      </c>
      <c r="DA32" s="56">
        <v>24468793</v>
      </c>
      <c r="DB32" s="54">
        <v>27215777</v>
      </c>
      <c r="DC32" s="56">
        <v>31601350</v>
      </c>
      <c r="DD32" s="54">
        <v>10537110</v>
      </c>
      <c r="DE32" s="56">
        <v>4078071</v>
      </c>
      <c r="DF32" s="57">
        <v>97901101</v>
      </c>
      <c r="DG32" s="58">
        <v>126001828</v>
      </c>
      <c r="DH32" s="55">
        <v>78228</v>
      </c>
      <c r="DI32" s="54">
        <v>117756</v>
      </c>
      <c r="DJ32" s="56">
        <v>195984</v>
      </c>
      <c r="DK32" s="54">
        <v>0</v>
      </c>
      <c r="DL32" s="56">
        <v>11255580</v>
      </c>
      <c r="DM32" s="54">
        <v>35341623</v>
      </c>
      <c r="DN32" s="56">
        <v>58536858</v>
      </c>
      <c r="DO32" s="54">
        <v>54828963</v>
      </c>
      <c r="DP32" s="56">
        <v>26096526</v>
      </c>
      <c r="DQ32" s="57">
        <v>186059550</v>
      </c>
      <c r="DR32" s="58">
        <v>186255534</v>
      </c>
      <c r="DS32" s="55">
        <v>17676</v>
      </c>
      <c r="DT32" s="54">
        <v>117756</v>
      </c>
      <c r="DU32" s="56">
        <v>135432</v>
      </c>
      <c r="DV32" s="54">
        <v>0</v>
      </c>
      <c r="DW32" s="56">
        <v>9420678</v>
      </c>
      <c r="DX32" s="54">
        <v>33374349</v>
      </c>
      <c r="DY32" s="56">
        <v>54303822</v>
      </c>
      <c r="DZ32" s="54">
        <v>50244120</v>
      </c>
      <c r="EA32" s="56">
        <v>24582393</v>
      </c>
      <c r="EB32" s="57">
        <v>171925362</v>
      </c>
      <c r="EC32" s="58">
        <v>172060794</v>
      </c>
      <c r="ED32" s="55">
        <v>60552</v>
      </c>
      <c r="EE32" s="54">
        <v>0</v>
      </c>
      <c r="EF32" s="56">
        <v>60552</v>
      </c>
      <c r="EG32" s="54">
        <v>0</v>
      </c>
      <c r="EH32" s="56">
        <v>1834902</v>
      </c>
      <c r="EI32" s="54">
        <v>1967274</v>
      </c>
      <c r="EJ32" s="56">
        <v>4233036</v>
      </c>
      <c r="EK32" s="54">
        <v>3528738</v>
      </c>
      <c r="EL32" s="56">
        <v>1115910</v>
      </c>
      <c r="EM32" s="57">
        <v>12679860</v>
      </c>
      <c r="EN32" s="58">
        <v>12740412</v>
      </c>
      <c r="EO32" s="55">
        <v>0</v>
      </c>
      <c r="EP32" s="54">
        <v>0</v>
      </c>
      <c r="EQ32" s="56">
        <v>0</v>
      </c>
      <c r="ER32" s="54">
        <v>0</v>
      </c>
      <c r="ES32" s="56">
        <v>0</v>
      </c>
      <c r="ET32" s="54">
        <v>0</v>
      </c>
      <c r="EU32" s="56">
        <v>0</v>
      </c>
      <c r="EV32" s="54">
        <v>1056105</v>
      </c>
      <c r="EW32" s="56">
        <v>398223</v>
      </c>
      <c r="EX32" s="57">
        <v>1454328</v>
      </c>
      <c r="EY32" s="58">
        <v>1454328</v>
      </c>
      <c r="EZ32" s="55">
        <v>5886110</v>
      </c>
      <c r="FA32" s="54">
        <v>5442341</v>
      </c>
      <c r="FB32" s="56">
        <v>11328451</v>
      </c>
      <c r="FC32" s="54">
        <v>0</v>
      </c>
      <c r="FD32" s="56">
        <v>9510917</v>
      </c>
      <c r="FE32" s="54">
        <v>20743744</v>
      </c>
      <c r="FF32" s="56">
        <v>20670642</v>
      </c>
      <c r="FG32" s="54">
        <v>19403514</v>
      </c>
      <c r="FH32" s="56">
        <v>11702125</v>
      </c>
      <c r="FI32" s="57">
        <v>82030942</v>
      </c>
      <c r="FJ32" s="58">
        <v>93359393</v>
      </c>
      <c r="FK32" s="55">
        <v>144540</v>
      </c>
      <c r="FL32" s="54">
        <v>775800</v>
      </c>
      <c r="FM32" s="56">
        <v>920340</v>
      </c>
      <c r="FN32" s="54">
        <v>0</v>
      </c>
      <c r="FO32" s="56">
        <v>3034494</v>
      </c>
      <c r="FP32" s="54">
        <v>14691195</v>
      </c>
      <c r="FQ32" s="56">
        <v>15915852</v>
      </c>
      <c r="FR32" s="54">
        <v>17116839</v>
      </c>
      <c r="FS32" s="56">
        <v>11319579</v>
      </c>
      <c r="FT32" s="57">
        <v>62077959</v>
      </c>
      <c r="FU32" s="58">
        <v>62998299</v>
      </c>
      <c r="FV32" s="55">
        <v>820473</v>
      </c>
      <c r="FW32" s="54">
        <v>651986</v>
      </c>
      <c r="FX32" s="56">
        <v>1472459</v>
      </c>
      <c r="FY32" s="54">
        <v>0</v>
      </c>
      <c r="FZ32" s="56">
        <v>1378443</v>
      </c>
      <c r="GA32" s="54">
        <v>1332702</v>
      </c>
      <c r="GB32" s="56">
        <v>1722199</v>
      </c>
      <c r="GC32" s="54">
        <v>672106</v>
      </c>
      <c r="GD32" s="56">
        <v>189630</v>
      </c>
      <c r="GE32" s="57">
        <v>5295080</v>
      </c>
      <c r="GF32" s="58">
        <v>6767539</v>
      </c>
      <c r="GG32" s="55">
        <v>4921097</v>
      </c>
      <c r="GH32" s="54">
        <v>4014555</v>
      </c>
      <c r="GI32" s="56">
        <v>8935652</v>
      </c>
      <c r="GJ32" s="54">
        <v>0</v>
      </c>
      <c r="GK32" s="56">
        <v>5097980</v>
      </c>
      <c r="GL32" s="54">
        <v>4719847</v>
      </c>
      <c r="GM32" s="56">
        <v>3032591</v>
      </c>
      <c r="GN32" s="54">
        <v>1614569</v>
      </c>
      <c r="GO32" s="56">
        <v>192916</v>
      </c>
      <c r="GP32" s="57">
        <v>14657903</v>
      </c>
      <c r="GQ32" s="58">
        <v>23593555</v>
      </c>
      <c r="GR32" s="55">
        <v>812716</v>
      </c>
      <c r="GS32" s="54">
        <v>0</v>
      </c>
      <c r="GT32" s="56">
        <v>812716</v>
      </c>
      <c r="GU32" s="54">
        <v>0</v>
      </c>
      <c r="GV32" s="56">
        <v>1589185</v>
      </c>
      <c r="GW32" s="54">
        <v>3103165</v>
      </c>
      <c r="GX32" s="56">
        <v>195045</v>
      </c>
      <c r="GY32" s="54">
        <v>799163</v>
      </c>
      <c r="GZ32" s="56">
        <v>729236</v>
      </c>
      <c r="HA32" s="57">
        <v>6415794</v>
      </c>
      <c r="HB32" s="58">
        <v>7228510</v>
      </c>
      <c r="HC32" s="55">
        <v>11756500</v>
      </c>
      <c r="HD32" s="54">
        <v>6946000</v>
      </c>
      <c r="HE32" s="56">
        <v>18702500</v>
      </c>
      <c r="HF32" s="54">
        <v>0</v>
      </c>
      <c r="HG32" s="56">
        <v>55177300</v>
      </c>
      <c r="HH32" s="54">
        <v>39657469</v>
      </c>
      <c r="HI32" s="56">
        <v>37868889</v>
      </c>
      <c r="HJ32" s="54">
        <v>20306890</v>
      </c>
      <c r="HK32" s="56">
        <v>9867200</v>
      </c>
      <c r="HL32" s="57">
        <v>162877748</v>
      </c>
      <c r="HM32" s="58">
        <v>181580248</v>
      </c>
    </row>
    <row r="33" spans="1:221" s="53" customFormat="1" ht="15.75" customHeight="1">
      <c r="A33" s="54" t="s">
        <v>23</v>
      </c>
      <c r="B33" s="55">
        <v>106547424</v>
      </c>
      <c r="C33" s="54">
        <v>169656995</v>
      </c>
      <c r="D33" s="56">
        <v>276204419</v>
      </c>
      <c r="E33" s="54">
        <v>24993</v>
      </c>
      <c r="F33" s="56">
        <v>196521332</v>
      </c>
      <c r="G33" s="54">
        <v>410926729</v>
      </c>
      <c r="H33" s="56">
        <v>456846792</v>
      </c>
      <c r="I33" s="54">
        <v>367375302</v>
      </c>
      <c r="J33" s="56">
        <v>267153925</v>
      </c>
      <c r="K33" s="57">
        <v>1698849073</v>
      </c>
      <c r="L33" s="58">
        <v>1975053492</v>
      </c>
      <c r="M33" s="55">
        <v>40822092</v>
      </c>
      <c r="N33" s="54">
        <v>69802335</v>
      </c>
      <c r="O33" s="56">
        <v>110624427</v>
      </c>
      <c r="P33" s="54">
        <v>3744</v>
      </c>
      <c r="Q33" s="56">
        <v>65457495</v>
      </c>
      <c r="R33" s="54">
        <v>153443268</v>
      </c>
      <c r="S33" s="56">
        <v>157045121</v>
      </c>
      <c r="T33" s="54">
        <v>126607457</v>
      </c>
      <c r="U33" s="56">
        <v>131543685</v>
      </c>
      <c r="V33" s="57">
        <v>634100770</v>
      </c>
      <c r="W33" s="58">
        <v>744725197</v>
      </c>
      <c r="X33" s="55">
        <v>39677472</v>
      </c>
      <c r="Y33" s="54">
        <v>63236250</v>
      </c>
      <c r="Z33" s="56">
        <v>102913722</v>
      </c>
      <c r="AA33" s="54">
        <v>3744</v>
      </c>
      <c r="AB33" s="56">
        <v>61147953</v>
      </c>
      <c r="AC33" s="54">
        <v>144103248</v>
      </c>
      <c r="AD33" s="56">
        <v>144750563</v>
      </c>
      <c r="AE33" s="54">
        <v>111334520</v>
      </c>
      <c r="AF33" s="56">
        <v>97870842</v>
      </c>
      <c r="AG33" s="57">
        <v>559210870</v>
      </c>
      <c r="AH33" s="58">
        <v>662124592</v>
      </c>
      <c r="AI33" s="55">
        <v>23058</v>
      </c>
      <c r="AJ33" s="54">
        <v>287190</v>
      </c>
      <c r="AK33" s="56">
        <v>310248</v>
      </c>
      <c r="AL33" s="54">
        <v>0</v>
      </c>
      <c r="AM33" s="56">
        <v>11250</v>
      </c>
      <c r="AN33" s="54">
        <v>1897875</v>
      </c>
      <c r="AO33" s="56">
        <v>1891125</v>
      </c>
      <c r="AP33" s="54">
        <v>4418406</v>
      </c>
      <c r="AQ33" s="56">
        <v>11363625</v>
      </c>
      <c r="AR33" s="57">
        <v>19582281</v>
      </c>
      <c r="AS33" s="58">
        <v>19892529</v>
      </c>
      <c r="AT33" s="55">
        <v>794142</v>
      </c>
      <c r="AU33" s="54">
        <v>3955635</v>
      </c>
      <c r="AV33" s="56">
        <v>4749777</v>
      </c>
      <c r="AW33" s="54">
        <v>0</v>
      </c>
      <c r="AX33" s="56">
        <v>4196052</v>
      </c>
      <c r="AY33" s="54">
        <v>4164075</v>
      </c>
      <c r="AZ33" s="56">
        <v>8303733</v>
      </c>
      <c r="BA33" s="54">
        <v>8239581</v>
      </c>
      <c r="BB33" s="56">
        <v>19553058</v>
      </c>
      <c r="BC33" s="57">
        <v>44456499</v>
      </c>
      <c r="BD33" s="58">
        <v>49206276</v>
      </c>
      <c r="BE33" s="55">
        <v>327420</v>
      </c>
      <c r="BF33" s="54">
        <v>2265660</v>
      </c>
      <c r="BG33" s="56">
        <v>2593080</v>
      </c>
      <c r="BH33" s="54">
        <v>0</v>
      </c>
      <c r="BI33" s="56">
        <v>84240</v>
      </c>
      <c r="BJ33" s="54">
        <v>2846700</v>
      </c>
      <c r="BK33" s="56">
        <v>1987200</v>
      </c>
      <c r="BL33" s="54">
        <v>2372220</v>
      </c>
      <c r="BM33" s="56">
        <v>2440440</v>
      </c>
      <c r="BN33" s="57">
        <v>9730800</v>
      </c>
      <c r="BO33" s="58">
        <v>12323880</v>
      </c>
      <c r="BP33" s="55">
        <v>0</v>
      </c>
      <c r="BQ33" s="54">
        <v>57600</v>
      </c>
      <c r="BR33" s="56">
        <v>57600</v>
      </c>
      <c r="BS33" s="54">
        <v>0</v>
      </c>
      <c r="BT33" s="56">
        <v>18000</v>
      </c>
      <c r="BU33" s="54">
        <v>431370</v>
      </c>
      <c r="BV33" s="56">
        <v>112500</v>
      </c>
      <c r="BW33" s="54">
        <v>242730</v>
      </c>
      <c r="BX33" s="56">
        <v>315720</v>
      </c>
      <c r="BY33" s="57">
        <v>1120320</v>
      </c>
      <c r="BZ33" s="58">
        <v>1177920</v>
      </c>
      <c r="CA33" s="55">
        <v>41400828</v>
      </c>
      <c r="CB33" s="54">
        <v>66699856</v>
      </c>
      <c r="CC33" s="56">
        <v>108100684</v>
      </c>
      <c r="CD33" s="54">
        <v>21249</v>
      </c>
      <c r="CE33" s="56">
        <v>80448094</v>
      </c>
      <c r="CF33" s="54">
        <v>127473379</v>
      </c>
      <c r="CG33" s="56">
        <v>114217460</v>
      </c>
      <c r="CH33" s="54">
        <v>103761672</v>
      </c>
      <c r="CI33" s="56">
        <v>40658314</v>
      </c>
      <c r="CJ33" s="57">
        <v>466580168</v>
      </c>
      <c r="CK33" s="58">
        <v>574680852</v>
      </c>
      <c r="CL33" s="55">
        <v>34616025</v>
      </c>
      <c r="CM33" s="54">
        <v>50530699</v>
      </c>
      <c r="CN33" s="56">
        <v>85146724</v>
      </c>
      <c r="CO33" s="54">
        <v>21249</v>
      </c>
      <c r="CP33" s="56">
        <v>72036442</v>
      </c>
      <c r="CQ33" s="54">
        <v>99445350</v>
      </c>
      <c r="CR33" s="56">
        <v>81623395</v>
      </c>
      <c r="CS33" s="54">
        <v>84753630</v>
      </c>
      <c r="CT33" s="56">
        <v>35716142</v>
      </c>
      <c r="CU33" s="57">
        <v>373596208</v>
      </c>
      <c r="CV33" s="58">
        <v>458742932</v>
      </c>
      <c r="CW33" s="55">
        <v>6784803</v>
      </c>
      <c r="CX33" s="54">
        <v>16169157</v>
      </c>
      <c r="CY33" s="56">
        <v>22953960</v>
      </c>
      <c r="CZ33" s="54">
        <v>0</v>
      </c>
      <c r="DA33" s="56">
        <v>8411652</v>
      </c>
      <c r="DB33" s="54">
        <v>28028029</v>
      </c>
      <c r="DC33" s="56">
        <v>32594065</v>
      </c>
      <c r="DD33" s="54">
        <v>19008042</v>
      </c>
      <c r="DE33" s="56">
        <v>4942172</v>
      </c>
      <c r="DF33" s="57">
        <v>92983960</v>
      </c>
      <c r="DG33" s="58">
        <v>115937920</v>
      </c>
      <c r="DH33" s="55">
        <v>382572</v>
      </c>
      <c r="DI33" s="54">
        <v>3559230</v>
      </c>
      <c r="DJ33" s="56">
        <v>3941802</v>
      </c>
      <c r="DK33" s="54">
        <v>0</v>
      </c>
      <c r="DL33" s="56">
        <v>16371172</v>
      </c>
      <c r="DM33" s="54">
        <v>55416726</v>
      </c>
      <c r="DN33" s="56">
        <v>116253308</v>
      </c>
      <c r="DO33" s="54">
        <v>86618070</v>
      </c>
      <c r="DP33" s="56">
        <v>60634739</v>
      </c>
      <c r="DQ33" s="57">
        <v>335294015</v>
      </c>
      <c r="DR33" s="58">
        <v>339235817</v>
      </c>
      <c r="DS33" s="55">
        <v>208008</v>
      </c>
      <c r="DT33" s="54">
        <v>3013641</v>
      </c>
      <c r="DU33" s="56">
        <v>3221649</v>
      </c>
      <c r="DV33" s="54">
        <v>0</v>
      </c>
      <c r="DW33" s="56">
        <v>15325696</v>
      </c>
      <c r="DX33" s="54">
        <v>45793449</v>
      </c>
      <c r="DY33" s="56">
        <v>104023550</v>
      </c>
      <c r="DZ33" s="54">
        <v>77378769</v>
      </c>
      <c r="EA33" s="56">
        <v>58024943</v>
      </c>
      <c r="EB33" s="57">
        <v>300546407</v>
      </c>
      <c r="EC33" s="58">
        <v>303768056</v>
      </c>
      <c r="ED33" s="55">
        <v>174564</v>
      </c>
      <c r="EE33" s="54">
        <v>545589</v>
      </c>
      <c r="EF33" s="56">
        <v>720153</v>
      </c>
      <c r="EG33" s="54">
        <v>0</v>
      </c>
      <c r="EH33" s="56">
        <v>1045476</v>
      </c>
      <c r="EI33" s="54">
        <v>9175059</v>
      </c>
      <c r="EJ33" s="56">
        <v>12071970</v>
      </c>
      <c r="EK33" s="54">
        <v>8829072</v>
      </c>
      <c r="EL33" s="56">
        <v>1468974</v>
      </c>
      <c r="EM33" s="57">
        <v>32590551</v>
      </c>
      <c r="EN33" s="58">
        <v>33310704</v>
      </c>
      <c r="EO33" s="55">
        <v>0</v>
      </c>
      <c r="EP33" s="54">
        <v>0</v>
      </c>
      <c r="EQ33" s="56">
        <v>0</v>
      </c>
      <c r="ER33" s="54">
        <v>0</v>
      </c>
      <c r="ES33" s="56">
        <v>0</v>
      </c>
      <c r="ET33" s="54">
        <v>448218</v>
      </c>
      <c r="EU33" s="56">
        <v>157788</v>
      </c>
      <c r="EV33" s="54">
        <v>410229</v>
      </c>
      <c r="EW33" s="56">
        <v>1140822</v>
      </c>
      <c r="EX33" s="57">
        <v>2157057</v>
      </c>
      <c r="EY33" s="58">
        <v>2157057</v>
      </c>
      <c r="EZ33" s="55">
        <v>7004992</v>
      </c>
      <c r="FA33" s="54">
        <v>12135074</v>
      </c>
      <c r="FB33" s="56">
        <v>19140066</v>
      </c>
      <c r="FC33" s="54">
        <v>0</v>
      </c>
      <c r="FD33" s="56">
        <v>3627032</v>
      </c>
      <c r="FE33" s="54">
        <v>23951115</v>
      </c>
      <c r="FF33" s="56">
        <v>26020469</v>
      </c>
      <c r="FG33" s="54">
        <v>19537796</v>
      </c>
      <c r="FH33" s="56">
        <v>16993791</v>
      </c>
      <c r="FI33" s="57">
        <v>90130203</v>
      </c>
      <c r="FJ33" s="58">
        <v>109270269</v>
      </c>
      <c r="FK33" s="55">
        <v>1541475</v>
      </c>
      <c r="FL33" s="54">
        <v>3016890</v>
      </c>
      <c r="FM33" s="56">
        <v>4558365</v>
      </c>
      <c r="FN33" s="54">
        <v>0</v>
      </c>
      <c r="FO33" s="56">
        <v>818361</v>
      </c>
      <c r="FP33" s="54">
        <v>15538167</v>
      </c>
      <c r="FQ33" s="56">
        <v>18423972</v>
      </c>
      <c r="FR33" s="54">
        <v>17275563</v>
      </c>
      <c r="FS33" s="56">
        <v>16220952</v>
      </c>
      <c r="FT33" s="57">
        <v>68277015</v>
      </c>
      <c r="FU33" s="58">
        <v>72835380</v>
      </c>
      <c r="FV33" s="55">
        <v>901901</v>
      </c>
      <c r="FW33" s="54">
        <v>1644914</v>
      </c>
      <c r="FX33" s="56">
        <v>2546815</v>
      </c>
      <c r="FY33" s="54">
        <v>0</v>
      </c>
      <c r="FZ33" s="56">
        <v>617602</v>
      </c>
      <c r="GA33" s="54">
        <v>1645835</v>
      </c>
      <c r="GB33" s="56">
        <v>2275961</v>
      </c>
      <c r="GC33" s="54">
        <v>1102713</v>
      </c>
      <c r="GD33" s="56">
        <v>297909</v>
      </c>
      <c r="GE33" s="57">
        <v>5940020</v>
      </c>
      <c r="GF33" s="58">
        <v>8486835</v>
      </c>
      <c r="GG33" s="55">
        <v>4561616</v>
      </c>
      <c r="GH33" s="54">
        <v>7473270</v>
      </c>
      <c r="GI33" s="56">
        <v>12034886</v>
      </c>
      <c r="GJ33" s="54">
        <v>0</v>
      </c>
      <c r="GK33" s="56">
        <v>2191069</v>
      </c>
      <c r="GL33" s="54">
        <v>6767113</v>
      </c>
      <c r="GM33" s="56">
        <v>5320536</v>
      </c>
      <c r="GN33" s="54">
        <v>1159520</v>
      </c>
      <c r="GO33" s="56">
        <v>474930</v>
      </c>
      <c r="GP33" s="57">
        <v>15913168</v>
      </c>
      <c r="GQ33" s="58">
        <v>27948054</v>
      </c>
      <c r="GR33" s="55">
        <v>0</v>
      </c>
      <c r="GS33" s="54">
        <v>0</v>
      </c>
      <c r="GT33" s="56">
        <v>0</v>
      </c>
      <c r="GU33" s="54">
        <v>0</v>
      </c>
      <c r="GV33" s="56">
        <v>4356099</v>
      </c>
      <c r="GW33" s="54">
        <v>6085026</v>
      </c>
      <c r="GX33" s="56">
        <v>1110078</v>
      </c>
      <c r="GY33" s="54">
        <v>5036145</v>
      </c>
      <c r="GZ33" s="56">
        <v>0</v>
      </c>
      <c r="HA33" s="57">
        <v>16587348</v>
      </c>
      <c r="HB33" s="58">
        <v>16587348</v>
      </c>
      <c r="HC33" s="55">
        <v>16936940</v>
      </c>
      <c r="HD33" s="54">
        <v>17460500</v>
      </c>
      <c r="HE33" s="56">
        <v>34397440</v>
      </c>
      <c r="HF33" s="54">
        <v>0</v>
      </c>
      <c r="HG33" s="56">
        <v>26261440</v>
      </c>
      <c r="HH33" s="54">
        <v>44557215</v>
      </c>
      <c r="HI33" s="56">
        <v>42200356</v>
      </c>
      <c r="HJ33" s="54">
        <v>25814162</v>
      </c>
      <c r="HK33" s="56">
        <v>17323396</v>
      </c>
      <c r="HL33" s="57">
        <v>156156569</v>
      </c>
      <c r="HM33" s="58">
        <v>190554009</v>
      </c>
    </row>
    <row r="34" spans="1:221" s="53" customFormat="1" ht="15.75" customHeight="1" thickBot="1">
      <c r="A34" s="59" t="s">
        <v>24</v>
      </c>
      <c r="B34" s="60">
        <v>99997444</v>
      </c>
      <c r="C34" s="59">
        <v>273227166</v>
      </c>
      <c r="D34" s="61">
        <v>373224610</v>
      </c>
      <c r="E34" s="59">
        <v>92536</v>
      </c>
      <c r="F34" s="61">
        <v>710227376</v>
      </c>
      <c r="G34" s="59">
        <v>1047365993</v>
      </c>
      <c r="H34" s="61">
        <v>1150379902</v>
      </c>
      <c r="I34" s="59">
        <v>817450664</v>
      </c>
      <c r="J34" s="61">
        <v>488381527</v>
      </c>
      <c r="K34" s="62">
        <v>4213897998</v>
      </c>
      <c r="L34" s="63">
        <v>4587122608</v>
      </c>
      <c r="M34" s="60">
        <v>20635200</v>
      </c>
      <c r="N34" s="59">
        <v>44515845</v>
      </c>
      <c r="O34" s="61">
        <v>65151045</v>
      </c>
      <c r="P34" s="59">
        <v>0</v>
      </c>
      <c r="Q34" s="61">
        <v>127223802</v>
      </c>
      <c r="R34" s="59">
        <v>166419038</v>
      </c>
      <c r="S34" s="61">
        <v>214802872</v>
      </c>
      <c r="T34" s="59">
        <v>227998574</v>
      </c>
      <c r="U34" s="61">
        <v>212061885</v>
      </c>
      <c r="V34" s="62">
        <v>948506171</v>
      </c>
      <c r="W34" s="63">
        <v>1013657216</v>
      </c>
      <c r="X34" s="60">
        <v>18506070</v>
      </c>
      <c r="Y34" s="59">
        <v>40054176</v>
      </c>
      <c r="Z34" s="61">
        <v>58560246</v>
      </c>
      <c r="AA34" s="59">
        <v>0</v>
      </c>
      <c r="AB34" s="61">
        <v>117018684</v>
      </c>
      <c r="AC34" s="59">
        <v>140413043</v>
      </c>
      <c r="AD34" s="61">
        <v>174595899</v>
      </c>
      <c r="AE34" s="59">
        <v>174097970</v>
      </c>
      <c r="AF34" s="61">
        <v>117480410</v>
      </c>
      <c r="AG34" s="62">
        <v>723606006</v>
      </c>
      <c r="AH34" s="63">
        <v>782166252</v>
      </c>
      <c r="AI34" s="60">
        <v>0</v>
      </c>
      <c r="AJ34" s="59">
        <v>384300</v>
      </c>
      <c r="AK34" s="61">
        <v>384300</v>
      </c>
      <c r="AL34" s="59">
        <v>0</v>
      </c>
      <c r="AM34" s="61">
        <v>618750</v>
      </c>
      <c r="AN34" s="59">
        <v>4767030</v>
      </c>
      <c r="AO34" s="61">
        <v>16918357</v>
      </c>
      <c r="AP34" s="59">
        <v>26897625</v>
      </c>
      <c r="AQ34" s="61">
        <v>45881820</v>
      </c>
      <c r="AR34" s="62">
        <v>95083582</v>
      </c>
      <c r="AS34" s="63">
        <v>95467882</v>
      </c>
      <c r="AT34" s="60">
        <v>587790</v>
      </c>
      <c r="AU34" s="59">
        <v>2723409</v>
      </c>
      <c r="AV34" s="61">
        <v>3311199</v>
      </c>
      <c r="AW34" s="59">
        <v>0</v>
      </c>
      <c r="AX34" s="61">
        <v>4715658</v>
      </c>
      <c r="AY34" s="59">
        <v>11815155</v>
      </c>
      <c r="AZ34" s="61">
        <v>15464646</v>
      </c>
      <c r="BA34" s="59">
        <v>19426689</v>
      </c>
      <c r="BB34" s="61">
        <v>42870085</v>
      </c>
      <c r="BC34" s="62">
        <v>94292233</v>
      </c>
      <c r="BD34" s="63">
        <v>97603432</v>
      </c>
      <c r="BE34" s="60">
        <v>1358820</v>
      </c>
      <c r="BF34" s="59">
        <v>1019520</v>
      </c>
      <c r="BG34" s="61">
        <v>2378340</v>
      </c>
      <c r="BH34" s="59">
        <v>0</v>
      </c>
      <c r="BI34" s="61">
        <v>2710080</v>
      </c>
      <c r="BJ34" s="59">
        <v>6104520</v>
      </c>
      <c r="BK34" s="61">
        <v>4311990</v>
      </c>
      <c r="BL34" s="59">
        <v>4692510</v>
      </c>
      <c r="BM34" s="61">
        <v>3578130</v>
      </c>
      <c r="BN34" s="62">
        <v>21397230</v>
      </c>
      <c r="BO34" s="63">
        <v>23775570</v>
      </c>
      <c r="BP34" s="60">
        <v>182520</v>
      </c>
      <c r="BQ34" s="59">
        <v>334440</v>
      </c>
      <c r="BR34" s="61">
        <v>516960</v>
      </c>
      <c r="BS34" s="59">
        <v>0</v>
      </c>
      <c r="BT34" s="61">
        <v>2160630</v>
      </c>
      <c r="BU34" s="59">
        <v>3319290</v>
      </c>
      <c r="BV34" s="61">
        <v>3511980</v>
      </c>
      <c r="BW34" s="59">
        <v>2883780</v>
      </c>
      <c r="BX34" s="61">
        <v>2251440</v>
      </c>
      <c r="BY34" s="62">
        <v>14127120</v>
      </c>
      <c r="BZ34" s="63">
        <v>14644080</v>
      </c>
      <c r="CA34" s="60">
        <v>48028824</v>
      </c>
      <c r="CB34" s="59">
        <v>167647716</v>
      </c>
      <c r="CC34" s="61">
        <v>215676540</v>
      </c>
      <c r="CD34" s="59">
        <v>76536</v>
      </c>
      <c r="CE34" s="61">
        <v>412713621</v>
      </c>
      <c r="CF34" s="59">
        <v>605458795</v>
      </c>
      <c r="CG34" s="61">
        <v>570678717</v>
      </c>
      <c r="CH34" s="59">
        <v>332946675</v>
      </c>
      <c r="CI34" s="61">
        <v>119711034</v>
      </c>
      <c r="CJ34" s="62">
        <v>2041585378</v>
      </c>
      <c r="CK34" s="63">
        <v>2257261918</v>
      </c>
      <c r="CL34" s="60">
        <v>39500910</v>
      </c>
      <c r="CM34" s="59">
        <v>121202946</v>
      </c>
      <c r="CN34" s="61">
        <v>160703856</v>
      </c>
      <c r="CO34" s="59">
        <v>76536</v>
      </c>
      <c r="CP34" s="61">
        <v>336809385</v>
      </c>
      <c r="CQ34" s="59">
        <v>457843549</v>
      </c>
      <c r="CR34" s="61">
        <v>436364004</v>
      </c>
      <c r="CS34" s="59">
        <v>243671634</v>
      </c>
      <c r="CT34" s="61">
        <v>86724693</v>
      </c>
      <c r="CU34" s="62">
        <v>1561489801</v>
      </c>
      <c r="CV34" s="63">
        <v>1722193657</v>
      </c>
      <c r="CW34" s="60">
        <v>8527914</v>
      </c>
      <c r="CX34" s="59">
        <v>46444770</v>
      </c>
      <c r="CY34" s="61">
        <v>54972684</v>
      </c>
      <c r="CZ34" s="59">
        <v>0</v>
      </c>
      <c r="DA34" s="61">
        <v>75904236</v>
      </c>
      <c r="DB34" s="59">
        <v>147615246</v>
      </c>
      <c r="DC34" s="61">
        <v>134314713</v>
      </c>
      <c r="DD34" s="59">
        <v>89275041</v>
      </c>
      <c r="DE34" s="61">
        <v>32986341</v>
      </c>
      <c r="DF34" s="62">
        <v>480095577</v>
      </c>
      <c r="DG34" s="63">
        <v>535068261</v>
      </c>
      <c r="DH34" s="60">
        <v>1122750</v>
      </c>
      <c r="DI34" s="59">
        <v>3785040</v>
      </c>
      <c r="DJ34" s="61">
        <v>4907790</v>
      </c>
      <c r="DK34" s="59">
        <v>0</v>
      </c>
      <c r="DL34" s="61">
        <v>30845493</v>
      </c>
      <c r="DM34" s="59">
        <v>69263487</v>
      </c>
      <c r="DN34" s="61">
        <v>131417708</v>
      </c>
      <c r="DO34" s="59">
        <v>106039962</v>
      </c>
      <c r="DP34" s="61">
        <v>61634478</v>
      </c>
      <c r="DQ34" s="62">
        <v>399201128</v>
      </c>
      <c r="DR34" s="63">
        <v>404108918</v>
      </c>
      <c r="DS34" s="60">
        <v>646470</v>
      </c>
      <c r="DT34" s="59">
        <v>3418749</v>
      </c>
      <c r="DU34" s="61">
        <v>4065219</v>
      </c>
      <c r="DV34" s="59">
        <v>0</v>
      </c>
      <c r="DW34" s="61">
        <v>27785466</v>
      </c>
      <c r="DX34" s="59">
        <v>59644395</v>
      </c>
      <c r="DY34" s="61">
        <v>115798649</v>
      </c>
      <c r="DZ34" s="59">
        <v>91068300</v>
      </c>
      <c r="EA34" s="61">
        <v>43962642</v>
      </c>
      <c r="EB34" s="62">
        <v>338259452</v>
      </c>
      <c r="EC34" s="63">
        <v>342324671</v>
      </c>
      <c r="ED34" s="60">
        <v>476280</v>
      </c>
      <c r="EE34" s="59">
        <v>366291</v>
      </c>
      <c r="EF34" s="61">
        <v>842571</v>
      </c>
      <c r="EG34" s="59">
        <v>0</v>
      </c>
      <c r="EH34" s="61">
        <v>3060027</v>
      </c>
      <c r="EI34" s="59">
        <v>9436185</v>
      </c>
      <c r="EJ34" s="61">
        <v>14815647</v>
      </c>
      <c r="EK34" s="59">
        <v>14971662</v>
      </c>
      <c r="EL34" s="61">
        <v>14959722</v>
      </c>
      <c r="EM34" s="62">
        <v>57243243</v>
      </c>
      <c r="EN34" s="63">
        <v>58085814</v>
      </c>
      <c r="EO34" s="60">
        <v>0</v>
      </c>
      <c r="EP34" s="59">
        <v>0</v>
      </c>
      <c r="EQ34" s="61">
        <v>0</v>
      </c>
      <c r="ER34" s="59">
        <v>0</v>
      </c>
      <c r="ES34" s="61">
        <v>0</v>
      </c>
      <c r="ET34" s="59">
        <v>182907</v>
      </c>
      <c r="EU34" s="61">
        <v>803412</v>
      </c>
      <c r="EV34" s="59">
        <v>0</v>
      </c>
      <c r="EW34" s="61">
        <v>2712114</v>
      </c>
      <c r="EX34" s="62">
        <v>3698433</v>
      </c>
      <c r="EY34" s="63">
        <v>3698433</v>
      </c>
      <c r="EZ34" s="60">
        <v>14330328</v>
      </c>
      <c r="FA34" s="59">
        <v>20641585</v>
      </c>
      <c r="FB34" s="61">
        <v>34971913</v>
      </c>
      <c r="FC34" s="59">
        <v>0</v>
      </c>
      <c r="FD34" s="61">
        <v>19678005</v>
      </c>
      <c r="FE34" s="59">
        <v>64181451</v>
      </c>
      <c r="FF34" s="61">
        <v>77913932</v>
      </c>
      <c r="FG34" s="59">
        <v>64086811</v>
      </c>
      <c r="FH34" s="61">
        <v>49451612</v>
      </c>
      <c r="FI34" s="62">
        <v>275311811</v>
      </c>
      <c r="FJ34" s="63">
        <v>310283724</v>
      </c>
      <c r="FK34" s="60">
        <v>2417634</v>
      </c>
      <c r="FL34" s="59">
        <v>6861195</v>
      </c>
      <c r="FM34" s="61">
        <v>9278829</v>
      </c>
      <c r="FN34" s="59">
        <v>0</v>
      </c>
      <c r="FO34" s="61">
        <v>7914843</v>
      </c>
      <c r="FP34" s="59">
        <v>48827358</v>
      </c>
      <c r="FQ34" s="61">
        <v>62865279</v>
      </c>
      <c r="FR34" s="59">
        <v>57965886</v>
      </c>
      <c r="FS34" s="61">
        <v>47183319</v>
      </c>
      <c r="FT34" s="62">
        <v>224756685</v>
      </c>
      <c r="FU34" s="63">
        <v>234035514</v>
      </c>
      <c r="FV34" s="60">
        <v>1890621</v>
      </c>
      <c r="FW34" s="59">
        <v>2552419</v>
      </c>
      <c r="FX34" s="61">
        <v>4443040</v>
      </c>
      <c r="FY34" s="59">
        <v>0</v>
      </c>
      <c r="FZ34" s="61">
        <v>2647883</v>
      </c>
      <c r="GA34" s="59">
        <v>3385881</v>
      </c>
      <c r="GB34" s="61">
        <v>4374778</v>
      </c>
      <c r="GC34" s="59">
        <v>1677500</v>
      </c>
      <c r="GD34" s="61">
        <v>734116</v>
      </c>
      <c r="GE34" s="62">
        <v>12820158</v>
      </c>
      <c r="GF34" s="63">
        <v>17263198</v>
      </c>
      <c r="GG34" s="60">
        <v>10022073</v>
      </c>
      <c r="GH34" s="59">
        <v>11227971</v>
      </c>
      <c r="GI34" s="61">
        <v>21250044</v>
      </c>
      <c r="GJ34" s="59">
        <v>0</v>
      </c>
      <c r="GK34" s="61">
        <v>9115279</v>
      </c>
      <c r="GL34" s="59">
        <v>11968212</v>
      </c>
      <c r="GM34" s="61">
        <v>10673875</v>
      </c>
      <c r="GN34" s="59">
        <v>4443425</v>
      </c>
      <c r="GO34" s="61">
        <v>1534177</v>
      </c>
      <c r="GP34" s="62">
        <v>37734968</v>
      </c>
      <c r="GQ34" s="63">
        <v>58985012</v>
      </c>
      <c r="GR34" s="60">
        <v>540792</v>
      </c>
      <c r="GS34" s="59">
        <v>11056980</v>
      </c>
      <c r="GT34" s="61">
        <v>11597772</v>
      </c>
      <c r="GU34" s="59">
        <v>0</v>
      </c>
      <c r="GV34" s="61">
        <v>25237055</v>
      </c>
      <c r="GW34" s="59">
        <v>36973267</v>
      </c>
      <c r="GX34" s="61">
        <v>48992563</v>
      </c>
      <c r="GY34" s="59">
        <v>23714892</v>
      </c>
      <c r="GZ34" s="61">
        <v>13618458</v>
      </c>
      <c r="HA34" s="62">
        <v>148536235</v>
      </c>
      <c r="HB34" s="63">
        <v>160134007</v>
      </c>
      <c r="HC34" s="60">
        <v>15339550</v>
      </c>
      <c r="HD34" s="59">
        <v>25580000</v>
      </c>
      <c r="HE34" s="61">
        <v>40919550</v>
      </c>
      <c r="HF34" s="59">
        <v>16000</v>
      </c>
      <c r="HG34" s="61">
        <v>94529400</v>
      </c>
      <c r="HH34" s="59">
        <v>105069955</v>
      </c>
      <c r="HI34" s="61">
        <v>106574110</v>
      </c>
      <c r="HJ34" s="59">
        <v>62663750</v>
      </c>
      <c r="HK34" s="61">
        <v>31904060</v>
      </c>
      <c r="HL34" s="62">
        <v>400757275</v>
      </c>
      <c r="HM34" s="63">
        <v>441676825</v>
      </c>
    </row>
  </sheetData>
  <mergeCells count="52">
    <mergeCell ref="A5:A8"/>
    <mergeCell ref="B5:L7"/>
    <mergeCell ref="M5:W5"/>
    <mergeCell ref="X5:AH5"/>
    <mergeCell ref="M6:W7"/>
    <mergeCell ref="X6:AH6"/>
    <mergeCell ref="AI5:AS5"/>
    <mergeCell ref="AT5:BD5"/>
    <mergeCell ref="BE5:BO5"/>
    <mergeCell ref="BP5:BZ5"/>
    <mergeCell ref="CA5:CK5"/>
    <mergeCell ref="CL5:CV5"/>
    <mergeCell ref="CW5:DG5"/>
    <mergeCell ref="DH5:DR5"/>
    <mergeCell ref="DS5:EC5"/>
    <mergeCell ref="ED5:EN5"/>
    <mergeCell ref="EO5:EY5"/>
    <mergeCell ref="EZ5:FJ5"/>
    <mergeCell ref="FK5:FU5"/>
    <mergeCell ref="FV5:GF5"/>
    <mergeCell ref="BE6:BO6"/>
    <mergeCell ref="BP6:BZ6"/>
    <mergeCell ref="CA6:CK7"/>
    <mergeCell ref="CL6:CV6"/>
    <mergeCell ref="DS6:EC6"/>
    <mergeCell ref="ED6:EN6"/>
    <mergeCell ref="ED7:EN7"/>
    <mergeCell ref="EO6:EY6"/>
    <mergeCell ref="AI6:AS6"/>
    <mergeCell ref="AT6:BD6"/>
    <mergeCell ref="CW6:DG6"/>
    <mergeCell ref="DH6:DR7"/>
    <mergeCell ref="BP7:BZ7"/>
    <mergeCell ref="CL7:CV7"/>
    <mergeCell ref="CW7:DG7"/>
    <mergeCell ref="EZ6:FJ7"/>
    <mergeCell ref="FK6:FU6"/>
    <mergeCell ref="FV6:GF6"/>
    <mergeCell ref="EO7:EY7"/>
    <mergeCell ref="FK7:FU7"/>
    <mergeCell ref="FV7:GF7"/>
    <mergeCell ref="DS7:EC7"/>
    <mergeCell ref="X7:AH7"/>
    <mergeCell ref="AI7:AS7"/>
    <mergeCell ref="AT7:BD7"/>
    <mergeCell ref="BE7:BO7"/>
    <mergeCell ref="GG7:GQ7"/>
    <mergeCell ref="HC5:HM7"/>
    <mergeCell ref="GG6:GQ6"/>
    <mergeCell ref="GR6:HB7"/>
    <mergeCell ref="GG5:GQ5"/>
    <mergeCell ref="GR5:HB5"/>
  </mergeCells>
  <printOptions/>
  <pageMargins left="0.7874015748031497" right="0.7874015748031497" top="0.984251968503937" bottom="0.984251968503937" header="0.5118110236220472" footer="0.5118110236220472"/>
  <pageSetup fitToWidth="20" horizontalDpi="600" verticalDpi="600" orientation="landscape" paperSize="9" scale="75" r:id="rId1"/>
  <colBreaks count="1" manualBreakCount="1">
    <brk id="100" max="3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EC34"/>
  <sheetViews>
    <sheetView view="pageBreakPreview" zoomScale="75" zoomScaleSheetLayoutView="75" workbookViewId="0" topLeftCell="A1">
      <selection activeCell="D3" sqref="D3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75</v>
      </c>
    </row>
    <row r="3" ht="13.5">
      <c r="A3" s="19" t="s">
        <v>76</v>
      </c>
    </row>
    <row r="4" spans="1:133" ht="14.25" thickBot="1">
      <c r="A4" s="19" t="str">
        <f>'世帯数'!A4</f>
        <v>集計期間  年報（平成19年度）</v>
      </c>
      <c r="EC4" s="32" t="s">
        <v>216</v>
      </c>
    </row>
    <row r="5" spans="1:133" s="34" customFormat="1" ht="15.75" customHeight="1" thickBot="1">
      <c r="A5" s="121"/>
      <c r="B5" s="78" t="s">
        <v>192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 t="s">
        <v>192</v>
      </c>
      <c r="N5" s="78"/>
      <c r="O5" s="78"/>
      <c r="P5" s="78"/>
      <c r="Q5" s="78"/>
      <c r="R5" s="78"/>
      <c r="S5" s="78"/>
      <c r="T5" s="78"/>
      <c r="U5" s="78"/>
      <c r="V5" s="78"/>
      <c r="W5" s="78"/>
      <c r="X5" s="78" t="s">
        <v>192</v>
      </c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 t="s">
        <v>192</v>
      </c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 t="s">
        <v>192</v>
      </c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 t="s">
        <v>192</v>
      </c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 t="s">
        <v>192</v>
      </c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 t="s">
        <v>193</v>
      </c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 t="s">
        <v>193</v>
      </c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 t="s">
        <v>193</v>
      </c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 t="s">
        <v>193</v>
      </c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 t="s">
        <v>100</v>
      </c>
      <c r="DT5" s="78"/>
      <c r="DU5" s="78"/>
      <c r="DV5" s="78"/>
      <c r="DW5" s="78"/>
      <c r="DX5" s="78"/>
      <c r="DY5" s="78"/>
      <c r="DZ5" s="78"/>
      <c r="EA5" s="78"/>
      <c r="EB5" s="78"/>
      <c r="EC5" s="78"/>
    </row>
    <row r="6" spans="1:133" s="34" customFormat="1" ht="15.75" customHeight="1" thickBot="1">
      <c r="A6" s="122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 t="s">
        <v>194</v>
      </c>
      <c r="N6" s="78"/>
      <c r="O6" s="78"/>
      <c r="P6" s="78"/>
      <c r="Q6" s="78"/>
      <c r="R6" s="78"/>
      <c r="S6" s="78"/>
      <c r="T6" s="78"/>
      <c r="U6" s="78"/>
      <c r="V6" s="78"/>
      <c r="W6" s="78"/>
      <c r="X6" s="78" t="s">
        <v>195</v>
      </c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 t="s">
        <v>196</v>
      </c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 t="s">
        <v>197</v>
      </c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 t="s">
        <v>198</v>
      </c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 t="s">
        <v>199</v>
      </c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 t="s">
        <v>114</v>
      </c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 t="s">
        <v>115</v>
      </c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 t="s">
        <v>111</v>
      </c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</row>
    <row r="7" spans="1:133" s="34" customFormat="1" ht="15.75" customHeight="1" thickBot="1">
      <c r="A7" s="122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</row>
    <row r="8" spans="1:133" s="34" customFormat="1" ht="23.25" customHeight="1" thickBot="1">
      <c r="A8" s="123"/>
      <c r="B8" s="35" t="s">
        <v>135</v>
      </c>
      <c r="C8" s="36" t="s">
        <v>136</v>
      </c>
      <c r="D8" s="37" t="s">
        <v>77</v>
      </c>
      <c r="E8" s="38" t="s">
        <v>200</v>
      </c>
      <c r="F8" s="37" t="s">
        <v>43</v>
      </c>
      <c r="G8" s="36" t="s">
        <v>44</v>
      </c>
      <c r="H8" s="37" t="s">
        <v>45</v>
      </c>
      <c r="I8" s="36" t="s">
        <v>46</v>
      </c>
      <c r="J8" s="37" t="s">
        <v>47</v>
      </c>
      <c r="K8" s="39" t="s">
        <v>77</v>
      </c>
      <c r="L8" s="40" t="s">
        <v>48</v>
      </c>
      <c r="M8" s="35" t="s">
        <v>135</v>
      </c>
      <c r="N8" s="36" t="s">
        <v>136</v>
      </c>
      <c r="O8" s="37" t="s">
        <v>77</v>
      </c>
      <c r="P8" s="38" t="s">
        <v>200</v>
      </c>
      <c r="Q8" s="37" t="s">
        <v>43</v>
      </c>
      <c r="R8" s="36" t="s">
        <v>44</v>
      </c>
      <c r="S8" s="37" t="s">
        <v>45</v>
      </c>
      <c r="T8" s="36" t="s">
        <v>46</v>
      </c>
      <c r="U8" s="37" t="s">
        <v>47</v>
      </c>
      <c r="V8" s="39" t="s">
        <v>77</v>
      </c>
      <c r="W8" s="40" t="s">
        <v>48</v>
      </c>
      <c r="X8" s="35" t="s">
        <v>135</v>
      </c>
      <c r="Y8" s="36" t="s">
        <v>136</v>
      </c>
      <c r="Z8" s="37" t="s">
        <v>77</v>
      </c>
      <c r="AA8" s="38" t="s">
        <v>200</v>
      </c>
      <c r="AB8" s="37" t="s">
        <v>43</v>
      </c>
      <c r="AC8" s="36" t="s">
        <v>44</v>
      </c>
      <c r="AD8" s="37" t="s">
        <v>45</v>
      </c>
      <c r="AE8" s="36" t="s">
        <v>46</v>
      </c>
      <c r="AF8" s="37" t="s">
        <v>47</v>
      </c>
      <c r="AG8" s="39" t="s">
        <v>77</v>
      </c>
      <c r="AH8" s="40" t="s">
        <v>48</v>
      </c>
      <c r="AI8" s="35" t="s">
        <v>135</v>
      </c>
      <c r="AJ8" s="36" t="s">
        <v>136</v>
      </c>
      <c r="AK8" s="37" t="s">
        <v>77</v>
      </c>
      <c r="AL8" s="38" t="s">
        <v>200</v>
      </c>
      <c r="AM8" s="37" t="s">
        <v>43</v>
      </c>
      <c r="AN8" s="36" t="s">
        <v>44</v>
      </c>
      <c r="AO8" s="37" t="s">
        <v>45</v>
      </c>
      <c r="AP8" s="36" t="s">
        <v>46</v>
      </c>
      <c r="AQ8" s="37" t="s">
        <v>47</v>
      </c>
      <c r="AR8" s="39" t="s">
        <v>77</v>
      </c>
      <c r="AS8" s="40" t="s">
        <v>48</v>
      </c>
      <c r="AT8" s="35" t="s">
        <v>135</v>
      </c>
      <c r="AU8" s="36" t="s">
        <v>136</v>
      </c>
      <c r="AV8" s="37" t="s">
        <v>77</v>
      </c>
      <c r="AW8" s="38" t="s">
        <v>200</v>
      </c>
      <c r="AX8" s="37" t="s">
        <v>43</v>
      </c>
      <c r="AY8" s="36" t="s">
        <v>44</v>
      </c>
      <c r="AZ8" s="37" t="s">
        <v>45</v>
      </c>
      <c r="BA8" s="36" t="s">
        <v>46</v>
      </c>
      <c r="BB8" s="37" t="s">
        <v>47</v>
      </c>
      <c r="BC8" s="39" t="s">
        <v>77</v>
      </c>
      <c r="BD8" s="40" t="s">
        <v>48</v>
      </c>
      <c r="BE8" s="35" t="s">
        <v>135</v>
      </c>
      <c r="BF8" s="36" t="s">
        <v>136</v>
      </c>
      <c r="BG8" s="37" t="s">
        <v>77</v>
      </c>
      <c r="BH8" s="38" t="s">
        <v>208</v>
      </c>
      <c r="BI8" s="37" t="s">
        <v>43</v>
      </c>
      <c r="BJ8" s="36" t="s">
        <v>44</v>
      </c>
      <c r="BK8" s="37" t="s">
        <v>45</v>
      </c>
      <c r="BL8" s="36" t="s">
        <v>46</v>
      </c>
      <c r="BM8" s="37" t="s">
        <v>47</v>
      </c>
      <c r="BN8" s="39" t="s">
        <v>77</v>
      </c>
      <c r="BO8" s="40" t="s">
        <v>48</v>
      </c>
      <c r="BP8" s="35" t="s">
        <v>135</v>
      </c>
      <c r="BQ8" s="36" t="s">
        <v>136</v>
      </c>
      <c r="BR8" s="37" t="s">
        <v>77</v>
      </c>
      <c r="BS8" s="38" t="s">
        <v>208</v>
      </c>
      <c r="BT8" s="37" t="s">
        <v>43</v>
      </c>
      <c r="BU8" s="36" t="s">
        <v>44</v>
      </c>
      <c r="BV8" s="37" t="s">
        <v>45</v>
      </c>
      <c r="BW8" s="36" t="s">
        <v>46</v>
      </c>
      <c r="BX8" s="37" t="s">
        <v>47</v>
      </c>
      <c r="BY8" s="39" t="s">
        <v>77</v>
      </c>
      <c r="BZ8" s="40" t="s">
        <v>48</v>
      </c>
      <c r="CA8" s="35" t="s">
        <v>135</v>
      </c>
      <c r="CB8" s="36" t="s">
        <v>136</v>
      </c>
      <c r="CC8" s="37" t="s">
        <v>77</v>
      </c>
      <c r="CD8" s="38" t="s">
        <v>208</v>
      </c>
      <c r="CE8" s="37" t="s">
        <v>43</v>
      </c>
      <c r="CF8" s="36" t="s">
        <v>44</v>
      </c>
      <c r="CG8" s="37" t="s">
        <v>45</v>
      </c>
      <c r="CH8" s="36" t="s">
        <v>46</v>
      </c>
      <c r="CI8" s="37" t="s">
        <v>47</v>
      </c>
      <c r="CJ8" s="39" t="s">
        <v>77</v>
      </c>
      <c r="CK8" s="40" t="s">
        <v>48</v>
      </c>
      <c r="CL8" s="35" t="s">
        <v>135</v>
      </c>
      <c r="CM8" s="36" t="s">
        <v>136</v>
      </c>
      <c r="CN8" s="37" t="s">
        <v>77</v>
      </c>
      <c r="CO8" s="38" t="s">
        <v>208</v>
      </c>
      <c r="CP8" s="37" t="s">
        <v>43</v>
      </c>
      <c r="CQ8" s="36" t="s">
        <v>44</v>
      </c>
      <c r="CR8" s="37" t="s">
        <v>45</v>
      </c>
      <c r="CS8" s="36" t="s">
        <v>46</v>
      </c>
      <c r="CT8" s="37" t="s">
        <v>47</v>
      </c>
      <c r="CU8" s="39" t="s">
        <v>77</v>
      </c>
      <c r="CV8" s="40" t="s">
        <v>48</v>
      </c>
      <c r="CW8" s="35" t="s">
        <v>135</v>
      </c>
      <c r="CX8" s="36" t="s">
        <v>136</v>
      </c>
      <c r="CY8" s="37" t="s">
        <v>77</v>
      </c>
      <c r="CZ8" s="38" t="s">
        <v>208</v>
      </c>
      <c r="DA8" s="37" t="s">
        <v>43</v>
      </c>
      <c r="DB8" s="36" t="s">
        <v>44</v>
      </c>
      <c r="DC8" s="37" t="s">
        <v>45</v>
      </c>
      <c r="DD8" s="36" t="s">
        <v>46</v>
      </c>
      <c r="DE8" s="37" t="s">
        <v>47</v>
      </c>
      <c r="DF8" s="39" t="s">
        <v>77</v>
      </c>
      <c r="DG8" s="40" t="s">
        <v>48</v>
      </c>
      <c r="DH8" s="35" t="s">
        <v>135</v>
      </c>
      <c r="DI8" s="36" t="s">
        <v>136</v>
      </c>
      <c r="DJ8" s="37" t="s">
        <v>77</v>
      </c>
      <c r="DK8" s="38" t="s">
        <v>208</v>
      </c>
      <c r="DL8" s="37" t="s">
        <v>43</v>
      </c>
      <c r="DM8" s="36" t="s">
        <v>44</v>
      </c>
      <c r="DN8" s="37" t="s">
        <v>45</v>
      </c>
      <c r="DO8" s="36" t="s">
        <v>46</v>
      </c>
      <c r="DP8" s="37" t="s">
        <v>47</v>
      </c>
      <c r="DQ8" s="39" t="s">
        <v>77</v>
      </c>
      <c r="DR8" s="40" t="s">
        <v>48</v>
      </c>
      <c r="DS8" s="35" t="s">
        <v>135</v>
      </c>
      <c r="DT8" s="36" t="s">
        <v>136</v>
      </c>
      <c r="DU8" s="37" t="s">
        <v>77</v>
      </c>
      <c r="DV8" s="38" t="s">
        <v>208</v>
      </c>
      <c r="DW8" s="37" t="s">
        <v>43</v>
      </c>
      <c r="DX8" s="36" t="s">
        <v>44</v>
      </c>
      <c r="DY8" s="37" t="s">
        <v>45</v>
      </c>
      <c r="DZ8" s="36" t="s">
        <v>46</v>
      </c>
      <c r="EA8" s="37" t="s">
        <v>47</v>
      </c>
      <c r="EB8" s="39" t="s">
        <v>77</v>
      </c>
      <c r="EC8" s="40" t="s">
        <v>48</v>
      </c>
    </row>
    <row r="9" spans="1:133" s="46" customFormat="1" ht="14.25" thickBot="1">
      <c r="A9" s="23" t="s">
        <v>212</v>
      </c>
      <c r="B9" s="41">
        <f aca="true" t="shared" si="0" ref="B9:AG9">SUM(B10:B34)</f>
        <v>2415672</v>
      </c>
      <c r="C9" s="42">
        <f t="shared" si="0"/>
        <v>36923976</v>
      </c>
      <c r="D9" s="43">
        <f t="shared" si="0"/>
        <v>39339648</v>
      </c>
      <c r="E9" s="42">
        <f t="shared" si="0"/>
        <v>0</v>
      </c>
      <c r="F9" s="43">
        <f t="shared" si="0"/>
        <v>1013927729</v>
      </c>
      <c r="G9" s="42">
        <f t="shared" si="0"/>
        <v>1493290029</v>
      </c>
      <c r="H9" s="43">
        <f t="shared" si="0"/>
        <v>1825965497</v>
      </c>
      <c r="I9" s="42">
        <f t="shared" si="0"/>
        <v>1068635078</v>
      </c>
      <c r="J9" s="43">
        <f t="shared" si="0"/>
        <v>359793751</v>
      </c>
      <c r="K9" s="44">
        <f t="shared" si="0"/>
        <v>5761612084</v>
      </c>
      <c r="L9" s="45">
        <f t="shared" si="0"/>
        <v>5800951732</v>
      </c>
      <c r="M9" s="43">
        <f t="shared" si="0"/>
        <v>0</v>
      </c>
      <c r="N9" s="42">
        <f t="shared" si="0"/>
        <v>0</v>
      </c>
      <c r="O9" s="43">
        <f t="shared" si="0"/>
        <v>0</v>
      </c>
      <c r="P9" s="42">
        <f t="shared" si="0"/>
        <v>0</v>
      </c>
      <c r="Q9" s="43">
        <f t="shared" si="0"/>
        <v>1802520</v>
      </c>
      <c r="R9" s="42">
        <f t="shared" si="0"/>
        <v>803160</v>
      </c>
      <c r="S9" s="43">
        <f t="shared" si="0"/>
        <v>410760</v>
      </c>
      <c r="T9" s="42">
        <f t="shared" si="0"/>
        <v>235620</v>
      </c>
      <c r="U9" s="43">
        <f t="shared" si="0"/>
        <v>1190655</v>
      </c>
      <c r="V9" s="44">
        <f t="shared" si="0"/>
        <v>4442715</v>
      </c>
      <c r="W9" s="45">
        <f t="shared" si="0"/>
        <v>4442715</v>
      </c>
      <c r="X9" s="43">
        <f t="shared" si="0"/>
        <v>184509</v>
      </c>
      <c r="Y9" s="42">
        <f t="shared" si="0"/>
        <v>1252404</v>
      </c>
      <c r="Z9" s="43">
        <f t="shared" si="0"/>
        <v>1436913</v>
      </c>
      <c r="AA9" s="42">
        <f t="shared" si="0"/>
        <v>0</v>
      </c>
      <c r="AB9" s="43">
        <f t="shared" si="0"/>
        <v>78433965</v>
      </c>
      <c r="AC9" s="42">
        <f t="shared" si="0"/>
        <v>100876671</v>
      </c>
      <c r="AD9" s="43">
        <f t="shared" si="0"/>
        <v>159512499</v>
      </c>
      <c r="AE9" s="42">
        <f t="shared" si="0"/>
        <v>127607517</v>
      </c>
      <c r="AF9" s="43">
        <f t="shared" si="0"/>
        <v>60335960</v>
      </c>
      <c r="AG9" s="44">
        <f t="shared" si="0"/>
        <v>526766612</v>
      </c>
      <c r="AH9" s="45">
        <f aca="true" t="shared" si="1" ref="AH9:BM9">SUM(AH10:AH34)</f>
        <v>528203525</v>
      </c>
      <c r="AI9" s="43">
        <f t="shared" si="1"/>
        <v>2231163</v>
      </c>
      <c r="AJ9" s="42">
        <f t="shared" si="1"/>
        <v>10455705</v>
      </c>
      <c r="AK9" s="43">
        <f t="shared" si="1"/>
        <v>12686868</v>
      </c>
      <c r="AL9" s="42">
        <f t="shared" si="1"/>
        <v>0</v>
      </c>
      <c r="AM9" s="43">
        <f t="shared" si="1"/>
        <v>30665925</v>
      </c>
      <c r="AN9" s="42">
        <f t="shared" si="1"/>
        <v>53372826</v>
      </c>
      <c r="AO9" s="43">
        <f t="shared" si="1"/>
        <v>74480940</v>
      </c>
      <c r="AP9" s="42">
        <f t="shared" si="1"/>
        <v>52924023</v>
      </c>
      <c r="AQ9" s="43">
        <f t="shared" si="1"/>
        <v>21892995</v>
      </c>
      <c r="AR9" s="44">
        <f t="shared" si="1"/>
        <v>233336709</v>
      </c>
      <c r="AS9" s="45">
        <f t="shared" si="1"/>
        <v>246023577</v>
      </c>
      <c r="AT9" s="43">
        <f t="shared" si="1"/>
        <v>0</v>
      </c>
      <c r="AU9" s="42">
        <f t="shared" si="1"/>
        <v>25215867</v>
      </c>
      <c r="AV9" s="43">
        <f t="shared" si="1"/>
        <v>25215867</v>
      </c>
      <c r="AW9" s="42">
        <f t="shared" si="1"/>
        <v>0</v>
      </c>
      <c r="AX9" s="43">
        <f t="shared" si="1"/>
        <v>895700066</v>
      </c>
      <c r="AY9" s="42">
        <f t="shared" si="1"/>
        <v>1308361512</v>
      </c>
      <c r="AZ9" s="43">
        <f t="shared" si="1"/>
        <v>1532734040</v>
      </c>
      <c r="BA9" s="42">
        <f t="shared" si="1"/>
        <v>775952171</v>
      </c>
      <c r="BB9" s="43">
        <f t="shared" si="1"/>
        <v>194702345</v>
      </c>
      <c r="BC9" s="44">
        <f t="shared" si="1"/>
        <v>4707450134</v>
      </c>
      <c r="BD9" s="45">
        <f t="shared" si="1"/>
        <v>4732666001</v>
      </c>
      <c r="BE9" s="43">
        <f t="shared" si="1"/>
        <v>0</v>
      </c>
      <c r="BF9" s="42">
        <f t="shared" si="1"/>
        <v>0</v>
      </c>
      <c r="BG9" s="43">
        <f t="shared" si="1"/>
        <v>0</v>
      </c>
      <c r="BH9" s="42">
        <f t="shared" si="1"/>
        <v>0</v>
      </c>
      <c r="BI9" s="43">
        <f t="shared" si="1"/>
        <v>1047492</v>
      </c>
      <c r="BJ9" s="42">
        <f t="shared" si="1"/>
        <v>4828824</v>
      </c>
      <c r="BK9" s="43">
        <f t="shared" si="1"/>
        <v>4684014</v>
      </c>
      <c r="BL9" s="42">
        <f t="shared" si="1"/>
        <v>3942000</v>
      </c>
      <c r="BM9" s="43">
        <f t="shared" si="1"/>
        <v>5050332</v>
      </c>
      <c r="BN9" s="44">
        <f aca="true" t="shared" si="2" ref="BN9:CS9">SUM(BN10:BN34)</f>
        <v>19552662</v>
      </c>
      <c r="BO9" s="45">
        <f t="shared" si="2"/>
        <v>19552662</v>
      </c>
      <c r="BP9" s="43">
        <f t="shared" si="2"/>
        <v>0</v>
      </c>
      <c r="BQ9" s="42">
        <f t="shared" si="2"/>
        <v>0</v>
      </c>
      <c r="BR9" s="43">
        <f t="shared" si="2"/>
        <v>0</v>
      </c>
      <c r="BS9" s="42">
        <f t="shared" si="2"/>
        <v>0</v>
      </c>
      <c r="BT9" s="43">
        <f t="shared" si="2"/>
        <v>6277761</v>
      </c>
      <c r="BU9" s="42">
        <f t="shared" si="2"/>
        <v>25047036</v>
      </c>
      <c r="BV9" s="43">
        <f t="shared" si="2"/>
        <v>54143244</v>
      </c>
      <c r="BW9" s="42">
        <f t="shared" si="2"/>
        <v>107973747</v>
      </c>
      <c r="BX9" s="43">
        <f t="shared" si="2"/>
        <v>76621464</v>
      </c>
      <c r="BY9" s="44">
        <f t="shared" si="2"/>
        <v>270063252</v>
      </c>
      <c r="BZ9" s="45">
        <f t="shared" si="2"/>
        <v>270063252</v>
      </c>
      <c r="CA9" s="41">
        <f t="shared" si="2"/>
        <v>5522805</v>
      </c>
      <c r="CB9" s="42">
        <f t="shared" si="2"/>
        <v>64203819</v>
      </c>
      <c r="CC9" s="43">
        <f t="shared" si="2"/>
        <v>69726624</v>
      </c>
      <c r="CD9" s="42">
        <f t="shared" si="2"/>
        <v>0</v>
      </c>
      <c r="CE9" s="43">
        <f t="shared" si="2"/>
        <v>1455176833</v>
      </c>
      <c r="CF9" s="42">
        <f t="shared" si="2"/>
        <v>4250867693</v>
      </c>
      <c r="CG9" s="43">
        <f t="shared" si="2"/>
        <v>8635044536</v>
      </c>
      <c r="CH9" s="42">
        <f t="shared" si="2"/>
        <v>11999445245</v>
      </c>
      <c r="CI9" s="43">
        <f t="shared" si="2"/>
        <v>12203028063</v>
      </c>
      <c r="CJ9" s="44">
        <f t="shared" si="2"/>
        <v>38543562370</v>
      </c>
      <c r="CK9" s="45">
        <f t="shared" si="2"/>
        <v>38613288994</v>
      </c>
      <c r="CL9" s="43">
        <f t="shared" si="2"/>
        <v>4379895</v>
      </c>
      <c r="CM9" s="42">
        <f t="shared" si="2"/>
        <v>32417997</v>
      </c>
      <c r="CN9" s="43">
        <f t="shared" si="2"/>
        <v>36797892</v>
      </c>
      <c r="CO9" s="42">
        <f t="shared" si="2"/>
        <v>0</v>
      </c>
      <c r="CP9" s="43">
        <f t="shared" si="2"/>
        <v>471290768</v>
      </c>
      <c r="CQ9" s="42">
        <f t="shared" si="2"/>
        <v>1507547640</v>
      </c>
      <c r="CR9" s="43">
        <f t="shared" si="2"/>
        <v>3674131003</v>
      </c>
      <c r="CS9" s="42">
        <f t="shared" si="2"/>
        <v>6028678238</v>
      </c>
      <c r="CT9" s="43">
        <f aca="true" t="shared" si="3" ref="CT9:DY9">SUM(CT10:CT34)</f>
        <v>5656559431</v>
      </c>
      <c r="CU9" s="44">
        <f t="shared" si="3"/>
        <v>17338207080</v>
      </c>
      <c r="CV9" s="45">
        <f t="shared" si="3"/>
        <v>17375004972</v>
      </c>
      <c r="CW9" s="43">
        <f t="shared" si="3"/>
        <v>1142910</v>
      </c>
      <c r="CX9" s="42">
        <f t="shared" si="3"/>
        <v>30197178</v>
      </c>
      <c r="CY9" s="43">
        <f t="shared" si="3"/>
        <v>31340088</v>
      </c>
      <c r="CZ9" s="42">
        <f t="shared" si="3"/>
        <v>0</v>
      </c>
      <c r="DA9" s="43">
        <f t="shared" si="3"/>
        <v>926580554</v>
      </c>
      <c r="DB9" s="42">
        <f t="shared" si="3"/>
        <v>2526114332</v>
      </c>
      <c r="DC9" s="43">
        <f t="shared" si="3"/>
        <v>4311625243</v>
      </c>
      <c r="DD9" s="42">
        <f t="shared" si="3"/>
        <v>4747773794</v>
      </c>
      <c r="DE9" s="43">
        <f t="shared" si="3"/>
        <v>3442177548</v>
      </c>
      <c r="DF9" s="44">
        <f t="shared" si="3"/>
        <v>15954271471</v>
      </c>
      <c r="DG9" s="45">
        <f t="shared" si="3"/>
        <v>15985611559</v>
      </c>
      <c r="DH9" s="43">
        <f t="shared" si="3"/>
        <v>0</v>
      </c>
      <c r="DI9" s="42">
        <f t="shared" si="3"/>
        <v>1588644</v>
      </c>
      <c r="DJ9" s="43">
        <f t="shared" si="3"/>
        <v>1588644</v>
      </c>
      <c r="DK9" s="42">
        <f t="shared" si="3"/>
        <v>0</v>
      </c>
      <c r="DL9" s="43">
        <f t="shared" si="3"/>
        <v>57305511</v>
      </c>
      <c r="DM9" s="42">
        <f t="shared" si="3"/>
        <v>217205721</v>
      </c>
      <c r="DN9" s="43">
        <f t="shared" si="3"/>
        <v>649288290</v>
      </c>
      <c r="DO9" s="42">
        <f t="shared" si="3"/>
        <v>1222993213</v>
      </c>
      <c r="DP9" s="43">
        <f t="shared" si="3"/>
        <v>3104291084</v>
      </c>
      <c r="DQ9" s="44">
        <f t="shared" si="3"/>
        <v>5251083819</v>
      </c>
      <c r="DR9" s="45">
        <f t="shared" si="3"/>
        <v>5252672463</v>
      </c>
      <c r="DS9" s="41">
        <f t="shared" si="3"/>
        <v>1067128284</v>
      </c>
      <c r="DT9" s="42">
        <f t="shared" si="3"/>
        <v>3060081205</v>
      </c>
      <c r="DU9" s="43">
        <f t="shared" si="3"/>
        <v>4127209489</v>
      </c>
      <c r="DV9" s="42">
        <f t="shared" si="3"/>
        <v>408602</v>
      </c>
      <c r="DW9" s="43">
        <f t="shared" si="3"/>
        <v>9726800808</v>
      </c>
      <c r="DX9" s="42">
        <f t="shared" si="3"/>
        <v>15915790761</v>
      </c>
      <c r="DY9" s="43">
        <f t="shared" si="3"/>
        <v>21676976593</v>
      </c>
      <c r="DZ9" s="42">
        <f>SUM(DZ10:DZ34)</f>
        <v>21794350419</v>
      </c>
      <c r="EA9" s="43">
        <f>SUM(EA10:EA34)</f>
        <v>18479467443</v>
      </c>
      <c r="EB9" s="44">
        <f>SUM(EB10:EB34)</f>
        <v>87593794626</v>
      </c>
      <c r="EC9" s="45">
        <f>SUM(EC10:EC34)</f>
        <v>91721004115</v>
      </c>
    </row>
    <row r="10" spans="1:133" s="53" customFormat="1" ht="15.75" customHeight="1" thickTop="1">
      <c r="A10" s="47" t="s">
        <v>0</v>
      </c>
      <c r="B10" s="48">
        <v>0</v>
      </c>
      <c r="C10" s="47">
        <v>5512905</v>
      </c>
      <c r="D10" s="49">
        <v>5512905</v>
      </c>
      <c r="E10" s="47">
        <v>0</v>
      </c>
      <c r="F10" s="49">
        <v>237860631</v>
      </c>
      <c r="G10" s="47">
        <v>346819959</v>
      </c>
      <c r="H10" s="50">
        <v>351569952</v>
      </c>
      <c r="I10" s="47">
        <v>227291625</v>
      </c>
      <c r="J10" s="49">
        <v>79925220</v>
      </c>
      <c r="K10" s="51">
        <v>1243467387</v>
      </c>
      <c r="L10" s="52">
        <v>1248980292</v>
      </c>
      <c r="M10" s="48">
        <v>0</v>
      </c>
      <c r="N10" s="47">
        <v>0</v>
      </c>
      <c r="O10" s="49">
        <v>0</v>
      </c>
      <c r="P10" s="47">
        <v>0</v>
      </c>
      <c r="Q10" s="49">
        <v>1802520</v>
      </c>
      <c r="R10" s="47">
        <v>803160</v>
      </c>
      <c r="S10" s="50">
        <v>410760</v>
      </c>
      <c r="T10" s="47">
        <v>235620</v>
      </c>
      <c r="U10" s="49">
        <v>1190655</v>
      </c>
      <c r="V10" s="51">
        <v>4442715</v>
      </c>
      <c r="W10" s="52">
        <v>4442715</v>
      </c>
      <c r="X10" s="48">
        <v>0</v>
      </c>
      <c r="Y10" s="47">
        <v>0</v>
      </c>
      <c r="Z10" s="49">
        <v>0</v>
      </c>
      <c r="AA10" s="47">
        <v>0</v>
      </c>
      <c r="AB10" s="49">
        <v>6811254</v>
      </c>
      <c r="AC10" s="47">
        <v>12994209</v>
      </c>
      <c r="AD10" s="50">
        <v>23837292</v>
      </c>
      <c r="AE10" s="47">
        <v>26047890</v>
      </c>
      <c r="AF10" s="49">
        <v>22801482</v>
      </c>
      <c r="AG10" s="51">
        <v>92492127</v>
      </c>
      <c r="AH10" s="52">
        <v>92492127</v>
      </c>
      <c r="AI10" s="48">
        <v>0</v>
      </c>
      <c r="AJ10" s="47">
        <v>141660</v>
      </c>
      <c r="AK10" s="49">
        <v>141660</v>
      </c>
      <c r="AL10" s="47">
        <v>0</v>
      </c>
      <c r="AM10" s="49">
        <v>0</v>
      </c>
      <c r="AN10" s="47">
        <v>0</v>
      </c>
      <c r="AO10" s="50">
        <v>2223450</v>
      </c>
      <c r="AP10" s="47">
        <v>1750725</v>
      </c>
      <c r="AQ10" s="49">
        <v>0</v>
      </c>
      <c r="AR10" s="51">
        <v>3974175</v>
      </c>
      <c r="AS10" s="52">
        <v>4115835</v>
      </c>
      <c r="AT10" s="48">
        <v>0</v>
      </c>
      <c r="AU10" s="47">
        <v>5371245</v>
      </c>
      <c r="AV10" s="49">
        <v>5371245</v>
      </c>
      <c r="AW10" s="47">
        <v>0</v>
      </c>
      <c r="AX10" s="49">
        <v>229246857</v>
      </c>
      <c r="AY10" s="47">
        <v>332806644</v>
      </c>
      <c r="AZ10" s="50">
        <v>315038250</v>
      </c>
      <c r="BA10" s="47">
        <v>168728355</v>
      </c>
      <c r="BB10" s="49">
        <v>37834218</v>
      </c>
      <c r="BC10" s="51">
        <v>1083654324</v>
      </c>
      <c r="BD10" s="52">
        <v>1089025569</v>
      </c>
      <c r="BE10" s="48">
        <v>0</v>
      </c>
      <c r="BF10" s="47">
        <v>0</v>
      </c>
      <c r="BG10" s="49">
        <v>0</v>
      </c>
      <c r="BH10" s="47">
        <v>0</v>
      </c>
      <c r="BI10" s="49">
        <v>0</v>
      </c>
      <c r="BJ10" s="47">
        <v>0</v>
      </c>
      <c r="BK10" s="50">
        <v>0</v>
      </c>
      <c r="BL10" s="47">
        <v>0</v>
      </c>
      <c r="BM10" s="49">
        <v>0</v>
      </c>
      <c r="BN10" s="51">
        <v>0</v>
      </c>
      <c r="BO10" s="52">
        <v>0</v>
      </c>
      <c r="BP10" s="48">
        <v>0</v>
      </c>
      <c r="BQ10" s="47">
        <v>0</v>
      </c>
      <c r="BR10" s="49">
        <v>0</v>
      </c>
      <c r="BS10" s="47">
        <v>0</v>
      </c>
      <c r="BT10" s="49">
        <v>0</v>
      </c>
      <c r="BU10" s="47">
        <v>215946</v>
      </c>
      <c r="BV10" s="50">
        <v>10060200</v>
      </c>
      <c r="BW10" s="47">
        <v>30529035</v>
      </c>
      <c r="BX10" s="49">
        <v>18098865</v>
      </c>
      <c r="BY10" s="51">
        <v>58904046</v>
      </c>
      <c r="BZ10" s="52">
        <v>58904046</v>
      </c>
      <c r="CA10" s="48">
        <v>0</v>
      </c>
      <c r="CB10" s="47">
        <v>2351457</v>
      </c>
      <c r="CC10" s="49">
        <v>2351457</v>
      </c>
      <c r="CD10" s="47">
        <v>0</v>
      </c>
      <c r="CE10" s="49">
        <v>260618262</v>
      </c>
      <c r="CF10" s="47">
        <v>655253134</v>
      </c>
      <c r="CG10" s="50">
        <v>1528884415</v>
      </c>
      <c r="CH10" s="47">
        <v>2015843275</v>
      </c>
      <c r="CI10" s="49">
        <v>2442086774</v>
      </c>
      <c r="CJ10" s="51">
        <v>6902685860</v>
      </c>
      <c r="CK10" s="52">
        <v>6905037317</v>
      </c>
      <c r="CL10" s="48">
        <v>0</v>
      </c>
      <c r="CM10" s="47">
        <v>1114560</v>
      </c>
      <c r="CN10" s="49">
        <v>1114560</v>
      </c>
      <c r="CO10" s="47">
        <v>0</v>
      </c>
      <c r="CP10" s="49">
        <v>73617603</v>
      </c>
      <c r="CQ10" s="47">
        <v>215850785</v>
      </c>
      <c r="CR10" s="50">
        <v>563509763</v>
      </c>
      <c r="CS10" s="47">
        <v>957040507</v>
      </c>
      <c r="CT10" s="49">
        <v>1043634299</v>
      </c>
      <c r="CU10" s="51">
        <v>2853652957</v>
      </c>
      <c r="CV10" s="52">
        <v>2854767517</v>
      </c>
      <c r="CW10" s="48">
        <v>0</v>
      </c>
      <c r="CX10" s="47">
        <v>1236897</v>
      </c>
      <c r="CY10" s="49">
        <v>1236897</v>
      </c>
      <c r="CZ10" s="47">
        <v>0</v>
      </c>
      <c r="DA10" s="49">
        <v>165795201</v>
      </c>
      <c r="DB10" s="47">
        <v>390202607</v>
      </c>
      <c r="DC10" s="50">
        <v>778067313</v>
      </c>
      <c r="DD10" s="47">
        <v>760595523</v>
      </c>
      <c r="DE10" s="49">
        <v>576051367</v>
      </c>
      <c r="DF10" s="51">
        <v>2670712011</v>
      </c>
      <c r="DG10" s="52">
        <v>2671948908</v>
      </c>
      <c r="DH10" s="48">
        <v>0</v>
      </c>
      <c r="DI10" s="47">
        <v>0</v>
      </c>
      <c r="DJ10" s="49">
        <v>0</v>
      </c>
      <c r="DK10" s="47">
        <v>0</v>
      </c>
      <c r="DL10" s="49">
        <v>21205458</v>
      </c>
      <c r="DM10" s="47">
        <v>49199742</v>
      </c>
      <c r="DN10" s="50">
        <v>187307339</v>
      </c>
      <c r="DO10" s="47">
        <v>298207245</v>
      </c>
      <c r="DP10" s="49">
        <v>822401108</v>
      </c>
      <c r="DQ10" s="51">
        <v>1378320892</v>
      </c>
      <c r="DR10" s="52">
        <v>1378320892</v>
      </c>
      <c r="DS10" s="48">
        <v>122853743</v>
      </c>
      <c r="DT10" s="47">
        <v>395097119</v>
      </c>
      <c r="DU10" s="49">
        <v>517950862</v>
      </c>
      <c r="DV10" s="47">
        <v>304258</v>
      </c>
      <c r="DW10" s="49">
        <v>1987637108</v>
      </c>
      <c r="DX10" s="47">
        <v>2680401799</v>
      </c>
      <c r="DY10" s="50">
        <v>3808039453</v>
      </c>
      <c r="DZ10" s="47">
        <v>3744665060</v>
      </c>
      <c r="EA10" s="49">
        <v>3379325708</v>
      </c>
      <c r="EB10" s="51">
        <v>15600373386</v>
      </c>
      <c r="EC10" s="52">
        <v>16118324248</v>
      </c>
    </row>
    <row r="11" spans="1:133" s="53" customFormat="1" ht="15.75" customHeight="1">
      <c r="A11" s="54" t="s">
        <v>1</v>
      </c>
      <c r="B11" s="55">
        <v>109404</v>
      </c>
      <c r="C11" s="54">
        <v>3901158</v>
      </c>
      <c r="D11" s="56">
        <v>4010562</v>
      </c>
      <c r="E11" s="54">
        <v>0</v>
      </c>
      <c r="F11" s="56">
        <v>189253728</v>
      </c>
      <c r="G11" s="54">
        <v>154907501</v>
      </c>
      <c r="H11" s="54">
        <v>148827034</v>
      </c>
      <c r="I11" s="54">
        <v>87718149</v>
      </c>
      <c r="J11" s="56">
        <v>32392332</v>
      </c>
      <c r="K11" s="57">
        <v>613098744</v>
      </c>
      <c r="L11" s="58">
        <v>617109306</v>
      </c>
      <c r="M11" s="55">
        <v>0</v>
      </c>
      <c r="N11" s="54">
        <v>0</v>
      </c>
      <c r="O11" s="56">
        <v>0</v>
      </c>
      <c r="P11" s="54">
        <v>0</v>
      </c>
      <c r="Q11" s="56">
        <v>0</v>
      </c>
      <c r="R11" s="54">
        <v>0</v>
      </c>
      <c r="S11" s="54">
        <v>0</v>
      </c>
      <c r="T11" s="54">
        <v>0</v>
      </c>
      <c r="U11" s="56">
        <v>0</v>
      </c>
      <c r="V11" s="57">
        <v>0</v>
      </c>
      <c r="W11" s="58">
        <v>0</v>
      </c>
      <c r="X11" s="55">
        <v>109404</v>
      </c>
      <c r="Y11" s="54">
        <v>1163844</v>
      </c>
      <c r="Z11" s="56">
        <v>1273248</v>
      </c>
      <c r="AA11" s="54">
        <v>0</v>
      </c>
      <c r="AB11" s="56">
        <v>54998856</v>
      </c>
      <c r="AC11" s="54">
        <v>54060372</v>
      </c>
      <c r="AD11" s="54">
        <v>51101154</v>
      </c>
      <c r="AE11" s="54">
        <v>35603658</v>
      </c>
      <c r="AF11" s="56">
        <v>12595068</v>
      </c>
      <c r="AG11" s="57">
        <v>208359108</v>
      </c>
      <c r="AH11" s="58">
        <v>209632356</v>
      </c>
      <c r="AI11" s="55">
        <v>0</v>
      </c>
      <c r="AJ11" s="54">
        <v>0</v>
      </c>
      <c r="AK11" s="56">
        <v>0</v>
      </c>
      <c r="AL11" s="54">
        <v>0</v>
      </c>
      <c r="AM11" s="56">
        <v>0</v>
      </c>
      <c r="AN11" s="54">
        <v>0</v>
      </c>
      <c r="AO11" s="54">
        <v>0</v>
      </c>
      <c r="AP11" s="54">
        <v>0</v>
      </c>
      <c r="AQ11" s="56">
        <v>0</v>
      </c>
      <c r="AR11" s="57">
        <v>0</v>
      </c>
      <c r="AS11" s="58">
        <v>0</v>
      </c>
      <c r="AT11" s="55">
        <v>0</v>
      </c>
      <c r="AU11" s="54">
        <v>2737314</v>
      </c>
      <c r="AV11" s="56">
        <v>2737314</v>
      </c>
      <c r="AW11" s="54">
        <v>0</v>
      </c>
      <c r="AX11" s="56">
        <v>132784137</v>
      </c>
      <c r="AY11" s="54">
        <v>93130313</v>
      </c>
      <c r="AZ11" s="54">
        <v>89142868</v>
      </c>
      <c r="BA11" s="54">
        <v>46831365</v>
      </c>
      <c r="BB11" s="56">
        <v>16704198</v>
      </c>
      <c r="BC11" s="57">
        <v>378592881</v>
      </c>
      <c r="BD11" s="58">
        <v>381330195</v>
      </c>
      <c r="BE11" s="55">
        <v>0</v>
      </c>
      <c r="BF11" s="54">
        <v>0</v>
      </c>
      <c r="BG11" s="56">
        <v>0</v>
      </c>
      <c r="BH11" s="54">
        <v>0</v>
      </c>
      <c r="BI11" s="56">
        <v>0</v>
      </c>
      <c r="BJ11" s="54">
        <v>0</v>
      </c>
      <c r="BK11" s="54">
        <v>0</v>
      </c>
      <c r="BL11" s="54">
        <v>0</v>
      </c>
      <c r="BM11" s="56">
        <v>0</v>
      </c>
      <c r="BN11" s="57">
        <v>0</v>
      </c>
      <c r="BO11" s="58">
        <v>0</v>
      </c>
      <c r="BP11" s="55">
        <v>0</v>
      </c>
      <c r="BQ11" s="54">
        <v>0</v>
      </c>
      <c r="BR11" s="56">
        <v>0</v>
      </c>
      <c r="BS11" s="54">
        <v>0</v>
      </c>
      <c r="BT11" s="56">
        <v>1470735</v>
      </c>
      <c r="BU11" s="54">
        <v>7716816</v>
      </c>
      <c r="BV11" s="54">
        <v>8583012</v>
      </c>
      <c r="BW11" s="54">
        <v>5283126</v>
      </c>
      <c r="BX11" s="56">
        <v>3093066</v>
      </c>
      <c r="BY11" s="57">
        <v>26146755</v>
      </c>
      <c r="BZ11" s="58">
        <v>26146755</v>
      </c>
      <c r="CA11" s="55">
        <v>1340442</v>
      </c>
      <c r="CB11" s="54">
        <v>22953834</v>
      </c>
      <c r="CC11" s="56">
        <v>24294276</v>
      </c>
      <c r="CD11" s="54">
        <v>0</v>
      </c>
      <c r="CE11" s="56">
        <v>308562942</v>
      </c>
      <c r="CF11" s="54">
        <v>802949194</v>
      </c>
      <c r="CG11" s="54">
        <v>1289855068</v>
      </c>
      <c r="CH11" s="54">
        <v>1502799223</v>
      </c>
      <c r="CI11" s="56">
        <v>1581723171</v>
      </c>
      <c r="CJ11" s="57">
        <v>5485889598</v>
      </c>
      <c r="CK11" s="58">
        <v>5510183874</v>
      </c>
      <c r="CL11" s="55">
        <v>197532</v>
      </c>
      <c r="CM11" s="54">
        <v>8709678</v>
      </c>
      <c r="CN11" s="56">
        <v>8907210</v>
      </c>
      <c r="CO11" s="54">
        <v>0</v>
      </c>
      <c r="CP11" s="56">
        <v>132757578</v>
      </c>
      <c r="CQ11" s="54">
        <v>304377823</v>
      </c>
      <c r="CR11" s="54">
        <v>588629734</v>
      </c>
      <c r="CS11" s="54">
        <v>732550818</v>
      </c>
      <c r="CT11" s="56">
        <v>619538429</v>
      </c>
      <c r="CU11" s="57">
        <v>2377854382</v>
      </c>
      <c r="CV11" s="58">
        <v>2386761592</v>
      </c>
      <c r="CW11" s="55">
        <v>1142910</v>
      </c>
      <c r="CX11" s="54">
        <v>12655512</v>
      </c>
      <c r="CY11" s="56">
        <v>13798422</v>
      </c>
      <c r="CZ11" s="54">
        <v>0</v>
      </c>
      <c r="DA11" s="56">
        <v>150990366</v>
      </c>
      <c r="DB11" s="54">
        <v>442912059</v>
      </c>
      <c r="DC11" s="54">
        <v>618322644</v>
      </c>
      <c r="DD11" s="54">
        <v>595873216</v>
      </c>
      <c r="DE11" s="56">
        <v>432658191</v>
      </c>
      <c r="DF11" s="57">
        <v>2240756476</v>
      </c>
      <c r="DG11" s="58">
        <v>2254554898</v>
      </c>
      <c r="DH11" s="55">
        <v>0</v>
      </c>
      <c r="DI11" s="54">
        <v>1588644</v>
      </c>
      <c r="DJ11" s="56">
        <v>1588644</v>
      </c>
      <c r="DK11" s="54">
        <v>0</v>
      </c>
      <c r="DL11" s="56">
        <v>24814998</v>
      </c>
      <c r="DM11" s="54">
        <v>55659312</v>
      </c>
      <c r="DN11" s="54">
        <v>82902690</v>
      </c>
      <c r="DO11" s="54">
        <v>174375189</v>
      </c>
      <c r="DP11" s="56">
        <v>529526551</v>
      </c>
      <c r="DQ11" s="57">
        <v>867278740</v>
      </c>
      <c r="DR11" s="58">
        <v>868867384</v>
      </c>
      <c r="DS11" s="55">
        <v>221089880</v>
      </c>
      <c r="DT11" s="54">
        <v>709460341</v>
      </c>
      <c r="DU11" s="56">
        <v>930550221</v>
      </c>
      <c r="DV11" s="54">
        <v>81635</v>
      </c>
      <c r="DW11" s="56">
        <v>1546355896</v>
      </c>
      <c r="DX11" s="54">
        <v>2205660508</v>
      </c>
      <c r="DY11" s="54">
        <v>2638156285</v>
      </c>
      <c r="DZ11" s="54">
        <v>2550765338</v>
      </c>
      <c r="EA11" s="56">
        <v>2145283459</v>
      </c>
      <c r="EB11" s="57">
        <v>11086303121</v>
      </c>
      <c r="EC11" s="58">
        <v>12016853342</v>
      </c>
    </row>
    <row r="12" spans="1:133" s="53" customFormat="1" ht="15.75" customHeight="1">
      <c r="A12" s="54" t="s">
        <v>2</v>
      </c>
      <c r="B12" s="55">
        <v>67590</v>
      </c>
      <c r="C12" s="54">
        <v>231849</v>
      </c>
      <c r="D12" s="56">
        <v>299439</v>
      </c>
      <c r="E12" s="54">
        <v>0</v>
      </c>
      <c r="F12" s="56">
        <v>84673323</v>
      </c>
      <c r="G12" s="54">
        <v>111253068</v>
      </c>
      <c r="H12" s="49">
        <v>193709844</v>
      </c>
      <c r="I12" s="54">
        <v>137182005</v>
      </c>
      <c r="J12" s="56">
        <v>35120295</v>
      </c>
      <c r="K12" s="57">
        <v>561938535</v>
      </c>
      <c r="L12" s="58">
        <v>562237974</v>
      </c>
      <c r="M12" s="55">
        <v>0</v>
      </c>
      <c r="N12" s="54">
        <v>0</v>
      </c>
      <c r="O12" s="56">
        <v>0</v>
      </c>
      <c r="P12" s="54">
        <v>0</v>
      </c>
      <c r="Q12" s="56">
        <v>0</v>
      </c>
      <c r="R12" s="54">
        <v>0</v>
      </c>
      <c r="S12" s="49">
        <v>0</v>
      </c>
      <c r="T12" s="54">
        <v>0</v>
      </c>
      <c r="U12" s="56">
        <v>0</v>
      </c>
      <c r="V12" s="57">
        <v>0</v>
      </c>
      <c r="W12" s="58">
        <v>0</v>
      </c>
      <c r="X12" s="55">
        <v>67590</v>
      </c>
      <c r="Y12" s="54">
        <v>0</v>
      </c>
      <c r="Z12" s="56">
        <v>67590</v>
      </c>
      <c r="AA12" s="54">
        <v>0</v>
      </c>
      <c r="AB12" s="56">
        <v>4611555</v>
      </c>
      <c r="AC12" s="54">
        <v>8326107</v>
      </c>
      <c r="AD12" s="49">
        <v>14877432</v>
      </c>
      <c r="AE12" s="54">
        <v>11542770</v>
      </c>
      <c r="AF12" s="56">
        <v>6561756</v>
      </c>
      <c r="AG12" s="57">
        <v>45919620</v>
      </c>
      <c r="AH12" s="58">
        <v>45987210</v>
      </c>
      <c r="AI12" s="55">
        <v>0</v>
      </c>
      <c r="AJ12" s="54">
        <v>0</v>
      </c>
      <c r="AK12" s="56">
        <v>0</v>
      </c>
      <c r="AL12" s="54">
        <v>0</v>
      </c>
      <c r="AM12" s="56">
        <v>1802214</v>
      </c>
      <c r="AN12" s="54">
        <v>2959299</v>
      </c>
      <c r="AO12" s="49">
        <v>8193042</v>
      </c>
      <c r="AP12" s="54">
        <v>10476909</v>
      </c>
      <c r="AQ12" s="56">
        <v>4990995</v>
      </c>
      <c r="AR12" s="57">
        <v>28422459</v>
      </c>
      <c r="AS12" s="58">
        <v>28422459</v>
      </c>
      <c r="AT12" s="55">
        <v>0</v>
      </c>
      <c r="AU12" s="54">
        <v>231849</v>
      </c>
      <c r="AV12" s="56">
        <v>231849</v>
      </c>
      <c r="AW12" s="54">
        <v>0</v>
      </c>
      <c r="AX12" s="56">
        <v>78259554</v>
      </c>
      <c r="AY12" s="54">
        <v>99967662</v>
      </c>
      <c r="AZ12" s="49">
        <v>161741970</v>
      </c>
      <c r="BA12" s="54">
        <v>90463716</v>
      </c>
      <c r="BB12" s="56">
        <v>5926392</v>
      </c>
      <c r="BC12" s="57">
        <v>436359294</v>
      </c>
      <c r="BD12" s="58">
        <v>436591143</v>
      </c>
      <c r="BE12" s="55">
        <v>0</v>
      </c>
      <c r="BF12" s="54">
        <v>0</v>
      </c>
      <c r="BG12" s="56">
        <v>0</v>
      </c>
      <c r="BH12" s="54">
        <v>0</v>
      </c>
      <c r="BI12" s="56">
        <v>0</v>
      </c>
      <c r="BJ12" s="54">
        <v>0</v>
      </c>
      <c r="BK12" s="49">
        <v>0</v>
      </c>
      <c r="BL12" s="54">
        <v>0</v>
      </c>
      <c r="BM12" s="56">
        <v>0</v>
      </c>
      <c r="BN12" s="57">
        <v>0</v>
      </c>
      <c r="BO12" s="58">
        <v>0</v>
      </c>
      <c r="BP12" s="55">
        <v>0</v>
      </c>
      <c r="BQ12" s="54">
        <v>0</v>
      </c>
      <c r="BR12" s="56">
        <v>0</v>
      </c>
      <c r="BS12" s="54">
        <v>0</v>
      </c>
      <c r="BT12" s="56">
        <v>0</v>
      </c>
      <c r="BU12" s="54">
        <v>0</v>
      </c>
      <c r="BV12" s="49">
        <v>8897400</v>
      </c>
      <c r="BW12" s="54">
        <v>24698610</v>
      </c>
      <c r="BX12" s="56">
        <v>17641152</v>
      </c>
      <c r="BY12" s="57">
        <v>51237162</v>
      </c>
      <c r="BZ12" s="58">
        <v>51237162</v>
      </c>
      <c r="CA12" s="55">
        <v>0</v>
      </c>
      <c r="CB12" s="54">
        <v>0</v>
      </c>
      <c r="CC12" s="56">
        <v>0</v>
      </c>
      <c r="CD12" s="54">
        <v>0</v>
      </c>
      <c r="CE12" s="56">
        <v>112830624</v>
      </c>
      <c r="CF12" s="54">
        <v>328745521</v>
      </c>
      <c r="CG12" s="49">
        <v>719541372</v>
      </c>
      <c r="CH12" s="54">
        <v>943087853</v>
      </c>
      <c r="CI12" s="56">
        <v>774444025</v>
      </c>
      <c r="CJ12" s="57">
        <v>2878649395</v>
      </c>
      <c r="CK12" s="58">
        <v>2878649395</v>
      </c>
      <c r="CL12" s="55">
        <v>0</v>
      </c>
      <c r="CM12" s="54">
        <v>0</v>
      </c>
      <c r="CN12" s="56">
        <v>0</v>
      </c>
      <c r="CO12" s="54">
        <v>0</v>
      </c>
      <c r="CP12" s="56">
        <v>31790376</v>
      </c>
      <c r="CQ12" s="54">
        <v>102182866</v>
      </c>
      <c r="CR12" s="49">
        <v>326105408</v>
      </c>
      <c r="CS12" s="54">
        <v>555621338</v>
      </c>
      <c r="CT12" s="56">
        <v>453534487</v>
      </c>
      <c r="CU12" s="57">
        <v>1469234475</v>
      </c>
      <c r="CV12" s="58">
        <v>1469234475</v>
      </c>
      <c r="CW12" s="55">
        <v>0</v>
      </c>
      <c r="CX12" s="54">
        <v>0</v>
      </c>
      <c r="CY12" s="56">
        <v>0</v>
      </c>
      <c r="CZ12" s="54">
        <v>0</v>
      </c>
      <c r="DA12" s="56">
        <v>80164881</v>
      </c>
      <c r="DB12" s="54">
        <v>224137920</v>
      </c>
      <c r="DC12" s="49">
        <v>373162088</v>
      </c>
      <c r="DD12" s="54">
        <v>361397857</v>
      </c>
      <c r="DE12" s="56">
        <v>174955764</v>
      </c>
      <c r="DF12" s="57">
        <v>1213818510</v>
      </c>
      <c r="DG12" s="58">
        <v>1213818510</v>
      </c>
      <c r="DH12" s="55">
        <v>0</v>
      </c>
      <c r="DI12" s="54">
        <v>0</v>
      </c>
      <c r="DJ12" s="56">
        <v>0</v>
      </c>
      <c r="DK12" s="54">
        <v>0</v>
      </c>
      <c r="DL12" s="56">
        <v>875367</v>
      </c>
      <c r="DM12" s="54">
        <v>2424735</v>
      </c>
      <c r="DN12" s="49">
        <v>20273876</v>
      </c>
      <c r="DO12" s="54">
        <v>26068658</v>
      </c>
      <c r="DP12" s="56">
        <v>145953774</v>
      </c>
      <c r="DQ12" s="57">
        <v>195596410</v>
      </c>
      <c r="DR12" s="58">
        <v>195596410</v>
      </c>
      <c r="DS12" s="55">
        <v>57663658</v>
      </c>
      <c r="DT12" s="54">
        <v>149011774</v>
      </c>
      <c r="DU12" s="56">
        <v>206675432</v>
      </c>
      <c r="DV12" s="54">
        <v>-17000</v>
      </c>
      <c r="DW12" s="56">
        <v>735180244</v>
      </c>
      <c r="DX12" s="54">
        <v>1256293782</v>
      </c>
      <c r="DY12" s="49">
        <v>1960240727</v>
      </c>
      <c r="DZ12" s="54">
        <v>1874898335</v>
      </c>
      <c r="EA12" s="56">
        <v>1393912412</v>
      </c>
      <c r="EB12" s="57">
        <v>7220508500</v>
      </c>
      <c r="EC12" s="58">
        <v>7427183932</v>
      </c>
    </row>
    <row r="13" spans="1:133" s="53" customFormat="1" ht="15.75" customHeight="1">
      <c r="A13" s="54" t="s">
        <v>3</v>
      </c>
      <c r="B13" s="55">
        <v>1061793</v>
      </c>
      <c r="C13" s="54">
        <v>2766150</v>
      </c>
      <c r="D13" s="56">
        <v>3827943</v>
      </c>
      <c r="E13" s="54">
        <v>0</v>
      </c>
      <c r="F13" s="56">
        <v>80336790</v>
      </c>
      <c r="G13" s="54">
        <v>133803009</v>
      </c>
      <c r="H13" s="56">
        <v>212011596</v>
      </c>
      <c r="I13" s="54">
        <v>136535498</v>
      </c>
      <c r="J13" s="56">
        <v>74651706</v>
      </c>
      <c r="K13" s="57">
        <v>637338599</v>
      </c>
      <c r="L13" s="58">
        <v>641166542</v>
      </c>
      <c r="M13" s="55">
        <v>0</v>
      </c>
      <c r="N13" s="54">
        <v>0</v>
      </c>
      <c r="O13" s="56">
        <v>0</v>
      </c>
      <c r="P13" s="54">
        <v>0</v>
      </c>
      <c r="Q13" s="56">
        <v>0</v>
      </c>
      <c r="R13" s="54">
        <v>0</v>
      </c>
      <c r="S13" s="56">
        <v>0</v>
      </c>
      <c r="T13" s="54">
        <v>0</v>
      </c>
      <c r="U13" s="56">
        <v>0</v>
      </c>
      <c r="V13" s="57">
        <v>0</v>
      </c>
      <c r="W13" s="58">
        <v>0</v>
      </c>
      <c r="X13" s="55">
        <v>0</v>
      </c>
      <c r="Y13" s="54">
        <v>88560</v>
      </c>
      <c r="Z13" s="56">
        <v>88560</v>
      </c>
      <c r="AA13" s="54">
        <v>0</v>
      </c>
      <c r="AB13" s="56">
        <v>3588957</v>
      </c>
      <c r="AC13" s="54">
        <v>6508368</v>
      </c>
      <c r="AD13" s="56">
        <v>9199026</v>
      </c>
      <c r="AE13" s="54">
        <v>11521062</v>
      </c>
      <c r="AF13" s="56">
        <v>7937658</v>
      </c>
      <c r="AG13" s="57">
        <v>38755071</v>
      </c>
      <c r="AH13" s="58">
        <v>38843631</v>
      </c>
      <c r="AI13" s="55">
        <v>1061793</v>
      </c>
      <c r="AJ13" s="54">
        <v>1958985</v>
      </c>
      <c r="AK13" s="56">
        <v>3020778</v>
      </c>
      <c r="AL13" s="54">
        <v>0</v>
      </c>
      <c r="AM13" s="56">
        <v>6508413</v>
      </c>
      <c r="AN13" s="54">
        <v>4150485</v>
      </c>
      <c r="AO13" s="56">
        <v>10672578</v>
      </c>
      <c r="AP13" s="54">
        <v>9089919</v>
      </c>
      <c r="AQ13" s="56">
        <v>3564675</v>
      </c>
      <c r="AR13" s="57">
        <v>33986070</v>
      </c>
      <c r="AS13" s="58">
        <v>37006848</v>
      </c>
      <c r="AT13" s="55">
        <v>0</v>
      </c>
      <c r="AU13" s="54">
        <v>718605</v>
      </c>
      <c r="AV13" s="56">
        <v>718605</v>
      </c>
      <c r="AW13" s="54">
        <v>0</v>
      </c>
      <c r="AX13" s="56">
        <v>67515282</v>
      </c>
      <c r="AY13" s="54">
        <v>117254484</v>
      </c>
      <c r="AZ13" s="56">
        <v>180858654</v>
      </c>
      <c r="BA13" s="54">
        <v>82829501</v>
      </c>
      <c r="BB13" s="56">
        <v>29516184</v>
      </c>
      <c r="BC13" s="57">
        <v>477974105</v>
      </c>
      <c r="BD13" s="58">
        <v>478692710</v>
      </c>
      <c r="BE13" s="55">
        <v>0</v>
      </c>
      <c r="BF13" s="54">
        <v>0</v>
      </c>
      <c r="BG13" s="56">
        <v>0</v>
      </c>
      <c r="BH13" s="54">
        <v>0</v>
      </c>
      <c r="BI13" s="56">
        <v>0</v>
      </c>
      <c r="BJ13" s="54">
        <v>0</v>
      </c>
      <c r="BK13" s="56">
        <v>0</v>
      </c>
      <c r="BL13" s="54">
        <v>0</v>
      </c>
      <c r="BM13" s="56">
        <v>0</v>
      </c>
      <c r="BN13" s="57">
        <v>0</v>
      </c>
      <c r="BO13" s="58">
        <v>0</v>
      </c>
      <c r="BP13" s="55">
        <v>0</v>
      </c>
      <c r="BQ13" s="54">
        <v>0</v>
      </c>
      <c r="BR13" s="56">
        <v>0</v>
      </c>
      <c r="BS13" s="54">
        <v>0</v>
      </c>
      <c r="BT13" s="56">
        <v>2724138</v>
      </c>
      <c r="BU13" s="54">
        <v>5889672</v>
      </c>
      <c r="BV13" s="56">
        <v>11281338</v>
      </c>
      <c r="BW13" s="54">
        <v>33095016</v>
      </c>
      <c r="BX13" s="56">
        <v>33633189</v>
      </c>
      <c r="BY13" s="57">
        <v>86623353</v>
      </c>
      <c r="BZ13" s="58">
        <v>86623353</v>
      </c>
      <c r="CA13" s="55">
        <v>0</v>
      </c>
      <c r="CB13" s="54">
        <v>2197464</v>
      </c>
      <c r="CC13" s="56">
        <v>2197464</v>
      </c>
      <c r="CD13" s="54">
        <v>0</v>
      </c>
      <c r="CE13" s="56">
        <v>103774338</v>
      </c>
      <c r="CF13" s="54">
        <v>351617185</v>
      </c>
      <c r="CG13" s="56">
        <v>820574429</v>
      </c>
      <c r="CH13" s="54">
        <v>1274253563</v>
      </c>
      <c r="CI13" s="56">
        <v>1265367013</v>
      </c>
      <c r="CJ13" s="57">
        <v>3815586528</v>
      </c>
      <c r="CK13" s="58">
        <v>3817783992</v>
      </c>
      <c r="CL13" s="55">
        <v>0</v>
      </c>
      <c r="CM13" s="54">
        <v>2197464</v>
      </c>
      <c r="CN13" s="56">
        <v>2197464</v>
      </c>
      <c r="CO13" s="54">
        <v>0</v>
      </c>
      <c r="CP13" s="56">
        <v>30159504</v>
      </c>
      <c r="CQ13" s="54">
        <v>76842161</v>
      </c>
      <c r="CR13" s="56">
        <v>334836002</v>
      </c>
      <c r="CS13" s="54">
        <v>546831982</v>
      </c>
      <c r="CT13" s="56">
        <v>522074290</v>
      </c>
      <c r="CU13" s="57">
        <v>1510743939</v>
      </c>
      <c r="CV13" s="58">
        <v>1512941403</v>
      </c>
      <c r="CW13" s="55">
        <v>0</v>
      </c>
      <c r="CX13" s="54">
        <v>0</v>
      </c>
      <c r="CY13" s="56">
        <v>0</v>
      </c>
      <c r="CZ13" s="54">
        <v>0</v>
      </c>
      <c r="DA13" s="56">
        <v>70028343</v>
      </c>
      <c r="DB13" s="54">
        <v>245334998</v>
      </c>
      <c r="DC13" s="56">
        <v>376983600</v>
      </c>
      <c r="DD13" s="54">
        <v>566910631</v>
      </c>
      <c r="DE13" s="56">
        <v>410272576</v>
      </c>
      <c r="DF13" s="57">
        <v>1669530148</v>
      </c>
      <c r="DG13" s="58">
        <v>1669530148</v>
      </c>
      <c r="DH13" s="55">
        <v>0</v>
      </c>
      <c r="DI13" s="54">
        <v>0</v>
      </c>
      <c r="DJ13" s="56">
        <v>0</v>
      </c>
      <c r="DK13" s="54">
        <v>0</v>
      </c>
      <c r="DL13" s="56">
        <v>3586491</v>
      </c>
      <c r="DM13" s="54">
        <v>29440026</v>
      </c>
      <c r="DN13" s="56">
        <v>108754827</v>
      </c>
      <c r="DO13" s="54">
        <v>160510950</v>
      </c>
      <c r="DP13" s="56">
        <v>333020147</v>
      </c>
      <c r="DQ13" s="57">
        <v>635312441</v>
      </c>
      <c r="DR13" s="58">
        <v>635312441</v>
      </c>
      <c r="DS13" s="55">
        <v>56250201</v>
      </c>
      <c r="DT13" s="54">
        <v>202648946</v>
      </c>
      <c r="DU13" s="56">
        <v>258899147</v>
      </c>
      <c r="DV13" s="54">
        <v>14138</v>
      </c>
      <c r="DW13" s="56">
        <v>913624519</v>
      </c>
      <c r="DX13" s="54">
        <v>1617515123</v>
      </c>
      <c r="DY13" s="56">
        <v>2285203923</v>
      </c>
      <c r="DZ13" s="54">
        <v>2379283168</v>
      </c>
      <c r="EA13" s="56">
        <v>2195460783</v>
      </c>
      <c r="EB13" s="57">
        <v>9391101654</v>
      </c>
      <c r="EC13" s="58">
        <v>9650000801</v>
      </c>
    </row>
    <row r="14" spans="1:133" s="53" customFormat="1" ht="15.75" customHeight="1">
      <c r="A14" s="54" t="s">
        <v>4</v>
      </c>
      <c r="B14" s="55">
        <v>0</v>
      </c>
      <c r="C14" s="54">
        <v>5258979</v>
      </c>
      <c r="D14" s="56">
        <v>5258979</v>
      </c>
      <c r="E14" s="54">
        <v>0</v>
      </c>
      <c r="F14" s="56">
        <v>54653067</v>
      </c>
      <c r="G14" s="54">
        <v>115668036</v>
      </c>
      <c r="H14" s="56">
        <v>128092641</v>
      </c>
      <c r="I14" s="54">
        <v>61026291</v>
      </c>
      <c r="J14" s="56">
        <v>17744409</v>
      </c>
      <c r="K14" s="57">
        <v>377184444</v>
      </c>
      <c r="L14" s="58">
        <v>382443423</v>
      </c>
      <c r="M14" s="55">
        <v>0</v>
      </c>
      <c r="N14" s="54">
        <v>0</v>
      </c>
      <c r="O14" s="56">
        <v>0</v>
      </c>
      <c r="P14" s="54">
        <v>0</v>
      </c>
      <c r="Q14" s="56">
        <v>0</v>
      </c>
      <c r="R14" s="54">
        <v>0</v>
      </c>
      <c r="S14" s="56">
        <v>0</v>
      </c>
      <c r="T14" s="54">
        <v>0</v>
      </c>
      <c r="U14" s="56">
        <v>0</v>
      </c>
      <c r="V14" s="57">
        <v>0</v>
      </c>
      <c r="W14" s="58">
        <v>0</v>
      </c>
      <c r="X14" s="55">
        <v>0</v>
      </c>
      <c r="Y14" s="54">
        <v>0</v>
      </c>
      <c r="Z14" s="56">
        <v>0</v>
      </c>
      <c r="AA14" s="54">
        <v>0</v>
      </c>
      <c r="AB14" s="56">
        <v>324369</v>
      </c>
      <c r="AC14" s="54">
        <v>860985</v>
      </c>
      <c r="AD14" s="56">
        <v>2553804</v>
      </c>
      <c r="AE14" s="54">
        <v>4225914</v>
      </c>
      <c r="AF14" s="56">
        <v>650214</v>
      </c>
      <c r="AG14" s="57">
        <v>8615286</v>
      </c>
      <c r="AH14" s="58">
        <v>8615286</v>
      </c>
      <c r="AI14" s="55">
        <v>0</v>
      </c>
      <c r="AJ14" s="54">
        <v>0</v>
      </c>
      <c r="AK14" s="56">
        <v>0</v>
      </c>
      <c r="AL14" s="54">
        <v>0</v>
      </c>
      <c r="AM14" s="56">
        <v>0</v>
      </c>
      <c r="AN14" s="54">
        <v>0</v>
      </c>
      <c r="AO14" s="56">
        <v>0</v>
      </c>
      <c r="AP14" s="54">
        <v>0</v>
      </c>
      <c r="AQ14" s="56">
        <v>0</v>
      </c>
      <c r="AR14" s="57">
        <v>0</v>
      </c>
      <c r="AS14" s="58">
        <v>0</v>
      </c>
      <c r="AT14" s="55">
        <v>0</v>
      </c>
      <c r="AU14" s="54">
        <v>5258979</v>
      </c>
      <c r="AV14" s="56">
        <v>5258979</v>
      </c>
      <c r="AW14" s="54">
        <v>0</v>
      </c>
      <c r="AX14" s="56">
        <v>54328698</v>
      </c>
      <c r="AY14" s="54">
        <v>114807051</v>
      </c>
      <c r="AZ14" s="56">
        <v>125538837</v>
      </c>
      <c r="BA14" s="54">
        <v>56800377</v>
      </c>
      <c r="BB14" s="56">
        <v>17094195</v>
      </c>
      <c r="BC14" s="57">
        <v>368569158</v>
      </c>
      <c r="BD14" s="58">
        <v>373828137</v>
      </c>
      <c r="BE14" s="55">
        <v>0</v>
      </c>
      <c r="BF14" s="54">
        <v>0</v>
      </c>
      <c r="BG14" s="56">
        <v>0</v>
      </c>
      <c r="BH14" s="54">
        <v>0</v>
      </c>
      <c r="BI14" s="56">
        <v>0</v>
      </c>
      <c r="BJ14" s="54">
        <v>0</v>
      </c>
      <c r="BK14" s="56">
        <v>0</v>
      </c>
      <c r="BL14" s="54">
        <v>0</v>
      </c>
      <c r="BM14" s="56">
        <v>0</v>
      </c>
      <c r="BN14" s="57">
        <v>0</v>
      </c>
      <c r="BO14" s="58">
        <v>0</v>
      </c>
      <c r="BP14" s="55">
        <v>0</v>
      </c>
      <c r="BQ14" s="54">
        <v>0</v>
      </c>
      <c r="BR14" s="56">
        <v>0</v>
      </c>
      <c r="BS14" s="54">
        <v>0</v>
      </c>
      <c r="BT14" s="56">
        <v>0</v>
      </c>
      <c r="BU14" s="54">
        <v>0</v>
      </c>
      <c r="BV14" s="56">
        <v>0</v>
      </c>
      <c r="BW14" s="54">
        <v>0</v>
      </c>
      <c r="BX14" s="56">
        <v>0</v>
      </c>
      <c r="BY14" s="57">
        <v>0</v>
      </c>
      <c r="BZ14" s="58">
        <v>0</v>
      </c>
      <c r="CA14" s="55">
        <v>0</v>
      </c>
      <c r="CB14" s="54">
        <v>9527814</v>
      </c>
      <c r="CC14" s="56">
        <v>9527814</v>
      </c>
      <c r="CD14" s="54">
        <v>0</v>
      </c>
      <c r="CE14" s="56">
        <v>48138309</v>
      </c>
      <c r="CF14" s="54">
        <v>260371289</v>
      </c>
      <c r="CG14" s="56">
        <v>375766987</v>
      </c>
      <c r="CH14" s="54">
        <v>618332199</v>
      </c>
      <c r="CI14" s="56">
        <v>577073166</v>
      </c>
      <c r="CJ14" s="57">
        <v>1879681950</v>
      </c>
      <c r="CK14" s="58">
        <v>1889209764</v>
      </c>
      <c r="CL14" s="55">
        <v>0</v>
      </c>
      <c r="CM14" s="54">
        <v>7337448</v>
      </c>
      <c r="CN14" s="56">
        <v>7337448</v>
      </c>
      <c r="CO14" s="54">
        <v>0</v>
      </c>
      <c r="CP14" s="56">
        <v>18850401</v>
      </c>
      <c r="CQ14" s="54">
        <v>89624396</v>
      </c>
      <c r="CR14" s="56">
        <v>139024448</v>
      </c>
      <c r="CS14" s="54">
        <v>241211979</v>
      </c>
      <c r="CT14" s="56">
        <v>180898543</v>
      </c>
      <c r="CU14" s="57">
        <v>669609767</v>
      </c>
      <c r="CV14" s="58">
        <v>676947215</v>
      </c>
      <c r="CW14" s="55">
        <v>0</v>
      </c>
      <c r="CX14" s="54">
        <v>2190366</v>
      </c>
      <c r="CY14" s="56">
        <v>2190366</v>
      </c>
      <c r="CZ14" s="54">
        <v>0</v>
      </c>
      <c r="DA14" s="56">
        <v>28420857</v>
      </c>
      <c r="DB14" s="54">
        <v>166666743</v>
      </c>
      <c r="DC14" s="56">
        <v>220038980</v>
      </c>
      <c r="DD14" s="54">
        <v>304415889</v>
      </c>
      <c r="DE14" s="56">
        <v>226514703</v>
      </c>
      <c r="DF14" s="57">
        <v>946057172</v>
      </c>
      <c r="DG14" s="58">
        <v>948247538</v>
      </c>
      <c r="DH14" s="55">
        <v>0</v>
      </c>
      <c r="DI14" s="54">
        <v>0</v>
      </c>
      <c r="DJ14" s="56">
        <v>0</v>
      </c>
      <c r="DK14" s="54">
        <v>0</v>
      </c>
      <c r="DL14" s="56">
        <v>867051</v>
      </c>
      <c r="DM14" s="54">
        <v>4080150</v>
      </c>
      <c r="DN14" s="56">
        <v>16703559</v>
      </c>
      <c r="DO14" s="54">
        <v>72704331</v>
      </c>
      <c r="DP14" s="56">
        <v>169659920</v>
      </c>
      <c r="DQ14" s="57">
        <v>264015011</v>
      </c>
      <c r="DR14" s="58">
        <v>264015011</v>
      </c>
      <c r="DS14" s="55">
        <v>82124509</v>
      </c>
      <c r="DT14" s="54">
        <v>194427230</v>
      </c>
      <c r="DU14" s="56">
        <v>276551739</v>
      </c>
      <c r="DV14" s="54">
        <v>-7168</v>
      </c>
      <c r="DW14" s="56">
        <v>478652271</v>
      </c>
      <c r="DX14" s="54">
        <v>1178012049</v>
      </c>
      <c r="DY14" s="56">
        <v>1218099355</v>
      </c>
      <c r="DZ14" s="54">
        <v>1288036833</v>
      </c>
      <c r="EA14" s="56">
        <v>1051272339</v>
      </c>
      <c r="EB14" s="57">
        <v>5214065679</v>
      </c>
      <c r="EC14" s="58">
        <v>5490617418</v>
      </c>
    </row>
    <row r="15" spans="1:133" s="53" customFormat="1" ht="15.75" customHeight="1">
      <c r="A15" s="54" t="s">
        <v>5</v>
      </c>
      <c r="B15" s="55">
        <v>808317</v>
      </c>
      <c r="C15" s="54">
        <v>3783240</v>
      </c>
      <c r="D15" s="56">
        <v>4591557</v>
      </c>
      <c r="E15" s="54">
        <v>0</v>
      </c>
      <c r="F15" s="56">
        <v>33028317</v>
      </c>
      <c r="G15" s="54">
        <v>37985326</v>
      </c>
      <c r="H15" s="56">
        <v>67924624</v>
      </c>
      <c r="I15" s="54">
        <v>20605716</v>
      </c>
      <c r="J15" s="56">
        <v>1947285</v>
      </c>
      <c r="K15" s="57">
        <v>161491268</v>
      </c>
      <c r="L15" s="58">
        <v>166082825</v>
      </c>
      <c r="M15" s="55">
        <v>0</v>
      </c>
      <c r="N15" s="54">
        <v>0</v>
      </c>
      <c r="O15" s="56">
        <v>0</v>
      </c>
      <c r="P15" s="54">
        <v>0</v>
      </c>
      <c r="Q15" s="56">
        <v>0</v>
      </c>
      <c r="R15" s="54">
        <v>0</v>
      </c>
      <c r="S15" s="56">
        <v>0</v>
      </c>
      <c r="T15" s="54">
        <v>0</v>
      </c>
      <c r="U15" s="56">
        <v>0</v>
      </c>
      <c r="V15" s="57">
        <v>0</v>
      </c>
      <c r="W15" s="58">
        <v>0</v>
      </c>
      <c r="X15" s="55">
        <v>0</v>
      </c>
      <c r="Y15" s="54">
        <v>0</v>
      </c>
      <c r="Z15" s="56">
        <v>0</v>
      </c>
      <c r="AA15" s="54">
        <v>0</v>
      </c>
      <c r="AB15" s="56">
        <v>0</v>
      </c>
      <c r="AC15" s="54">
        <v>201555</v>
      </c>
      <c r="AD15" s="56">
        <v>2451897</v>
      </c>
      <c r="AE15" s="54">
        <v>0</v>
      </c>
      <c r="AF15" s="56">
        <v>0</v>
      </c>
      <c r="AG15" s="57">
        <v>2653452</v>
      </c>
      <c r="AH15" s="58">
        <v>2653452</v>
      </c>
      <c r="AI15" s="55">
        <v>808317</v>
      </c>
      <c r="AJ15" s="54">
        <v>3783240</v>
      </c>
      <c r="AK15" s="56">
        <v>4591557</v>
      </c>
      <c r="AL15" s="54">
        <v>0</v>
      </c>
      <c r="AM15" s="56">
        <v>3776382</v>
      </c>
      <c r="AN15" s="54">
        <v>8333064</v>
      </c>
      <c r="AO15" s="56">
        <v>6652836</v>
      </c>
      <c r="AP15" s="54">
        <v>460746</v>
      </c>
      <c r="AQ15" s="56">
        <v>1232055</v>
      </c>
      <c r="AR15" s="57">
        <v>20455083</v>
      </c>
      <c r="AS15" s="58">
        <v>25046640</v>
      </c>
      <c r="AT15" s="55">
        <v>0</v>
      </c>
      <c r="AU15" s="54">
        <v>0</v>
      </c>
      <c r="AV15" s="56">
        <v>0</v>
      </c>
      <c r="AW15" s="54">
        <v>0</v>
      </c>
      <c r="AX15" s="56">
        <v>29251935</v>
      </c>
      <c r="AY15" s="54">
        <v>29450707</v>
      </c>
      <c r="AZ15" s="56">
        <v>58819891</v>
      </c>
      <c r="BA15" s="54">
        <v>20144970</v>
      </c>
      <c r="BB15" s="56">
        <v>715230</v>
      </c>
      <c r="BC15" s="57">
        <v>138382733</v>
      </c>
      <c r="BD15" s="58">
        <v>138382733</v>
      </c>
      <c r="BE15" s="55">
        <v>0</v>
      </c>
      <c r="BF15" s="54">
        <v>0</v>
      </c>
      <c r="BG15" s="56">
        <v>0</v>
      </c>
      <c r="BH15" s="54">
        <v>0</v>
      </c>
      <c r="BI15" s="56">
        <v>0</v>
      </c>
      <c r="BJ15" s="54">
        <v>0</v>
      </c>
      <c r="BK15" s="56">
        <v>0</v>
      </c>
      <c r="BL15" s="54">
        <v>0</v>
      </c>
      <c r="BM15" s="56">
        <v>0</v>
      </c>
      <c r="BN15" s="57">
        <v>0</v>
      </c>
      <c r="BO15" s="58">
        <v>0</v>
      </c>
      <c r="BP15" s="55">
        <v>0</v>
      </c>
      <c r="BQ15" s="54">
        <v>0</v>
      </c>
      <c r="BR15" s="56">
        <v>0</v>
      </c>
      <c r="BS15" s="54">
        <v>0</v>
      </c>
      <c r="BT15" s="56">
        <v>0</v>
      </c>
      <c r="BU15" s="54">
        <v>0</v>
      </c>
      <c r="BV15" s="56">
        <v>0</v>
      </c>
      <c r="BW15" s="54">
        <v>0</v>
      </c>
      <c r="BX15" s="56">
        <v>0</v>
      </c>
      <c r="BY15" s="57">
        <v>0</v>
      </c>
      <c r="BZ15" s="58">
        <v>0</v>
      </c>
      <c r="CA15" s="55">
        <v>0</v>
      </c>
      <c r="CB15" s="54">
        <v>0</v>
      </c>
      <c r="CC15" s="56">
        <v>0</v>
      </c>
      <c r="CD15" s="54">
        <v>0</v>
      </c>
      <c r="CE15" s="56">
        <v>104333979</v>
      </c>
      <c r="CF15" s="54">
        <v>207464707</v>
      </c>
      <c r="CG15" s="56">
        <v>286575447</v>
      </c>
      <c r="CH15" s="54">
        <v>498870136</v>
      </c>
      <c r="CI15" s="56">
        <v>462607924</v>
      </c>
      <c r="CJ15" s="57">
        <v>1559852193</v>
      </c>
      <c r="CK15" s="58">
        <v>1559852193</v>
      </c>
      <c r="CL15" s="55">
        <v>0</v>
      </c>
      <c r="CM15" s="54">
        <v>0</v>
      </c>
      <c r="CN15" s="56">
        <v>0</v>
      </c>
      <c r="CO15" s="54">
        <v>0</v>
      </c>
      <c r="CP15" s="56">
        <v>40683159</v>
      </c>
      <c r="CQ15" s="54">
        <v>92419104</v>
      </c>
      <c r="CR15" s="56">
        <v>106451448</v>
      </c>
      <c r="CS15" s="54">
        <v>286012015</v>
      </c>
      <c r="CT15" s="56">
        <v>254923746</v>
      </c>
      <c r="CU15" s="57">
        <v>780489472</v>
      </c>
      <c r="CV15" s="58">
        <v>780489472</v>
      </c>
      <c r="CW15" s="55">
        <v>0</v>
      </c>
      <c r="CX15" s="54">
        <v>0</v>
      </c>
      <c r="CY15" s="56">
        <v>0</v>
      </c>
      <c r="CZ15" s="54">
        <v>0</v>
      </c>
      <c r="DA15" s="56">
        <v>63650820</v>
      </c>
      <c r="DB15" s="54">
        <v>113123689</v>
      </c>
      <c r="DC15" s="56">
        <v>169593531</v>
      </c>
      <c r="DD15" s="54">
        <v>169859291</v>
      </c>
      <c r="DE15" s="56">
        <v>89716802</v>
      </c>
      <c r="DF15" s="57">
        <v>605944133</v>
      </c>
      <c r="DG15" s="58">
        <v>605944133</v>
      </c>
      <c r="DH15" s="55">
        <v>0</v>
      </c>
      <c r="DI15" s="54">
        <v>0</v>
      </c>
      <c r="DJ15" s="56">
        <v>0</v>
      </c>
      <c r="DK15" s="54">
        <v>0</v>
      </c>
      <c r="DL15" s="56">
        <v>0</v>
      </c>
      <c r="DM15" s="54">
        <v>1921914</v>
      </c>
      <c r="DN15" s="56">
        <v>10530468</v>
      </c>
      <c r="DO15" s="54">
        <v>42998830</v>
      </c>
      <c r="DP15" s="56">
        <v>117967376</v>
      </c>
      <c r="DQ15" s="57">
        <v>173418588</v>
      </c>
      <c r="DR15" s="58">
        <v>173418588</v>
      </c>
      <c r="DS15" s="55">
        <v>34394388</v>
      </c>
      <c r="DT15" s="54">
        <v>103483065</v>
      </c>
      <c r="DU15" s="56">
        <v>137877453</v>
      </c>
      <c r="DV15" s="54">
        <v>-51678</v>
      </c>
      <c r="DW15" s="56">
        <v>465814653</v>
      </c>
      <c r="DX15" s="54">
        <v>563431146</v>
      </c>
      <c r="DY15" s="56">
        <v>702446550</v>
      </c>
      <c r="DZ15" s="54">
        <v>811716886</v>
      </c>
      <c r="EA15" s="56">
        <v>650103585</v>
      </c>
      <c r="EB15" s="57">
        <v>3193461142</v>
      </c>
      <c r="EC15" s="58">
        <v>3331338595</v>
      </c>
    </row>
    <row r="16" spans="1:133" s="53" customFormat="1" ht="15.75" customHeight="1">
      <c r="A16" s="54" t="s">
        <v>6</v>
      </c>
      <c r="B16" s="55">
        <v>0</v>
      </c>
      <c r="C16" s="54">
        <v>0</v>
      </c>
      <c r="D16" s="56">
        <v>0</v>
      </c>
      <c r="E16" s="54">
        <v>0</v>
      </c>
      <c r="F16" s="56">
        <v>12923010</v>
      </c>
      <c r="G16" s="54">
        <v>25307685</v>
      </c>
      <c r="H16" s="56">
        <v>20600568</v>
      </c>
      <c r="I16" s="54">
        <v>8425350</v>
      </c>
      <c r="J16" s="56">
        <v>295416</v>
      </c>
      <c r="K16" s="57">
        <v>67552029</v>
      </c>
      <c r="L16" s="58">
        <v>67552029</v>
      </c>
      <c r="M16" s="55">
        <v>0</v>
      </c>
      <c r="N16" s="54">
        <v>0</v>
      </c>
      <c r="O16" s="56">
        <v>0</v>
      </c>
      <c r="P16" s="54">
        <v>0</v>
      </c>
      <c r="Q16" s="56">
        <v>0</v>
      </c>
      <c r="R16" s="54">
        <v>0</v>
      </c>
      <c r="S16" s="56">
        <v>0</v>
      </c>
      <c r="T16" s="54">
        <v>0</v>
      </c>
      <c r="U16" s="56">
        <v>0</v>
      </c>
      <c r="V16" s="57">
        <v>0</v>
      </c>
      <c r="W16" s="58">
        <v>0</v>
      </c>
      <c r="X16" s="55">
        <v>0</v>
      </c>
      <c r="Y16" s="54">
        <v>0</v>
      </c>
      <c r="Z16" s="56">
        <v>0</v>
      </c>
      <c r="AA16" s="54">
        <v>0</v>
      </c>
      <c r="AB16" s="56">
        <v>0</v>
      </c>
      <c r="AC16" s="54">
        <v>0</v>
      </c>
      <c r="AD16" s="56">
        <v>0</v>
      </c>
      <c r="AE16" s="54">
        <v>0</v>
      </c>
      <c r="AF16" s="56">
        <v>0</v>
      </c>
      <c r="AG16" s="57">
        <v>0</v>
      </c>
      <c r="AH16" s="58">
        <v>0</v>
      </c>
      <c r="AI16" s="55">
        <v>0</v>
      </c>
      <c r="AJ16" s="54">
        <v>0</v>
      </c>
      <c r="AK16" s="56">
        <v>0</v>
      </c>
      <c r="AL16" s="54">
        <v>0</v>
      </c>
      <c r="AM16" s="56">
        <v>0</v>
      </c>
      <c r="AN16" s="54">
        <v>0</v>
      </c>
      <c r="AO16" s="56">
        <v>0</v>
      </c>
      <c r="AP16" s="54">
        <v>0</v>
      </c>
      <c r="AQ16" s="56">
        <v>0</v>
      </c>
      <c r="AR16" s="57">
        <v>0</v>
      </c>
      <c r="AS16" s="58">
        <v>0</v>
      </c>
      <c r="AT16" s="55">
        <v>0</v>
      </c>
      <c r="AU16" s="54">
        <v>0</v>
      </c>
      <c r="AV16" s="56">
        <v>0</v>
      </c>
      <c r="AW16" s="54">
        <v>0</v>
      </c>
      <c r="AX16" s="56">
        <v>12923010</v>
      </c>
      <c r="AY16" s="54">
        <v>25307685</v>
      </c>
      <c r="AZ16" s="56">
        <v>20600568</v>
      </c>
      <c r="BA16" s="54">
        <v>8425350</v>
      </c>
      <c r="BB16" s="56">
        <v>295416</v>
      </c>
      <c r="BC16" s="57">
        <v>67552029</v>
      </c>
      <c r="BD16" s="58">
        <v>67552029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0</v>
      </c>
      <c r="BQ16" s="54">
        <v>0</v>
      </c>
      <c r="BR16" s="56">
        <v>0</v>
      </c>
      <c r="BS16" s="54">
        <v>0</v>
      </c>
      <c r="BT16" s="56">
        <v>0</v>
      </c>
      <c r="BU16" s="54">
        <v>0</v>
      </c>
      <c r="BV16" s="56">
        <v>0</v>
      </c>
      <c r="BW16" s="54">
        <v>0</v>
      </c>
      <c r="BX16" s="56">
        <v>0</v>
      </c>
      <c r="BY16" s="57">
        <v>0</v>
      </c>
      <c r="BZ16" s="58">
        <v>0</v>
      </c>
      <c r="CA16" s="55">
        <v>0</v>
      </c>
      <c r="CB16" s="54">
        <v>0</v>
      </c>
      <c r="CC16" s="56">
        <v>0</v>
      </c>
      <c r="CD16" s="54">
        <v>0</v>
      </c>
      <c r="CE16" s="56">
        <v>22835907</v>
      </c>
      <c r="CF16" s="54">
        <v>57526056</v>
      </c>
      <c r="CG16" s="56">
        <v>152948781</v>
      </c>
      <c r="CH16" s="54">
        <v>187414187</v>
      </c>
      <c r="CI16" s="56">
        <v>152393743</v>
      </c>
      <c r="CJ16" s="57">
        <v>573118674</v>
      </c>
      <c r="CK16" s="58">
        <v>573118674</v>
      </c>
      <c r="CL16" s="55">
        <v>0</v>
      </c>
      <c r="CM16" s="54">
        <v>0</v>
      </c>
      <c r="CN16" s="56">
        <v>0</v>
      </c>
      <c r="CO16" s="54">
        <v>0</v>
      </c>
      <c r="CP16" s="56">
        <v>3331071</v>
      </c>
      <c r="CQ16" s="54">
        <v>8642196</v>
      </c>
      <c r="CR16" s="56">
        <v>51691014</v>
      </c>
      <c r="CS16" s="54">
        <v>101590814</v>
      </c>
      <c r="CT16" s="56">
        <v>96972364</v>
      </c>
      <c r="CU16" s="57">
        <v>262227459</v>
      </c>
      <c r="CV16" s="58">
        <v>262227459</v>
      </c>
      <c r="CW16" s="55">
        <v>0</v>
      </c>
      <c r="CX16" s="54">
        <v>0</v>
      </c>
      <c r="CY16" s="56">
        <v>0</v>
      </c>
      <c r="CZ16" s="54">
        <v>0</v>
      </c>
      <c r="DA16" s="56">
        <v>19504836</v>
      </c>
      <c r="DB16" s="54">
        <v>48883860</v>
      </c>
      <c r="DC16" s="56">
        <v>101248515</v>
      </c>
      <c r="DD16" s="54">
        <v>85823373</v>
      </c>
      <c r="DE16" s="56">
        <v>38751939</v>
      </c>
      <c r="DF16" s="57">
        <v>294212523</v>
      </c>
      <c r="DG16" s="58">
        <v>294212523</v>
      </c>
      <c r="DH16" s="55">
        <v>0</v>
      </c>
      <c r="DI16" s="54">
        <v>0</v>
      </c>
      <c r="DJ16" s="56">
        <v>0</v>
      </c>
      <c r="DK16" s="54">
        <v>0</v>
      </c>
      <c r="DL16" s="56">
        <v>0</v>
      </c>
      <c r="DM16" s="54">
        <v>0</v>
      </c>
      <c r="DN16" s="56">
        <v>9252</v>
      </c>
      <c r="DO16" s="54">
        <v>0</v>
      </c>
      <c r="DP16" s="56">
        <v>16669440</v>
      </c>
      <c r="DQ16" s="57">
        <v>16678692</v>
      </c>
      <c r="DR16" s="58">
        <v>16678692</v>
      </c>
      <c r="DS16" s="55">
        <v>5246844</v>
      </c>
      <c r="DT16" s="54">
        <v>39214096</v>
      </c>
      <c r="DU16" s="56">
        <v>44460940</v>
      </c>
      <c r="DV16" s="54">
        <v>0</v>
      </c>
      <c r="DW16" s="56">
        <v>117784078</v>
      </c>
      <c r="DX16" s="54">
        <v>263742935</v>
      </c>
      <c r="DY16" s="56">
        <v>381234152</v>
      </c>
      <c r="DZ16" s="54">
        <v>314160695</v>
      </c>
      <c r="EA16" s="56">
        <v>231745742</v>
      </c>
      <c r="EB16" s="57">
        <v>1308667602</v>
      </c>
      <c r="EC16" s="58">
        <v>1353128542</v>
      </c>
    </row>
    <row r="17" spans="1:133" s="53" customFormat="1" ht="15.75" customHeight="1">
      <c r="A17" s="54" t="s">
        <v>7</v>
      </c>
      <c r="B17" s="55">
        <v>0</v>
      </c>
      <c r="C17" s="54">
        <v>0</v>
      </c>
      <c r="D17" s="56">
        <v>0</v>
      </c>
      <c r="E17" s="54">
        <v>0</v>
      </c>
      <c r="F17" s="56">
        <v>27973476</v>
      </c>
      <c r="G17" s="54">
        <v>23028192</v>
      </c>
      <c r="H17" s="56">
        <v>32913531</v>
      </c>
      <c r="I17" s="54">
        <v>18339597</v>
      </c>
      <c r="J17" s="56">
        <v>2805732</v>
      </c>
      <c r="K17" s="57">
        <v>105060528</v>
      </c>
      <c r="L17" s="58">
        <v>105060528</v>
      </c>
      <c r="M17" s="55">
        <v>0</v>
      </c>
      <c r="N17" s="54">
        <v>0</v>
      </c>
      <c r="O17" s="56">
        <v>0</v>
      </c>
      <c r="P17" s="54">
        <v>0</v>
      </c>
      <c r="Q17" s="56">
        <v>0</v>
      </c>
      <c r="R17" s="54">
        <v>0</v>
      </c>
      <c r="S17" s="56">
        <v>0</v>
      </c>
      <c r="T17" s="54">
        <v>0</v>
      </c>
      <c r="U17" s="56">
        <v>0</v>
      </c>
      <c r="V17" s="57">
        <v>0</v>
      </c>
      <c r="W17" s="58">
        <v>0</v>
      </c>
      <c r="X17" s="55">
        <v>0</v>
      </c>
      <c r="Y17" s="54">
        <v>0</v>
      </c>
      <c r="Z17" s="56">
        <v>0</v>
      </c>
      <c r="AA17" s="54">
        <v>0</v>
      </c>
      <c r="AB17" s="56">
        <v>258246</v>
      </c>
      <c r="AC17" s="54">
        <v>524313</v>
      </c>
      <c r="AD17" s="56">
        <v>846783</v>
      </c>
      <c r="AE17" s="54">
        <v>783738</v>
      </c>
      <c r="AF17" s="56">
        <v>0</v>
      </c>
      <c r="AG17" s="57">
        <v>2413080</v>
      </c>
      <c r="AH17" s="58">
        <v>2413080</v>
      </c>
      <c r="AI17" s="55">
        <v>0</v>
      </c>
      <c r="AJ17" s="54">
        <v>0</v>
      </c>
      <c r="AK17" s="56">
        <v>0</v>
      </c>
      <c r="AL17" s="54">
        <v>0</v>
      </c>
      <c r="AM17" s="56">
        <v>0</v>
      </c>
      <c r="AN17" s="54">
        <v>0</v>
      </c>
      <c r="AO17" s="56">
        <v>0</v>
      </c>
      <c r="AP17" s="54">
        <v>0</v>
      </c>
      <c r="AQ17" s="56">
        <v>0</v>
      </c>
      <c r="AR17" s="57">
        <v>0</v>
      </c>
      <c r="AS17" s="58">
        <v>0</v>
      </c>
      <c r="AT17" s="55">
        <v>0</v>
      </c>
      <c r="AU17" s="54">
        <v>0</v>
      </c>
      <c r="AV17" s="56">
        <v>0</v>
      </c>
      <c r="AW17" s="54">
        <v>0</v>
      </c>
      <c r="AX17" s="56">
        <v>27715230</v>
      </c>
      <c r="AY17" s="54">
        <v>22503879</v>
      </c>
      <c r="AZ17" s="56">
        <v>32066748</v>
      </c>
      <c r="BA17" s="54">
        <v>17555859</v>
      </c>
      <c r="BB17" s="56">
        <v>2805732</v>
      </c>
      <c r="BC17" s="57">
        <v>102647448</v>
      </c>
      <c r="BD17" s="58">
        <v>102647448</v>
      </c>
      <c r="BE17" s="55">
        <v>0</v>
      </c>
      <c r="BF17" s="54">
        <v>0</v>
      </c>
      <c r="BG17" s="56">
        <v>0</v>
      </c>
      <c r="BH17" s="54">
        <v>0</v>
      </c>
      <c r="BI17" s="56">
        <v>0</v>
      </c>
      <c r="BJ17" s="54">
        <v>0</v>
      </c>
      <c r="BK17" s="56">
        <v>0</v>
      </c>
      <c r="BL17" s="54">
        <v>0</v>
      </c>
      <c r="BM17" s="56">
        <v>0</v>
      </c>
      <c r="BN17" s="57">
        <v>0</v>
      </c>
      <c r="BO17" s="58">
        <v>0</v>
      </c>
      <c r="BP17" s="55">
        <v>0</v>
      </c>
      <c r="BQ17" s="54">
        <v>0</v>
      </c>
      <c r="BR17" s="56">
        <v>0</v>
      </c>
      <c r="BS17" s="54">
        <v>0</v>
      </c>
      <c r="BT17" s="56">
        <v>0</v>
      </c>
      <c r="BU17" s="54">
        <v>0</v>
      </c>
      <c r="BV17" s="56">
        <v>0</v>
      </c>
      <c r="BW17" s="54">
        <v>0</v>
      </c>
      <c r="BX17" s="56">
        <v>0</v>
      </c>
      <c r="BY17" s="57">
        <v>0</v>
      </c>
      <c r="BZ17" s="58">
        <v>0</v>
      </c>
      <c r="CA17" s="55">
        <v>2137806</v>
      </c>
      <c r="CB17" s="54">
        <v>2493477</v>
      </c>
      <c r="CC17" s="56">
        <v>4631283</v>
      </c>
      <c r="CD17" s="54">
        <v>0</v>
      </c>
      <c r="CE17" s="56">
        <v>16768577</v>
      </c>
      <c r="CF17" s="54">
        <v>47775467</v>
      </c>
      <c r="CG17" s="56">
        <v>176172517</v>
      </c>
      <c r="CH17" s="54">
        <v>221686922</v>
      </c>
      <c r="CI17" s="56">
        <v>242633982</v>
      </c>
      <c r="CJ17" s="57">
        <v>705037465</v>
      </c>
      <c r="CK17" s="58">
        <v>709668748</v>
      </c>
      <c r="CL17" s="55">
        <v>2137806</v>
      </c>
      <c r="CM17" s="54">
        <v>2493477</v>
      </c>
      <c r="CN17" s="56">
        <v>4631283</v>
      </c>
      <c r="CO17" s="54">
        <v>0</v>
      </c>
      <c r="CP17" s="56">
        <v>4882986</v>
      </c>
      <c r="CQ17" s="54">
        <v>20046744</v>
      </c>
      <c r="CR17" s="56">
        <v>60477759</v>
      </c>
      <c r="CS17" s="54">
        <v>103301262</v>
      </c>
      <c r="CT17" s="56">
        <v>99733773</v>
      </c>
      <c r="CU17" s="57">
        <v>288442524</v>
      </c>
      <c r="CV17" s="58">
        <v>293073807</v>
      </c>
      <c r="CW17" s="55">
        <v>0</v>
      </c>
      <c r="CX17" s="54">
        <v>0</v>
      </c>
      <c r="CY17" s="56">
        <v>0</v>
      </c>
      <c r="CZ17" s="54">
        <v>0</v>
      </c>
      <c r="DA17" s="56">
        <v>11885591</v>
      </c>
      <c r="DB17" s="54">
        <v>27728723</v>
      </c>
      <c r="DC17" s="56">
        <v>111415312</v>
      </c>
      <c r="DD17" s="54">
        <v>111761768</v>
      </c>
      <c r="DE17" s="56">
        <v>134036775</v>
      </c>
      <c r="DF17" s="57">
        <v>396828169</v>
      </c>
      <c r="DG17" s="58">
        <v>396828169</v>
      </c>
      <c r="DH17" s="55">
        <v>0</v>
      </c>
      <c r="DI17" s="54">
        <v>0</v>
      </c>
      <c r="DJ17" s="56">
        <v>0</v>
      </c>
      <c r="DK17" s="54">
        <v>0</v>
      </c>
      <c r="DL17" s="56">
        <v>0</v>
      </c>
      <c r="DM17" s="54">
        <v>0</v>
      </c>
      <c r="DN17" s="56">
        <v>4279446</v>
      </c>
      <c r="DO17" s="54">
        <v>6623892</v>
      </c>
      <c r="DP17" s="56">
        <v>8863434</v>
      </c>
      <c r="DQ17" s="57">
        <v>19766772</v>
      </c>
      <c r="DR17" s="58">
        <v>19766772</v>
      </c>
      <c r="DS17" s="55">
        <v>26031052</v>
      </c>
      <c r="DT17" s="54">
        <v>52208128</v>
      </c>
      <c r="DU17" s="56">
        <v>78239180</v>
      </c>
      <c r="DV17" s="54">
        <v>0</v>
      </c>
      <c r="DW17" s="56">
        <v>207126011</v>
      </c>
      <c r="DX17" s="54">
        <v>266342398</v>
      </c>
      <c r="DY17" s="56">
        <v>442011499</v>
      </c>
      <c r="DZ17" s="54">
        <v>405875509</v>
      </c>
      <c r="EA17" s="56">
        <v>360848745</v>
      </c>
      <c r="EB17" s="57">
        <v>1682204162</v>
      </c>
      <c r="EC17" s="58">
        <v>1760443342</v>
      </c>
    </row>
    <row r="18" spans="1:133" s="53" customFormat="1" ht="15.75" customHeight="1">
      <c r="A18" s="54" t="s">
        <v>8</v>
      </c>
      <c r="B18" s="55">
        <v>0</v>
      </c>
      <c r="C18" s="54">
        <v>0</v>
      </c>
      <c r="D18" s="56">
        <v>0</v>
      </c>
      <c r="E18" s="54">
        <v>0</v>
      </c>
      <c r="F18" s="56">
        <v>11906649</v>
      </c>
      <c r="G18" s="54">
        <v>52694775</v>
      </c>
      <c r="H18" s="56">
        <v>57424590</v>
      </c>
      <c r="I18" s="54">
        <v>29111922</v>
      </c>
      <c r="J18" s="56">
        <v>21174615</v>
      </c>
      <c r="K18" s="57">
        <v>172312551</v>
      </c>
      <c r="L18" s="58">
        <v>172312551</v>
      </c>
      <c r="M18" s="55">
        <v>0</v>
      </c>
      <c r="N18" s="54">
        <v>0</v>
      </c>
      <c r="O18" s="56">
        <v>0</v>
      </c>
      <c r="P18" s="54">
        <v>0</v>
      </c>
      <c r="Q18" s="56">
        <v>0</v>
      </c>
      <c r="R18" s="54">
        <v>0</v>
      </c>
      <c r="S18" s="56">
        <v>0</v>
      </c>
      <c r="T18" s="54">
        <v>0</v>
      </c>
      <c r="U18" s="56">
        <v>0</v>
      </c>
      <c r="V18" s="57">
        <v>0</v>
      </c>
      <c r="W18" s="58">
        <v>0</v>
      </c>
      <c r="X18" s="55">
        <v>0</v>
      </c>
      <c r="Y18" s="54">
        <v>0</v>
      </c>
      <c r="Z18" s="56">
        <v>0</v>
      </c>
      <c r="AA18" s="54">
        <v>0</v>
      </c>
      <c r="AB18" s="56">
        <v>529065</v>
      </c>
      <c r="AC18" s="54">
        <v>1127592</v>
      </c>
      <c r="AD18" s="56">
        <v>3117447</v>
      </c>
      <c r="AE18" s="54">
        <v>3980421</v>
      </c>
      <c r="AF18" s="56">
        <v>325503</v>
      </c>
      <c r="AG18" s="57">
        <v>9080028</v>
      </c>
      <c r="AH18" s="58">
        <v>9080028</v>
      </c>
      <c r="AI18" s="55">
        <v>0</v>
      </c>
      <c r="AJ18" s="54">
        <v>0</v>
      </c>
      <c r="AK18" s="56">
        <v>0</v>
      </c>
      <c r="AL18" s="54">
        <v>0</v>
      </c>
      <c r="AM18" s="56">
        <v>0</v>
      </c>
      <c r="AN18" s="54">
        <v>0</v>
      </c>
      <c r="AO18" s="56">
        <v>0</v>
      </c>
      <c r="AP18" s="54">
        <v>0</v>
      </c>
      <c r="AQ18" s="56">
        <v>0</v>
      </c>
      <c r="AR18" s="57">
        <v>0</v>
      </c>
      <c r="AS18" s="58">
        <v>0</v>
      </c>
      <c r="AT18" s="55">
        <v>0</v>
      </c>
      <c r="AU18" s="54">
        <v>0</v>
      </c>
      <c r="AV18" s="56">
        <v>0</v>
      </c>
      <c r="AW18" s="54">
        <v>0</v>
      </c>
      <c r="AX18" s="56">
        <v>10330092</v>
      </c>
      <c r="AY18" s="54">
        <v>46738359</v>
      </c>
      <c r="AZ18" s="56">
        <v>49623129</v>
      </c>
      <c r="BA18" s="54">
        <v>21189501</v>
      </c>
      <c r="BB18" s="56">
        <v>15798780</v>
      </c>
      <c r="BC18" s="57">
        <v>143679861</v>
      </c>
      <c r="BD18" s="58">
        <v>143679861</v>
      </c>
      <c r="BE18" s="55">
        <v>0</v>
      </c>
      <c r="BF18" s="54">
        <v>0</v>
      </c>
      <c r="BG18" s="56">
        <v>0</v>
      </c>
      <c r="BH18" s="54">
        <v>0</v>
      </c>
      <c r="BI18" s="56">
        <v>1047492</v>
      </c>
      <c r="BJ18" s="54">
        <v>4828824</v>
      </c>
      <c r="BK18" s="56">
        <v>4684014</v>
      </c>
      <c r="BL18" s="54">
        <v>3942000</v>
      </c>
      <c r="BM18" s="56">
        <v>5050332</v>
      </c>
      <c r="BN18" s="57">
        <v>19552662</v>
      </c>
      <c r="BO18" s="58">
        <v>19552662</v>
      </c>
      <c r="BP18" s="55">
        <v>0</v>
      </c>
      <c r="BQ18" s="54">
        <v>0</v>
      </c>
      <c r="BR18" s="56">
        <v>0</v>
      </c>
      <c r="BS18" s="54">
        <v>0</v>
      </c>
      <c r="BT18" s="56">
        <v>0</v>
      </c>
      <c r="BU18" s="54">
        <v>0</v>
      </c>
      <c r="BV18" s="56">
        <v>0</v>
      </c>
      <c r="BW18" s="54">
        <v>0</v>
      </c>
      <c r="BX18" s="56">
        <v>0</v>
      </c>
      <c r="BY18" s="57">
        <v>0</v>
      </c>
      <c r="BZ18" s="58">
        <v>0</v>
      </c>
      <c r="CA18" s="55">
        <v>0</v>
      </c>
      <c r="CB18" s="54">
        <v>0</v>
      </c>
      <c r="CC18" s="56">
        <v>0</v>
      </c>
      <c r="CD18" s="54">
        <v>0</v>
      </c>
      <c r="CE18" s="56">
        <v>21966366</v>
      </c>
      <c r="CF18" s="54">
        <v>93995586</v>
      </c>
      <c r="CG18" s="56">
        <v>255478276</v>
      </c>
      <c r="CH18" s="54">
        <v>393199787</v>
      </c>
      <c r="CI18" s="56">
        <v>323284719</v>
      </c>
      <c r="CJ18" s="57">
        <v>1087924734</v>
      </c>
      <c r="CK18" s="58">
        <v>1087924734</v>
      </c>
      <c r="CL18" s="55">
        <v>0</v>
      </c>
      <c r="CM18" s="54">
        <v>0</v>
      </c>
      <c r="CN18" s="56">
        <v>0</v>
      </c>
      <c r="CO18" s="54">
        <v>0</v>
      </c>
      <c r="CP18" s="56">
        <v>8990163</v>
      </c>
      <c r="CQ18" s="54">
        <v>53464239</v>
      </c>
      <c r="CR18" s="56">
        <v>127749055</v>
      </c>
      <c r="CS18" s="54">
        <v>207480876</v>
      </c>
      <c r="CT18" s="56">
        <v>195259671</v>
      </c>
      <c r="CU18" s="57">
        <v>592944004</v>
      </c>
      <c r="CV18" s="58">
        <v>592944004</v>
      </c>
      <c r="CW18" s="55">
        <v>0</v>
      </c>
      <c r="CX18" s="54">
        <v>0</v>
      </c>
      <c r="CY18" s="56">
        <v>0</v>
      </c>
      <c r="CZ18" s="54">
        <v>0</v>
      </c>
      <c r="DA18" s="56">
        <v>12976203</v>
      </c>
      <c r="DB18" s="54">
        <v>39792357</v>
      </c>
      <c r="DC18" s="56">
        <v>127705920</v>
      </c>
      <c r="DD18" s="54">
        <v>177377454</v>
      </c>
      <c r="DE18" s="56">
        <v>107880977</v>
      </c>
      <c r="DF18" s="57">
        <v>465732911</v>
      </c>
      <c r="DG18" s="58">
        <v>465732911</v>
      </c>
      <c r="DH18" s="55">
        <v>0</v>
      </c>
      <c r="DI18" s="54">
        <v>0</v>
      </c>
      <c r="DJ18" s="56">
        <v>0</v>
      </c>
      <c r="DK18" s="54">
        <v>0</v>
      </c>
      <c r="DL18" s="56">
        <v>0</v>
      </c>
      <c r="DM18" s="54">
        <v>738990</v>
      </c>
      <c r="DN18" s="56">
        <v>23301</v>
      </c>
      <c r="DO18" s="54">
        <v>8341457</v>
      </c>
      <c r="DP18" s="56">
        <v>20144071</v>
      </c>
      <c r="DQ18" s="57">
        <v>29247819</v>
      </c>
      <c r="DR18" s="58">
        <v>29247819</v>
      </c>
      <c r="DS18" s="55">
        <v>8319603</v>
      </c>
      <c r="DT18" s="54">
        <v>89371501</v>
      </c>
      <c r="DU18" s="56">
        <v>97691104</v>
      </c>
      <c r="DV18" s="54">
        <v>-45468</v>
      </c>
      <c r="DW18" s="56">
        <v>226995759</v>
      </c>
      <c r="DX18" s="54">
        <v>542412914</v>
      </c>
      <c r="DY18" s="56">
        <v>867295396</v>
      </c>
      <c r="DZ18" s="54">
        <v>786101001</v>
      </c>
      <c r="EA18" s="56">
        <v>669911008</v>
      </c>
      <c r="EB18" s="57">
        <v>3092670610</v>
      </c>
      <c r="EC18" s="58">
        <v>3190361714</v>
      </c>
    </row>
    <row r="19" spans="1:133" s="53" customFormat="1" ht="15.75" customHeight="1">
      <c r="A19" s="54" t="s">
        <v>9</v>
      </c>
      <c r="B19" s="55">
        <v>7515</v>
      </c>
      <c r="C19" s="54">
        <v>0</v>
      </c>
      <c r="D19" s="56">
        <v>7515</v>
      </c>
      <c r="E19" s="54">
        <v>0</v>
      </c>
      <c r="F19" s="56">
        <v>44277323</v>
      </c>
      <c r="G19" s="54">
        <v>74411865</v>
      </c>
      <c r="H19" s="56">
        <v>86397579</v>
      </c>
      <c r="I19" s="54">
        <v>37182996</v>
      </c>
      <c r="J19" s="56">
        <v>12486997</v>
      </c>
      <c r="K19" s="57">
        <v>254756760</v>
      </c>
      <c r="L19" s="58">
        <v>254764275</v>
      </c>
      <c r="M19" s="55">
        <v>0</v>
      </c>
      <c r="N19" s="54">
        <v>0</v>
      </c>
      <c r="O19" s="56">
        <v>0</v>
      </c>
      <c r="P19" s="54">
        <v>0</v>
      </c>
      <c r="Q19" s="56">
        <v>0</v>
      </c>
      <c r="R19" s="54">
        <v>0</v>
      </c>
      <c r="S19" s="56">
        <v>0</v>
      </c>
      <c r="T19" s="54">
        <v>0</v>
      </c>
      <c r="U19" s="56">
        <v>0</v>
      </c>
      <c r="V19" s="57">
        <v>0</v>
      </c>
      <c r="W19" s="58">
        <v>0</v>
      </c>
      <c r="X19" s="55">
        <v>7515</v>
      </c>
      <c r="Y19" s="54">
        <v>0</v>
      </c>
      <c r="Z19" s="56">
        <v>7515</v>
      </c>
      <c r="AA19" s="54">
        <v>0</v>
      </c>
      <c r="AB19" s="56">
        <v>3594177</v>
      </c>
      <c r="AC19" s="54">
        <v>6718383</v>
      </c>
      <c r="AD19" s="56">
        <v>8658729</v>
      </c>
      <c r="AE19" s="54">
        <v>5596803</v>
      </c>
      <c r="AF19" s="56">
        <v>382050</v>
      </c>
      <c r="AG19" s="57">
        <v>24950142</v>
      </c>
      <c r="AH19" s="58">
        <v>24957657</v>
      </c>
      <c r="AI19" s="55">
        <v>0</v>
      </c>
      <c r="AJ19" s="54">
        <v>0</v>
      </c>
      <c r="AK19" s="56">
        <v>0</v>
      </c>
      <c r="AL19" s="54">
        <v>0</v>
      </c>
      <c r="AM19" s="56">
        <v>3568266</v>
      </c>
      <c r="AN19" s="54">
        <v>10436067</v>
      </c>
      <c r="AO19" s="56">
        <v>12329100</v>
      </c>
      <c r="AP19" s="54">
        <v>5196636</v>
      </c>
      <c r="AQ19" s="56">
        <v>495675</v>
      </c>
      <c r="AR19" s="57">
        <v>32025744</v>
      </c>
      <c r="AS19" s="58">
        <v>32025744</v>
      </c>
      <c r="AT19" s="55">
        <v>0</v>
      </c>
      <c r="AU19" s="54">
        <v>0</v>
      </c>
      <c r="AV19" s="56">
        <v>0</v>
      </c>
      <c r="AW19" s="54">
        <v>0</v>
      </c>
      <c r="AX19" s="56">
        <v>36172544</v>
      </c>
      <c r="AY19" s="54">
        <v>55593423</v>
      </c>
      <c r="AZ19" s="56">
        <v>61230726</v>
      </c>
      <c r="BA19" s="54">
        <v>23983605</v>
      </c>
      <c r="BB19" s="56">
        <v>9770941</v>
      </c>
      <c r="BC19" s="57">
        <v>186751239</v>
      </c>
      <c r="BD19" s="58">
        <v>186751239</v>
      </c>
      <c r="BE19" s="55">
        <v>0</v>
      </c>
      <c r="BF19" s="54">
        <v>0</v>
      </c>
      <c r="BG19" s="56">
        <v>0</v>
      </c>
      <c r="BH19" s="54">
        <v>0</v>
      </c>
      <c r="BI19" s="56">
        <v>0</v>
      </c>
      <c r="BJ19" s="54">
        <v>0</v>
      </c>
      <c r="BK19" s="56">
        <v>0</v>
      </c>
      <c r="BL19" s="54">
        <v>0</v>
      </c>
      <c r="BM19" s="56">
        <v>0</v>
      </c>
      <c r="BN19" s="57">
        <v>0</v>
      </c>
      <c r="BO19" s="58">
        <v>0</v>
      </c>
      <c r="BP19" s="55">
        <v>0</v>
      </c>
      <c r="BQ19" s="54">
        <v>0</v>
      </c>
      <c r="BR19" s="56">
        <v>0</v>
      </c>
      <c r="BS19" s="54">
        <v>0</v>
      </c>
      <c r="BT19" s="56">
        <v>942336</v>
      </c>
      <c r="BU19" s="54">
        <v>1663992</v>
      </c>
      <c r="BV19" s="56">
        <v>4179024</v>
      </c>
      <c r="BW19" s="54">
        <v>2405952</v>
      </c>
      <c r="BX19" s="56">
        <v>1838331</v>
      </c>
      <c r="BY19" s="57">
        <v>11029635</v>
      </c>
      <c r="BZ19" s="58">
        <v>11029635</v>
      </c>
      <c r="CA19" s="55">
        <v>0</v>
      </c>
      <c r="CB19" s="54">
        <v>0</v>
      </c>
      <c r="CC19" s="56">
        <v>0</v>
      </c>
      <c r="CD19" s="54">
        <v>0</v>
      </c>
      <c r="CE19" s="56">
        <v>68527130</v>
      </c>
      <c r="CF19" s="54">
        <v>233204072</v>
      </c>
      <c r="CG19" s="56">
        <v>411569990</v>
      </c>
      <c r="CH19" s="54">
        <v>745511633</v>
      </c>
      <c r="CI19" s="56">
        <v>1001179181</v>
      </c>
      <c r="CJ19" s="57">
        <v>2459992006</v>
      </c>
      <c r="CK19" s="58">
        <v>2459992006</v>
      </c>
      <c r="CL19" s="55">
        <v>0</v>
      </c>
      <c r="CM19" s="54">
        <v>0</v>
      </c>
      <c r="CN19" s="56">
        <v>0</v>
      </c>
      <c r="CO19" s="54">
        <v>0</v>
      </c>
      <c r="CP19" s="56">
        <v>37665036</v>
      </c>
      <c r="CQ19" s="54">
        <v>133475069</v>
      </c>
      <c r="CR19" s="56">
        <v>259949531</v>
      </c>
      <c r="CS19" s="54">
        <v>470103702</v>
      </c>
      <c r="CT19" s="56">
        <v>515375091</v>
      </c>
      <c r="CU19" s="57">
        <v>1416568429</v>
      </c>
      <c r="CV19" s="58">
        <v>1416568429</v>
      </c>
      <c r="CW19" s="55">
        <v>0</v>
      </c>
      <c r="CX19" s="54">
        <v>0</v>
      </c>
      <c r="CY19" s="56">
        <v>0</v>
      </c>
      <c r="CZ19" s="54">
        <v>0</v>
      </c>
      <c r="DA19" s="56">
        <v>30633530</v>
      </c>
      <c r="DB19" s="54">
        <v>96381525</v>
      </c>
      <c r="DC19" s="56">
        <v>143557503</v>
      </c>
      <c r="DD19" s="54">
        <v>255961754</v>
      </c>
      <c r="DE19" s="56">
        <v>408620393</v>
      </c>
      <c r="DF19" s="57">
        <v>935154705</v>
      </c>
      <c r="DG19" s="58">
        <v>935154705</v>
      </c>
      <c r="DH19" s="55">
        <v>0</v>
      </c>
      <c r="DI19" s="54">
        <v>0</v>
      </c>
      <c r="DJ19" s="56">
        <v>0</v>
      </c>
      <c r="DK19" s="54">
        <v>0</v>
      </c>
      <c r="DL19" s="56">
        <v>228564</v>
      </c>
      <c r="DM19" s="54">
        <v>3347478</v>
      </c>
      <c r="DN19" s="56">
        <v>8062956</v>
      </c>
      <c r="DO19" s="54">
        <v>19446177</v>
      </c>
      <c r="DP19" s="56">
        <v>77183697</v>
      </c>
      <c r="DQ19" s="57">
        <v>108268872</v>
      </c>
      <c r="DR19" s="58">
        <v>108268872</v>
      </c>
      <c r="DS19" s="55">
        <v>45550459</v>
      </c>
      <c r="DT19" s="54">
        <v>203131160</v>
      </c>
      <c r="DU19" s="56">
        <v>248681619</v>
      </c>
      <c r="DV19" s="54">
        <v>0</v>
      </c>
      <c r="DW19" s="56">
        <v>553934997</v>
      </c>
      <c r="DX19" s="54">
        <v>906853539</v>
      </c>
      <c r="DY19" s="56">
        <v>1197117289</v>
      </c>
      <c r="DZ19" s="54">
        <v>1416731969</v>
      </c>
      <c r="EA19" s="56">
        <v>1488660224</v>
      </c>
      <c r="EB19" s="57">
        <v>5563298018</v>
      </c>
      <c r="EC19" s="58">
        <v>5811979637</v>
      </c>
    </row>
    <row r="20" spans="1:133" s="53" customFormat="1" ht="15.75" customHeight="1">
      <c r="A20" s="54" t="s">
        <v>10</v>
      </c>
      <c r="B20" s="55">
        <v>0</v>
      </c>
      <c r="C20" s="54">
        <v>0</v>
      </c>
      <c r="D20" s="56">
        <v>0</v>
      </c>
      <c r="E20" s="54">
        <v>0</v>
      </c>
      <c r="F20" s="56">
        <v>0</v>
      </c>
      <c r="G20" s="54">
        <v>109629</v>
      </c>
      <c r="H20" s="56">
        <v>0</v>
      </c>
      <c r="I20" s="54">
        <v>1410849</v>
      </c>
      <c r="J20" s="56">
        <v>1385577</v>
      </c>
      <c r="K20" s="57">
        <v>2906055</v>
      </c>
      <c r="L20" s="58">
        <v>2906055</v>
      </c>
      <c r="M20" s="55">
        <v>0</v>
      </c>
      <c r="N20" s="54">
        <v>0</v>
      </c>
      <c r="O20" s="56">
        <v>0</v>
      </c>
      <c r="P20" s="54">
        <v>0</v>
      </c>
      <c r="Q20" s="56">
        <v>0</v>
      </c>
      <c r="R20" s="54">
        <v>0</v>
      </c>
      <c r="S20" s="56">
        <v>0</v>
      </c>
      <c r="T20" s="54">
        <v>0</v>
      </c>
      <c r="U20" s="56">
        <v>0</v>
      </c>
      <c r="V20" s="57">
        <v>0</v>
      </c>
      <c r="W20" s="58">
        <v>0</v>
      </c>
      <c r="X20" s="55">
        <v>0</v>
      </c>
      <c r="Y20" s="54">
        <v>0</v>
      </c>
      <c r="Z20" s="56">
        <v>0</v>
      </c>
      <c r="AA20" s="54">
        <v>0</v>
      </c>
      <c r="AB20" s="56">
        <v>0</v>
      </c>
      <c r="AC20" s="54">
        <v>109629</v>
      </c>
      <c r="AD20" s="56">
        <v>0</v>
      </c>
      <c r="AE20" s="54">
        <v>1410849</v>
      </c>
      <c r="AF20" s="56">
        <v>1385577</v>
      </c>
      <c r="AG20" s="57">
        <v>2906055</v>
      </c>
      <c r="AH20" s="58">
        <v>2906055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0</v>
      </c>
      <c r="AO20" s="56">
        <v>0</v>
      </c>
      <c r="AP20" s="54">
        <v>0</v>
      </c>
      <c r="AQ20" s="56">
        <v>0</v>
      </c>
      <c r="AR20" s="57">
        <v>0</v>
      </c>
      <c r="AS20" s="58">
        <v>0</v>
      </c>
      <c r="AT20" s="55">
        <v>0</v>
      </c>
      <c r="AU20" s="54">
        <v>0</v>
      </c>
      <c r="AV20" s="56">
        <v>0</v>
      </c>
      <c r="AW20" s="54">
        <v>0</v>
      </c>
      <c r="AX20" s="56">
        <v>0</v>
      </c>
      <c r="AY20" s="54">
        <v>0</v>
      </c>
      <c r="AZ20" s="56">
        <v>0</v>
      </c>
      <c r="BA20" s="54">
        <v>0</v>
      </c>
      <c r="BB20" s="56">
        <v>0</v>
      </c>
      <c r="BC20" s="57">
        <v>0</v>
      </c>
      <c r="BD20" s="58">
        <v>0</v>
      </c>
      <c r="BE20" s="55">
        <v>0</v>
      </c>
      <c r="BF20" s="54">
        <v>0</v>
      </c>
      <c r="BG20" s="56">
        <v>0</v>
      </c>
      <c r="BH20" s="54">
        <v>0</v>
      </c>
      <c r="BI20" s="56">
        <v>0</v>
      </c>
      <c r="BJ20" s="54">
        <v>0</v>
      </c>
      <c r="BK20" s="56">
        <v>0</v>
      </c>
      <c r="BL20" s="54">
        <v>0</v>
      </c>
      <c r="BM20" s="56">
        <v>0</v>
      </c>
      <c r="BN20" s="57">
        <v>0</v>
      </c>
      <c r="BO20" s="58">
        <v>0</v>
      </c>
      <c r="BP20" s="55">
        <v>0</v>
      </c>
      <c r="BQ20" s="54">
        <v>0</v>
      </c>
      <c r="BR20" s="56">
        <v>0</v>
      </c>
      <c r="BS20" s="54">
        <v>0</v>
      </c>
      <c r="BT20" s="56">
        <v>0</v>
      </c>
      <c r="BU20" s="54">
        <v>0</v>
      </c>
      <c r="BV20" s="56">
        <v>0</v>
      </c>
      <c r="BW20" s="54">
        <v>0</v>
      </c>
      <c r="BX20" s="56">
        <v>0</v>
      </c>
      <c r="BY20" s="57">
        <v>0</v>
      </c>
      <c r="BZ20" s="58">
        <v>0</v>
      </c>
      <c r="CA20" s="55">
        <v>0</v>
      </c>
      <c r="CB20" s="54">
        <v>0</v>
      </c>
      <c r="CC20" s="56">
        <v>0</v>
      </c>
      <c r="CD20" s="54">
        <v>0</v>
      </c>
      <c r="CE20" s="56">
        <v>824913</v>
      </c>
      <c r="CF20" s="54">
        <v>7701597</v>
      </c>
      <c r="CG20" s="56">
        <v>23773637</v>
      </c>
      <c r="CH20" s="54">
        <v>21937411</v>
      </c>
      <c r="CI20" s="56">
        <v>19412295</v>
      </c>
      <c r="CJ20" s="57">
        <v>73649853</v>
      </c>
      <c r="CK20" s="58">
        <v>73649853</v>
      </c>
      <c r="CL20" s="55">
        <v>0</v>
      </c>
      <c r="CM20" s="54">
        <v>0</v>
      </c>
      <c r="CN20" s="56">
        <v>0</v>
      </c>
      <c r="CO20" s="54">
        <v>0</v>
      </c>
      <c r="CP20" s="56">
        <v>824913</v>
      </c>
      <c r="CQ20" s="54">
        <v>764154</v>
      </c>
      <c r="CR20" s="56">
        <v>12784835</v>
      </c>
      <c r="CS20" s="54">
        <v>7200810</v>
      </c>
      <c r="CT20" s="56">
        <v>13069026</v>
      </c>
      <c r="CU20" s="57">
        <v>34643738</v>
      </c>
      <c r="CV20" s="58">
        <v>34643738</v>
      </c>
      <c r="CW20" s="55">
        <v>0</v>
      </c>
      <c r="CX20" s="54">
        <v>0</v>
      </c>
      <c r="CY20" s="56">
        <v>0</v>
      </c>
      <c r="CZ20" s="54">
        <v>0</v>
      </c>
      <c r="DA20" s="56">
        <v>0</v>
      </c>
      <c r="DB20" s="54">
        <v>6937443</v>
      </c>
      <c r="DC20" s="56">
        <v>6087456</v>
      </c>
      <c r="DD20" s="54">
        <v>6045778</v>
      </c>
      <c r="DE20" s="56">
        <v>0</v>
      </c>
      <c r="DF20" s="57">
        <v>19070677</v>
      </c>
      <c r="DG20" s="58">
        <v>19070677</v>
      </c>
      <c r="DH20" s="55">
        <v>0</v>
      </c>
      <c r="DI20" s="54">
        <v>0</v>
      </c>
      <c r="DJ20" s="56">
        <v>0</v>
      </c>
      <c r="DK20" s="54">
        <v>0</v>
      </c>
      <c r="DL20" s="56">
        <v>0</v>
      </c>
      <c r="DM20" s="54">
        <v>0</v>
      </c>
      <c r="DN20" s="56">
        <v>4901346</v>
      </c>
      <c r="DO20" s="54">
        <v>8690823</v>
      </c>
      <c r="DP20" s="56">
        <v>6343269</v>
      </c>
      <c r="DQ20" s="57">
        <v>19935438</v>
      </c>
      <c r="DR20" s="58">
        <v>19935438</v>
      </c>
      <c r="DS20" s="55">
        <v>1530531</v>
      </c>
      <c r="DT20" s="54">
        <v>8846655</v>
      </c>
      <c r="DU20" s="56">
        <v>10377186</v>
      </c>
      <c r="DV20" s="54">
        <v>0</v>
      </c>
      <c r="DW20" s="56">
        <v>16022399</v>
      </c>
      <c r="DX20" s="54">
        <v>34757065</v>
      </c>
      <c r="DY20" s="56">
        <v>43009563</v>
      </c>
      <c r="DZ20" s="54">
        <v>52120075</v>
      </c>
      <c r="EA20" s="56">
        <v>37099291</v>
      </c>
      <c r="EB20" s="57">
        <v>183008393</v>
      </c>
      <c r="EC20" s="58">
        <v>193385579</v>
      </c>
    </row>
    <row r="21" spans="1:133" s="53" customFormat="1" ht="15.75" customHeight="1">
      <c r="A21" s="54" t="s">
        <v>11</v>
      </c>
      <c r="B21" s="55">
        <v>0</v>
      </c>
      <c r="C21" s="54">
        <v>0</v>
      </c>
      <c r="D21" s="56">
        <v>0</v>
      </c>
      <c r="E21" s="54">
        <v>0</v>
      </c>
      <c r="F21" s="56">
        <v>9080991</v>
      </c>
      <c r="G21" s="54">
        <v>23028030</v>
      </c>
      <c r="H21" s="56">
        <v>29812977</v>
      </c>
      <c r="I21" s="54">
        <v>12001968</v>
      </c>
      <c r="J21" s="56">
        <v>7294365</v>
      </c>
      <c r="K21" s="57">
        <v>81218331</v>
      </c>
      <c r="L21" s="58">
        <v>81218331</v>
      </c>
      <c r="M21" s="55">
        <v>0</v>
      </c>
      <c r="N21" s="54">
        <v>0</v>
      </c>
      <c r="O21" s="56">
        <v>0</v>
      </c>
      <c r="P21" s="54">
        <v>0</v>
      </c>
      <c r="Q21" s="56">
        <v>0</v>
      </c>
      <c r="R21" s="54">
        <v>0</v>
      </c>
      <c r="S21" s="56">
        <v>0</v>
      </c>
      <c r="T21" s="54">
        <v>0</v>
      </c>
      <c r="U21" s="56">
        <v>0</v>
      </c>
      <c r="V21" s="57">
        <v>0</v>
      </c>
      <c r="W21" s="58">
        <v>0</v>
      </c>
      <c r="X21" s="55">
        <v>0</v>
      </c>
      <c r="Y21" s="54">
        <v>0</v>
      </c>
      <c r="Z21" s="56">
        <v>0</v>
      </c>
      <c r="AA21" s="54">
        <v>0</v>
      </c>
      <c r="AB21" s="56">
        <v>824391</v>
      </c>
      <c r="AC21" s="54">
        <v>2895894</v>
      </c>
      <c r="AD21" s="56">
        <v>14416371</v>
      </c>
      <c r="AE21" s="54">
        <v>2933316</v>
      </c>
      <c r="AF21" s="56">
        <v>2188098</v>
      </c>
      <c r="AG21" s="57">
        <v>23258070</v>
      </c>
      <c r="AH21" s="58">
        <v>23258070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0</v>
      </c>
      <c r="AO21" s="56">
        <v>0</v>
      </c>
      <c r="AP21" s="54">
        <v>0</v>
      </c>
      <c r="AQ21" s="56">
        <v>0</v>
      </c>
      <c r="AR21" s="57">
        <v>0</v>
      </c>
      <c r="AS21" s="58">
        <v>0</v>
      </c>
      <c r="AT21" s="55">
        <v>0</v>
      </c>
      <c r="AU21" s="54">
        <v>0</v>
      </c>
      <c r="AV21" s="56">
        <v>0</v>
      </c>
      <c r="AW21" s="54">
        <v>0</v>
      </c>
      <c r="AX21" s="56">
        <v>8256600</v>
      </c>
      <c r="AY21" s="54">
        <v>20132136</v>
      </c>
      <c r="AZ21" s="56">
        <v>15396606</v>
      </c>
      <c r="BA21" s="54">
        <v>9068652</v>
      </c>
      <c r="BB21" s="56">
        <v>5106267</v>
      </c>
      <c r="BC21" s="57">
        <v>57960261</v>
      </c>
      <c r="BD21" s="58">
        <v>57960261</v>
      </c>
      <c r="BE21" s="55">
        <v>0</v>
      </c>
      <c r="BF21" s="54">
        <v>0</v>
      </c>
      <c r="BG21" s="56">
        <v>0</v>
      </c>
      <c r="BH21" s="54">
        <v>0</v>
      </c>
      <c r="BI21" s="56">
        <v>0</v>
      </c>
      <c r="BJ21" s="54">
        <v>0</v>
      </c>
      <c r="BK21" s="56">
        <v>0</v>
      </c>
      <c r="BL21" s="54">
        <v>0</v>
      </c>
      <c r="BM21" s="56">
        <v>0</v>
      </c>
      <c r="BN21" s="57">
        <v>0</v>
      </c>
      <c r="BO21" s="58">
        <v>0</v>
      </c>
      <c r="BP21" s="55">
        <v>0</v>
      </c>
      <c r="BQ21" s="54">
        <v>0</v>
      </c>
      <c r="BR21" s="56">
        <v>0</v>
      </c>
      <c r="BS21" s="54">
        <v>0</v>
      </c>
      <c r="BT21" s="56">
        <v>0</v>
      </c>
      <c r="BU21" s="54">
        <v>0</v>
      </c>
      <c r="BV21" s="56">
        <v>0</v>
      </c>
      <c r="BW21" s="54">
        <v>0</v>
      </c>
      <c r="BX21" s="56">
        <v>0</v>
      </c>
      <c r="BY21" s="57">
        <v>0</v>
      </c>
      <c r="BZ21" s="58">
        <v>0</v>
      </c>
      <c r="CA21" s="55">
        <v>0</v>
      </c>
      <c r="CB21" s="54">
        <v>0</v>
      </c>
      <c r="CC21" s="56">
        <v>0</v>
      </c>
      <c r="CD21" s="54">
        <v>0</v>
      </c>
      <c r="CE21" s="56">
        <v>22058064</v>
      </c>
      <c r="CF21" s="54">
        <v>26310474</v>
      </c>
      <c r="CG21" s="56">
        <v>72743270</v>
      </c>
      <c r="CH21" s="54">
        <v>90879066</v>
      </c>
      <c r="CI21" s="56">
        <v>65479401</v>
      </c>
      <c r="CJ21" s="57">
        <v>277470275</v>
      </c>
      <c r="CK21" s="58">
        <v>277470275</v>
      </c>
      <c r="CL21" s="55">
        <v>0</v>
      </c>
      <c r="CM21" s="54">
        <v>0</v>
      </c>
      <c r="CN21" s="56">
        <v>0</v>
      </c>
      <c r="CO21" s="54">
        <v>0</v>
      </c>
      <c r="CP21" s="56">
        <v>765450</v>
      </c>
      <c r="CQ21" s="54">
        <v>4563378</v>
      </c>
      <c r="CR21" s="56">
        <v>34949561</v>
      </c>
      <c r="CS21" s="54">
        <v>35032212</v>
      </c>
      <c r="CT21" s="56">
        <v>29408229</v>
      </c>
      <c r="CU21" s="57">
        <v>104718830</v>
      </c>
      <c r="CV21" s="58">
        <v>104718830</v>
      </c>
      <c r="CW21" s="55">
        <v>0</v>
      </c>
      <c r="CX21" s="54">
        <v>0</v>
      </c>
      <c r="CY21" s="56">
        <v>0</v>
      </c>
      <c r="CZ21" s="54">
        <v>0</v>
      </c>
      <c r="DA21" s="56">
        <v>19711998</v>
      </c>
      <c r="DB21" s="54">
        <v>21747096</v>
      </c>
      <c r="DC21" s="56">
        <v>35966853</v>
      </c>
      <c r="DD21" s="54">
        <v>50478156</v>
      </c>
      <c r="DE21" s="56">
        <v>31210371</v>
      </c>
      <c r="DF21" s="57">
        <v>159114474</v>
      </c>
      <c r="DG21" s="58">
        <v>159114474</v>
      </c>
      <c r="DH21" s="55">
        <v>0</v>
      </c>
      <c r="DI21" s="54">
        <v>0</v>
      </c>
      <c r="DJ21" s="56">
        <v>0</v>
      </c>
      <c r="DK21" s="54">
        <v>0</v>
      </c>
      <c r="DL21" s="56">
        <v>1580616</v>
      </c>
      <c r="DM21" s="54">
        <v>0</v>
      </c>
      <c r="DN21" s="56">
        <v>1826856</v>
      </c>
      <c r="DO21" s="54">
        <v>5368698</v>
      </c>
      <c r="DP21" s="56">
        <v>4860801</v>
      </c>
      <c r="DQ21" s="57">
        <v>13636971</v>
      </c>
      <c r="DR21" s="58">
        <v>13636971</v>
      </c>
      <c r="DS21" s="55">
        <v>7411871</v>
      </c>
      <c r="DT21" s="54">
        <v>32167174</v>
      </c>
      <c r="DU21" s="56">
        <v>39579045</v>
      </c>
      <c r="DV21" s="54">
        <v>5616</v>
      </c>
      <c r="DW21" s="56">
        <v>103605916</v>
      </c>
      <c r="DX21" s="54">
        <v>157534680</v>
      </c>
      <c r="DY21" s="56">
        <v>208246734</v>
      </c>
      <c r="DZ21" s="54">
        <v>187321869</v>
      </c>
      <c r="EA21" s="56">
        <v>134569194</v>
      </c>
      <c r="EB21" s="57">
        <v>791284009</v>
      </c>
      <c r="EC21" s="58">
        <v>830863054</v>
      </c>
    </row>
    <row r="22" spans="1:133" s="53" customFormat="1" ht="15.75" customHeight="1">
      <c r="A22" s="54" t="s">
        <v>12</v>
      </c>
      <c r="B22" s="55">
        <v>0</v>
      </c>
      <c r="C22" s="54">
        <v>0</v>
      </c>
      <c r="D22" s="56">
        <v>0</v>
      </c>
      <c r="E22" s="54">
        <v>0</v>
      </c>
      <c r="F22" s="56">
        <v>10767330</v>
      </c>
      <c r="G22" s="54">
        <v>31724676</v>
      </c>
      <c r="H22" s="56">
        <v>17891262</v>
      </c>
      <c r="I22" s="54">
        <v>11891151</v>
      </c>
      <c r="J22" s="56">
        <v>1774710</v>
      </c>
      <c r="K22" s="57">
        <v>74049129</v>
      </c>
      <c r="L22" s="58">
        <v>74049129</v>
      </c>
      <c r="M22" s="55">
        <v>0</v>
      </c>
      <c r="N22" s="54">
        <v>0</v>
      </c>
      <c r="O22" s="56">
        <v>0</v>
      </c>
      <c r="P22" s="54">
        <v>0</v>
      </c>
      <c r="Q22" s="56">
        <v>0</v>
      </c>
      <c r="R22" s="54">
        <v>0</v>
      </c>
      <c r="S22" s="56">
        <v>0</v>
      </c>
      <c r="T22" s="54">
        <v>0</v>
      </c>
      <c r="U22" s="56">
        <v>0</v>
      </c>
      <c r="V22" s="57">
        <v>0</v>
      </c>
      <c r="W22" s="58">
        <v>0</v>
      </c>
      <c r="X22" s="55">
        <v>0</v>
      </c>
      <c r="Y22" s="54">
        <v>0</v>
      </c>
      <c r="Z22" s="56">
        <v>0</v>
      </c>
      <c r="AA22" s="54">
        <v>0</v>
      </c>
      <c r="AB22" s="56">
        <v>0</v>
      </c>
      <c r="AC22" s="54">
        <v>0</v>
      </c>
      <c r="AD22" s="56">
        <v>0</v>
      </c>
      <c r="AE22" s="54">
        <v>0</v>
      </c>
      <c r="AF22" s="56">
        <v>0</v>
      </c>
      <c r="AG22" s="57">
        <v>0</v>
      </c>
      <c r="AH22" s="58">
        <v>0</v>
      </c>
      <c r="AI22" s="55">
        <v>0</v>
      </c>
      <c r="AJ22" s="54">
        <v>0</v>
      </c>
      <c r="AK22" s="56">
        <v>0</v>
      </c>
      <c r="AL22" s="54">
        <v>0</v>
      </c>
      <c r="AM22" s="56">
        <v>0</v>
      </c>
      <c r="AN22" s="54">
        <v>0</v>
      </c>
      <c r="AO22" s="56">
        <v>0</v>
      </c>
      <c r="AP22" s="54">
        <v>0</v>
      </c>
      <c r="AQ22" s="56">
        <v>0</v>
      </c>
      <c r="AR22" s="57">
        <v>0</v>
      </c>
      <c r="AS22" s="58">
        <v>0</v>
      </c>
      <c r="AT22" s="55">
        <v>0</v>
      </c>
      <c r="AU22" s="54">
        <v>0</v>
      </c>
      <c r="AV22" s="56">
        <v>0</v>
      </c>
      <c r="AW22" s="54">
        <v>0</v>
      </c>
      <c r="AX22" s="56">
        <v>10767330</v>
      </c>
      <c r="AY22" s="54">
        <v>31724676</v>
      </c>
      <c r="AZ22" s="56">
        <v>17891262</v>
      </c>
      <c r="BA22" s="54">
        <v>11891151</v>
      </c>
      <c r="BB22" s="56">
        <v>1774710</v>
      </c>
      <c r="BC22" s="57">
        <v>74049129</v>
      </c>
      <c r="BD22" s="58">
        <v>74049129</v>
      </c>
      <c r="BE22" s="55">
        <v>0</v>
      </c>
      <c r="BF22" s="54">
        <v>0</v>
      </c>
      <c r="BG22" s="56">
        <v>0</v>
      </c>
      <c r="BH22" s="54">
        <v>0</v>
      </c>
      <c r="BI22" s="56">
        <v>0</v>
      </c>
      <c r="BJ22" s="54">
        <v>0</v>
      </c>
      <c r="BK22" s="56">
        <v>0</v>
      </c>
      <c r="BL22" s="54">
        <v>0</v>
      </c>
      <c r="BM22" s="56">
        <v>0</v>
      </c>
      <c r="BN22" s="57">
        <v>0</v>
      </c>
      <c r="BO22" s="58">
        <v>0</v>
      </c>
      <c r="BP22" s="55">
        <v>0</v>
      </c>
      <c r="BQ22" s="54">
        <v>0</v>
      </c>
      <c r="BR22" s="56">
        <v>0</v>
      </c>
      <c r="BS22" s="54">
        <v>0</v>
      </c>
      <c r="BT22" s="56">
        <v>0</v>
      </c>
      <c r="BU22" s="54">
        <v>0</v>
      </c>
      <c r="BV22" s="56">
        <v>0</v>
      </c>
      <c r="BW22" s="54">
        <v>0</v>
      </c>
      <c r="BX22" s="56">
        <v>0</v>
      </c>
      <c r="BY22" s="57">
        <v>0</v>
      </c>
      <c r="BZ22" s="58">
        <v>0</v>
      </c>
      <c r="CA22" s="55">
        <v>0</v>
      </c>
      <c r="CB22" s="54">
        <v>3472119</v>
      </c>
      <c r="CC22" s="56">
        <v>3472119</v>
      </c>
      <c r="CD22" s="54">
        <v>0</v>
      </c>
      <c r="CE22" s="56">
        <v>28354554</v>
      </c>
      <c r="CF22" s="54">
        <v>73831707</v>
      </c>
      <c r="CG22" s="56">
        <v>213091767</v>
      </c>
      <c r="CH22" s="54">
        <v>260128735</v>
      </c>
      <c r="CI22" s="56">
        <v>252392951</v>
      </c>
      <c r="CJ22" s="57">
        <v>827799714</v>
      </c>
      <c r="CK22" s="58">
        <v>831271833</v>
      </c>
      <c r="CL22" s="55">
        <v>0</v>
      </c>
      <c r="CM22" s="54">
        <v>662337</v>
      </c>
      <c r="CN22" s="56">
        <v>662337</v>
      </c>
      <c r="CO22" s="54">
        <v>0</v>
      </c>
      <c r="CP22" s="56">
        <v>8571645</v>
      </c>
      <c r="CQ22" s="54">
        <v>22922631</v>
      </c>
      <c r="CR22" s="56">
        <v>48238155</v>
      </c>
      <c r="CS22" s="54">
        <v>101279590</v>
      </c>
      <c r="CT22" s="56">
        <v>104018330</v>
      </c>
      <c r="CU22" s="57">
        <v>285030351</v>
      </c>
      <c r="CV22" s="58">
        <v>285692688</v>
      </c>
      <c r="CW22" s="55">
        <v>0</v>
      </c>
      <c r="CX22" s="54">
        <v>2809782</v>
      </c>
      <c r="CY22" s="56">
        <v>2809782</v>
      </c>
      <c r="CZ22" s="54">
        <v>0</v>
      </c>
      <c r="DA22" s="56">
        <v>19782909</v>
      </c>
      <c r="DB22" s="54">
        <v>47831868</v>
      </c>
      <c r="DC22" s="56">
        <v>154835271</v>
      </c>
      <c r="DD22" s="54">
        <v>152889255</v>
      </c>
      <c r="DE22" s="56">
        <v>119962233</v>
      </c>
      <c r="DF22" s="57">
        <v>495301536</v>
      </c>
      <c r="DG22" s="58">
        <v>498111318</v>
      </c>
      <c r="DH22" s="55">
        <v>0</v>
      </c>
      <c r="DI22" s="54">
        <v>0</v>
      </c>
      <c r="DJ22" s="56">
        <v>0</v>
      </c>
      <c r="DK22" s="54">
        <v>0</v>
      </c>
      <c r="DL22" s="56">
        <v>0</v>
      </c>
      <c r="DM22" s="54">
        <v>3077208</v>
      </c>
      <c r="DN22" s="56">
        <v>10018341</v>
      </c>
      <c r="DO22" s="54">
        <v>5959890</v>
      </c>
      <c r="DP22" s="56">
        <v>28412388</v>
      </c>
      <c r="DQ22" s="57">
        <v>47467827</v>
      </c>
      <c r="DR22" s="58">
        <v>47467827</v>
      </c>
      <c r="DS22" s="55">
        <v>11688803</v>
      </c>
      <c r="DT22" s="54">
        <v>72637482</v>
      </c>
      <c r="DU22" s="56">
        <v>84326285</v>
      </c>
      <c r="DV22" s="54">
        <v>0</v>
      </c>
      <c r="DW22" s="56">
        <v>149631337</v>
      </c>
      <c r="DX22" s="54">
        <v>299265342</v>
      </c>
      <c r="DY22" s="56">
        <v>429404518</v>
      </c>
      <c r="DZ22" s="54">
        <v>449331648</v>
      </c>
      <c r="EA22" s="56">
        <v>359170401</v>
      </c>
      <c r="EB22" s="57">
        <v>1686803246</v>
      </c>
      <c r="EC22" s="58">
        <v>1771129531</v>
      </c>
    </row>
    <row r="23" spans="1:133" s="53" customFormat="1" ht="15.75" customHeight="1">
      <c r="A23" s="54" t="s">
        <v>13</v>
      </c>
      <c r="B23" s="55">
        <v>0</v>
      </c>
      <c r="C23" s="54">
        <v>456219</v>
      </c>
      <c r="D23" s="56">
        <v>456219</v>
      </c>
      <c r="E23" s="54">
        <v>0</v>
      </c>
      <c r="F23" s="56">
        <v>13061250</v>
      </c>
      <c r="G23" s="54">
        <v>5149152</v>
      </c>
      <c r="H23" s="56">
        <v>10186200</v>
      </c>
      <c r="I23" s="54">
        <v>207225</v>
      </c>
      <c r="J23" s="56">
        <v>0</v>
      </c>
      <c r="K23" s="57">
        <v>28603827</v>
      </c>
      <c r="L23" s="58">
        <v>29060046</v>
      </c>
      <c r="M23" s="55">
        <v>0</v>
      </c>
      <c r="N23" s="54">
        <v>0</v>
      </c>
      <c r="O23" s="56">
        <v>0</v>
      </c>
      <c r="P23" s="54">
        <v>0</v>
      </c>
      <c r="Q23" s="56">
        <v>0</v>
      </c>
      <c r="R23" s="54">
        <v>0</v>
      </c>
      <c r="S23" s="56">
        <v>0</v>
      </c>
      <c r="T23" s="54">
        <v>0</v>
      </c>
      <c r="U23" s="56">
        <v>0</v>
      </c>
      <c r="V23" s="57">
        <v>0</v>
      </c>
      <c r="W23" s="58">
        <v>0</v>
      </c>
      <c r="X23" s="55">
        <v>0</v>
      </c>
      <c r="Y23" s="54">
        <v>0</v>
      </c>
      <c r="Z23" s="56">
        <v>0</v>
      </c>
      <c r="AA23" s="54">
        <v>0</v>
      </c>
      <c r="AB23" s="56">
        <v>0</v>
      </c>
      <c r="AC23" s="54">
        <v>0</v>
      </c>
      <c r="AD23" s="56">
        <v>0</v>
      </c>
      <c r="AE23" s="54">
        <v>0</v>
      </c>
      <c r="AF23" s="56">
        <v>0</v>
      </c>
      <c r="AG23" s="57">
        <v>0</v>
      </c>
      <c r="AH23" s="58">
        <v>0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0</v>
      </c>
      <c r="AO23" s="56">
        <v>0</v>
      </c>
      <c r="AP23" s="54">
        <v>0</v>
      </c>
      <c r="AQ23" s="56">
        <v>0</v>
      </c>
      <c r="AR23" s="57">
        <v>0</v>
      </c>
      <c r="AS23" s="58">
        <v>0</v>
      </c>
      <c r="AT23" s="55">
        <v>0</v>
      </c>
      <c r="AU23" s="54">
        <v>456219</v>
      </c>
      <c r="AV23" s="56">
        <v>456219</v>
      </c>
      <c r="AW23" s="54">
        <v>0</v>
      </c>
      <c r="AX23" s="56">
        <v>13061250</v>
      </c>
      <c r="AY23" s="54">
        <v>5149152</v>
      </c>
      <c r="AZ23" s="56">
        <v>10186200</v>
      </c>
      <c r="BA23" s="54">
        <v>207225</v>
      </c>
      <c r="BB23" s="56">
        <v>0</v>
      </c>
      <c r="BC23" s="57">
        <v>28603827</v>
      </c>
      <c r="BD23" s="58">
        <v>29060046</v>
      </c>
      <c r="BE23" s="55">
        <v>0</v>
      </c>
      <c r="BF23" s="54">
        <v>0</v>
      </c>
      <c r="BG23" s="56">
        <v>0</v>
      </c>
      <c r="BH23" s="54">
        <v>0</v>
      </c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0</v>
      </c>
      <c r="BP23" s="55">
        <v>0</v>
      </c>
      <c r="BQ23" s="54">
        <v>0</v>
      </c>
      <c r="BR23" s="56">
        <v>0</v>
      </c>
      <c r="BS23" s="54">
        <v>0</v>
      </c>
      <c r="BT23" s="56">
        <v>0</v>
      </c>
      <c r="BU23" s="54">
        <v>0</v>
      </c>
      <c r="BV23" s="56">
        <v>0</v>
      </c>
      <c r="BW23" s="54">
        <v>0</v>
      </c>
      <c r="BX23" s="56">
        <v>0</v>
      </c>
      <c r="BY23" s="57">
        <v>0</v>
      </c>
      <c r="BZ23" s="58">
        <v>0</v>
      </c>
      <c r="CA23" s="55">
        <v>0</v>
      </c>
      <c r="CB23" s="54">
        <v>0</v>
      </c>
      <c r="CC23" s="56">
        <v>0</v>
      </c>
      <c r="CD23" s="54">
        <v>0</v>
      </c>
      <c r="CE23" s="56">
        <v>5034330</v>
      </c>
      <c r="CF23" s="54">
        <v>14554458</v>
      </c>
      <c r="CG23" s="56">
        <v>17713314</v>
      </c>
      <c r="CH23" s="54">
        <v>30389328</v>
      </c>
      <c r="CI23" s="56">
        <v>16119531</v>
      </c>
      <c r="CJ23" s="57">
        <v>83810961</v>
      </c>
      <c r="CK23" s="58">
        <v>83810961</v>
      </c>
      <c r="CL23" s="55">
        <v>0</v>
      </c>
      <c r="CM23" s="54">
        <v>0</v>
      </c>
      <c r="CN23" s="56">
        <v>0</v>
      </c>
      <c r="CO23" s="54">
        <v>0</v>
      </c>
      <c r="CP23" s="56">
        <v>2251071</v>
      </c>
      <c r="CQ23" s="54">
        <v>14554458</v>
      </c>
      <c r="CR23" s="56">
        <v>14725656</v>
      </c>
      <c r="CS23" s="54">
        <v>10340244</v>
      </c>
      <c r="CT23" s="56">
        <v>5073372</v>
      </c>
      <c r="CU23" s="57">
        <v>46944801</v>
      </c>
      <c r="CV23" s="58">
        <v>46944801</v>
      </c>
      <c r="CW23" s="55">
        <v>0</v>
      </c>
      <c r="CX23" s="54">
        <v>0</v>
      </c>
      <c r="CY23" s="56">
        <v>0</v>
      </c>
      <c r="CZ23" s="54">
        <v>0</v>
      </c>
      <c r="DA23" s="56">
        <v>2783259</v>
      </c>
      <c r="DB23" s="54">
        <v>0</v>
      </c>
      <c r="DC23" s="56">
        <v>2987658</v>
      </c>
      <c r="DD23" s="54">
        <v>19648566</v>
      </c>
      <c r="DE23" s="56">
        <v>5791410</v>
      </c>
      <c r="DF23" s="57">
        <v>31210893</v>
      </c>
      <c r="DG23" s="58">
        <v>31210893</v>
      </c>
      <c r="DH23" s="55">
        <v>0</v>
      </c>
      <c r="DI23" s="54">
        <v>0</v>
      </c>
      <c r="DJ23" s="56">
        <v>0</v>
      </c>
      <c r="DK23" s="54">
        <v>0</v>
      </c>
      <c r="DL23" s="56">
        <v>0</v>
      </c>
      <c r="DM23" s="54">
        <v>0</v>
      </c>
      <c r="DN23" s="56">
        <v>0</v>
      </c>
      <c r="DO23" s="54">
        <v>400518</v>
      </c>
      <c r="DP23" s="56">
        <v>5254749</v>
      </c>
      <c r="DQ23" s="57">
        <v>5655267</v>
      </c>
      <c r="DR23" s="58">
        <v>5655267</v>
      </c>
      <c r="DS23" s="55">
        <v>5880589</v>
      </c>
      <c r="DT23" s="54">
        <v>20703107</v>
      </c>
      <c r="DU23" s="56">
        <v>26583696</v>
      </c>
      <c r="DV23" s="54">
        <v>0</v>
      </c>
      <c r="DW23" s="56">
        <v>35237343</v>
      </c>
      <c r="DX23" s="54">
        <v>37693286</v>
      </c>
      <c r="DY23" s="56">
        <v>53352968</v>
      </c>
      <c r="DZ23" s="54">
        <v>43046930</v>
      </c>
      <c r="EA23" s="56">
        <v>26326796</v>
      </c>
      <c r="EB23" s="57">
        <v>195657323</v>
      </c>
      <c r="EC23" s="58">
        <v>222241019</v>
      </c>
    </row>
    <row r="24" spans="1:133" s="53" customFormat="1" ht="15.75" customHeight="1">
      <c r="A24" s="54" t="s">
        <v>14</v>
      </c>
      <c r="B24" s="55">
        <v>0</v>
      </c>
      <c r="C24" s="54">
        <v>1144287</v>
      </c>
      <c r="D24" s="56">
        <v>1144287</v>
      </c>
      <c r="E24" s="54">
        <v>0</v>
      </c>
      <c r="F24" s="56">
        <v>12677580</v>
      </c>
      <c r="G24" s="54">
        <v>12775455</v>
      </c>
      <c r="H24" s="56">
        <v>21550941</v>
      </c>
      <c r="I24" s="54">
        <v>10390491</v>
      </c>
      <c r="J24" s="56">
        <v>2227500</v>
      </c>
      <c r="K24" s="57">
        <v>59621967</v>
      </c>
      <c r="L24" s="58">
        <v>60766254</v>
      </c>
      <c r="M24" s="55">
        <v>0</v>
      </c>
      <c r="N24" s="54">
        <v>0</v>
      </c>
      <c r="O24" s="56">
        <v>0</v>
      </c>
      <c r="P24" s="54">
        <v>0</v>
      </c>
      <c r="Q24" s="56">
        <v>0</v>
      </c>
      <c r="R24" s="54">
        <v>0</v>
      </c>
      <c r="S24" s="56">
        <v>0</v>
      </c>
      <c r="T24" s="54">
        <v>0</v>
      </c>
      <c r="U24" s="56">
        <v>0</v>
      </c>
      <c r="V24" s="57">
        <v>0</v>
      </c>
      <c r="W24" s="58">
        <v>0</v>
      </c>
      <c r="X24" s="55">
        <v>0</v>
      </c>
      <c r="Y24" s="54">
        <v>0</v>
      </c>
      <c r="Z24" s="56">
        <v>0</v>
      </c>
      <c r="AA24" s="54">
        <v>0</v>
      </c>
      <c r="AB24" s="56">
        <v>0</v>
      </c>
      <c r="AC24" s="54">
        <v>0</v>
      </c>
      <c r="AD24" s="56">
        <v>0</v>
      </c>
      <c r="AE24" s="54">
        <v>0</v>
      </c>
      <c r="AF24" s="56">
        <v>0</v>
      </c>
      <c r="AG24" s="57">
        <v>0</v>
      </c>
      <c r="AH24" s="58">
        <v>0</v>
      </c>
      <c r="AI24" s="55">
        <v>0</v>
      </c>
      <c r="AJ24" s="54">
        <v>0</v>
      </c>
      <c r="AK24" s="56">
        <v>0</v>
      </c>
      <c r="AL24" s="54">
        <v>0</v>
      </c>
      <c r="AM24" s="56">
        <v>0</v>
      </c>
      <c r="AN24" s="54">
        <v>0</v>
      </c>
      <c r="AO24" s="56">
        <v>0</v>
      </c>
      <c r="AP24" s="54">
        <v>0</v>
      </c>
      <c r="AQ24" s="56">
        <v>0</v>
      </c>
      <c r="AR24" s="57">
        <v>0</v>
      </c>
      <c r="AS24" s="58">
        <v>0</v>
      </c>
      <c r="AT24" s="55">
        <v>0</v>
      </c>
      <c r="AU24" s="54">
        <v>1144287</v>
      </c>
      <c r="AV24" s="56">
        <v>1144287</v>
      </c>
      <c r="AW24" s="54">
        <v>0</v>
      </c>
      <c r="AX24" s="56">
        <v>12677580</v>
      </c>
      <c r="AY24" s="54">
        <v>12775455</v>
      </c>
      <c r="AZ24" s="56">
        <v>21550941</v>
      </c>
      <c r="BA24" s="54">
        <v>10390491</v>
      </c>
      <c r="BB24" s="56">
        <v>2227500</v>
      </c>
      <c r="BC24" s="57">
        <v>59621967</v>
      </c>
      <c r="BD24" s="58">
        <v>60766254</v>
      </c>
      <c r="BE24" s="55">
        <v>0</v>
      </c>
      <c r="BF24" s="54">
        <v>0</v>
      </c>
      <c r="BG24" s="56">
        <v>0</v>
      </c>
      <c r="BH24" s="54">
        <v>0</v>
      </c>
      <c r="BI24" s="56">
        <v>0</v>
      </c>
      <c r="BJ24" s="54">
        <v>0</v>
      </c>
      <c r="BK24" s="56">
        <v>0</v>
      </c>
      <c r="BL24" s="54">
        <v>0</v>
      </c>
      <c r="BM24" s="56">
        <v>0</v>
      </c>
      <c r="BN24" s="57">
        <v>0</v>
      </c>
      <c r="BO24" s="58">
        <v>0</v>
      </c>
      <c r="BP24" s="55">
        <v>0</v>
      </c>
      <c r="BQ24" s="54">
        <v>0</v>
      </c>
      <c r="BR24" s="56">
        <v>0</v>
      </c>
      <c r="BS24" s="54">
        <v>0</v>
      </c>
      <c r="BT24" s="56">
        <v>0</v>
      </c>
      <c r="BU24" s="54">
        <v>0</v>
      </c>
      <c r="BV24" s="56">
        <v>0</v>
      </c>
      <c r="BW24" s="54">
        <v>0</v>
      </c>
      <c r="BX24" s="56">
        <v>0</v>
      </c>
      <c r="BY24" s="57">
        <v>0</v>
      </c>
      <c r="BZ24" s="58">
        <v>0</v>
      </c>
      <c r="CA24" s="55">
        <v>0</v>
      </c>
      <c r="CB24" s="54">
        <v>3925989</v>
      </c>
      <c r="CC24" s="56">
        <v>3925989</v>
      </c>
      <c r="CD24" s="54">
        <v>0</v>
      </c>
      <c r="CE24" s="56">
        <v>7342453</v>
      </c>
      <c r="CF24" s="54">
        <v>18784108</v>
      </c>
      <c r="CG24" s="56">
        <v>55064250</v>
      </c>
      <c r="CH24" s="54">
        <v>58896000</v>
      </c>
      <c r="CI24" s="56">
        <v>63198367</v>
      </c>
      <c r="CJ24" s="57">
        <v>203285178</v>
      </c>
      <c r="CK24" s="58">
        <v>207211167</v>
      </c>
      <c r="CL24" s="55">
        <v>0</v>
      </c>
      <c r="CM24" s="54">
        <v>3925989</v>
      </c>
      <c r="CN24" s="56">
        <v>3925989</v>
      </c>
      <c r="CO24" s="54">
        <v>0</v>
      </c>
      <c r="CP24" s="56">
        <v>5224114</v>
      </c>
      <c r="CQ24" s="54">
        <v>8291611</v>
      </c>
      <c r="CR24" s="56">
        <v>18058563</v>
      </c>
      <c r="CS24" s="54">
        <v>20403558</v>
      </c>
      <c r="CT24" s="56">
        <v>27064861</v>
      </c>
      <c r="CU24" s="57">
        <v>79042707</v>
      </c>
      <c r="CV24" s="58">
        <v>82968696</v>
      </c>
      <c r="CW24" s="55">
        <v>0</v>
      </c>
      <c r="CX24" s="54">
        <v>0</v>
      </c>
      <c r="CY24" s="56">
        <v>0</v>
      </c>
      <c r="CZ24" s="54">
        <v>0</v>
      </c>
      <c r="DA24" s="56">
        <v>2118339</v>
      </c>
      <c r="DB24" s="54">
        <v>9872883</v>
      </c>
      <c r="DC24" s="56">
        <v>36185922</v>
      </c>
      <c r="DD24" s="54">
        <v>38492442</v>
      </c>
      <c r="DE24" s="56">
        <v>28718289</v>
      </c>
      <c r="DF24" s="57">
        <v>115387875</v>
      </c>
      <c r="DG24" s="58">
        <v>115387875</v>
      </c>
      <c r="DH24" s="55">
        <v>0</v>
      </c>
      <c r="DI24" s="54">
        <v>0</v>
      </c>
      <c r="DJ24" s="56">
        <v>0</v>
      </c>
      <c r="DK24" s="54">
        <v>0</v>
      </c>
      <c r="DL24" s="56">
        <v>0</v>
      </c>
      <c r="DM24" s="54">
        <v>619614</v>
      </c>
      <c r="DN24" s="56">
        <v>819765</v>
      </c>
      <c r="DO24" s="54">
        <v>0</v>
      </c>
      <c r="DP24" s="56">
        <v>7415217</v>
      </c>
      <c r="DQ24" s="57">
        <v>8854596</v>
      </c>
      <c r="DR24" s="58">
        <v>8854596</v>
      </c>
      <c r="DS24" s="55">
        <v>2744531</v>
      </c>
      <c r="DT24" s="54">
        <v>18005921</v>
      </c>
      <c r="DU24" s="56">
        <v>20750452</v>
      </c>
      <c r="DV24" s="54">
        <v>0</v>
      </c>
      <c r="DW24" s="56">
        <v>42163478</v>
      </c>
      <c r="DX24" s="54">
        <v>88303489</v>
      </c>
      <c r="DY24" s="56">
        <v>124908927</v>
      </c>
      <c r="DZ24" s="54">
        <v>104314558</v>
      </c>
      <c r="EA24" s="56">
        <v>92893676</v>
      </c>
      <c r="EB24" s="57">
        <v>452584128</v>
      </c>
      <c r="EC24" s="58">
        <v>473334580</v>
      </c>
    </row>
    <row r="25" spans="1:133" s="53" customFormat="1" ht="15.75" customHeight="1">
      <c r="A25" s="54" t="s">
        <v>15</v>
      </c>
      <c r="B25" s="55">
        <v>0</v>
      </c>
      <c r="C25" s="54">
        <v>1128663</v>
      </c>
      <c r="D25" s="56">
        <v>1128663</v>
      </c>
      <c r="E25" s="54">
        <v>0</v>
      </c>
      <c r="F25" s="56">
        <v>3866112</v>
      </c>
      <c r="G25" s="54">
        <v>15423174</v>
      </c>
      <c r="H25" s="56">
        <v>9092322</v>
      </c>
      <c r="I25" s="54">
        <v>3643362</v>
      </c>
      <c r="J25" s="56">
        <v>8094780</v>
      </c>
      <c r="K25" s="57">
        <v>40119750</v>
      </c>
      <c r="L25" s="58">
        <v>41248413</v>
      </c>
      <c r="M25" s="55">
        <v>0</v>
      </c>
      <c r="N25" s="54">
        <v>0</v>
      </c>
      <c r="O25" s="56">
        <v>0</v>
      </c>
      <c r="P25" s="54">
        <v>0</v>
      </c>
      <c r="Q25" s="56">
        <v>0</v>
      </c>
      <c r="R25" s="54">
        <v>0</v>
      </c>
      <c r="S25" s="56">
        <v>0</v>
      </c>
      <c r="T25" s="54">
        <v>0</v>
      </c>
      <c r="U25" s="56">
        <v>0</v>
      </c>
      <c r="V25" s="57">
        <v>0</v>
      </c>
      <c r="W25" s="58">
        <v>0</v>
      </c>
      <c r="X25" s="55">
        <v>0</v>
      </c>
      <c r="Y25" s="54">
        <v>0</v>
      </c>
      <c r="Z25" s="56">
        <v>0</v>
      </c>
      <c r="AA25" s="54">
        <v>0</v>
      </c>
      <c r="AB25" s="56">
        <v>0</v>
      </c>
      <c r="AC25" s="54">
        <v>0</v>
      </c>
      <c r="AD25" s="56">
        <v>0</v>
      </c>
      <c r="AE25" s="54">
        <v>0</v>
      </c>
      <c r="AF25" s="56">
        <v>0</v>
      </c>
      <c r="AG25" s="57">
        <v>0</v>
      </c>
      <c r="AH25" s="58">
        <v>0</v>
      </c>
      <c r="AI25" s="55">
        <v>0</v>
      </c>
      <c r="AJ25" s="54">
        <v>1128663</v>
      </c>
      <c r="AK25" s="56">
        <v>1128663</v>
      </c>
      <c r="AL25" s="54">
        <v>0</v>
      </c>
      <c r="AM25" s="56">
        <v>1000332</v>
      </c>
      <c r="AN25" s="54">
        <v>1530279</v>
      </c>
      <c r="AO25" s="56">
        <v>1492704</v>
      </c>
      <c r="AP25" s="54">
        <v>15696</v>
      </c>
      <c r="AQ25" s="56">
        <v>2489580</v>
      </c>
      <c r="AR25" s="57">
        <v>6528591</v>
      </c>
      <c r="AS25" s="58">
        <v>7657254</v>
      </c>
      <c r="AT25" s="55">
        <v>0</v>
      </c>
      <c r="AU25" s="54">
        <v>0</v>
      </c>
      <c r="AV25" s="56">
        <v>0</v>
      </c>
      <c r="AW25" s="54">
        <v>0</v>
      </c>
      <c r="AX25" s="56">
        <v>2865780</v>
      </c>
      <c r="AY25" s="54">
        <v>13892895</v>
      </c>
      <c r="AZ25" s="56">
        <v>7599618</v>
      </c>
      <c r="BA25" s="54">
        <v>3627666</v>
      </c>
      <c r="BB25" s="56">
        <v>5605200</v>
      </c>
      <c r="BC25" s="57">
        <v>33591159</v>
      </c>
      <c r="BD25" s="58">
        <v>33591159</v>
      </c>
      <c r="BE25" s="55">
        <v>0</v>
      </c>
      <c r="BF25" s="54">
        <v>0</v>
      </c>
      <c r="BG25" s="56">
        <v>0</v>
      </c>
      <c r="BH25" s="54">
        <v>0</v>
      </c>
      <c r="BI25" s="56">
        <v>0</v>
      </c>
      <c r="BJ25" s="54">
        <v>0</v>
      </c>
      <c r="BK25" s="56">
        <v>0</v>
      </c>
      <c r="BL25" s="54">
        <v>0</v>
      </c>
      <c r="BM25" s="56">
        <v>0</v>
      </c>
      <c r="BN25" s="57">
        <v>0</v>
      </c>
      <c r="BO25" s="58">
        <v>0</v>
      </c>
      <c r="BP25" s="55">
        <v>0</v>
      </c>
      <c r="BQ25" s="54">
        <v>0</v>
      </c>
      <c r="BR25" s="56">
        <v>0</v>
      </c>
      <c r="BS25" s="54">
        <v>0</v>
      </c>
      <c r="BT25" s="56">
        <v>0</v>
      </c>
      <c r="BU25" s="54">
        <v>0</v>
      </c>
      <c r="BV25" s="56">
        <v>0</v>
      </c>
      <c r="BW25" s="54">
        <v>0</v>
      </c>
      <c r="BX25" s="56">
        <v>0</v>
      </c>
      <c r="BY25" s="57">
        <v>0</v>
      </c>
      <c r="BZ25" s="58">
        <v>0</v>
      </c>
      <c r="CA25" s="55">
        <v>0</v>
      </c>
      <c r="CB25" s="54">
        <v>0</v>
      </c>
      <c r="CC25" s="56">
        <v>0</v>
      </c>
      <c r="CD25" s="54">
        <v>0</v>
      </c>
      <c r="CE25" s="56">
        <v>12833424</v>
      </c>
      <c r="CF25" s="54">
        <v>69586577</v>
      </c>
      <c r="CG25" s="56">
        <v>155400275</v>
      </c>
      <c r="CH25" s="54">
        <v>159107184</v>
      </c>
      <c r="CI25" s="56">
        <v>145316729</v>
      </c>
      <c r="CJ25" s="57">
        <v>542244189</v>
      </c>
      <c r="CK25" s="58">
        <v>542244189</v>
      </c>
      <c r="CL25" s="55">
        <v>0</v>
      </c>
      <c r="CM25" s="54">
        <v>0</v>
      </c>
      <c r="CN25" s="56">
        <v>0</v>
      </c>
      <c r="CO25" s="54">
        <v>0</v>
      </c>
      <c r="CP25" s="56">
        <v>0</v>
      </c>
      <c r="CQ25" s="54">
        <v>25899785</v>
      </c>
      <c r="CR25" s="56">
        <v>40313193</v>
      </c>
      <c r="CS25" s="54">
        <v>68061735</v>
      </c>
      <c r="CT25" s="56">
        <v>90913054</v>
      </c>
      <c r="CU25" s="57">
        <v>225187767</v>
      </c>
      <c r="CV25" s="58">
        <v>225187767</v>
      </c>
      <c r="CW25" s="55">
        <v>0</v>
      </c>
      <c r="CX25" s="54">
        <v>0</v>
      </c>
      <c r="CY25" s="56">
        <v>0</v>
      </c>
      <c r="CZ25" s="54">
        <v>0</v>
      </c>
      <c r="DA25" s="56">
        <v>12833424</v>
      </c>
      <c r="DB25" s="54">
        <v>37495872</v>
      </c>
      <c r="DC25" s="56">
        <v>110730497</v>
      </c>
      <c r="DD25" s="54">
        <v>86226786</v>
      </c>
      <c r="DE25" s="56">
        <v>39622885</v>
      </c>
      <c r="DF25" s="57">
        <v>286909464</v>
      </c>
      <c r="DG25" s="58">
        <v>286909464</v>
      </c>
      <c r="DH25" s="55">
        <v>0</v>
      </c>
      <c r="DI25" s="54">
        <v>0</v>
      </c>
      <c r="DJ25" s="56">
        <v>0</v>
      </c>
      <c r="DK25" s="54">
        <v>0</v>
      </c>
      <c r="DL25" s="56">
        <v>0</v>
      </c>
      <c r="DM25" s="54">
        <v>6190920</v>
      </c>
      <c r="DN25" s="56">
        <v>4356585</v>
      </c>
      <c r="DO25" s="54">
        <v>4818663</v>
      </c>
      <c r="DP25" s="56">
        <v>14780790</v>
      </c>
      <c r="DQ25" s="57">
        <v>30146958</v>
      </c>
      <c r="DR25" s="58">
        <v>30146958</v>
      </c>
      <c r="DS25" s="55">
        <v>15294183</v>
      </c>
      <c r="DT25" s="54">
        <v>37142329</v>
      </c>
      <c r="DU25" s="56">
        <v>52436512</v>
      </c>
      <c r="DV25" s="54">
        <v>0</v>
      </c>
      <c r="DW25" s="56">
        <v>106950413</v>
      </c>
      <c r="DX25" s="54">
        <v>175198254</v>
      </c>
      <c r="DY25" s="56">
        <v>264993113</v>
      </c>
      <c r="DZ25" s="54">
        <v>237396171</v>
      </c>
      <c r="EA25" s="56">
        <v>213384887</v>
      </c>
      <c r="EB25" s="57">
        <v>997922838</v>
      </c>
      <c r="EC25" s="58">
        <v>1050359350</v>
      </c>
    </row>
    <row r="26" spans="1:133" s="53" customFormat="1" ht="15.75" customHeight="1">
      <c r="A26" s="54" t="s">
        <v>16</v>
      </c>
      <c r="B26" s="55">
        <v>0</v>
      </c>
      <c r="C26" s="54">
        <v>3368925</v>
      </c>
      <c r="D26" s="56">
        <v>3368925</v>
      </c>
      <c r="E26" s="54">
        <v>0</v>
      </c>
      <c r="F26" s="56">
        <v>29772063</v>
      </c>
      <c r="G26" s="54">
        <v>21007215</v>
      </c>
      <c r="H26" s="56">
        <v>18901323</v>
      </c>
      <c r="I26" s="54">
        <v>6397713</v>
      </c>
      <c r="J26" s="56">
        <v>1800684</v>
      </c>
      <c r="K26" s="57">
        <v>77878998</v>
      </c>
      <c r="L26" s="58">
        <v>81247923</v>
      </c>
      <c r="M26" s="55">
        <v>0</v>
      </c>
      <c r="N26" s="54">
        <v>0</v>
      </c>
      <c r="O26" s="56">
        <v>0</v>
      </c>
      <c r="P26" s="54">
        <v>0</v>
      </c>
      <c r="Q26" s="56">
        <v>0</v>
      </c>
      <c r="R26" s="54">
        <v>0</v>
      </c>
      <c r="S26" s="56">
        <v>0</v>
      </c>
      <c r="T26" s="54">
        <v>0</v>
      </c>
      <c r="U26" s="56">
        <v>0</v>
      </c>
      <c r="V26" s="57">
        <v>0</v>
      </c>
      <c r="W26" s="58">
        <v>0</v>
      </c>
      <c r="X26" s="55">
        <v>0</v>
      </c>
      <c r="Y26" s="54">
        <v>0</v>
      </c>
      <c r="Z26" s="56">
        <v>0</v>
      </c>
      <c r="AA26" s="54">
        <v>0</v>
      </c>
      <c r="AB26" s="56">
        <v>0</v>
      </c>
      <c r="AC26" s="54">
        <v>0</v>
      </c>
      <c r="AD26" s="56">
        <v>0</v>
      </c>
      <c r="AE26" s="54">
        <v>0</v>
      </c>
      <c r="AF26" s="56">
        <v>0</v>
      </c>
      <c r="AG26" s="57">
        <v>0</v>
      </c>
      <c r="AH26" s="58">
        <v>0</v>
      </c>
      <c r="AI26" s="55">
        <v>0</v>
      </c>
      <c r="AJ26" s="54">
        <v>863460</v>
      </c>
      <c r="AK26" s="56">
        <v>863460</v>
      </c>
      <c r="AL26" s="54">
        <v>0</v>
      </c>
      <c r="AM26" s="56">
        <v>2510892</v>
      </c>
      <c r="AN26" s="54">
        <v>5361687</v>
      </c>
      <c r="AO26" s="56">
        <v>3297024</v>
      </c>
      <c r="AP26" s="54">
        <v>5385852</v>
      </c>
      <c r="AQ26" s="56">
        <v>1435680</v>
      </c>
      <c r="AR26" s="57">
        <v>17991135</v>
      </c>
      <c r="AS26" s="58">
        <v>18854595</v>
      </c>
      <c r="AT26" s="55">
        <v>0</v>
      </c>
      <c r="AU26" s="54">
        <v>2505465</v>
      </c>
      <c r="AV26" s="56">
        <v>2505465</v>
      </c>
      <c r="AW26" s="54">
        <v>0</v>
      </c>
      <c r="AX26" s="56">
        <v>27261171</v>
      </c>
      <c r="AY26" s="54">
        <v>15645528</v>
      </c>
      <c r="AZ26" s="56">
        <v>15604299</v>
      </c>
      <c r="BA26" s="54">
        <v>323271</v>
      </c>
      <c r="BB26" s="56">
        <v>365004</v>
      </c>
      <c r="BC26" s="57">
        <v>59199273</v>
      </c>
      <c r="BD26" s="58">
        <v>61704738</v>
      </c>
      <c r="BE26" s="55">
        <v>0</v>
      </c>
      <c r="BF26" s="54">
        <v>0</v>
      </c>
      <c r="BG26" s="56">
        <v>0</v>
      </c>
      <c r="BH26" s="54">
        <v>0</v>
      </c>
      <c r="BI26" s="56">
        <v>0</v>
      </c>
      <c r="BJ26" s="54">
        <v>0</v>
      </c>
      <c r="BK26" s="56">
        <v>0</v>
      </c>
      <c r="BL26" s="54">
        <v>0</v>
      </c>
      <c r="BM26" s="56">
        <v>0</v>
      </c>
      <c r="BN26" s="57">
        <v>0</v>
      </c>
      <c r="BO26" s="58">
        <v>0</v>
      </c>
      <c r="BP26" s="55">
        <v>0</v>
      </c>
      <c r="BQ26" s="54">
        <v>0</v>
      </c>
      <c r="BR26" s="56">
        <v>0</v>
      </c>
      <c r="BS26" s="54">
        <v>0</v>
      </c>
      <c r="BT26" s="56">
        <v>0</v>
      </c>
      <c r="BU26" s="54">
        <v>0</v>
      </c>
      <c r="BV26" s="56">
        <v>0</v>
      </c>
      <c r="BW26" s="54">
        <v>688590</v>
      </c>
      <c r="BX26" s="56">
        <v>0</v>
      </c>
      <c r="BY26" s="57">
        <v>688590</v>
      </c>
      <c r="BZ26" s="58">
        <v>688590</v>
      </c>
      <c r="CA26" s="55">
        <v>0</v>
      </c>
      <c r="CB26" s="54">
        <v>0</v>
      </c>
      <c r="CC26" s="56">
        <v>0</v>
      </c>
      <c r="CD26" s="54">
        <v>0</v>
      </c>
      <c r="CE26" s="56">
        <v>12612627</v>
      </c>
      <c r="CF26" s="54">
        <v>53082663</v>
      </c>
      <c r="CG26" s="56">
        <v>118513729</v>
      </c>
      <c r="CH26" s="54">
        <v>208615151</v>
      </c>
      <c r="CI26" s="56">
        <v>180613832</v>
      </c>
      <c r="CJ26" s="57">
        <v>573438002</v>
      </c>
      <c r="CK26" s="58">
        <v>573438002</v>
      </c>
      <c r="CL26" s="55">
        <v>0</v>
      </c>
      <c r="CM26" s="54">
        <v>0</v>
      </c>
      <c r="CN26" s="56">
        <v>0</v>
      </c>
      <c r="CO26" s="54">
        <v>0</v>
      </c>
      <c r="CP26" s="56">
        <v>2244456</v>
      </c>
      <c r="CQ26" s="54">
        <v>21077574</v>
      </c>
      <c r="CR26" s="56">
        <v>49601170</v>
      </c>
      <c r="CS26" s="54">
        <v>121027106</v>
      </c>
      <c r="CT26" s="56">
        <v>92544341</v>
      </c>
      <c r="CU26" s="57">
        <v>286494647</v>
      </c>
      <c r="CV26" s="58">
        <v>286494647</v>
      </c>
      <c r="CW26" s="55">
        <v>0</v>
      </c>
      <c r="CX26" s="54">
        <v>0</v>
      </c>
      <c r="CY26" s="56">
        <v>0</v>
      </c>
      <c r="CZ26" s="54">
        <v>0</v>
      </c>
      <c r="DA26" s="56">
        <v>10368171</v>
      </c>
      <c r="DB26" s="54">
        <v>32005089</v>
      </c>
      <c r="DC26" s="56">
        <v>63281808</v>
      </c>
      <c r="DD26" s="54">
        <v>83460312</v>
      </c>
      <c r="DE26" s="56">
        <v>54224928</v>
      </c>
      <c r="DF26" s="57">
        <v>243340308</v>
      </c>
      <c r="DG26" s="58">
        <v>243340308</v>
      </c>
      <c r="DH26" s="55">
        <v>0</v>
      </c>
      <c r="DI26" s="54">
        <v>0</v>
      </c>
      <c r="DJ26" s="56">
        <v>0</v>
      </c>
      <c r="DK26" s="54">
        <v>0</v>
      </c>
      <c r="DL26" s="56">
        <v>0</v>
      </c>
      <c r="DM26" s="54">
        <v>0</v>
      </c>
      <c r="DN26" s="56">
        <v>5630751</v>
      </c>
      <c r="DO26" s="54">
        <v>4127733</v>
      </c>
      <c r="DP26" s="56">
        <v>33844563</v>
      </c>
      <c r="DQ26" s="57">
        <v>43603047</v>
      </c>
      <c r="DR26" s="58">
        <v>43603047</v>
      </c>
      <c r="DS26" s="55">
        <v>7612399</v>
      </c>
      <c r="DT26" s="54">
        <v>29808579</v>
      </c>
      <c r="DU26" s="56">
        <v>37420978</v>
      </c>
      <c r="DV26" s="54">
        <v>-13600</v>
      </c>
      <c r="DW26" s="56">
        <v>142892832</v>
      </c>
      <c r="DX26" s="54">
        <v>192980119</v>
      </c>
      <c r="DY26" s="56">
        <v>257996315</v>
      </c>
      <c r="DZ26" s="54">
        <v>316277054</v>
      </c>
      <c r="EA26" s="56">
        <v>242761191</v>
      </c>
      <c r="EB26" s="57">
        <v>1152893911</v>
      </c>
      <c r="EC26" s="58">
        <v>1190314889</v>
      </c>
    </row>
    <row r="27" spans="1:133" s="53" customFormat="1" ht="15.75" customHeight="1">
      <c r="A27" s="54" t="s">
        <v>17</v>
      </c>
      <c r="B27" s="55">
        <v>0</v>
      </c>
      <c r="C27" s="54">
        <v>456219</v>
      </c>
      <c r="D27" s="56">
        <v>456219</v>
      </c>
      <c r="E27" s="54">
        <v>0</v>
      </c>
      <c r="F27" s="56">
        <v>7580250</v>
      </c>
      <c r="G27" s="54">
        <v>11502576</v>
      </c>
      <c r="H27" s="56">
        <v>19545138</v>
      </c>
      <c r="I27" s="54">
        <v>14239458</v>
      </c>
      <c r="J27" s="56">
        <v>4086450</v>
      </c>
      <c r="K27" s="57">
        <v>56953872</v>
      </c>
      <c r="L27" s="58">
        <v>57410091</v>
      </c>
      <c r="M27" s="55">
        <v>0</v>
      </c>
      <c r="N27" s="54">
        <v>0</v>
      </c>
      <c r="O27" s="56">
        <v>0</v>
      </c>
      <c r="P27" s="54">
        <v>0</v>
      </c>
      <c r="Q27" s="56">
        <v>0</v>
      </c>
      <c r="R27" s="54">
        <v>0</v>
      </c>
      <c r="S27" s="56">
        <v>0</v>
      </c>
      <c r="T27" s="54">
        <v>0</v>
      </c>
      <c r="U27" s="56">
        <v>0</v>
      </c>
      <c r="V27" s="57">
        <v>0</v>
      </c>
      <c r="W27" s="58">
        <v>0</v>
      </c>
      <c r="X27" s="55">
        <v>0</v>
      </c>
      <c r="Y27" s="54">
        <v>0</v>
      </c>
      <c r="Z27" s="56">
        <v>0</v>
      </c>
      <c r="AA27" s="54">
        <v>0</v>
      </c>
      <c r="AB27" s="56">
        <v>0</v>
      </c>
      <c r="AC27" s="54">
        <v>0</v>
      </c>
      <c r="AD27" s="56">
        <v>0</v>
      </c>
      <c r="AE27" s="54">
        <v>0</v>
      </c>
      <c r="AF27" s="56">
        <v>0</v>
      </c>
      <c r="AG27" s="57">
        <v>0</v>
      </c>
      <c r="AH27" s="58">
        <v>0</v>
      </c>
      <c r="AI27" s="55">
        <v>0</v>
      </c>
      <c r="AJ27" s="54">
        <v>0</v>
      </c>
      <c r="AK27" s="56">
        <v>0</v>
      </c>
      <c r="AL27" s="54">
        <v>0</v>
      </c>
      <c r="AM27" s="56">
        <v>0</v>
      </c>
      <c r="AN27" s="54">
        <v>0</v>
      </c>
      <c r="AO27" s="56">
        <v>0</v>
      </c>
      <c r="AP27" s="54">
        <v>0</v>
      </c>
      <c r="AQ27" s="56">
        <v>0</v>
      </c>
      <c r="AR27" s="57">
        <v>0</v>
      </c>
      <c r="AS27" s="58">
        <v>0</v>
      </c>
      <c r="AT27" s="55">
        <v>0</v>
      </c>
      <c r="AU27" s="54">
        <v>456219</v>
      </c>
      <c r="AV27" s="56">
        <v>456219</v>
      </c>
      <c r="AW27" s="54">
        <v>0</v>
      </c>
      <c r="AX27" s="56">
        <v>7580250</v>
      </c>
      <c r="AY27" s="54">
        <v>11502576</v>
      </c>
      <c r="AZ27" s="56">
        <v>19545138</v>
      </c>
      <c r="BA27" s="54">
        <v>14239458</v>
      </c>
      <c r="BB27" s="56">
        <v>4086450</v>
      </c>
      <c r="BC27" s="57">
        <v>56953872</v>
      </c>
      <c r="BD27" s="58">
        <v>57410091</v>
      </c>
      <c r="BE27" s="55">
        <v>0</v>
      </c>
      <c r="BF27" s="54">
        <v>0</v>
      </c>
      <c r="BG27" s="56">
        <v>0</v>
      </c>
      <c r="BH27" s="54">
        <v>0</v>
      </c>
      <c r="BI27" s="56">
        <v>0</v>
      </c>
      <c r="BJ27" s="54">
        <v>0</v>
      </c>
      <c r="BK27" s="56">
        <v>0</v>
      </c>
      <c r="BL27" s="54">
        <v>0</v>
      </c>
      <c r="BM27" s="56">
        <v>0</v>
      </c>
      <c r="BN27" s="57">
        <v>0</v>
      </c>
      <c r="BO27" s="58">
        <v>0</v>
      </c>
      <c r="BP27" s="55">
        <v>0</v>
      </c>
      <c r="BQ27" s="54">
        <v>0</v>
      </c>
      <c r="BR27" s="56">
        <v>0</v>
      </c>
      <c r="BS27" s="54">
        <v>0</v>
      </c>
      <c r="BT27" s="56">
        <v>0</v>
      </c>
      <c r="BU27" s="54">
        <v>0</v>
      </c>
      <c r="BV27" s="56">
        <v>0</v>
      </c>
      <c r="BW27" s="54">
        <v>0</v>
      </c>
      <c r="BX27" s="56">
        <v>0</v>
      </c>
      <c r="BY27" s="57">
        <v>0</v>
      </c>
      <c r="BZ27" s="58">
        <v>0</v>
      </c>
      <c r="CA27" s="55">
        <v>0</v>
      </c>
      <c r="CB27" s="54">
        <v>2648421</v>
      </c>
      <c r="CC27" s="56">
        <v>2648421</v>
      </c>
      <c r="CD27" s="54">
        <v>0</v>
      </c>
      <c r="CE27" s="56">
        <v>11499120</v>
      </c>
      <c r="CF27" s="54">
        <v>41797920</v>
      </c>
      <c r="CG27" s="56">
        <v>91890323</v>
      </c>
      <c r="CH27" s="54">
        <v>116167737</v>
      </c>
      <c r="CI27" s="56">
        <v>110757119</v>
      </c>
      <c r="CJ27" s="57">
        <v>372112219</v>
      </c>
      <c r="CK27" s="58">
        <v>374760640</v>
      </c>
      <c r="CL27" s="55">
        <v>0</v>
      </c>
      <c r="CM27" s="54">
        <v>0</v>
      </c>
      <c r="CN27" s="56">
        <v>0</v>
      </c>
      <c r="CO27" s="54">
        <v>0</v>
      </c>
      <c r="CP27" s="56">
        <v>3599217</v>
      </c>
      <c r="CQ27" s="54">
        <v>10381728</v>
      </c>
      <c r="CR27" s="56">
        <v>32406857</v>
      </c>
      <c r="CS27" s="54">
        <v>71680782</v>
      </c>
      <c r="CT27" s="56">
        <v>68075069</v>
      </c>
      <c r="CU27" s="57">
        <v>186143653</v>
      </c>
      <c r="CV27" s="58">
        <v>186143653</v>
      </c>
      <c r="CW27" s="55">
        <v>0</v>
      </c>
      <c r="CX27" s="54">
        <v>2648421</v>
      </c>
      <c r="CY27" s="56">
        <v>2648421</v>
      </c>
      <c r="CZ27" s="54">
        <v>0</v>
      </c>
      <c r="DA27" s="56">
        <v>7899903</v>
      </c>
      <c r="DB27" s="54">
        <v>20622330</v>
      </c>
      <c r="DC27" s="56">
        <v>38053980</v>
      </c>
      <c r="DD27" s="54">
        <v>24228963</v>
      </c>
      <c r="DE27" s="56">
        <v>15199578</v>
      </c>
      <c r="DF27" s="57">
        <v>106004754</v>
      </c>
      <c r="DG27" s="58">
        <v>108653175</v>
      </c>
      <c r="DH27" s="55">
        <v>0</v>
      </c>
      <c r="DI27" s="54">
        <v>0</v>
      </c>
      <c r="DJ27" s="56">
        <v>0</v>
      </c>
      <c r="DK27" s="54">
        <v>0</v>
      </c>
      <c r="DL27" s="56">
        <v>0</v>
      </c>
      <c r="DM27" s="54">
        <v>10793862</v>
      </c>
      <c r="DN27" s="56">
        <v>21429486</v>
      </c>
      <c r="DO27" s="54">
        <v>20257992</v>
      </c>
      <c r="DP27" s="56">
        <v>27482472</v>
      </c>
      <c r="DQ27" s="57">
        <v>79963812</v>
      </c>
      <c r="DR27" s="58">
        <v>79963812</v>
      </c>
      <c r="DS27" s="55">
        <v>8024433</v>
      </c>
      <c r="DT27" s="54">
        <v>33966099</v>
      </c>
      <c r="DU27" s="56">
        <v>41990532</v>
      </c>
      <c r="DV27" s="54">
        <v>0</v>
      </c>
      <c r="DW27" s="56">
        <v>72526624</v>
      </c>
      <c r="DX27" s="54">
        <v>130421307</v>
      </c>
      <c r="DY27" s="56">
        <v>187858110</v>
      </c>
      <c r="DZ27" s="54">
        <v>202152470</v>
      </c>
      <c r="EA27" s="56">
        <v>169774240</v>
      </c>
      <c r="EB27" s="57">
        <v>762732751</v>
      </c>
      <c r="EC27" s="58">
        <v>804723283</v>
      </c>
    </row>
    <row r="28" spans="1:133" s="53" customFormat="1" ht="15.75" customHeight="1">
      <c r="A28" s="54" t="s">
        <v>18</v>
      </c>
      <c r="B28" s="55">
        <v>0</v>
      </c>
      <c r="C28" s="54">
        <v>0</v>
      </c>
      <c r="D28" s="56">
        <v>0</v>
      </c>
      <c r="E28" s="54">
        <v>0</v>
      </c>
      <c r="F28" s="56">
        <v>0</v>
      </c>
      <c r="G28" s="54">
        <v>2269467</v>
      </c>
      <c r="H28" s="56">
        <v>12031569</v>
      </c>
      <c r="I28" s="54">
        <v>5892048</v>
      </c>
      <c r="J28" s="56">
        <v>1482300</v>
      </c>
      <c r="K28" s="57">
        <v>21675384</v>
      </c>
      <c r="L28" s="58">
        <v>21675384</v>
      </c>
      <c r="M28" s="55">
        <v>0</v>
      </c>
      <c r="N28" s="54">
        <v>0</v>
      </c>
      <c r="O28" s="56">
        <v>0</v>
      </c>
      <c r="P28" s="54">
        <v>0</v>
      </c>
      <c r="Q28" s="56">
        <v>0</v>
      </c>
      <c r="R28" s="54">
        <v>0</v>
      </c>
      <c r="S28" s="56">
        <v>0</v>
      </c>
      <c r="T28" s="54">
        <v>0</v>
      </c>
      <c r="U28" s="56">
        <v>0</v>
      </c>
      <c r="V28" s="57">
        <v>0</v>
      </c>
      <c r="W28" s="58">
        <v>0</v>
      </c>
      <c r="X28" s="55">
        <v>0</v>
      </c>
      <c r="Y28" s="54">
        <v>0</v>
      </c>
      <c r="Z28" s="56">
        <v>0</v>
      </c>
      <c r="AA28" s="54">
        <v>0</v>
      </c>
      <c r="AB28" s="56">
        <v>0</v>
      </c>
      <c r="AC28" s="54">
        <v>0</v>
      </c>
      <c r="AD28" s="56">
        <v>0</v>
      </c>
      <c r="AE28" s="54">
        <v>0</v>
      </c>
      <c r="AF28" s="56">
        <v>0</v>
      </c>
      <c r="AG28" s="57">
        <v>0</v>
      </c>
      <c r="AH28" s="58">
        <v>0</v>
      </c>
      <c r="AI28" s="55">
        <v>0</v>
      </c>
      <c r="AJ28" s="54">
        <v>0</v>
      </c>
      <c r="AK28" s="56">
        <v>0</v>
      </c>
      <c r="AL28" s="54">
        <v>0</v>
      </c>
      <c r="AM28" s="56">
        <v>0</v>
      </c>
      <c r="AN28" s="54">
        <v>0</v>
      </c>
      <c r="AO28" s="56">
        <v>0</v>
      </c>
      <c r="AP28" s="54">
        <v>0</v>
      </c>
      <c r="AQ28" s="56">
        <v>0</v>
      </c>
      <c r="AR28" s="57">
        <v>0</v>
      </c>
      <c r="AS28" s="58">
        <v>0</v>
      </c>
      <c r="AT28" s="55">
        <v>0</v>
      </c>
      <c r="AU28" s="54">
        <v>0</v>
      </c>
      <c r="AV28" s="56">
        <v>0</v>
      </c>
      <c r="AW28" s="54">
        <v>0</v>
      </c>
      <c r="AX28" s="56">
        <v>0</v>
      </c>
      <c r="AY28" s="54">
        <v>2269467</v>
      </c>
      <c r="AZ28" s="56">
        <v>12031569</v>
      </c>
      <c r="BA28" s="54">
        <v>5892048</v>
      </c>
      <c r="BB28" s="56">
        <v>1482300</v>
      </c>
      <c r="BC28" s="57">
        <v>21675384</v>
      </c>
      <c r="BD28" s="58">
        <v>21675384</v>
      </c>
      <c r="BE28" s="55">
        <v>0</v>
      </c>
      <c r="BF28" s="54">
        <v>0</v>
      </c>
      <c r="BG28" s="56">
        <v>0</v>
      </c>
      <c r="BH28" s="54">
        <v>0</v>
      </c>
      <c r="BI28" s="56">
        <v>0</v>
      </c>
      <c r="BJ28" s="54">
        <v>0</v>
      </c>
      <c r="BK28" s="56">
        <v>0</v>
      </c>
      <c r="BL28" s="54">
        <v>0</v>
      </c>
      <c r="BM28" s="56">
        <v>0</v>
      </c>
      <c r="BN28" s="57">
        <v>0</v>
      </c>
      <c r="BO28" s="58">
        <v>0</v>
      </c>
      <c r="BP28" s="55">
        <v>0</v>
      </c>
      <c r="BQ28" s="54">
        <v>0</v>
      </c>
      <c r="BR28" s="56">
        <v>0</v>
      </c>
      <c r="BS28" s="54">
        <v>0</v>
      </c>
      <c r="BT28" s="56">
        <v>0</v>
      </c>
      <c r="BU28" s="54">
        <v>0</v>
      </c>
      <c r="BV28" s="56">
        <v>0</v>
      </c>
      <c r="BW28" s="54">
        <v>0</v>
      </c>
      <c r="BX28" s="56">
        <v>0</v>
      </c>
      <c r="BY28" s="57">
        <v>0</v>
      </c>
      <c r="BZ28" s="58">
        <v>0</v>
      </c>
      <c r="CA28" s="55">
        <v>0</v>
      </c>
      <c r="CB28" s="54">
        <v>356841</v>
      </c>
      <c r="CC28" s="56">
        <v>356841</v>
      </c>
      <c r="CD28" s="54">
        <v>0</v>
      </c>
      <c r="CE28" s="56">
        <v>14493051</v>
      </c>
      <c r="CF28" s="54">
        <v>38692260</v>
      </c>
      <c r="CG28" s="56">
        <v>86708133</v>
      </c>
      <c r="CH28" s="54">
        <v>88017363</v>
      </c>
      <c r="CI28" s="56">
        <v>97363977</v>
      </c>
      <c r="CJ28" s="57">
        <v>325274784</v>
      </c>
      <c r="CK28" s="58">
        <v>325631625</v>
      </c>
      <c r="CL28" s="55">
        <v>0</v>
      </c>
      <c r="CM28" s="54">
        <v>356841</v>
      </c>
      <c r="CN28" s="56">
        <v>356841</v>
      </c>
      <c r="CO28" s="54">
        <v>0</v>
      </c>
      <c r="CP28" s="56">
        <v>3399183</v>
      </c>
      <c r="CQ28" s="54">
        <v>12304788</v>
      </c>
      <c r="CR28" s="56">
        <v>39806406</v>
      </c>
      <c r="CS28" s="54">
        <v>37559124</v>
      </c>
      <c r="CT28" s="56">
        <v>54469806</v>
      </c>
      <c r="CU28" s="57">
        <v>147539307</v>
      </c>
      <c r="CV28" s="58">
        <v>147896148</v>
      </c>
      <c r="CW28" s="55">
        <v>0</v>
      </c>
      <c r="CX28" s="54">
        <v>0</v>
      </c>
      <c r="CY28" s="56">
        <v>0</v>
      </c>
      <c r="CZ28" s="54">
        <v>0</v>
      </c>
      <c r="DA28" s="56">
        <v>11093868</v>
      </c>
      <c r="DB28" s="54">
        <v>26387472</v>
      </c>
      <c r="DC28" s="56">
        <v>42506577</v>
      </c>
      <c r="DD28" s="54">
        <v>50020983</v>
      </c>
      <c r="DE28" s="56">
        <v>27666657</v>
      </c>
      <c r="DF28" s="57">
        <v>157675557</v>
      </c>
      <c r="DG28" s="58">
        <v>157675557</v>
      </c>
      <c r="DH28" s="55">
        <v>0</v>
      </c>
      <c r="DI28" s="54">
        <v>0</v>
      </c>
      <c r="DJ28" s="56">
        <v>0</v>
      </c>
      <c r="DK28" s="54">
        <v>0</v>
      </c>
      <c r="DL28" s="56">
        <v>0</v>
      </c>
      <c r="DM28" s="54">
        <v>0</v>
      </c>
      <c r="DN28" s="56">
        <v>4395150</v>
      </c>
      <c r="DO28" s="54">
        <v>437256</v>
      </c>
      <c r="DP28" s="56">
        <v>15227514</v>
      </c>
      <c r="DQ28" s="57">
        <v>20059920</v>
      </c>
      <c r="DR28" s="58">
        <v>20059920</v>
      </c>
      <c r="DS28" s="55">
        <v>3814695</v>
      </c>
      <c r="DT28" s="54">
        <v>20872865</v>
      </c>
      <c r="DU28" s="56">
        <v>24687560</v>
      </c>
      <c r="DV28" s="54">
        <v>22500</v>
      </c>
      <c r="DW28" s="56">
        <v>46521395</v>
      </c>
      <c r="DX28" s="54">
        <v>114573677</v>
      </c>
      <c r="DY28" s="56">
        <v>201080123</v>
      </c>
      <c r="DZ28" s="54">
        <v>169655044</v>
      </c>
      <c r="EA28" s="56">
        <v>147733564</v>
      </c>
      <c r="EB28" s="57">
        <v>679586303</v>
      </c>
      <c r="EC28" s="58">
        <v>704273863</v>
      </c>
    </row>
    <row r="29" spans="1:133" s="53" customFormat="1" ht="15.75" customHeight="1">
      <c r="A29" s="54" t="s">
        <v>19</v>
      </c>
      <c r="B29" s="55">
        <v>0</v>
      </c>
      <c r="C29" s="54">
        <v>0</v>
      </c>
      <c r="D29" s="56">
        <v>0</v>
      </c>
      <c r="E29" s="54">
        <v>0</v>
      </c>
      <c r="F29" s="56">
        <v>2106270</v>
      </c>
      <c r="G29" s="54">
        <v>0</v>
      </c>
      <c r="H29" s="56">
        <v>3856464</v>
      </c>
      <c r="I29" s="54">
        <v>0</v>
      </c>
      <c r="J29" s="56">
        <v>0</v>
      </c>
      <c r="K29" s="57">
        <v>5962734</v>
      </c>
      <c r="L29" s="58">
        <v>5962734</v>
      </c>
      <c r="M29" s="55">
        <v>0</v>
      </c>
      <c r="N29" s="54">
        <v>0</v>
      </c>
      <c r="O29" s="56">
        <v>0</v>
      </c>
      <c r="P29" s="54">
        <v>0</v>
      </c>
      <c r="Q29" s="56">
        <v>0</v>
      </c>
      <c r="R29" s="54">
        <v>0</v>
      </c>
      <c r="S29" s="56">
        <v>0</v>
      </c>
      <c r="T29" s="54">
        <v>0</v>
      </c>
      <c r="U29" s="56">
        <v>0</v>
      </c>
      <c r="V29" s="57">
        <v>0</v>
      </c>
      <c r="W29" s="58">
        <v>0</v>
      </c>
      <c r="X29" s="55">
        <v>0</v>
      </c>
      <c r="Y29" s="54">
        <v>0</v>
      </c>
      <c r="Z29" s="56">
        <v>0</v>
      </c>
      <c r="AA29" s="54">
        <v>0</v>
      </c>
      <c r="AB29" s="56">
        <v>0</v>
      </c>
      <c r="AC29" s="54">
        <v>0</v>
      </c>
      <c r="AD29" s="56">
        <v>0</v>
      </c>
      <c r="AE29" s="54">
        <v>0</v>
      </c>
      <c r="AF29" s="56">
        <v>0</v>
      </c>
      <c r="AG29" s="57">
        <v>0</v>
      </c>
      <c r="AH29" s="58">
        <v>0</v>
      </c>
      <c r="AI29" s="55">
        <v>0</v>
      </c>
      <c r="AJ29" s="54">
        <v>0</v>
      </c>
      <c r="AK29" s="56">
        <v>0</v>
      </c>
      <c r="AL29" s="54">
        <v>0</v>
      </c>
      <c r="AM29" s="56">
        <v>0</v>
      </c>
      <c r="AN29" s="54">
        <v>0</v>
      </c>
      <c r="AO29" s="56">
        <v>0</v>
      </c>
      <c r="AP29" s="54">
        <v>0</v>
      </c>
      <c r="AQ29" s="56">
        <v>0</v>
      </c>
      <c r="AR29" s="57">
        <v>0</v>
      </c>
      <c r="AS29" s="58">
        <v>0</v>
      </c>
      <c r="AT29" s="55">
        <v>0</v>
      </c>
      <c r="AU29" s="54">
        <v>0</v>
      </c>
      <c r="AV29" s="56">
        <v>0</v>
      </c>
      <c r="AW29" s="54">
        <v>0</v>
      </c>
      <c r="AX29" s="56">
        <v>2106270</v>
      </c>
      <c r="AY29" s="54">
        <v>0</v>
      </c>
      <c r="AZ29" s="56">
        <v>3856464</v>
      </c>
      <c r="BA29" s="54">
        <v>0</v>
      </c>
      <c r="BB29" s="56">
        <v>0</v>
      </c>
      <c r="BC29" s="57">
        <v>5962734</v>
      </c>
      <c r="BD29" s="58">
        <v>5962734</v>
      </c>
      <c r="BE29" s="55">
        <v>0</v>
      </c>
      <c r="BF29" s="54">
        <v>0</v>
      </c>
      <c r="BG29" s="56">
        <v>0</v>
      </c>
      <c r="BH29" s="54">
        <v>0</v>
      </c>
      <c r="BI29" s="56">
        <v>0</v>
      </c>
      <c r="BJ29" s="54">
        <v>0</v>
      </c>
      <c r="BK29" s="56">
        <v>0</v>
      </c>
      <c r="BL29" s="54">
        <v>0</v>
      </c>
      <c r="BM29" s="56">
        <v>0</v>
      </c>
      <c r="BN29" s="57">
        <v>0</v>
      </c>
      <c r="BO29" s="58">
        <v>0</v>
      </c>
      <c r="BP29" s="55">
        <v>0</v>
      </c>
      <c r="BQ29" s="54">
        <v>0</v>
      </c>
      <c r="BR29" s="56">
        <v>0</v>
      </c>
      <c r="BS29" s="54">
        <v>0</v>
      </c>
      <c r="BT29" s="56">
        <v>0</v>
      </c>
      <c r="BU29" s="54">
        <v>0</v>
      </c>
      <c r="BV29" s="56">
        <v>0</v>
      </c>
      <c r="BW29" s="54">
        <v>0</v>
      </c>
      <c r="BX29" s="56">
        <v>0</v>
      </c>
      <c r="BY29" s="57">
        <v>0</v>
      </c>
      <c r="BZ29" s="58">
        <v>0</v>
      </c>
      <c r="CA29" s="55">
        <v>0</v>
      </c>
      <c r="CB29" s="54">
        <v>0</v>
      </c>
      <c r="CC29" s="56">
        <v>0</v>
      </c>
      <c r="CD29" s="54">
        <v>0</v>
      </c>
      <c r="CE29" s="56">
        <v>4599009</v>
      </c>
      <c r="CF29" s="54">
        <v>24364865</v>
      </c>
      <c r="CG29" s="56">
        <v>42042123</v>
      </c>
      <c r="CH29" s="54">
        <v>81485942</v>
      </c>
      <c r="CI29" s="56">
        <v>49640140</v>
      </c>
      <c r="CJ29" s="57">
        <v>202132079</v>
      </c>
      <c r="CK29" s="58">
        <v>202132079</v>
      </c>
      <c r="CL29" s="55">
        <v>0</v>
      </c>
      <c r="CM29" s="54">
        <v>0</v>
      </c>
      <c r="CN29" s="56">
        <v>0</v>
      </c>
      <c r="CO29" s="54">
        <v>0</v>
      </c>
      <c r="CP29" s="56">
        <v>2139516</v>
      </c>
      <c r="CQ29" s="54">
        <v>9721628</v>
      </c>
      <c r="CR29" s="56">
        <v>15481278</v>
      </c>
      <c r="CS29" s="54">
        <v>65777198</v>
      </c>
      <c r="CT29" s="56">
        <v>31844251</v>
      </c>
      <c r="CU29" s="57">
        <v>124963871</v>
      </c>
      <c r="CV29" s="58">
        <v>124963871</v>
      </c>
      <c r="CW29" s="55">
        <v>0</v>
      </c>
      <c r="CX29" s="54">
        <v>0</v>
      </c>
      <c r="CY29" s="56">
        <v>0</v>
      </c>
      <c r="CZ29" s="54">
        <v>0</v>
      </c>
      <c r="DA29" s="56">
        <v>2459493</v>
      </c>
      <c r="DB29" s="54">
        <v>11861436</v>
      </c>
      <c r="DC29" s="56">
        <v>19104399</v>
      </c>
      <c r="DD29" s="54">
        <v>9846216</v>
      </c>
      <c r="DE29" s="56">
        <v>6848073</v>
      </c>
      <c r="DF29" s="57">
        <v>50119617</v>
      </c>
      <c r="DG29" s="58">
        <v>50119617</v>
      </c>
      <c r="DH29" s="55">
        <v>0</v>
      </c>
      <c r="DI29" s="54">
        <v>0</v>
      </c>
      <c r="DJ29" s="56">
        <v>0</v>
      </c>
      <c r="DK29" s="54">
        <v>0</v>
      </c>
      <c r="DL29" s="56">
        <v>0</v>
      </c>
      <c r="DM29" s="54">
        <v>2781801</v>
      </c>
      <c r="DN29" s="56">
        <v>7456446</v>
      </c>
      <c r="DO29" s="54">
        <v>5862528</v>
      </c>
      <c r="DP29" s="56">
        <v>10947816</v>
      </c>
      <c r="DQ29" s="57">
        <v>27048591</v>
      </c>
      <c r="DR29" s="58">
        <v>27048591</v>
      </c>
      <c r="DS29" s="55">
        <v>6854033</v>
      </c>
      <c r="DT29" s="54">
        <v>11585116</v>
      </c>
      <c r="DU29" s="56">
        <v>18439149</v>
      </c>
      <c r="DV29" s="54">
        <v>0</v>
      </c>
      <c r="DW29" s="56">
        <v>27095912</v>
      </c>
      <c r="DX29" s="54">
        <v>73396565</v>
      </c>
      <c r="DY29" s="56">
        <v>125760977</v>
      </c>
      <c r="DZ29" s="54">
        <v>118093631</v>
      </c>
      <c r="EA29" s="56">
        <v>76627317</v>
      </c>
      <c r="EB29" s="57">
        <v>420974402</v>
      </c>
      <c r="EC29" s="58">
        <v>439413551</v>
      </c>
    </row>
    <row r="30" spans="1:133" s="53" customFormat="1" ht="15.75" customHeight="1">
      <c r="A30" s="54" t="s">
        <v>20</v>
      </c>
      <c r="B30" s="55">
        <v>0</v>
      </c>
      <c r="C30" s="54">
        <v>1802439</v>
      </c>
      <c r="D30" s="56">
        <v>1802439</v>
      </c>
      <c r="E30" s="54">
        <v>0</v>
      </c>
      <c r="F30" s="56">
        <v>11797650</v>
      </c>
      <c r="G30" s="54">
        <v>11497509</v>
      </c>
      <c r="H30" s="56">
        <v>22878585</v>
      </c>
      <c r="I30" s="54">
        <v>5700186</v>
      </c>
      <c r="J30" s="56">
        <v>3359736</v>
      </c>
      <c r="K30" s="57">
        <v>55233666</v>
      </c>
      <c r="L30" s="58">
        <v>57036105</v>
      </c>
      <c r="M30" s="55">
        <v>0</v>
      </c>
      <c r="N30" s="54">
        <v>0</v>
      </c>
      <c r="O30" s="56">
        <v>0</v>
      </c>
      <c r="P30" s="54">
        <v>0</v>
      </c>
      <c r="Q30" s="56">
        <v>0</v>
      </c>
      <c r="R30" s="54">
        <v>0</v>
      </c>
      <c r="S30" s="56">
        <v>0</v>
      </c>
      <c r="T30" s="54">
        <v>0</v>
      </c>
      <c r="U30" s="56">
        <v>0</v>
      </c>
      <c r="V30" s="57">
        <v>0</v>
      </c>
      <c r="W30" s="58">
        <v>0</v>
      </c>
      <c r="X30" s="55">
        <v>0</v>
      </c>
      <c r="Y30" s="54">
        <v>0</v>
      </c>
      <c r="Z30" s="56">
        <v>0</v>
      </c>
      <c r="AA30" s="54">
        <v>0</v>
      </c>
      <c r="AB30" s="56">
        <v>0</v>
      </c>
      <c r="AC30" s="54">
        <v>0</v>
      </c>
      <c r="AD30" s="56">
        <v>0</v>
      </c>
      <c r="AE30" s="54">
        <v>0</v>
      </c>
      <c r="AF30" s="56">
        <v>0</v>
      </c>
      <c r="AG30" s="57">
        <v>0</v>
      </c>
      <c r="AH30" s="58">
        <v>0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0</v>
      </c>
      <c r="AO30" s="56">
        <v>0</v>
      </c>
      <c r="AP30" s="54">
        <v>0</v>
      </c>
      <c r="AQ30" s="56">
        <v>0</v>
      </c>
      <c r="AR30" s="57">
        <v>0</v>
      </c>
      <c r="AS30" s="58">
        <v>0</v>
      </c>
      <c r="AT30" s="55">
        <v>0</v>
      </c>
      <c r="AU30" s="54">
        <v>1802439</v>
      </c>
      <c r="AV30" s="56">
        <v>1802439</v>
      </c>
      <c r="AW30" s="54">
        <v>0</v>
      </c>
      <c r="AX30" s="56">
        <v>11797650</v>
      </c>
      <c r="AY30" s="54">
        <v>11497509</v>
      </c>
      <c r="AZ30" s="56">
        <v>22878585</v>
      </c>
      <c r="BA30" s="54">
        <v>5700186</v>
      </c>
      <c r="BB30" s="56">
        <v>1085670</v>
      </c>
      <c r="BC30" s="57">
        <v>52959600</v>
      </c>
      <c r="BD30" s="58">
        <v>54762039</v>
      </c>
      <c r="BE30" s="55">
        <v>0</v>
      </c>
      <c r="BF30" s="54">
        <v>0</v>
      </c>
      <c r="BG30" s="56">
        <v>0</v>
      </c>
      <c r="BH30" s="54">
        <v>0</v>
      </c>
      <c r="BI30" s="56">
        <v>0</v>
      </c>
      <c r="BJ30" s="54">
        <v>0</v>
      </c>
      <c r="BK30" s="56">
        <v>0</v>
      </c>
      <c r="BL30" s="54">
        <v>0</v>
      </c>
      <c r="BM30" s="56">
        <v>0</v>
      </c>
      <c r="BN30" s="57">
        <v>0</v>
      </c>
      <c r="BO30" s="58">
        <v>0</v>
      </c>
      <c r="BP30" s="55">
        <v>0</v>
      </c>
      <c r="BQ30" s="54">
        <v>0</v>
      </c>
      <c r="BR30" s="56">
        <v>0</v>
      </c>
      <c r="BS30" s="54">
        <v>0</v>
      </c>
      <c r="BT30" s="56">
        <v>0</v>
      </c>
      <c r="BU30" s="54">
        <v>0</v>
      </c>
      <c r="BV30" s="56">
        <v>0</v>
      </c>
      <c r="BW30" s="54">
        <v>0</v>
      </c>
      <c r="BX30" s="56">
        <v>2274066</v>
      </c>
      <c r="BY30" s="57">
        <v>2274066</v>
      </c>
      <c r="BZ30" s="58">
        <v>2274066</v>
      </c>
      <c r="CA30" s="55">
        <v>0</v>
      </c>
      <c r="CB30" s="54">
        <v>0</v>
      </c>
      <c r="CC30" s="56">
        <v>0</v>
      </c>
      <c r="CD30" s="54">
        <v>0</v>
      </c>
      <c r="CE30" s="56">
        <v>9336762</v>
      </c>
      <c r="CF30" s="54">
        <v>38336244</v>
      </c>
      <c r="CG30" s="56">
        <v>84318280</v>
      </c>
      <c r="CH30" s="54">
        <v>116195355</v>
      </c>
      <c r="CI30" s="56">
        <v>105187362</v>
      </c>
      <c r="CJ30" s="57">
        <v>353374003</v>
      </c>
      <c r="CK30" s="58">
        <v>353374003</v>
      </c>
      <c r="CL30" s="55">
        <v>0</v>
      </c>
      <c r="CM30" s="54">
        <v>0</v>
      </c>
      <c r="CN30" s="56">
        <v>0</v>
      </c>
      <c r="CO30" s="54">
        <v>0</v>
      </c>
      <c r="CP30" s="56">
        <v>1513044</v>
      </c>
      <c r="CQ30" s="54">
        <v>10679239</v>
      </c>
      <c r="CR30" s="56">
        <v>41484652</v>
      </c>
      <c r="CS30" s="54">
        <v>83899647</v>
      </c>
      <c r="CT30" s="56">
        <v>74767776</v>
      </c>
      <c r="CU30" s="57">
        <v>212344358</v>
      </c>
      <c r="CV30" s="58">
        <v>212344358</v>
      </c>
      <c r="CW30" s="55">
        <v>0</v>
      </c>
      <c r="CX30" s="54">
        <v>0</v>
      </c>
      <c r="CY30" s="56">
        <v>0</v>
      </c>
      <c r="CZ30" s="54">
        <v>0</v>
      </c>
      <c r="DA30" s="56">
        <v>7831818</v>
      </c>
      <c r="DB30" s="54">
        <v>23990378</v>
      </c>
      <c r="DC30" s="56">
        <v>28807920</v>
      </c>
      <c r="DD30" s="54">
        <v>21708918</v>
      </c>
      <c r="DE30" s="56">
        <v>9484929</v>
      </c>
      <c r="DF30" s="57">
        <v>91823963</v>
      </c>
      <c r="DG30" s="58">
        <v>91823963</v>
      </c>
      <c r="DH30" s="55">
        <v>0</v>
      </c>
      <c r="DI30" s="54">
        <v>0</v>
      </c>
      <c r="DJ30" s="56">
        <v>0</v>
      </c>
      <c r="DK30" s="54">
        <v>0</v>
      </c>
      <c r="DL30" s="56">
        <v>-8100</v>
      </c>
      <c r="DM30" s="54">
        <v>3666627</v>
      </c>
      <c r="DN30" s="56">
        <v>14025708</v>
      </c>
      <c r="DO30" s="54">
        <v>10586790</v>
      </c>
      <c r="DP30" s="56">
        <v>20934657</v>
      </c>
      <c r="DQ30" s="57">
        <v>49205682</v>
      </c>
      <c r="DR30" s="58">
        <v>49205682</v>
      </c>
      <c r="DS30" s="55">
        <v>25305401</v>
      </c>
      <c r="DT30" s="54">
        <v>46620191</v>
      </c>
      <c r="DU30" s="56">
        <v>71925592</v>
      </c>
      <c r="DV30" s="54">
        <v>-2160</v>
      </c>
      <c r="DW30" s="56">
        <v>66088451</v>
      </c>
      <c r="DX30" s="54">
        <v>126058392</v>
      </c>
      <c r="DY30" s="56">
        <v>177256102</v>
      </c>
      <c r="DZ30" s="54">
        <v>189688225</v>
      </c>
      <c r="EA30" s="56">
        <v>156296872</v>
      </c>
      <c r="EB30" s="57">
        <v>715385882</v>
      </c>
      <c r="EC30" s="58">
        <v>787311474</v>
      </c>
    </row>
    <row r="31" spans="1:133" s="53" customFormat="1" ht="15.75" customHeight="1">
      <c r="A31" s="54" t="s">
        <v>21</v>
      </c>
      <c r="B31" s="55">
        <v>0</v>
      </c>
      <c r="C31" s="54">
        <v>1136808</v>
      </c>
      <c r="D31" s="56">
        <v>1136808</v>
      </c>
      <c r="E31" s="54">
        <v>0</v>
      </c>
      <c r="F31" s="56">
        <v>7760340</v>
      </c>
      <c r="G31" s="54">
        <v>21080160</v>
      </c>
      <c r="H31" s="56">
        <v>25514127</v>
      </c>
      <c r="I31" s="54">
        <v>10961622</v>
      </c>
      <c r="J31" s="56">
        <v>0</v>
      </c>
      <c r="K31" s="57">
        <v>65316249</v>
      </c>
      <c r="L31" s="58">
        <v>66453057</v>
      </c>
      <c r="M31" s="55">
        <v>0</v>
      </c>
      <c r="N31" s="54">
        <v>0</v>
      </c>
      <c r="O31" s="56">
        <v>0</v>
      </c>
      <c r="P31" s="54">
        <v>0</v>
      </c>
      <c r="Q31" s="56">
        <v>0</v>
      </c>
      <c r="R31" s="54">
        <v>0</v>
      </c>
      <c r="S31" s="56">
        <v>0</v>
      </c>
      <c r="T31" s="54">
        <v>0</v>
      </c>
      <c r="U31" s="56">
        <v>0</v>
      </c>
      <c r="V31" s="57">
        <v>0</v>
      </c>
      <c r="W31" s="58">
        <v>0</v>
      </c>
      <c r="X31" s="55">
        <v>0</v>
      </c>
      <c r="Y31" s="54">
        <v>0</v>
      </c>
      <c r="Z31" s="56">
        <v>0</v>
      </c>
      <c r="AA31" s="54">
        <v>0</v>
      </c>
      <c r="AB31" s="56">
        <v>0</v>
      </c>
      <c r="AC31" s="54">
        <v>0</v>
      </c>
      <c r="AD31" s="56">
        <v>0</v>
      </c>
      <c r="AE31" s="54">
        <v>0</v>
      </c>
      <c r="AF31" s="56">
        <v>0</v>
      </c>
      <c r="AG31" s="57">
        <v>0</v>
      </c>
      <c r="AH31" s="58">
        <v>0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0</v>
      </c>
      <c r="AO31" s="56">
        <v>0</v>
      </c>
      <c r="AP31" s="54">
        <v>0</v>
      </c>
      <c r="AQ31" s="56">
        <v>0</v>
      </c>
      <c r="AR31" s="57">
        <v>0</v>
      </c>
      <c r="AS31" s="58">
        <v>0</v>
      </c>
      <c r="AT31" s="55">
        <v>0</v>
      </c>
      <c r="AU31" s="54">
        <v>1136808</v>
      </c>
      <c r="AV31" s="56">
        <v>1136808</v>
      </c>
      <c r="AW31" s="54">
        <v>0</v>
      </c>
      <c r="AX31" s="56">
        <v>7760340</v>
      </c>
      <c r="AY31" s="54">
        <v>21080160</v>
      </c>
      <c r="AZ31" s="56">
        <v>25514127</v>
      </c>
      <c r="BA31" s="54">
        <v>10961622</v>
      </c>
      <c r="BB31" s="56">
        <v>0</v>
      </c>
      <c r="BC31" s="57">
        <v>65316249</v>
      </c>
      <c r="BD31" s="58">
        <v>66453057</v>
      </c>
      <c r="BE31" s="55">
        <v>0</v>
      </c>
      <c r="BF31" s="54">
        <v>0</v>
      </c>
      <c r="BG31" s="56">
        <v>0</v>
      </c>
      <c r="BH31" s="54">
        <v>0</v>
      </c>
      <c r="BI31" s="56">
        <v>0</v>
      </c>
      <c r="BJ31" s="54">
        <v>0</v>
      </c>
      <c r="BK31" s="56">
        <v>0</v>
      </c>
      <c r="BL31" s="54">
        <v>0</v>
      </c>
      <c r="BM31" s="56">
        <v>0</v>
      </c>
      <c r="BN31" s="57">
        <v>0</v>
      </c>
      <c r="BO31" s="58">
        <v>0</v>
      </c>
      <c r="BP31" s="55">
        <v>0</v>
      </c>
      <c r="BQ31" s="54">
        <v>0</v>
      </c>
      <c r="BR31" s="56">
        <v>0</v>
      </c>
      <c r="BS31" s="54">
        <v>0</v>
      </c>
      <c r="BT31" s="56">
        <v>0</v>
      </c>
      <c r="BU31" s="54">
        <v>0</v>
      </c>
      <c r="BV31" s="56">
        <v>0</v>
      </c>
      <c r="BW31" s="54">
        <v>0</v>
      </c>
      <c r="BX31" s="56">
        <v>0</v>
      </c>
      <c r="BY31" s="57">
        <v>0</v>
      </c>
      <c r="BZ31" s="58">
        <v>0</v>
      </c>
      <c r="CA31" s="55">
        <v>0</v>
      </c>
      <c r="CB31" s="54">
        <v>2134845</v>
      </c>
      <c r="CC31" s="56">
        <v>2134845</v>
      </c>
      <c r="CD31" s="54">
        <v>0</v>
      </c>
      <c r="CE31" s="56">
        <v>17175906</v>
      </c>
      <c r="CF31" s="54">
        <v>68135754</v>
      </c>
      <c r="CG31" s="56">
        <v>140242002</v>
      </c>
      <c r="CH31" s="54">
        <v>199698820</v>
      </c>
      <c r="CI31" s="56">
        <v>163000017</v>
      </c>
      <c r="CJ31" s="57">
        <v>588252499</v>
      </c>
      <c r="CK31" s="58">
        <v>590387344</v>
      </c>
      <c r="CL31" s="55">
        <v>0</v>
      </c>
      <c r="CM31" s="54">
        <v>2134845</v>
      </c>
      <c r="CN31" s="56">
        <v>2134845</v>
      </c>
      <c r="CO31" s="54">
        <v>0</v>
      </c>
      <c r="CP31" s="56">
        <v>7443450</v>
      </c>
      <c r="CQ31" s="54">
        <v>30862974</v>
      </c>
      <c r="CR31" s="56">
        <v>93350700</v>
      </c>
      <c r="CS31" s="54">
        <v>123740408</v>
      </c>
      <c r="CT31" s="56">
        <v>105556950</v>
      </c>
      <c r="CU31" s="57">
        <v>360954482</v>
      </c>
      <c r="CV31" s="58">
        <v>363089327</v>
      </c>
      <c r="CW31" s="55">
        <v>0</v>
      </c>
      <c r="CX31" s="54">
        <v>0</v>
      </c>
      <c r="CY31" s="56">
        <v>0</v>
      </c>
      <c r="CZ31" s="54">
        <v>0</v>
      </c>
      <c r="DA31" s="56">
        <v>9732456</v>
      </c>
      <c r="DB31" s="54">
        <v>35444214</v>
      </c>
      <c r="DC31" s="56">
        <v>42875115</v>
      </c>
      <c r="DD31" s="54">
        <v>74251769</v>
      </c>
      <c r="DE31" s="56">
        <v>22297464</v>
      </c>
      <c r="DF31" s="57">
        <v>184601018</v>
      </c>
      <c r="DG31" s="58">
        <v>184601018</v>
      </c>
      <c r="DH31" s="55">
        <v>0</v>
      </c>
      <c r="DI31" s="54">
        <v>0</v>
      </c>
      <c r="DJ31" s="56">
        <v>0</v>
      </c>
      <c r="DK31" s="54">
        <v>0</v>
      </c>
      <c r="DL31" s="56">
        <v>0</v>
      </c>
      <c r="DM31" s="54">
        <v>1828566</v>
      </c>
      <c r="DN31" s="56">
        <v>4016187</v>
      </c>
      <c r="DO31" s="54">
        <v>1706643</v>
      </c>
      <c r="DP31" s="56">
        <v>35145603</v>
      </c>
      <c r="DQ31" s="57">
        <v>42696999</v>
      </c>
      <c r="DR31" s="58">
        <v>42696999</v>
      </c>
      <c r="DS31" s="55">
        <v>23560427</v>
      </c>
      <c r="DT31" s="54">
        <v>54204794</v>
      </c>
      <c r="DU31" s="56">
        <v>77765221</v>
      </c>
      <c r="DV31" s="54">
        <v>0</v>
      </c>
      <c r="DW31" s="56">
        <v>95053637</v>
      </c>
      <c r="DX31" s="54">
        <v>204747272</v>
      </c>
      <c r="DY31" s="56">
        <v>281835013</v>
      </c>
      <c r="DZ31" s="54">
        <v>316073721</v>
      </c>
      <c r="EA31" s="56">
        <v>200786691</v>
      </c>
      <c r="EB31" s="57">
        <v>1098496334</v>
      </c>
      <c r="EC31" s="58">
        <v>1176261555</v>
      </c>
    </row>
    <row r="32" spans="1:133" s="53" customFormat="1" ht="15.75" customHeight="1">
      <c r="A32" s="54" t="s">
        <v>22</v>
      </c>
      <c r="B32" s="55">
        <v>0</v>
      </c>
      <c r="C32" s="54">
        <v>224721</v>
      </c>
      <c r="D32" s="56">
        <v>224721</v>
      </c>
      <c r="E32" s="54">
        <v>0</v>
      </c>
      <c r="F32" s="56">
        <v>19455498</v>
      </c>
      <c r="G32" s="54">
        <v>47551509</v>
      </c>
      <c r="H32" s="56">
        <v>79616016</v>
      </c>
      <c r="I32" s="54">
        <v>55639701</v>
      </c>
      <c r="J32" s="56">
        <v>9776646</v>
      </c>
      <c r="K32" s="57">
        <v>212039370</v>
      </c>
      <c r="L32" s="58">
        <v>212264091</v>
      </c>
      <c r="M32" s="55">
        <v>0</v>
      </c>
      <c r="N32" s="54">
        <v>0</v>
      </c>
      <c r="O32" s="56">
        <v>0</v>
      </c>
      <c r="P32" s="54">
        <v>0</v>
      </c>
      <c r="Q32" s="56">
        <v>0</v>
      </c>
      <c r="R32" s="54">
        <v>0</v>
      </c>
      <c r="S32" s="56">
        <v>0</v>
      </c>
      <c r="T32" s="54">
        <v>0</v>
      </c>
      <c r="U32" s="56">
        <v>0</v>
      </c>
      <c r="V32" s="57">
        <v>0</v>
      </c>
      <c r="W32" s="58">
        <v>0</v>
      </c>
      <c r="X32" s="55">
        <v>0</v>
      </c>
      <c r="Y32" s="54">
        <v>0</v>
      </c>
      <c r="Z32" s="56">
        <v>0</v>
      </c>
      <c r="AA32" s="54">
        <v>0</v>
      </c>
      <c r="AB32" s="56">
        <v>0</v>
      </c>
      <c r="AC32" s="54">
        <v>0</v>
      </c>
      <c r="AD32" s="56">
        <v>0</v>
      </c>
      <c r="AE32" s="54">
        <v>0</v>
      </c>
      <c r="AF32" s="56">
        <v>0</v>
      </c>
      <c r="AG32" s="57">
        <v>0</v>
      </c>
      <c r="AH32" s="58">
        <v>0</v>
      </c>
      <c r="AI32" s="55">
        <v>0</v>
      </c>
      <c r="AJ32" s="54">
        <v>0</v>
      </c>
      <c r="AK32" s="56">
        <v>0</v>
      </c>
      <c r="AL32" s="54">
        <v>0</v>
      </c>
      <c r="AM32" s="56">
        <v>0</v>
      </c>
      <c r="AN32" s="54">
        <v>0</v>
      </c>
      <c r="AO32" s="56">
        <v>2326698</v>
      </c>
      <c r="AP32" s="54">
        <v>460746</v>
      </c>
      <c r="AQ32" s="56">
        <v>0</v>
      </c>
      <c r="AR32" s="57">
        <v>2787444</v>
      </c>
      <c r="AS32" s="58">
        <v>2787444</v>
      </c>
      <c r="AT32" s="55">
        <v>0</v>
      </c>
      <c r="AU32" s="54">
        <v>224721</v>
      </c>
      <c r="AV32" s="56">
        <v>224721</v>
      </c>
      <c r="AW32" s="54">
        <v>0</v>
      </c>
      <c r="AX32" s="56">
        <v>18314946</v>
      </c>
      <c r="AY32" s="54">
        <v>37990899</v>
      </c>
      <c r="AZ32" s="56">
        <v>66147048</v>
      </c>
      <c r="BA32" s="54">
        <v>43905537</v>
      </c>
      <c r="BB32" s="56">
        <v>9733851</v>
      </c>
      <c r="BC32" s="57">
        <v>176092281</v>
      </c>
      <c r="BD32" s="58">
        <v>176317002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0</v>
      </c>
      <c r="BL32" s="54">
        <v>0</v>
      </c>
      <c r="BM32" s="56">
        <v>0</v>
      </c>
      <c r="BN32" s="57">
        <v>0</v>
      </c>
      <c r="BO32" s="58">
        <v>0</v>
      </c>
      <c r="BP32" s="55">
        <v>0</v>
      </c>
      <c r="BQ32" s="54">
        <v>0</v>
      </c>
      <c r="BR32" s="56">
        <v>0</v>
      </c>
      <c r="BS32" s="54">
        <v>0</v>
      </c>
      <c r="BT32" s="56">
        <v>1140552</v>
      </c>
      <c r="BU32" s="54">
        <v>9560610</v>
      </c>
      <c r="BV32" s="56">
        <v>11142270</v>
      </c>
      <c r="BW32" s="54">
        <v>11273418</v>
      </c>
      <c r="BX32" s="56">
        <v>42795</v>
      </c>
      <c r="BY32" s="57">
        <v>33159645</v>
      </c>
      <c r="BZ32" s="58">
        <v>33159645</v>
      </c>
      <c r="CA32" s="55">
        <v>0</v>
      </c>
      <c r="CB32" s="54">
        <v>0</v>
      </c>
      <c r="CC32" s="56">
        <v>0</v>
      </c>
      <c r="CD32" s="54">
        <v>0</v>
      </c>
      <c r="CE32" s="56">
        <v>72487008</v>
      </c>
      <c r="CF32" s="54">
        <v>198647430</v>
      </c>
      <c r="CG32" s="56">
        <v>308191917</v>
      </c>
      <c r="CH32" s="54">
        <v>443583833</v>
      </c>
      <c r="CI32" s="56">
        <v>211008663</v>
      </c>
      <c r="CJ32" s="57">
        <v>1233918851</v>
      </c>
      <c r="CK32" s="58">
        <v>1233918851</v>
      </c>
      <c r="CL32" s="55">
        <v>0</v>
      </c>
      <c r="CM32" s="54">
        <v>0</v>
      </c>
      <c r="CN32" s="56">
        <v>0</v>
      </c>
      <c r="CO32" s="54">
        <v>0</v>
      </c>
      <c r="CP32" s="56">
        <v>11362950</v>
      </c>
      <c r="CQ32" s="54">
        <v>76878399</v>
      </c>
      <c r="CR32" s="56">
        <v>164669345</v>
      </c>
      <c r="CS32" s="54">
        <v>229636034</v>
      </c>
      <c r="CT32" s="56">
        <v>96348438</v>
      </c>
      <c r="CU32" s="57">
        <v>578895166</v>
      </c>
      <c r="CV32" s="58">
        <v>578895166</v>
      </c>
      <c r="CW32" s="55">
        <v>0</v>
      </c>
      <c r="CX32" s="54">
        <v>0</v>
      </c>
      <c r="CY32" s="56">
        <v>0</v>
      </c>
      <c r="CZ32" s="54">
        <v>0</v>
      </c>
      <c r="DA32" s="56">
        <v>61230708</v>
      </c>
      <c r="DB32" s="54">
        <v>112740582</v>
      </c>
      <c r="DC32" s="56">
        <v>93746110</v>
      </c>
      <c r="DD32" s="54">
        <v>96407718</v>
      </c>
      <c r="DE32" s="56">
        <v>25617411</v>
      </c>
      <c r="DF32" s="57">
        <v>389742529</v>
      </c>
      <c r="DG32" s="58">
        <v>389742529</v>
      </c>
      <c r="DH32" s="55">
        <v>0</v>
      </c>
      <c r="DI32" s="54">
        <v>0</v>
      </c>
      <c r="DJ32" s="56">
        <v>0</v>
      </c>
      <c r="DK32" s="54">
        <v>0</v>
      </c>
      <c r="DL32" s="56">
        <v>-106650</v>
      </c>
      <c r="DM32" s="54">
        <v>9028449</v>
      </c>
      <c r="DN32" s="56">
        <v>49776462</v>
      </c>
      <c r="DO32" s="54">
        <v>117540081</v>
      </c>
      <c r="DP32" s="56">
        <v>89042814</v>
      </c>
      <c r="DQ32" s="57">
        <v>265281156</v>
      </c>
      <c r="DR32" s="58">
        <v>265281156</v>
      </c>
      <c r="DS32" s="55">
        <v>78931573</v>
      </c>
      <c r="DT32" s="54">
        <v>74690400</v>
      </c>
      <c r="DU32" s="56">
        <v>153621973</v>
      </c>
      <c r="DV32" s="54">
        <v>0</v>
      </c>
      <c r="DW32" s="56">
        <v>405871568</v>
      </c>
      <c r="DX32" s="54">
        <v>589470912</v>
      </c>
      <c r="DY32" s="56">
        <v>750601959</v>
      </c>
      <c r="DZ32" s="54">
        <v>761633566</v>
      </c>
      <c r="EA32" s="56">
        <v>359272889</v>
      </c>
      <c r="EB32" s="57">
        <v>2866850894</v>
      </c>
      <c r="EC32" s="58">
        <v>3020472867</v>
      </c>
    </row>
    <row r="33" spans="1:133" s="53" customFormat="1" ht="15.75" customHeight="1">
      <c r="A33" s="54" t="s">
        <v>23</v>
      </c>
      <c r="B33" s="55">
        <v>0</v>
      </c>
      <c r="C33" s="54">
        <v>0</v>
      </c>
      <c r="D33" s="56">
        <v>0</v>
      </c>
      <c r="E33" s="54">
        <v>0</v>
      </c>
      <c r="F33" s="56">
        <v>16403310</v>
      </c>
      <c r="G33" s="54">
        <v>21414996</v>
      </c>
      <c r="H33" s="56">
        <v>36534699</v>
      </c>
      <c r="I33" s="54">
        <v>16150185</v>
      </c>
      <c r="J33" s="56">
        <v>3810272</v>
      </c>
      <c r="K33" s="57">
        <v>94313462</v>
      </c>
      <c r="L33" s="58">
        <v>94313462</v>
      </c>
      <c r="M33" s="55">
        <v>0</v>
      </c>
      <c r="N33" s="54">
        <v>0</v>
      </c>
      <c r="O33" s="56">
        <v>0</v>
      </c>
      <c r="P33" s="54">
        <v>0</v>
      </c>
      <c r="Q33" s="56">
        <v>0</v>
      </c>
      <c r="R33" s="54">
        <v>0</v>
      </c>
      <c r="S33" s="56">
        <v>0</v>
      </c>
      <c r="T33" s="54">
        <v>0</v>
      </c>
      <c r="U33" s="56">
        <v>0</v>
      </c>
      <c r="V33" s="57">
        <v>0</v>
      </c>
      <c r="W33" s="58">
        <v>0</v>
      </c>
      <c r="X33" s="55">
        <v>0</v>
      </c>
      <c r="Y33" s="54">
        <v>0</v>
      </c>
      <c r="Z33" s="56">
        <v>0</v>
      </c>
      <c r="AA33" s="54">
        <v>0</v>
      </c>
      <c r="AB33" s="56">
        <v>0</v>
      </c>
      <c r="AC33" s="54">
        <v>359883</v>
      </c>
      <c r="AD33" s="56">
        <v>0</v>
      </c>
      <c r="AE33" s="54">
        <v>0</v>
      </c>
      <c r="AF33" s="56">
        <v>594572</v>
      </c>
      <c r="AG33" s="57">
        <v>954455</v>
      </c>
      <c r="AH33" s="58">
        <v>954455</v>
      </c>
      <c r="AI33" s="55">
        <v>0</v>
      </c>
      <c r="AJ33" s="54">
        <v>0</v>
      </c>
      <c r="AK33" s="56">
        <v>0</v>
      </c>
      <c r="AL33" s="54">
        <v>0</v>
      </c>
      <c r="AM33" s="56">
        <v>0</v>
      </c>
      <c r="AN33" s="54">
        <v>0</v>
      </c>
      <c r="AO33" s="56">
        <v>0</v>
      </c>
      <c r="AP33" s="54">
        <v>0</v>
      </c>
      <c r="AQ33" s="56">
        <v>0</v>
      </c>
      <c r="AR33" s="57">
        <v>0</v>
      </c>
      <c r="AS33" s="58">
        <v>0</v>
      </c>
      <c r="AT33" s="55">
        <v>0</v>
      </c>
      <c r="AU33" s="54">
        <v>0</v>
      </c>
      <c r="AV33" s="56">
        <v>0</v>
      </c>
      <c r="AW33" s="54">
        <v>0</v>
      </c>
      <c r="AX33" s="56">
        <v>16403310</v>
      </c>
      <c r="AY33" s="54">
        <v>21055113</v>
      </c>
      <c r="AZ33" s="56">
        <v>36534699</v>
      </c>
      <c r="BA33" s="54">
        <v>16150185</v>
      </c>
      <c r="BB33" s="56">
        <v>3215700</v>
      </c>
      <c r="BC33" s="57">
        <v>93359007</v>
      </c>
      <c r="BD33" s="58">
        <v>93359007</v>
      </c>
      <c r="BE33" s="55">
        <v>0</v>
      </c>
      <c r="BF33" s="54">
        <v>0</v>
      </c>
      <c r="BG33" s="56">
        <v>0</v>
      </c>
      <c r="BH33" s="54">
        <v>0</v>
      </c>
      <c r="BI33" s="56">
        <v>0</v>
      </c>
      <c r="BJ33" s="54">
        <v>0</v>
      </c>
      <c r="BK33" s="56">
        <v>0</v>
      </c>
      <c r="BL33" s="54">
        <v>0</v>
      </c>
      <c r="BM33" s="56">
        <v>0</v>
      </c>
      <c r="BN33" s="57">
        <v>0</v>
      </c>
      <c r="BO33" s="58">
        <v>0</v>
      </c>
      <c r="BP33" s="55">
        <v>0</v>
      </c>
      <c r="BQ33" s="54">
        <v>0</v>
      </c>
      <c r="BR33" s="56">
        <v>0</v>
      </c>
      <c r="BS33" s="54">
        <v>0</v>
      </c>
      <c r="BT33" s="56">
        <v>0</v>
      </c>
      <c r="BU33" s="54">
        <v>0</v>
      </c>
      <c r="BV33" s="56">
        <v>0</v>
      </c>
      <c r="BW33" s="54">
        <v>0</v>
      </c>
      <c r="BX33" s="56">
        <v>0</v>
      </c>
      <c r="BY33" s="57">
        <v>0</v>
      </c>
      <c r="BZ33" s="58">
        <v>0</v>
      </c>
      <c r="CA33" s="55">
        <v>2044557</v>
      </c>
      <c r="CB33" s="54">
        <v>11909988</v>
      </c>
      <c r="CC33" s="56">
        <v>13954545</v>
      </c>
      <c r="CD33" s="54">
        <v>0</v>
      </c>
      <c r="CE33" s="56">
        <v>32540824</v>
      </c>
      <c r="CF33" s="54">
        <v>187705969</v>
      </c>
      <c r="CG33" s="56">
        <v>309499121</v>
      </c>
      <c r="CH33" s="54">
        <v>389573742</v>
      </c>
      <c r="CI33" s="56">
        <v>517641377</v>
      </c>
      <c r="CJ33" s="57">
        <v>1436961033</v>
      </c>
      <c r="CK33" s="58">
        <v>1450915578</v>
      </c>
      <c r="CL33" s="55">
        <v>2044557</v>
      </c>
      <c r="CM33" s="54">
        <v>3485358</v>
      </c>
      <c r="CN33" s="56">
        <v>5529915</v>
      </c>
      <c r="CO33" s="54">
        <v>0</v>
      </c>
      <c r="CP33" s="56">
        <v>7695055</v>
      </c>
      <c r="CQ33" s="54">
        <v>83892260</v>
      </c>
      <c r="CR33" s="56">
        <v>121129394</v>
      </c>
      <c r="CS33" s="54">
        <v>210454658</v>
      </c>
      <c r="CT33" s="56">
        <v>267031116</v>
      </c>
      <c r="CU33" s="57">
        <v>690202483</v>
      </c>
      <c r="CV33" s="58">
        <v>695732398</v>
      </c>
      <c r="CW33" s="55">
        <v>0</v>
      </c>
      <c r="CX33" s="54">
        <v>8424630</v>
      </c>
      <c r="CY33" s="56">
        <v>8424630</v>
      </c>
      <c r="CZ33" s="54">
        <v>0</v>
      </c>
      <c r="DA33" s="56">
        <v>21921048</v>
      </c>
      <c r="DB33" s="54">
        <v>96103076</v>
      </c>
      <c r="DC33" s="56">
        <v>173529049</v>
      </c>
      <c r="DD33" s="54">
        <v>154147727</v>
      </c>
      <c r="DE33" s="56">
        <v>139353471</v>
      </c>
      <c r="DF33" s="57">
        <v>585054371</v>
      </c>
      <c r="DG33" s="58">
        <v>593479001</v>
      </c>
      <c r="DH33" s="55">
        <v>0</v>
      </c>
      <c r="DI33" s="54">
        <v>0</v>
      </c>
      <c r="DJ33" s="56">
        <v>0</v>
      </c>
      <c r="DK33" s="54">
        <v>0</v>
      </c>
      <c r="DL33" s="56">
        <v>2924721</v>
      </c>
      <c r="DM33" s="54">
        <v>7710633</v>
      </c>
      <c r="DN33" s="56">
        <v>14840678</v>
      </c>
      <c r="DO33" s="54">
        <v>24971357</v>
      </c>
      <c r="DP33" s="56">
        <v>111256790</v>
      </c>
      <c r="DQ33" s="57">
        <v>161704179</v>
      </c>
      <c r="DR33" s="58">
        <v>161704179</v>
      </c>
      <c r="DS33" s="55">
        <v>108591981</v>
      </c>
      <c r="DT33" s="54">
        <v>181566983</v>
      </c>
      <c r="DU33" s="56">
        <v>290158964</v>
      </c>
      <c r="DV33" s="54">
        <v>24993</v>
      </c>
      <c r="DW33" s="56">
        <v>245465466</v>
      </c>
      <c r="DX33" s="54">
        <v>620047694</v>
      </c>
      <c r="DY33" s="56">
        <v>802880612</v>
      </c>
      <c r="DZ33" s="54">
        <v>773099229</v>
      </c>
      <c r="EA33" s="56">
        <v>788605574</v>
      </c>
      <c r="EB33" s="57">
        <v>3230123568</v>
      </c>
      <c r="EC33" s="58">
        <v>3520282532</v>
      </c>
    </row>
    <row r="34" spans="1:133" s="53" customFormat="1" ht="15.75" customHeight="1" thickBot="1">
      <c r="A34" s="59" t="s">
        <v>24</v>
      </c>
      <c r="B34" s="60">
        <v>361053</v>
      </c>
      <c r="C34" s="59">
        <v>5751414</v>
      </c>
      <c r="D34" s="61">
        <v>6112467</v>
      </c>
      <c r="E34" s="59">
        <v>0</v>
      </c>
      <c r="F34" s="61">
        <v>92712771</v>
      </c>
      <c r="G34" s="59">
        <v>192877065</v>
      </c>
      <c r="H34" s="61">
        <v>219081915</v>
      </c>
      <c r="I34" s="59">
        <v>150689970</v>
      </c>
      <c r="J34" s="61">
        <v>36156724</v>
      </c>
      <c r="K34" s="62">
        <v>691518445</v>
      </c>
      <c r="L34" s="63">
        <v>697630912</v>
      </c>
      <c r="M34" s="60">
        <v>0</v>
      </c>
      <c r="N34" s="59">
        <v>0</v>
      </c>
      <c r="O34" s="61">
        <v>0</v>
      </c>
      <c r="P34" s="59">
        <v>0</v>
      </c>
      <c r="Q34" s="61">
        <v>0</v>
      </c>
      <c r="R34" s="59">
        <v>0</v>
      </c>
      <c r="S34" s="61">
        <v>0</v>
      </c>
      <c r="T34" s="59">
        <v>0</v>
      </c>
      <c r="U34" s="61">
        <v>0</v>
      </c>
      <c r="V34" s="62">
        <v>0</v>
      </c>
      <c r="W34" s="63">
        <v>0</v>
      </c>
      <c r="X34" s="60">
        <v>0</v>
      </c>
      <c r="Y34" s="59">
        <v>0</v>
      </c>
      <c r="Z34" s="61">
        <v>0</v>
      </c>
      <c r="AA34" s="59">
        <v>0</v>
      </c>
      <c r="AB34" s="61">
        <v>2893095</v>
      </c>
      <c r="AC34" s="59">
        <v>6189381</v>
      </c>
      <c r="AD34" s="61">
        <v>28452564</v>
      </c>
      <c r="AE34" s="59">
        <v>23961096</v>
      </c>
      <c r="AF34" s="61">
        <v>4913982</v>
      </c>
      <c r="AG34" s="62">
        <v>66410118</v>
      </c>
      <c r="AH34" s="63">
        <v>66410118</v>
      </c>
      <c r="AI34" s="60">
        <v>361053</v>
      </c>
      <c r="AJ34" s="59">
        <v>2579697</v>
      </c>
      <c r="AK34" s="61">
        <v>2940750</v>
      </c>
      <c r="AL34" s="59">
        <v>0</v>
      </c>
      <c r="AM34" s="61">
        <v>11499426</v>
      </c>
      <c r="AN34" s="59">
        <v>20601945</v>
      </c>
      <c r="AO34" s="61">
        <v>27293508</v>
      </c>
      <c r="AP34" s="59">
        <v>20086794</v>
      </c>
      <c r="AQ34" s="61">
        <v>7684335</v>
      </c>
      <c r="AR34" s="62">
        <v>87166008</v>
      </c>
      <c r="AS34" s="63">
        <v>90106758</v>
      </c>
      <c r="AT34" s="60">
        <v>0</v>
      </c>
      <c r="AU34" s="59">
        <v>3171717</v>
      </c>
      <c r="AV34" s="61">
        <v>3171717</v>
      </c>
      <c r="AW34" s="59">
        <v>0</v>
      </c>
      <c r="AX34" s="61">
        <v>78320250</v>
      </c>
      <c r="AY34" s="59">
        <v>166085739</v>
      </c>
      <c r="AZ34" s="61">
        <v>163335843</v>
      </c>
      <c r="BA34" s="59">
        <v>106642080</v>
      </c>
      <c r="BB34" s="61">
        <v>23558407</v>
      </c>
      <c r="BC34" s="62">
        <v>537942319</v>
      </c>
      <c r="BD34" s="63">
        <v>541114036</v>
      </c>
      <c r="BE34" s="60">
        <v>0</v>
      </c>
      <c r="BF34" s="59">
        <v>0</v>
      </c>
      <c r="BG34" s="61">
        <v>0</v>
      </c>
      <c r="BH34" s="59">
        <v>0</v>
      </c>
      <c r="BI34" s="61">
        <v>0</v>
      </c>
      <c r="BJ34" s="59">
        <v>0</v>
      </c>
      <c r="BK34" s="61">
        <v>0</v>
      </c>
      <c r="BL34" s="59">
        <v>0</v>
      </c>
      <c r="BM34" s="61">
        <v>0</v>
      </c>
      <c r="BN34" s="62">
        <v>0</v>
      </c>
      <c r="BO34" s="63">
        <v>0</v>
      </c>
      <c r="BP34" s="60">
        <v>0</v>
      </c>
      <c r="BQ34" s="59">
        <v>0</v>
      </c>
      <c r="BR34" s="61">
        <v>0</v>
      </c>
      <c r="BS34" s="59">
        <v>0</v>
      </c>
      <c r="BT34" s="61">
        <v>0</v>
      </c>
      <c r="BU34" s="59">
        <v>0</v>
      </c>
      <c r="BV34" s="61">
        <v>0</v>
      </c>
      <c r="BW34" s="59">
        <v>0</v>
      </c>
      <c r="BX34" s="61">
        <v>0</v>
      </c>
      <c r="BY34" s="62">
        <v>0</v>
      </c>
      <c r="BZ34" s="63">
        <v>0</v>
      </c>
      <c r="CA34" s="60">
        <v>0</v>
      </c>
      <c r="CB34" s="59">
        <v>231570</v>
      </c>
      <c r="CC34" s="61">
        <v>231570</v>
      </c>
      <c r="CD34" s="59">
        <v>0</v>
      </c>
      <c r="CE34" s="61">
        <v>135628354</v>
      </c>
      <c r="CF34" s="59">
        <v>350433456</v>
      </c>
      <c r="CG34" s="61">
        <v>898485113</v>
      </c>
      <c r="CH34" s="59">
        <v>1333770800</v>
      </c>
      <c r="CI34" s="61">
        <v>1383102604</v>
      </c>
      <c r="CJ34" s="62">
        <v>4101420327</v>
      </c>
      <c r="CK34" s="63">
        <v>4101651897</v>
      </c>
      <c r="CL34" s="60">
        <v>0</v>
      </c>
      <c r="CM34" s="59">
        <v>0</v>
      </c>
      <c r="CN34" s="61">
        <v>0</v>
      </c>
      <c r="CO34" s="59">
        <v>0</v>
      </c>
      <c r="CP34" s="61">
        <v>31528827</v>
      </c>
      <c r="CQ34" s="59">
        <v>77827650</v>
      </c>
      <c r="CR34" s="61">
        <v>388707076</v>
      </c>
      <c r="CS34" s="59">
        <v>640839839</v>
      </c>
      <c r="CT34" s="61">
        <v>614430119</v>
      </c>
      <c r="CU34" s="62">
        <v>1753333511</v>
      </c>
      <c r="CV34" s="63">
        <v>1753333511</v>
      </c>
      <c r="CW34" s="60">
        <v>0</v>
      </c>
      <c r="CX34" s="59">
        <v>231570</v>
      </c>
      <c r="CY34" s="61">
        <v>231570</v>
      </c>
      <c r="CZ34" s="59">
        <v>0</v>
      </c>
      <c r="DA34" s="61">
        <v>102762532</v>
      </c>
      <c r="DB34" s="59">
        <v>247910112</v>
      </c>
      <c r="DC34" s="61">
        <v>442831222</v>
      </c>
      <c r="DD34" s="59">
        <v>489943449</v>
      </c>
      <c r="DE34" s="61">
        <v>316720362</v>
      </c>
      <c r="DF34" s="62">
        <v>1600167677</v>
      </c>
      <c r="DG34" s="63">
        <v>1600399247</v>
      </c>
      <c r="DH34" s="60">
        <v>0</v>
      </c>
      <c r="DI34" s="59">
        <v>0</v>
      </c>
      <c r="DJ34" s="61">
        <v>0</v>
      </c>
      <c r="DK34" s="59">
        <v>0</v>
      </c>
      <c r="DL34" s="61">
        <v>1336995</v>
      </c>
      <c r="DM34" s="59">
        <v>24695694</v>
      </c>
      <c r="DN34" s="61">
        <v>66946815</v>
      </c>
      <c r="DO34" s="59">
        <v>202987512</v>
      </c>
      <c r="DP34" s="61">
        <v>451952123</v>
      </c>
      <c r="DQ34" s="62">
        <v>747919139</v>
      </c>
      <c r="DR34" s="63">
        <v>747919139</v>
      </c>
      <c r="DS34" s="60">
        <v>100358497</v>
      </c>
      <c r="DT34" s="59">
        <v>279210150</v>
      </c>
      <c r="DU34" s="61">
        <v>379568647</v>
      </c>
      <c r="DV34" s="59">
        <v>92536</v>
      </c>
      <c r="DW34" s="61">
        <v>938568501</v>
      </c>
      <c r="DX34" s="59">
        <v>1590676514</v>
      </c>
      <c r="DY34" s="61">
        <v>2267946930</v>
      </c>
      <c r="DZ34" s="59">
        <v>2301911434</v>
      </c>
      <c r="EA34" s="61">
        <v>1907640855</v>
      </c>
      <c r="EB34" s="62">
        <v>9006836770</v>
      </c>
      <c r="EC34" s="63">
        <v>9386405417</v>
      </c>
    </row>
  </sheetData>
  <mergeCells count="22">
    <mergeCell ref="X6:AH7"/>
    <mergeCell ref="AI6:AS7"/>
    <mergeCell ref="AT6:BD7"/>
    <mergeCell ref="BE6:BO7"/>
    <mergeCell ref="DH5:DR5"/>
    <mergeCell ref="BP5:BZ5"/>
    <mergeCell ref="CL5:CV5"/>
    <mergeCell ref="CW5:DG5"/>
    <mergeCell ref="CA5:CK7"/>
    <mergeCell ref="BP6:BZ7"/>
    <mergeCell ref="CL6:CV7"/>
    <mergeCell ref="CW6:DG7"/>
    <mergeCell ref="A5:A8"/>
    <mergeCell ref="DS5:EC7"/>
    <mergeCell ref="B5:L7"/>
    <mergeCell ref="M5:W5"/>
    <mergeCell ref="M6:W7"/>
    <mergeCell ref="X5:AH5"/>
    <mergeCell ref="AI5:AS5"/>
    <mergeCell ref="AT5:BD5"/>
    <mergeCell ref="BE5:BO5"/>
    <mergeCell ref="DH6:DR7"/>
  </mergeCells>
  <printOptions/>
  <pageMargins left="0.7874015748031497" right="0.7874015748031497" top="0.984251968503937" bottom="0.984251968503937" header="0.5118110236220472" footer="0.5118110236220472"/>
  <pageSetup fitToWidth="12"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32"/>
  <sheetViews>
    <sheetView view="pageBreakPreview" zoomScale="90" zoomScaleSheetLayoutView="90" workbookViewId="0" topLeftCell="A1">
      <selection activeCell="D3" sqref="D3"/>
    </sheetView>
  </sheetViews>
  <sheetFormatPr defaultColWidth="9.00390625" defaultRowHeight="13.5"/>
  <cols>
    <col min="1" max="1" width="29.625" style="19" customWidth="1"/>
    <col min="2" max="31" width="19.625" style="20" customWidth="1"/>
    <col min="32" max="16384" width="9.00390625" style="19" customWidth="1"/>
  </cols>
  <sheetData>
    <row r="1" spans="1:31" ht="13.5">
      <c r="A1" s="19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ht="13.5">
      <c r="A2" s="19" t="s">
        <v>76</v>
      </c>
    </row>
    <row r="3" spans="1:31" ht="14.25" thickBot="1">
      <c r="A3" s="19" t="str">
        <f>'世帯数'!A4</f>
        <v>集計期間  年報（平成19年度）</v>
      </c>
      <c r="AE3" s="27" t="s">
        <v>215</v>
      </c>
    </row>
    <row r="4" spans="1:31" s="21" customFormat="1" ht="14.25" thickBot="1">
      <c r="A4" s="88"/>
      <c r="B4" s="90" t="s">
        <v>50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2"/>
      <c r="T4" s="90" t="s">
        <v>51</v>
      </c>
      <c r="U4" s="91"/>
      <c r="V4" s="91"/>
      <c r="W4" s="91"/>
      <c r="X4" s="91"/>
      <c r="Y4" s="92"/>
      <c r="Z4" s="124" t="s">
        <v>100</v>
      </c>
      <c r="AA4" s="125"/>
      <c r="AB4" s="125"/>
      <c r="AC4" s="125"/>
      <c r="AD4" s="125"/>
      <c r="AE4" s="126"/>
    </row>
    <row r="5" spans="1:31" s="21" customFormat="1" ht="14.25" thickBot="1">
      <c r="A5" s="93"/>
      <c r="B5" s="90" t="s">
        <v>52</v>
      </c>
      <c r="C5" s="91"/>
      <c r="D5" s="91"/>
      <c r="E5" s="91"/>
      <c r="F5" s="91"/>
      <c r="G5" s="92"/>
      <c r="H5" s="90" t="s">
        <v>53</v>
      </c>
      <c r="I5" s="91"/>
      <c r="J5" s="91"/>
      <c r="K5" s="91"/>
      <c r="L5" s="91"/>
      <c r="M5" s="92"/>
      <c r="N5" s="90" t="s">
        <v>77</v>
      </c>
      <c r="O5" s="91"/>
      <c r="P5" s="91"/>
      <c r="Q5" s="91"/>
      <c r="R5" s="91"/>
      <c r="S5" s="92"/>
      <c r="T5" s="90" t="s">
        <v>53</v>
      </c>
      <c r="U5" s="91"/>
      <c r="V5" s="91"/>
      <c r="W5" s="91"/>
      <c r="X5" s="91"/>
      <c r="Y5" s="92"/>
      <c r="Z5" s="127"/>
      <c r="AA5" s="128"/>
      <c r="AB5" s="128"/>
      <c r="AC5" s="128"/>
      <c r="AD5" s="128"/>
      <c r="AE5" s="129"/>
    </row>
    <row r="6" spans="1:31" s="21" customFormat="1" ht="14.25" thickBot="1">
      <c r="A6" s="93"/>
      <c r="B6" s="22" t="s">
        <v>233</v>
      </c>
      <c r="C6" s="22" t="s">
        <v>54</v>
      </c>
      <c r="D6" s="22" t="s">
        <v>55</v>
      </c>
      <c r="E6" s="22" t="s">
        <v>56</v>
      </c>
      <c r="F6" s="22" t="s">
        <v>57</v>
      </c>
      <c r="G6" s="22" t="s">
        <v>58</v>
      </c>
      <c r="H6" s="22" t="s">
        <v>233</v>
      </c>
      <c r="I6" s="22" t="s">
        <v>54</v>
      </c>
      <c r="J6" s="22" t="s">
        <v>55</v>
      </c>
      <c r="K6" s="22" t="s">
        <v>56</v>
      </c>
      <c r="L6" s="22" t="s">
        <v>57</v>
      </c>
      <c r="M6" s="22" t="s">
        <v>58</v>
      </c>
      <c r="N6" s="22" t="s">
        <v>233</v>
      </c>
      <c r="O6" s="22" t="s">
        <v>54</v>
      </c>
      <c r="P6" s="22" t="s">
        <v>55</v>
      </c>
      <c r="Q6" s="22" t="s">
        <v>56</v>
      </c>
      <c r="R6" s="22" t="s">
        <v>57</v>
      </c>
      <c r="S6" s="22" t="s">
        <v>58</v>
      </c>
      <c r="T6" s="22" t="s">
        <v>233</v>
      </c>
      <c r="U6" s="22" t="s">
        <v>54</v>
      </c>
      <c r="V6" s="22" t="s">
        <v>55</v>
      </c>
      <c r="W6" s="22" t="s">
        <v>56</v>
      </c>
      <c r="X6" s="22" t="s">
        <v>57</v>
      </c>
      <c r="Y6" s="22" t="s">
        <v>58</v>
      </c>
      <c r="Z6" s="22" t="s">
        <v>233</v>
      </c>
      <c r="AA6" s="22" t="s">
        <v>54</v>
      </c>
      <c r="AB6" s="22" t="s">
        <v>55</v>
      </c>
      <c r="AC6" s="22" t="s">
        <v>56</v>
      </c>
      <c r="AD6" s="22" t="s">
        <v>57</v>
      </c>
      <c r="AE6" s="22" t="s">
        <v>58</v>
      </c>
    </row>
    <row r="7" spans="1:31" s="21" customFormat="1" ht="14.25" thickBot="1">
      <c r="A7" s="23" t="s">
        <v>212</v>
      </c>
      <c r="B7" s="24">
        <f>SUM(B8:B32)</f>
        <v>18709134654</v>
      </c>
      <c r="C7" s="24">
        <f>SUM(C8:C32)</f>
        <v>18708973954</v>
      </c>
      <c r="D7" s="24">
        <f>SUM(D8:D32)</f>
        <v>15664867</v>
      </c>
      <c r="E7" s="24">
        <f>SUM(E8:E32)</f>
        <v>0</v>
      </c>
      <c r="F7" s="24">
        <f>SUM(F8:F32)</f>
        <v>0</v>
      </c>
      <c r="G7" s="24">
        <f aca="true" t="shared" si="0" ref="G7:AE7">SUM(G8:G32)</f>
        <v>227210</v>
      </c>
      <c r="H7" s="24">
        <f t="shared" si="0"/>
        <v>2131488693</v>
      </c>
      <c r="I7" s="24">
        <f t="shared" si="0"/>
        <v>1840453770</v>
      </c>
      <c r="J7" s="24">
        <f t="shared" si="0"/>
        <v>1011008</v>
      </c>
      <c r="K7" s="24">
        <f t="shared" si="0"/>
        <v>0</v>
      </c>
      <c r="L7" s="24">
        <f t="shared" si="0"/>
        <v>291034923</v>
      </c>
      <c r="M7" s="24">
        <f t="shared" si="0"/>
        <v>88500</v>
      </c>
      <c r="N7" s="24">
        <f t="shared" si="0"/>
        <v>20840623347</v>
      </c>
      <c r="O7" s="24">
        <f t="shared" si="0"/>
        <v>20549427724</v>
      </c>
      <c r="P7" s="24">
        <f t="shared" si="0"/>
        <v>16675875</v>
      </c>
      <c r="Q7" s="24">
        <f t="shared" si="0"/>
        <v>0</v>
      </c>
      <c r="R7" s="24">
        <f t="shared" si="0"/>
        <v>291034923</v>
      </c>
      <c r="S7" s="24">
        <f t="shared" si="0"/>
        <v>315710</v>
      </c>
      <c r="T7" s="24">
        <f t="shared" si="0"/>
        <v>612998708</v>
      </c>
      <c r="U7" s="24">
        <f t="shared" si="0"/>
        <v>80955153</v>
      </c>
      <c r="V7" s="24">
        <f t="shared" si="0"/>
        <v>11540</v>
      </c>
      <c r="W7" s="24">
        <f t="shared" si="0"/>
        <v>162694637</v>
      </c>
      <c r="X7" s="24">
        <f t="shared" si="0"/>
        <v>369348918</v>
      </c>
      <c r="Y7" s="24">
        <f t="shared" si="0"/>
        <v>0</v>
      </c>
      <c r="Z7" s="24">
        <f t="shared" si="0"/>
        <v>21453622055</v>
      </c>
      <c r="AA7" s="24">
        <f t="shared" si="0"/>
        <v>20630382877</v>
      </c>
      <c r="AB7" s="24">
        <f t="shared" si="0"/>
        <v>16687415</v>
      </c>
      <c r="AC7" s="24">
        <f t="shared" si="0"/>
        <v>162694637</v>
      </c>
      <c r="AD7" s="24">
        <f t="shared" si="0"/>
        <v>660383841</v>
      </c>
      <c r="AE7" s="24">
        <f t="shared" si="0"/>
        <v>315710</v>
      </c>
    </row>
    <row r="8" spans="1:31" ht="14.25" thickTop="1">
      <c r="A8" s="25" t="s">
        <v>0</v>
      </c>
      <c r="B8" s="26">
        <v>3405378500</v>
      </c>
      <c r="C8" s="26">
        <v>3405378500</v>
      </c>
      <c r="D8" s="26">
        <v>7518180</v>
      </c>
      <c r="E8" s="26">
        <v>0</v>
      </c>
      <c r="F8" s="26">
        <v>0</v>
      </c>
      <c r="G8" s="26">
        <v>0</v>
      </c>
      <c r="H8" s="26">
        <v>393779974</v>
      </c>
      <c r="I8" s="26">
        <v>335357406</v>
      </c>
      <c r="J8" s="26">
        <v>627849</v>
      </c>
      <c r="K8" s="26">
        <v>0</v>
      </c>
      <c r="L8" s="26">
        <v>58422568</v>
      </c>
      <c r="M8" s="26">
        <v>0</v>
      </c>
      <c r="N8" s="26">
        <v>3799158474</v>
      </c>
      <c r="O8" s="26">
        <v>3740735906</v>
      </c>
      <c r="P8" s="26">
        <v>8146029</v>
      </c>
      <c r="Q8" s="26">
        <v>0</v>
      </c>
      <c r="R8" s="26">
        <v>58422568</v>
      </c>
      <c r="S8" s="26">
        <v>0</v>
      </c>
      <c r="T8" s="26">
        <v>94588489</v>
      </c>
      <c r="U8" s="26">
        <v>11133157</v>
      </c>
      <c r="V8" s="26">
        <v>0</v>
      </c>
      <c r="W8" s="26">
        <v>27620231</v>
      </c>
      <c r="X8" s="26">
        <v>55835101</v>
      </c>
      <c r="Y8" s="26">
        <v>0</v>
      </c>
      <c r="Z8" s="26">
        <v>3893746963</v>
      </c>
      <c r="AA8" s="26">
        <v>3751869063</v>
      </c>
      <c r="AB8" s="26">
        <v>8146029</v>
      </c>
      <c r="AC8" s="26">
        <v>27620231</v>
      </c>
      <c r="AD8" s="26">
        <v>114257669</v>
      </c>
      <c r="AE8" s="26">
        <v>0</v>
      </c>
    </row>
    <row r="9" spans="1:31" ht="13.5">
      <c r="A9" s="25" t="s">
        <v>1</v>
      </c>
      <c r="B9" s="26">
        <v>2757536161</v>
      </c>
      <c r="C9" s="26">
        <v>2757536161</v>
      </c>
      <c r="D9" s="26">
        <v>0</v>
      </c>
      <c r="E9" s="26">
        <v>0</v>
      </c>
      <c r="F9" s="26">
        <v>0</v>
      </c>
      <c r="G9" s="26">
        <v>135490</v>
      </c>
      <c r="H9" s="26">
        <v>316936651</v>
      </c>
      <c r="I9" s="26">
        <v>264276739</v>
      </c>
      <c r="J9" s="26">
        <v>0</v>
      </c>
      <c r="K9" s="26">
        <v>0</v>
      </c>
      <c r="L9" s="26">
        <v>52659912</v>
      </c>
      <c r="M9" s="26">
        <v>0</v>
      </c>
      <c r="N9" s="26">
        <v>3074472812</v>
      </c>
      <c r="O9" s="26">
        <v>3021812900</v>
      </c>
      <c r="P9" s="26">
        <v>0</v>
      </c>
      <c r="Q9" s="26">
        <v>0</v>
      </c>
      <c r="R9" s="26">
        <v>52659912</v>
      </c>
      <c r="S9" s="26">
        <v>135490</v>
      </c>
      <c r="T9" s="26">
        <v>149072240</v>
      </c>
      <c r="U9" s="26">
        <v>11489192</v>
      </c>
      <c r="V9" s="26">
        <v>0</v>
      </c>
      <c r="W9" s="26">
        <v>28254360</v>
      </c>
      <c r="X9" s="26">
        <v>109328688</v>
      </c>
      <c r="Y9" s="26">
        <v>0</v>
      </c>
      <c r="Z9" s="26">
        <v>3223545052</v>
      </c>
      <c r="AA9" s="26">
        <v>3033302092</v>
      </c>
      <c r="AB9" s="26">
        <v>0</v>
      </c>
      <c r="AC9" s="26">
        <v>28254360</v>
      </c>
      <c r="AD9" s="26">
        <v>161988600</v>
      </c>
      <c r="AE9" s="26">
        <v>135490</v>
      </c>
    </row>
    <row r="10" spans="1:31" ht="13.5">
      <c r="A10" s="25" t="s">
        <v>2</v>
      </c>
      <c r="B10" s="26">
        <v>1423227600</v>
      </c>
      <c r="C10" s="26">
        <v>1423227600</v>
      </c>
      <c r="D10" s="26">
        <v>1519860</v>
      </c>
      <c r="E10" s="26">
        <v>0</v>
      </c>
      <c r="F10" s="26">
        <v>0</v>
      </c>
      <c r="G10" s="26">
        <v>25400</v>
      </c>
      <c r="H10" s="26">
        <v>152478900</v>
      </c>
      <c r="I10" s="26">
        <v>134679600</v>
      </c>
      <c r="J10" s="26">
        <v>40900</v>
      </c>
      <c r="K10" s="26">
        <v>0</v>
      </c>
      <c r="L10" s="26">
        <v>17799300</v>
      </c>
      <c r="M10" s="26">
        <v>41000</v>
      </c>
      <c r="N10" s="26">
        <v>1575706500</v>
      </c>
      <c r="O10" s="26">
        <v>1557907200</v>
      </c>
      <c r="P10" s="26">
        <v>1560760</v>
      </c>
      <c r="Q10" s="26">
        <v>0</v>
      </c>
      <c r="R10" s="26">
        <v>17799300</v>
      </c>
      <c r="S10" s="26">
        <v>66400</v>
      </c>
      <c r="T10" s="26">
        <v>29088760</v>
      </c>
      <c r="U10" s="26">
        <v>6619600</v>
      </c>
      <c r="V10" s="26">
        <v>0</v>
      </c>
      <c r="W10" s="26">
        <v>8436500</v>
      </c>
      <c r="X10" s="26">
        <v>14032660</v>
      </c>
      <c r="Y10" s="26">
        <v>0</v>
      </c>
      <c r="Z10" s="26">
        <v>1604795260</v>
      </c>
      <c r="AA10" s="26">
        <v>1564526800</v>
      </c>
      <c r="AB10" s="26">
        <v>1560760</v>
      </c>
      <c r="AC10" s="26">
        <v>8436500</v>
      </c>
      <c r="AD10" s="26">
        <v>31831960</v>
      </c>
      <c r="AE10" s="26">
        <v>66400</v>
      </c>
    </row>
    <row r="11" spans="1:31" ht="13.5">
      <c r="A11" s="25" t="s">
        <v>3</v>
      </c>
      <c r="B11" s="26">
        <v>1771395754</v>
      </c>
      <c r="C11" s="26">
        <v>1771395754</v>
      </c>
      <c r="D11" s="26">
        <v>0</v>
      </c>
      <c r="E11" s="26">
        <v>0</v>
      </c>
      <c r="F11" s="26">
        <v>0</v>
      </c>
      <c r="G11" s="26">
        <v>0</v>
      </c>
      <c r="H11" s="26">
        <v>203496019</v>
      </c>
      <c r="I11" s="26">
        <v>179905200</v>
      </c>
      <c r="J11" s="26">
        <v>0</v>
      </c>
      <c r="K11" s="26">
        <v>0</v>
      </c>
      <c r="L11" s="26">
        <v>23590819</v>
      </c>
      <c r="M11" s="26">
        <v>0</v>
      </c>
      <c r="N11" s="26">
        <v>1974891773</v>
      </c>
      <c r="O11" s="26">
        <v>1951300954</v>
      </c>
      <c r="P11" s="26">
        <v>0</v>
      </c>
      <c r="Q11" s="26">
        <v>0</v>
      </c>
      <c r="R11" s="26">
        <v>23590819</v>
      </c>
      <c r="S11" s="26">
        <v>0</v>
      </c>
      <c r="T11" s="26">
        <v>40443650</v>
      </c>
      <c r="U11" s="26">
        <v>7508171</v>
      </c>
      <c r="V11" s="26">
        <v>0</v>
      </c>
      <c r="W11" s="26">
        <v>10309111</v>
      </c>
      <c r="X11" s="26">
        <v>22626368</v>
      </c>
      <c r="Y11" s="26">
        <v>0</v>
      </c>
      <c r="Z11" s="26">
        <v>2015335423</v>
      </c>
      <c r="AA11" s="26">
        <v>1958809125</v>
      </c>
      <c r="AB11" s="26">
        <v>0</v>
      </c>
      <c r="AC11" s="26">
        <v>10309111</v>
      </c>
      <c r="AD11" s="26">
        <v>46217187</v>
      </c>
      <c r="AE11" s="26">
        <v>0</v>
      </c>
    </row>
    <row r="12" spans="1:31" ht="13.5">
      <c r="A12" s="25" t="s">
        <v>4</v>
      </c>
      <c r="B12" s="26">
        <v>1235334634</v>
      </c>
      <c r="C12" s="26">
        <v>1235334634</v>
      </c>
      <c r="D12" s="26">
        <v>1626115</v>
      </c>
      <c r="E12" s="26">
        <v>0</v>
      </c>
      <c r="F12" s="26">
        <v>0</v>
      </c>
      <c r="G12" s="26">
        <v>0</v>
      </c>
      <c r="H12" s="26">
        <v>154681686</v>
      </c>
      <c r="I12" s="26">
        <v>135779321</v>
      </c>
      <c r="J12" s="26">
        <v>25219</v>
      </c>
      <c r="K12" s="26">
        <v>0</v>
      </c>
      <c r="L12" s="26">
        <v>18902365</v>
      </c>
      <c r="M12" s="26">
        <v>6000</v>
      </c>
      <c r="N12" s="26">
        <v>1390016320</v>
      </c>
      <c r="O12" s="26">
        <v>1371113955</v>
      </c>
      <c r="P12" s="26">
        <v>1651334</v>
      </c>
      <c r="Q12" s="26">
        <v>0</v>
      </c>
      <c r="R12" s="26">
        <v>18902365</v>
      </c>
      <c r="S12" s="26">
        <v>6000</v>
      </c>
      <c r="T12" s="26">
        <v>34960509</v>
      </c>
      <c r="U12" s="26">
        <v>7224910</v>
      </c>
      <c r="V12" s="26">
        <v>0</v>
      </c>
      <c r="W12" s="26">
        <v>10415390</v>
      </c>
      <c r="X12" s="26">
        <v>17320209</v>
      </c>
      <c r="Y12" s="26">
        <v>0</v>
      </c>
      <c r="Z12" s="26">
        <v>1424976829</v>
      </c>
      <c r="AA12" s="26">
        <v>1378338865</v>
      </c>
      <c r="AB12" s="26">
        <v>1651334</v>
      </c>
      <c r="AC12" s="26">
        <v>10415390</v>
      </c>
      <c r="AD12" s="26">
        <v>36222574</v>
      </c>
      <c r="AE12" s="26">
        <v>6000</v>
      </c>
    </row>
    <row r="13" spans="1:31" ht="13.5">
      <c r="A13" s="25" t="s">
        <v>5</v>
      </c>
      <c r="B13" s="26">
        <v>766962739</v>
      </c>
      <c r="C13" s="26">
        <v>766962739</v>
      </c>
      <c r="D13" s="26">
        <v>772243</v>
      </c>
      <c r="E13" s="26">
        <v>0</v>
      </c>
      <c r="F13" s="26">
        <v>0</v>
      </c>
      <c r="G13" s="26">
        <v>0</v>
      </c>
      <c r="H13" s="26">
        <v>111209493</v>
      </c>
      <c r="I13" s="26">
        <v>97526699</v>
      </c>
      <c r="J13" s="26">
        <v>95245</v>
      </c>
      <c r="K13" s="26">
        <v>0</v>
      </c>
      <c r="L13" s="26">
        <v>13682794</v>
      </c>
      <c r="M13" s="26">
        <v>9200</v>
      </c>
      <c r="N13" s="26">
        <v>878172232</v>
      </c>
      <c r="O13" s="26">
        <v>864489438</v>
      </c>
      <c r="P13" s="26">
        <v>867488</v>
      </c>
      <c r="Q13" s="26">
        <v>0</v>
      </c>
      <c r="R13" s="26">
        <v>13682794</v>
      </c>
      <c r="S13" s="26">
        <v>9200</v>
      </c>
      <c r="T13" s="26">
        <v>22373731</v>
      </c>
      <c r="U13" s="26">
        <v>2477445</v>
      </c>
      <c r="V13" s="26">
        <v>8650</v>
      </c>
      <c r="W13" s="26">
        <v>7216346</v>
      </c>
      <c r="X13" s="26">
        <v>12679940</v>
      </c>
      <c r="Y13" s="26">
        <v>0</v>
      </c>
      <c r="Z13" s="26">
        <v>900545963</v>
      </c>
      <c r="AA13" s="26">
        <v>866966883</v>
      </c>
      <c r="AB13" s="26">
        <v>876138</v>
      </c>
      <c r="AC13" s="26">
        <v>7216346</v>
      </c>
      <c r="AD13" s="26">
        <v>26362734</v>
      </c>
      <c r="AE13" s="26">
        <v>9200</v>
      </c>
    </row>
    <row r="14" spans="1:31" ht="13.5">
      <c r="A14" s="25" t="s">
        <v>6</v>
      </c>
      <c r="B14" s="26">
        <v>257981720</v>
      </c>
      <c r="C14" s="26">
        <v>257981720</v>
      </c>
      <c r="D14" s="26">
        <v>51910</v>
      </c>
      <c r="E14" s="26">
        <v>0</v>
      </c>
      <c r="F14" s="26">
        <v>0</v>
      </c>
      <c r="G14" s="26">
        <v>0</v>
      </c>
      <c r="H14" s="26">
        <v>24591360</v>
      </c>
      <c r="I14" s="26">
        <v>20654040</v>
      </c>
      <c r="J14" s="26">
        <v>0</v>
      </c>
      <c r="K14" s="26">
        <v>0</v>
      </c>
      <c r="L14" s="26">
        <v>3937320</v>
      </c>
      <c r="M14" s="26">
        <v>0</v>
      </c>
      <c r="N14" s="26">
        <v>282573080</v>
      </c>
      <c r="O14" s="26">
        <v>278635760</v>
      </c>
      <c r="P14" s="26">
        <v>51910</v>
      </c>
      <c r="Q14" s="26">
        <v>0</v>
      </c>
      <c r="R14" s="26">
        <v>3937320</v>
      </c>
      <c r="S14" s="26">
        <v>0</v>
      </c>
      <c r="T14" s="26">
        <v>6428910</v>
      </c>
      <c r="U14" s="26">
        <v>929370</v>
      </c>
      <c r="V14" s="26">
        <v>0</v>
      </c>
      <c r="W14" s="26">
        <v>1175000</v>
      </c>
      <c r="X14" s="26">
        <v>4324540</v>
      </c>
      <c r="Y14" s="26">
        <v>0</v>
      </c>
      <c r="Z14" s="26">
        <v>289001990</v>
      </c>
      <c r="AA14" s="26">
        <v>279565130</v>
      </c>
      <c r="AB14" s="26">
        <v>51910</v>
      </c>
      <c r="AC14" s="26">
        <v>1175000</v>
      </c>
      <c r="AD14" s="26">
        <v>8261860</v>
      </c>
      <c r="AE14" s="26">
        <v>0</v>
      </c>
    </row>
    <row r="15" spans="1:31" ht="13.5">
      <c r="A15" s="25" t="s">
        <v>7</v>
      </c>
      <c r="B15" s="26">
        <v>349997233</v>
      </c>
      <c r="C15" s="26">
        <v>349997233</v>
      </c>
      <c r="D15" s="26">
        <v>0</v>
      </c>
      <c r="E15" s="26">
        <v>0</v>
      </c>
      <c r="F15" s="26">
        <v>0</v>
      </c>
      <c r="G15" s="26">
        <v>0</v>
      </c>
      <c r="H15" s="26">
        <v>30181601</v>
      </c>
      <c r="I15" s="26">
        <v>26069844</v>
      </c>
      <c r="J15" s="26">
        <v>0</v>
      </c>
      <c r="K15" s="26">
        <v>0</v>
      </c>
      <c r="L15" s="26">
        <v>4111757</v>
      </c>
      <c r="M15" s="26">
        <v>0</v>
      </c>
      <c r="N15" s="26">
        <v>380178834</v>
      </c>
      <c r="O15" s="26">
        <v>376067077</v>
      </c>
      <c r="P15" s="26">
        <v>0</v>
      </c>
      <c r="Q15" s="26">
        <v>0</v>
      </c>
      <c r="R15" s="26">
        <v>4111757</v>
      </c>
      <c r="S15" s="26">
        <v>0</v>
      </c>
      <c r="T15" s="26">
        <v>15240801</v>
      </c>
      <c r="U15" s="26">
        <v>327630</v>
      </c>
      <c r="V15" s="26">
        <v>0</v>
      </c>
      <c r="W15" s="26">
        <v>14913171</v>
      </c>
      <c r="X15" s="26">
        <v>0</v>
      </c>
      <c r="Y15" s="26">
        <v>0</v>
      </c>
      <c r="Z15" s="26">
        <v>395419635</v>
      </c>
      <c r="AA15" s="26">
        <v>376394707</v>
      </c>
      <c r="AB15" s="26">
        <v>0</v>
      </c>
      <c r="AC15" s="26">
        <v>14913171</v>
      </c>
      <c r="AD15" s="26">
        <v>4111757</v>
      </c>
      <c r="AE15" s="26">
        <v>0</v>
      </c>
    </row>
    <row r="16" spans="1:31" ht="13.5">
      <c r="A16" s="25" t="s">
        <v>8</v>
      </c>
      <c r="B16" s="26">
        <v>635775156</v>
      </c>
      <c r="C16" s="26">
        <v>635775156</v>
      </c>
      <c r="D16" s="26">
        <v>0</v>
      </c>
      <c r="E16" s="26">
        <v>0</v>
      </c>
      <c r="F16" s="26">
        <v>0</v>
      </c>
      <c r="G16" s="26">
        <v>0</v>
      </c>
      <c r="H16" s="26">
        <v>67353342</v>
      </c>
      <c r="I16" s="26">
        <v>57415596</v>
      </c>
      <c r="J16" s="26">
        <v>0</v>
      </c>
      <c r="K16" s="26">
        <v>0</v>
      </c>
      <c r="L16" s="26">
        <v>9937746</v>
      </c>
      <c r="M16" s="26">
        <v>0</v>
      </c>
      <c r="N16" s="26">
        <v>703128498</v>
      </c>
      <c r="O16" s="26">
        <v>693190752</v>
      </c>
      <c r="P16" s="26">
        <v>0</v>
      </c>
      <c r="Q16" s="26">
        <v>0</v>
      </c>
      <c r="R16" s="26">
        <v>9937746</v>
      </c>
      <c r="S16" s="26">
        <v>0</v>
      </c>
      <c r="T16" s="26">
        <v>16599349</v>
      </c>
      <c r="U16" s="26">
        <v>2002099</v>
      </c>
      <c r="V16" s="26">
        <v>0</v>
      </c>
      <c r="W16" s="26">
        <v>4736090</v>
      </c>
      <c r="X16" s="26">
        <v>9861160</v>
      </c>
      <c r="Y16" s="26">
        <v>0</v>
      </c>
      <c r="Z16" s="26">
        <v>719727847</v>
      </c>
      <c r="AA16" s="26">
        <v>695192851</v>
      </c>
      <c r="AB16" s="26">
        <v>0</v>
      </c>
      <c r="AC16" s="26">
        <v>4736090</v>
      </c>
      <c r="AD16" s="26">
        <v>19798906</v>
      </c>
      <c r="AE16" s="26">
        <v>0</v>
      </c>
    </row>
    <row r="17" spans="1:31" ht="13.5">
      <c r="A17" s="25" t="s">
        <v>9</v>
      </c>
      <c r="B17" s="26">
        <v>1120314220</v>
      </c>
      <c r="C17" s="26">
        <v>1120314220</v>
      </c>
      <c r="D17" s="26">
        <v>1757420</v>
      </c>
      <c r="E17" s="26">
        <v>0</v>
      </c>
      <c r="F17" s="26">
        <v>0</v>
      </c>
      <c r="G17" s="26">
        <v>0</v>
      </c>
      <c r="H17" s="26">
        <v>119818170</v>
      </c>
      <c r="I17" s="26">
        <v>104743070</v>
      </c>
      <c r="J17" s="26">
        <v>35910</v>
      </c>
      <c r="K17" s="26">
        <v>0</v>
      </c>
      <c r="L17" s="26">
        <v>15075100</v>
      </c>
      <c r="M17" s="26">
        <v>0</v>
      </c>
      <c r="N17" s="26">
        <v>1240132390</v>
      </c>
      <c r="O17" s="26">
        <v>1225057290</v>
      </c>
      <c r="P17" s="26">
        <v>1793330</v>
      </c>
      <c r="Q17" s="26">
        <v>0</v>
      </c>
      <c r="R17" s="26">
        <v>15075100</v>
      </c>
      <c r="S17" s="26">
        <v>0</v>
      </c>
      <c r="T17" s="26">
        <v>33672776</v>
      </c>
      <c r="U17" s="26">
        <v>6641309</v>
      </c>
      <c r="V17" s="26">
        <v>0</v>
      </c>
      <c r="W17" s="26">
        <v>10323686</v>
      </c>
      <c r="X17" s="26">
        <v>16707781</v>
      </c>
      <c r="Y17" s="26">
        <v>0</v>
      </c>
      <c r="Z17" s="26">
        <v>1273805166</v>
      </c>
      <c r="AA17" s="26">
        <v>1231698599</v>
      </c>
      <c r="AB17" s="26">
        <v>1793330</v>
      </c>
      <c r="AC17" s="26">
        <v>10323686</v>
      </c>
      <c r="AD17" s="26">
        <v>31782881</v>
      </c>
      <c r="AE17" s="26">
        <v>0</v>
      </c>
    </row>
    <row r="18" spans="1:31" ht="13.5">
      <c r="A18" s="25" t="s">
        <v>10</v>
      </c>
      <c r="B18" s="26">
        <v>43525180</v>
      </c>
      <c r="C18" s="26">
        <v>43525180</v>
      </c>
      <c r="D18" s="26">
        <v>0</v>
      </c>
      <c r="E18" s="26">
        <v>0</v>
      </c>
      <c r="F18" s="26">
        <v>0</v>
      </c>
      <c r="G18" s="26">
        <v>0</v>
      </c>
      <c r="H18" s="26">
        <v>5410684</v>
      </c>
      <c r="I18" s="26">
        <v>4954108</v>
      </c>
      <c r="J18" s="26">
        <v>0</v>
      </c>
      <c r="K18" s="26">
        <v>0</v>
      </c>
      <c r="L18" s="26">
        <v>456576</v>
      </c>
      <c r="M18" s="26">
        <v>0</v>
      </c>
      <c r="N18" s="26">
        <v>48935864</v>
      </c>
      <c r="O18" s="26">
        <v>48479288</v>
      </c>
      <c r="P18" s="26">
        <v>0</v>
      </c>
      <c r="Q18" s="26">
        <v>0</v>
      </c>
      <c r="R18" s="26">
        <v>456576</v>
      </c>
      <c r="S18" s="26">
        <v>0</v>
      </c>
      <c r="T18" s="26">
        <v>737264</v>
      </c>
      <c r="U18" s="26">
        <v>187604</v>
      </c>
      <c r="V18" s="26">
        <v>0</v>
      </c>
      <c r="W18" s="26">
        <v>287260</v>
      </c>
      <c r="X18" s="26">
        <v>262400</v>
      </c>
      <c r="Y18" s="26">
        <v>0</v>
      </c>
      <c r="Z18" s="26">
        <v>49673128</v>
      </c>
      <c r="AA18" s="26">
        <v>48666892</v>
      </c>
      <c r="AB18" s="26">
        <v>0</v>
      </c>
      <c r="AC18" s="26">
        <v>287260</v>
      </c>
      <c r="AD18" s="26">
        <v>718976</v>
      </c>
      <c r="AE18" s="26">
        <v>0</v>
      </c>
    </row>
    <row r="19" spans="1:31" ht="13.5">
      <c r="A19" s="25" t="s">
        <v>11</v>
      </c>
      <c r="B19" s="26">
        <v>184733576</v>
      </c>
      <c r="C19" s="26">
        <v>184733576</v>
      </c>
      <c r="D19" s="26">
        <v>161635</v>
      </c>
      <c r="E19" s="26">
        <v>0</v>
      </c>
      <c r="F19" s="26">
        <v>0</v>
      </c>
      <c r="G19" s="26">
        <v>0</v>
      </c>
      <c r="H19" s="26">
        <v>20576589</v>
      </c>
      <c r="I19" s="26">
        <v>18792557</v>
      </c>
      <c r="J19" s="26">
        <v>0</v>
      </c>
      <c r="K19" s="26">
        <v>0</v>
      </c>
      <c r="L19" s="26">
        <v>1784032</v>
      </c>
      <c r="M19" s="26">
        <v>0</v>
      </c>
      <c r="N19" s="26">
        <v>205310165</v>
      </c>
      <c r="O19" s="26">
        <v>203526133</v>
      </c>
      <c r="P19" s="26">
        <v>161635</v>
      </c>
      <c r="Q19" s="26">
        <v>0</v>
      </c>
      <c r="R19" s="26">
        <v>1784032</v>
      </c>
      <c r="S19" s="26">
        <v>0</v>
      </c>
      <c r="T19" s="26">
        <v>3729298</v>
      </c>
      <c r="U19" s="26">
        <v>715681</v>
      </c>
      <c r="V19" s="26">
        <v>0</v>
      </c>
      <c r="W19" s="26">
        <v>272662</v>
      </c>
      <c r="X19" s="26">
        <v>2740955</v>
      </c>
      <c r="Y19" s="26">
        <v>0</v>
      </c>
      <c r="Z19" s="26">
        <v>209039463</v>
      </c>
      <c r="AA19" s="26">
        <v>204241814</v>
      </c>
      <c r="AB19" s="26">
        <v>161635</v>
      </c>
      <c r="AC19" s="26">
        <v>272662</v>
      </c>
      <c r="AD19" s="26">
        <v>4524987</v>
      </c>
      <c r="AE19" s="26">
        <v>0</v>
      </c>
    </row>
    <row r="20" spans="1:31" ht="13.5">
      <c r="A20" s="25" t="s">
        <v>12</v>
      </c>
      <c r="B20" s="26">
        <v>378241581</v>
      </c>
      <c r="C20" s="26">
        <v>378241581</v>
      </c>
      <c r="D20" s="26">
        <v>286860</v>
      </c>
      <c r="E20" s="26">
        <v>0</v>
      </c>
      <c r="F20" s="26">
        <v>0</v>
      </c>
      <c r="G20" s="26">
        <v>50040</v>
      </c>
      <c r="H20" s="26">
        <v>44392291</v>
      </c>
      <c r="I20" s="26">
        <v>40208768</v>
      </c>
      <c r="J20" s="26">
        <v>31989</v>
      </c>
      <c r="K20" s="26">
        <v>0</v>
      </c>
      <c r="L20" s="26">
        <v>4183523</v>
      </c>
      <c r="M20" s="26">
        <v>12510</v>
      </c>
      <c r="N20" s="26">
        <v>422633872</v>
      </c>
      <c r="O20" s="26">
        <v>418450349</v>
      </c>
      <c r="P20" s="26">
        <v>318849</v>
      </c>
      <c r="Q20" s="26">
        <v>0</v>
      </c>
      <c r="R20" s="26">
        <v>4183523</v>
      </c>
      <c r="S20" s="26">
        <v>62550</v>
      </c>
      <c r="T20" s="26">
        <v>8166915</v>
      </c>
      <c r="U20" s="26">
        <v>1348223</v>
      </c>
      <c r="V20" s="26">
        <v>0</v>
      </c>
      <c r="W20" s="26">
        <v>1658382</v>
      </c>
      <c r="X20" s="26">
        <v>5160310</v>
      </c>
      <c r="Y20" s="26">
        <v>0</v>
      </c>
      <c r="Z20" s="26">
        <v>430800787</v>
      </c>
      <c r="AA20" s="26">
        <v>419798572</v>
      </c>
      <c r="AB20" s="26">
        <v>318849</v>
      </c>
      <c r="AC20" s="26">
        <v>1658382</v>
      </c>
      <c r="AD20" s="26">
        <v>9343833</v>
      </c>
      <c r="AE20" s="26">
        <v>62550</v>
      </c>
    </row>
    <row r="21" spans="1:31" ht="13.5">
      <c r="A21" s="25" t="s">
        <v>13</v>
      </c>
      <c r="B21" s="26">
        <v>73393440</v>
      </c>
      <c r="C21" s="26">
        <v>73393440</v>
      </c>
      <c r="D21" s="26">
        <v>0</v>
      </c>
      <c r="E21" s="26">
        <v>0</v>
      </c>
      <c r="F21" s="26">
        <v>0</v>
      </c>
      <c r="G21" s="26">
        <v>0</v>
      </c>
      <c r="H21" s="26">
        <v>9397920</v>
      </c>
      <c r="I21" s="26">
        <v>8667920</v>
      </c>
      <c r="J21" s="26">
        <v>0</v>
      </c>
      <c r="K21" s="26">
        <v>0</v>
      </c>
      <c r="L21" s="26">
        <v>730000</v>
      </c>
      <c r="M21" s="26">
        <v>0</v>
      </c>
      <c r="N21" s="26">
        <v>82791360</v>
      </c>
      <c r="O21" s="26">
        <v>82061360</v>
      </c>
      <c r="P21" s="26">
        <v>0</v>
      </c>
      <c r="Q21" s="26">
        <v>0</v>
      </c>
      <c r="R21" s="26">
        <v>730000</v>
      </c>
      <c r="S21" s="26">
        <v>0</v>
      </c>
      <c r="T21" s="26">
        <v>2569760</v>
      </c>
      <c r="U21" s="26">
        <v>449370</v>
      </c>
      <c r="V21" s="26">
        <v>0</v>
      </c>
      <c r="W21" s="26">
        <v>1024850</v>
      </c>
      <c r="X21" s="26">
        <v>1095540</v>
      </c>
      <c r="Y21" s="26">
        <v>0</v>
      </c>
      <c r="Z21" s="26">
        <v>85361120</v>
      </c>
      <c r="AA21" s="26">
        <v>82510730</v>
      </c>
      <c r="AB21" s="26">
        <v>0</v>
      </c>
      <c r="AC21" s="26">
        <v>1024850</v>
      </c>
      <c r="AD21" s="26">
        <v>1825540</v>
      </c>
      <c r="AE21" s="26">
        <v>0</v>
      </c>
    </row>
    <row r="22" spans="1:31" ht="13.5">
      <c r="A22" s="25" t="s">
        <v>14</v>
      </c>
      <c r="B22" s="26">
        <v>91776300</v>
      </c>
      <c r="C22" s="26">
        <v>91776300</v>
      </c>
      <c r="D22" s="26">
        <v>0</v>
      </c>
      <c r="E22" s="26">
        <v>0</v>
      </c>
      <c r="F22" s="26">
        <v>0</v>
      </c>
      <c r="G22" s="26">
        <v>0</v>
      </c>
      <c r="H22" s="26">
        <v>11665800</v>
      </c>
      <c r="I22" s="26">
        <v>10091100</v>
      </c>
      <c r="J22" s="26">
        <v>0</v>
      </c>
      <c r="K22" s="26">
        <v>0</v>
      </c>
      <c r="L22" s="26">
        <v>1574700</v>
      </c>
      <c r="M22" s="26">
        <v>7800</v>
      </c>
      <c r="N22" s="26">
        <v>103442100</v>
      </c>
      <c r="O22" s="26">
        <v>101867400</v>
      </c>
      <c r="P22" s="26">
        <v>0</v>
      </c>
      <c r="Q22" s="26">
        <v>0</v>
      </c>
      <c r="R22" s="26">
        <v>1574700</v>
      </c>
      <c r="S22" s="26">
        <v>7800</v>
      </c>
      <c r="T22" s="26">
        <v>5056800</v>
      </c>
      <c r="U22" s="26">
        <v>331700</v>
      </c>
      <c r="V22" s="26">
        <v>0</v>
      </c>
      <c r="W22" s="26">
        <v>3109500</v>
      </c>
      <c r="X22" s="26">
        <v>1615600</v>
      </c>
      <c r="Y22" s="26">
        <v>0</v>
      </c>
      <c r="Z22" s="26">
        <v>108498900</v>
      </c>
      <c r="AA22" s="26">
        <v>102199100</v>
      </c>
      <c r="AB22" s="26">
        <v>0</v>
      </c>
      <c r="AC22" s="26">
        <v>3109500</v>
      </c>
      <c r="AD22" s="26">
        <v>3190300</v>
      </c>
      <c r="AE22" s="26">
        <v>7800</v>
      </c>
    </row>
    <row r="23" spans="1:31" ht="13.5">
      <c r="A23" s="25" t="s">
        <v>15</v>
      </c>
      <c r="B23" s="26">
        <v>188681800</v>
      </c>
      <c r="C23" s="26">
        <v>188521100</v>
      </c>
      <c r="D23" s="26">
        <v>160700</v>
      </c>
      <c r="E23" s="26">
        <v>0</v>
      </c>
      <c r="F23" s="26">
        <v>0</v>
      </c>
      <c r="G23" s="26">
        <v>0</v>
      </c>
      <c r="H23" s="26">
        <v>14440700</v>
      </c>
      <c r="I23" s="26">
        <v>13109880</v>
      </c>
      <c r="J23" s="26">
        <v>12000</v>
      </c>
      <c r="K23" s="26">
        <v>0</v>
      </c>
      <c r="L23" s="26">
        <v>1330820</v>
      </c>
      <c r="M23" s="26">
        <v>0</v>
      </c>
      <c r="N23" s="26">
        <v>203122500</v>
      </c>
      <c r="O23" s="26">
        <v>201630980</v>
      </c>
      <c r="P23" s="26">
        <v>172700</v>
      </c>
      <c r="Q23" s="26">
        <v>0</v>
      </c>
      <c r="R23" s="26">
        <v>1330820</v>
      </c>
      <c r="S23" s="26">
        <v>0</v>
      </c>
      <c r="T23" s="26">
        <v>3251887</v>
      </c>
      <c r="U23" s="26">
        <v>265809</v>
      </c>
      <c r="V23" s="26">
        <v>0</v>
      </c>
      <c r="W23" s="26">
        <v>0</v>
      </c>
      <c r="X23" s="26">
        <v>2986078</v>
      </c>
      <c r="Y23" s="26">
        <v>0</v>
      </c>
      <c r="Z23" s="26">
        <v>206374387</v>
      </c>
      <c r="AA23" s="26">
        <v>201896789</v>
      </c>
      <c r="AB23" s="26">
        <v>172700</v>
      </c>
      <c r="AC23" s="26">
        <v>0</v>
      </c>
      <c r="AD23" s="26">
        <v>4316898</v>
      </c>
      <c r="AE23" s="26">
        <v>0</v>
      </c>
    </row>
    <row r="24" spans="1:31" ht="13.5">
      <c r="A24" s="25" t="s">
        <v>16</v>
      </c>
      <c r="B24" s="26">
        <v>253090731</v>
      </c>
      <c r="C24" s="26">
        <v>253090731</v>
      </c>
      <c r="D24" s="26">
        <v>187430</v>
      </c>
      <c r="E24" s="26">
        <v>0</v>
      </c>
      <c r="F24" s="26">
        <v>0</v>
      </c>
      <c r="G24" s="26">
        <v>0</v>
      </c>
      <c r="H24" s="26">
        <v>23964032</v>
      </c>
      <c r="I24" s="26">
        <v>22132155</v>
      </c>
      <c r="J24" s="26">
        <v>0</v>
      </c>
      <c r="K24" s="26">
        <v>0</v>
      </c>
      <c r="L24" s="26">
        <v>1831877</v>
      </c>
      <c r="M24" s="26">
        <v>0</v>
      </c>
      <c r="N24" s="26">
        <v>277054763</v>
      </c>
      <c r="O24" s="26">
        <v>275222886</v>
      </c>
      <c r="P24" s="26">
        <v>187430</v>
      </c>
      <c r="Q24" s="26">
        <v>0</v>
      </c>
      <c r="R24" s="26">
        <v>1831877</v>
      </c>
      <c r="S24" s="26">
        <v>0</v>
      </c>
      <c r="T24" s="26">
        <v>3834316</v>
      </c>
      <c r="U24" s="26">
        <v>1095993</v>
      </c>
      <c r="V24" s="26">
        <v>0</v>
      </c>
      <c r="W24" s="26">
        <v>597314</v>
      </c>
      <c r="X24" s="26">
        <v>2141009</v>
      </c>
      <c r="Y24" s="26">
        <v>0</v>
      </c>
      <c r="Z24" s="26">
        <v>280889079</v>
      </c>
      <c r="AA24" s="26">
        <v>276318879</v>
      </c>
      <c r="AB24" s="26">
        <v>187430</v>
      </c>
      <c r="AC24" s="26">
        <v>597314</v>
      </c>
      <c r="AD24" s="26">
        <v>3972886</v>
      </c>
      <c r="AE24" s="26">
        <v>0</v>
      </c>
    </row>
    <row r="25" spans="1:31" ht="13.5">
      <c r="A25" s="25" t="s">
        <v>17</v>
      </c>
      <c r="B25" s="26">
        <v>127783388</v>
      </c>
      <c r="C25" s="26">
        <v>127783388</v>
      </c>
      <c r="D25" s="26">
        <v>324704</v>
      </c>
      <c r="E25" s="26">
        <v>0</v>
      </c>
      <c r="F25" s="26">
        <v>0</v>
      </c>
      <c r="G25" s="26">
        <v>0</v>
      </c>
      <c r="H25" s="26">
        <v>10326958</v>
      </c>
      <c r="I25" s="26">
        <v>9361630</v>
      </c>
      <c r="J25" s="26">
        <v>21666</v>
      </c>
      <c r="K25" s="26">
        <v>0</v>
      </c>
      <c r="L25" s="26">
        <v>965328</v>
      </c>
      <c r="M25" s="26">
        <v>0</v>
      </c>
      <c r="N25" s="26">
        <v>138110346</v>
      </c>
      <c r="O25" s="26">
        <v>137145018</v>
      </c>
      <c r="P25" s="26">
        <v>346370</v>
      </c>
      <c r="Q25" s="26">
        <v>0</v>
      </c>
      <c r="R25" s="26">
        <v>965328</v>
      </c>
      <c r="S25" s="26">
        <v>0</v>
      </c>
      <c r="T25" s="26">
        <v>2081408</v>
      </c>
      <c r="U25" s="26">
        <v>337831</v>
      </c>
      <c r="V25" s="26">
        <v>0</v>
      </c>
      <c r="W25" s="26">
        <v>599015</v>
      </c>
      <c r="X25" s="26">
        <v>1144562</v>
      </c>
      <c r="Y25" s="26">
        <v>0</v>
      </c>
      <c r="Z25" s="26">
        <v>140191754</v>
      </c>
      <c r="AA25" s="26">
        <v>137482849</v>
      </c>
      <c r="AB25" s="26">
        <v>346370</v>
      </c>
      <c r="AC25" s="26">
        <v>599015</v>
      </c>
      <c r="AD25" s="26">
        <v>2109890</v>
      </c>
      <c r="AE25" s="26">
        <v>0</v>
      </c>
    </row>
    <row r="26" spans="1:31" ht="13.5">
      <c r="A26" s="25" t="s">
        <v>18</v>
      </c>
      <c r="B26" s="26">
        <v>142031780</v>
      </c>
      <c r="C26" s="26">
        <v>142031780</v>
      </c>
      <c r="D26" s="26">
        <v>0</v>
      </c>
      <c r="E26" s="26">
        <v>0</v>
      </c>
      <c r="F26" s="26">
        <v>0</v>
      </c>
      <c r="G26" s="26">
        <v>0</v>
      </c>
      <c r="H26" s="26">
        <v>14966520</v>
      </c>
      <c r="I26" s="26">
        <v>13557860</v>
      </c>
      <c r="J26" s="26">
        <v>0</v>
      </c>
      <c r="K26" s="26">
        <v>0</v>
      </c>
      <c r="L26" s="26">
        <v>1408660</v>
      </c>
      <c r="M26" s="26">
        <v>0</v>
      </c>
      <c r="N26" s="26">
        <v>156998300</v>
      </c>
      <c r="O26" s="26">
        <v>155589640</v>
      </c>
      <c r="P26" s="26">
        <v>0</v>
      </c>
      <c r="Q26" s="26">
        <v>0</v>
      </c>
      <c r="R26" s="26">
        <v>1408660</v>
      </c>
      <c r="S26" s="26">
        <v>0</v>
      </c>
      <c r="T26" s="26">
        <v>1947200</v>
      </c>
      <c r="U26" s="26">
        <v>566080</v>
      </c>
      <c r="V26" s="26">
        <v>0</v>
      </c>
      <c r="W26" s="26">
        <v>0</v>
      </c>
      <c r="X26" s="26">
        <v>1381120</v>
      </c>
      <c r="Y26" s="26">
        <v>0</v>
      </c>
      <c r="Z26" s="26">
        <v>158945500</v>
      </c>
      <c r="AA26" s="26">
        <v>156155720</v>
      </c>
      <c r="AB26" s="26">
        <v>0</v>
      </c>
      <c r="AC26" s="26">
        <v>0</v>
      </c>
      <c r="AD26" s="26">
        <v>2789780</v>
      </c>
      <c r="AE26" s="26">
        <v>0</v>
      </c>
    </row>
    <row r="27" spans="1:31" ht="13.5">
      <c r="A27" s="25" t="s">
        <v>19</v>
      </c>
      <c r="B27" s="26">
        <v>91469952</v>
      </c>
      <c r="C27" s="26">
        <v>91469952</v>
      </c>
      <c r="D27" s="26">
        <v>0</v>
      </c>
      <c r="E27" s="26">
        <v>0</v>
      </c>
      <c r="F27" s="26">
        <v>0</v>
      </c>
      <c r="G27" s="26">
        <v>0</v>
      </c>
      <c r="H27" s="26">
        <v>7007950</v>
      </c>
      <c r="I27" s="26">
        <v>6607080</v>
      </c>
      <c r="J27" s="26">
        <v>0</v>
      </c>
      <c r="K27" s="26">
        <v>0</v>
      </c>
      <c r="L27" s="26">
        <v>400870</v>
      </c>
      <c r="M27" s="26">
        <v>0</v>
      </c>
      <c r="N27" s="26">
        <v>98477902</v>
      </c>
      <c r="O27" s="26">
        <v>98077032</v>
      </c>
      <c r="P27" s="26">
        <v>0</v>
      </c>
      <c r="Q27" s="26">
        <v>0</v>
      </c>
      <c r="R27" s="26">
        <v>400870</v>
      </c>
      <c r="S27" s="26">
        <v>0</v>
      </c>
      <c r="T27" s="26">
        <v>577300</v>
      </c>
      <c r="U27" s="26">
        <v>97800</v>
      </c>
      <c r="V27" s="26">
        <v>0</v>
      </c>
      <c r="W27" s="26">
        <v>0</v>
      </c>
      <c r="X27" s="26">
        <v>479500</v>
      </c>
      <c r="Y27" s="26">
        <v>0</v>
      </c>
      <c r="Z27" s="26">
        <v>99055202</v>
      </c>
      <c r="AA27" s="26">
        <v>98174832</v>
      </c>
      <c r="AB27" s="26">
        <v>0</v>
      </c>
      <c r="AC27" s="26">
        <v>0</v>
      </c>
      <c r="AD27" s="26">
        <v>880370</v>
      </c>
      <c r="AE27" s="26">
        <v>0</v>
      </c>
    </row>
    <row r="28" spans="1:31" ht="13.5">
      <c r="A28" s="25" t="s">
        <v>20</v>
      </c>
      <c r="B28" s="26">
        <v>148633390</v>
      </c>
      <c r="C28" s="26">
        <v>148633390</v>
      </c>
      <c r="D28" s="26">
        <v>654400</v>
      </c>
      <c r="E28" s="26">
        <v>0</v>
      </c>
      <c r="F28" s="26">
        <v>0</v>
      </c>
      <c r="G28" s="26">
        <v>0</v>
      </c>
      <c r="H28" s="26">
        <v>13346110</v>
      </c>
      <c r="I28" s="26">
        <v>12313240</v>
      </c>
      <c r="J28" s="26">
        <v>14850</v>
      </c>
      <c r="K28" s="26">
        <v>0</v>
      </c>
      <c r="L28" s="26">
        <v>1032870</v>
      </c>
      <c r="M28" s="26">
        <v>0</v>
      </c>
      <c r="N28" s="26">
        <v>161979500</v>
      </c>
      <c r="O28" s="26">
        <v>160946630</v>
      </c>
      <c r="P28" s="26">
        <v>669250</v>
      </c>
      <c r="Q28" s="26">
        <v>0</v>
      </c>
      <c r="R28" s="26">
        <v>1032870</v>
      </c>
      <c r="S28" s="26">
        <v>0</v>
      </c>
      <c r="T28" s="26">
        <v>2123220</v>
      </c>
      <c r="U28" s="26">
        <v>350660</v>
      </c>
      <c r="V28" s="26">
        <v>0</v>
      </c>
      <c r="W28" s="26">
        <v>825420</v>
      </c>
      <c r="X28" s="26">
        <v>947140</v>
      </c>
      <c r="Y28" s="26">
        <v>0</v>
      </c>
      <c r="Z28" s="26">
        <v>164102720</v>
      </c>
      <c r="AA28" s="26">
        <v>161297290</v>
      </c>
      <c r="AB28" s="26">
        <v>669250</v>
      </c>
      <c r="AC28" s="26">
        <v>825420</v>
      </c>
      <c r="AD28" s="26">
        <v>1980010</v>
      </c>
      <c r="AE28" s="26">
        <v>0</v>
      </c>
    </row>
    <row r="29" spans="1:31" ht="13.5">
      <c r="A29" s="25" t="s">
        <v>21</v>
      </c>
      <c r="B29" s="26">
        <v>206915790</v>
      </c>
      <c r="C29" s="26">
        <v>206915790</v>
      </c>
      <c r="D29" s="26">
        <v>256040</v>
      </c>
      <c r="E29" s="26">
        <v>0</v>
      </c>
      <c r="F29" s="26">
        <v>0</v>
      </c>
      <c r="G29" s="26">
        <v>0</v>
      </c>
      <c r="H29" s="26">
        <v>17727240</v>
      </c>
      <c r="I29" s="26">
        <v>16409710</v>
      </c>
      <c r="J29" s="26">
        <v>34040</v>
      </c>
      <c r="K29" s="26">
        <v>0</v>
      </c>
      <c r="L29" s="26">
        <v>1317530</v>
      </c>
      <c r="M29" s="26">
        <v>0</v>
      </c>
      <c r="N29" s="26">
        <v>224643030</v>
      </c>
      <c r="O29" s="26">
        <v>223325500</v>
      </c>
      <c r="P29" s="26">
        <v>290080</v>
      </c>
      <c r="Q29" s="26">
        <v>0</v>
      </c>
      <c r="R29" s="26">
        <v>1317530</v>
      </c>
      <c r="S29" s="26">
        <v>0</v>
      </c>
      <c r="T29" s="26">
        <v>8214230</v>
      </c>
      <c r="U29" s="26">
        <v>1034140</v>
      </c>
      <c r="V29" s="26">
        <v>240</v>
      </c>
      <c r="W29" s="26">
        <v>0</v>
      </c>
      <c r="X29" s="26">
        <v>7180090</v>
      </c>
      <c r="Y29" s="26">
        <v>0</v>
      </c>
      <c r="Z29" s="26">
        <v>232857260</v>
      </c>
      <c r="AA29" s="26">
        <v>224359640</v>
      </c>
      <c r="AB29" s="26">
        <v>290320</v>
      </c>
      <c r="AC29" s="26">
        <v>0</v>
      </c>
      <c r="AD29" s="26">
        <v>8497620</v>
      </c>
      <c r="AE29" s="26">
        <v>0</v>
      </c>
    </row>
    <row r="30" spans="1:31" ht="13.5">
      <c r="A30" s="25" t="s">
        <v>22</v>
      </c>
      <c r="B30" s="26">
        <v>518725429</v>
      </c>
      <c r="C30" s="26">
        <v>518725429</v>
      </c>
      <c r="D30" s="26">
        <v>0</v>
      </c>
      <c r="E30" s="26">
        <v>0</v>
      </c>
      <c r="F30" s="26">
        <v>0</v>
      </c>
      <c r="G30" s="26">
        <v>0</v>
      </c>
      <c r="H30" s="26">
        <v>61021243</v>
      </c>
      <c r="I30" s="26">
        <v>47782892</v>
      </c>
      <c r="J30" s="26">
        <v>0</v>
      </c>
      <c r="K30" s="26">
        <v>0</v>
      </c>
      <c r="L30" s="26">
        <v>13238351</v>
      </c>
      <c r="M30" s="26">
        <v>0</v>
      </c>
      <c r="N30" s="26">
        <v>579746672</v>
      </c>
      <c r="O30" s="26">
        <v>566508321</v>
      </c>
      <c r="P30" s="26">
        <v>0</v>
      </c>
      <c r="Q30" s="26">
        <v>0</v>
      </c>
      <c r="R30" s="26">
        <v>13238351</v>
      </c>
      <c r="S30" s="26">
        <v>0</v>
      </c>
      <c r="T30" s="26">
        <v>31305502</v>
      </c>
      <c r="U30" s="26">
        <v>9661729</v>
      </c>
      <c r="V30" s="26">
        <v>0</v>
      </c>
      <c r="W30" s="26">
        <v>8335874</v>
      </c>
      <c r="X30" s="26">
        <v>13307899</v>
      </c>
      <c r="Y30" s="26">
        <v>0</v>
      </c>
      <c r="Z30" s="26">
        <v>611052174</v>
      </c>
      <c r="AA30" s="26">
        <v>576170050</v>
      </c>
      <c r="AB30" s="26">
        <v>0</v>
      </c>
      <c r="AC30" s="26">
        <v>8335874</v>
      </c>
      <c r="AD30" s="26">
        <v>26546250</v>
      </c>
      <c r="AE30" s="26">
        <v>0</v>
      </c>
    </row>
    <row r="31" spans="1:31" ht="13.5">
      <c r="A31" s="25" t="s">
        <v>23</v>
      </c>
      <c r="B31" s="26">
        <v>537407910</v>
      </c>
      <c r="C31" s="26">
        <v>537407910</v>
      </c>
      <c r="D31" s="26">
        <v>387370</v>
      </c>
      <c r="E31" s="26">
        <v>0</v>
      </c>
      <c r="F31" s="26">
        <v>0</v>
      </c>
      <c r="G31" s="26">
        <v>16280</v>
      </c>
      <c r="H31" s="26">
        <v>52665420</v>
      </c>
      <c r="I31" s="26">
        <v>46154920</v>
      </c>
      <c r="J31" s="26">
        <v>71340</v>
      </c>
      <c r="K31" s="26">
        <v>0</v>
      </c>
      <c r="L31" s="26">
        <v>6510500</v>
      </c>
      <c r="M31" s="26">
        <v>0</v>
      </c>
      <c r="N31" s="26">
        <v>590073330</v>
      </c>
      <c r="O31" s="26">
        <v>583562830</v>
      </c>
      <c r="P31" s="26">
        <v>458710</v>
      </c>
      <c r="Q31" s="26">
        <v>0</v>
      </c>
      <c r="R31" s="26">
        <v>6510500</v>
      </c>
      <c r="S31" s="26">
        <v>16280</v>
      </c>
      <c r="T31" s="26">
        <v>14854510</v>
      </c>
      <c r="U31" s="26">
        <v>1853580</v>
      </c>
      <c r="V31" s="26">
        <v>2650</v>
      </c>
      <c r="W31" s="26">
        <v>5001120</v>
      </c>
      <c r="X31" s="26">
        <v>7999810</v>
      </c>
      <c r="Y31" s="26">
        <v>0</v>
      </c>
      <c r="Z31" s="26">
        <v>604927840</v>
      </c>
      <c r="AA31" s="26">
        <v>585416410</v>
      </c>
      <c r="AB31" s="26">
        <v>461360</v>
      </c>
      <c r="AC31" s="26">
        <v>5001120</v>
      </c>
      <c r="AD31" s="26">
        <v>14510310</v>
      </c>
      <c r="AE31" s="26">
        <v>16280</v>
      </c>
    </row>
    <row r="32" spans="1:31" ht="13.5">
      <c r="A32" s="25" t="s">
        <v>24</v>
      </c>
      <c r="B32" s="26">
        <v>1998820690</v>
      </c>
      <c r="C32" s="26">
        <v>1998820690</v>
      </c>
      <c r="D32" s="26">
        <v>0</v>
      </c>
      <c r="E32" s="26">
        <v>0</v>
      </c>
      <c r="F32" s="26">
        <v>0</v>
      </c>
      <c r="G32" s="26">
        <v>0</v>
      </c>
      <c r="H32" s="26">
        <v>250052040</v>
      </c>
      <c r="I32" s="26">
        <v>213902435</v>
      </c>
      <c r="J32" s="26">
        <v>0</v>
      </c>
      <c r="K32" s="26">
        <v>0</v>
      </c>
      <c r="L32" s="26">
        <v>36149605</v>
      </c>
      <c r="M32" s="26">
        <v>11990</v>
      </c>
      <c r="N32" s="26">
        <v>2248872730</v>
      </c>
      <c r="O32" s="26">
        <v>2212723125</v>
      </c>
      <c r="P32" s="26">
        <v>0</v>
      </c>
      <c r="Q32" s="26">
        <v>0</v>
      </c>
      <c r="R32" s="26">
        <v>36149605</v>
      </c>
      <c r="S32" s="26">
        <v>11990</v>
      </c>
      <c r="T32" s="26">
        <v>82079883</v>
      </c>
      <c r="U32" s="26">
        <v>6306070</v>
      </c>
      <c r="V32" s="26">
        <v>0</v>
      </c>
      <c r="W32" s="26">
        <v>17583355</v>
      </c>
      <c r="X32" s="26">
        <v>58190458</v>
      </c>
      <c r="Y32" s="26">
        <v>0</v>
      </c>
      <c r="Z32" s="26">
        <v>2330952613</v>
      </c>
      <c r="AA32" s="26">
        <v>2219029195</v>
      </c>
      <c r="AB32" s="26">
        <v>0</v>
      </c>
      <c r="AC32" s="26">
        <v>17583355</v>
      </c>
      <c r="AD32" s="26">
        <v>94340063</v>
      </c>
      <c r="AE32" s="26">
        <v>11990</v>
      </c>
    </row>
  </sheetData>
  <mergeCells count="8">
    <mergeCell ref="T4:Y4"/>
    <mergeCell ref="B4:S4"/>
    <mergeCell ref="T5:Y5"/>
    <mergeCell ref="Z4:AE5"/>
    <mergeCell ref="A4:A6"/>
    <mergeCell ref="N5:S5"/>
    <mergeCell ref="H5:M5"/>
    <mergeCell ref="B5:G5"/>
  </mergeCells>
  <printOptions/>
  <pageMargins left="0.7874015748031497" right="0.7874015748031497" top="0.984251968503937" bottom="0.984251968503937" header="0.5118110236220472" footer="0.5118110236220472"/>
  <pageSetup fitToWidth="5"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32"/>
  <sheetViews>
    <sheetView view="pageBreakPreview" zoomScale="90" zoomScaleSheetLayoutView="90" workbookViewId="0" topLeftCell="A1">
      <selection activeCell="D3" sqref="D3"/>
    </sheetView>
  </sheetViews>
  <sheetFormatPr defaultColWidth="9.00390625" defaultRowHeight="13.5"/>
  <cols>
    <col min="1" max="1" width="29.625" style="19" customWidth="1"/>
    <col min="2" max="31" width="19.625" style="20" customWidth="1"/>
    <col min="32" max="16384" width="9.00390625" style="19" customWidth="1"/>
  </cols>
  <sheetData>
    <row r="1" spans="1:31" ht="13.5">
      <c r="A1" s="19" t="s">
        <v>59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ht="13.5">
      <c r="A2" s="19" t="s">
        <v>75</v>
      </c>
    </row>
    <row r="3" ht="13.5">
      <c r="A3" s="19" t="s">
        <v>76</v>
      </c>
    </row>
    <row r="4" spans="1:31" ht="14.25" thickBot="1">
      <c r="A4" s="19" t="str">
        <f>'世帯数'!A4</f>
        <v>集計期間  年報（平成19年度）</v>
      </c>
      <c r="AE4" s="27" t="s">
        <v>215</v>
      </c>
    </row>
    <row r="5" spans="1:31" s="21" customFormat="1" ht="14.25" thickBot="1">
      <c r="A5" s="88"/>
      <c r="B5" s="90" t="s">
        <v>60</v>
      </c>
      <c r="C5" s="91"/>
      <c r="D5" s="91"/>
      <c r="E5" s="91"/>
      <c r="F5" s="92"/>
      <c r="G5" s="90" t="s">
        <v>217</v>
      </c>
      <c r="H5" s="91"/>
      <c r="I5" s="91"/>
      <c r="J5" s="91"/>
      <c r="K5" s="92"/>
      <c r="L5" s="90" t="s">
        <v>61</v>
      </c>
      <c r="M5" s="91"/>
      <c r="N5" s="91"/>
      <c r="O5" s="91"/>
      <c r="P5" s="92"/>
      <c r="Q5" s="90" t="s">
        <v>62</v>
      </c>
      <c r="R5" s="91"/>
      <c r="S5" s="91"/>
      <c r="T5" s="91"/>
      <c r="U5" s="92"/>
      <c r="V5" s="90" t="s">
        <v>63</v>
      </c>
      <c r="W5" s="91"/>
      <c r="X5" s="91"/>
      <c r="Y5" s="91"/>
      <c r="Z5" s="92"/>
      <c r="AA5" s="90" t="s">
        <v>77</v>
      </c>
      <c r="AB5" s="91"/>
      <c r="AC5" s="91"/>
      <c r="AD5" s="91"/>
      <c r="AE5" s="92"/>
    </row>
    <row r="6" spans="1:31" s="21" customFormat="1" ht="14.25" thickBot="1">
      <c r="A6" s="93"/>
      <c r="B6" s="22" t="s">
        <v>64</v>
      </c>
      <c r="C6" s="22" t="s">
        <v>65</v>
      </c>
      <c r="D6" s="22" t="s">
        <v>66</v>
      </c>
      <c r="E6" s="22" t="s">
        <v>67</v>
      </c>
      <c r="F6" s="22" t="s">
        <v>68</v>
      </c>
      <c r="G6" s="22" t="s">
        <v>64</v>
      </c>
      <c r="H6" s="22" t="s">
        <v>65</v>
      </c>
      <c r="I6" s="22" t="s">
        <v>66</v>
      </c>
      <c r="J6" s="22" t="s">
        <v>67</v>
      </c>
      <c r="K6" s="22" t="s">
        <v>68</v>
      </c>
      <c r="L6" s="22" t="s">
        <v>64</v>
      </c>
      <c r="M6" s="22" t="s">
        <v>65</v>
      </c>
      <c r="N6" s="22" t="s">
        <v>66</v>
      </c>
      <c r="O6" s="22" t="s">
        <v>67</v>
      </c>
      <c r="P6" s="22" t="s">
        <v>68</v>
      </c>
      <c r="Q6" s="22" t="s">
        <v>64</v>
      </c>
      <c r="R6" s="22" t="s">
        <v>65</v>
      </c>
      <c r="S6" s="22" t="s">
        <v>66</v>
      </c>
      <c r="T6" s="22" t="s">
        <v>67</v>
      </c>
      <c r="U6" s="22" t="s">
        <v>68</v>
      </c>
      <c r="V6" s="22" t="s">
        <v>64</v>
      </c>
      <c r="W6" s="22" t="s">
        <v>65</v>
      </c>
      <c r="X6" s="22" t="s">
        <v>66</v>
      </c>
      <c r="Y6" s="22" t="s">
        <v>67</v>
      </c>
      <c r="Z6" s="22" t="s">
        <v>68</v>
      </c>
      <c r="AA6" s="22" t="s">
        <v>64</v>
      </c>
      <c r="AB6" s="22" t="s">
        <v>65</v>
      </c>
      <c r="AC6" s="22" t="s">
        <v>66</v>
      </c>
      <c r="AD6" s="22" t="s">
        <v>67</v>
      </c>
      <c r="AE6" s="22" t="s">
        <v>68</v>
      </c>
    </row>
    <row r="7" spans="1:31" s="21" customFormat="1" ht="14.25" thickBot="1">
      <c r="A7" s="23" t="s">
        <v>212</v>
      </c>
      <c r="B7" s="24">
        <f aca="true" t="shared" si="0" ref="B7:AE7">SUM(B8:B32)</f>
        <v>87631963359</v>
      </c>
      <c r="C7" s="24">
        <f t="shared" si="0"/>
        <v>87655054718</v>
      </c>
      <c r="D7" s="24">
        <f t="shared" si="0"/>
        <v>23091359</v>
      </c>
      <c r="E7" s="24">
        <f t="shared" si="0"/>
        <v>0</v>
      </c>
      <c r="F7" s="24">
        <f t="shared" si="0"/>
        <v>0</v>
      </c>
      <c r="G7" s="24">
        <f t="shared" si="0"/>
        <v>4065949397</v>
      </c>
      <c r="H7" s="24">
        <f t="shared" si="0"/>
        <v>4065949397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1392838553</v>
      </c>
      <c r="M7" s="24">
        <f t="shared" si="0"/>
        <v>1393308483</v>
      </c>
      <c r="N7" s="24">
        <f t="shared" si="0"/>
        <v>469930</v>
      </c>
      <c r="O7" s="24">
        <f t="shared" si="0"/>
        <v>0</v>
      </c>
      <c r="P7" s="24">
        <f t="shared" si="0"/>
        <v>0</v>
      </c>
      <c r="Q7" s="24">
        <f t="shared" si="0"/>
        <v>3701461011</v>
      </c>
      <c r="R7" s="24">
        <f t="shared" si="0"/>
        <v>3701461011</v>
      </c>
      <c r="S7" s="24">
        <f t="shared" si="0"/>
        <v>0</v>
      </c>
      <c r="T7" s="24">
        <f t="shared" si="0"/>
        <v>0</v>
      </c>
      <c r="U7" s="24">
        <f t="shared" si="0"/>
        <v>0</v>
      </c>
      <c r="V7" s="24">
        <f t="shared" si="0"/>
        <v>20557448</v>
      </c>
      <c r="W7" s="24">
        <f t="shared" si="0"/>
        <v>20557448</v>
      </c>
      <c r="X7" s="24">
        <f t="shared" si="0"/>
        <v>0</v>
      </c>
      <c r="Y7" s="24">
        <f t="shared" si="0"/>
        <v>0</v>
      </c>
      <c r="Z7" s="24">
        <f t="shared" si="0"/>
        <v>0</v>
      </c>
      <c r="AA7" s="24">
        <f t="shared" si="0"/>
        <v>96812769768</v>
      </c>
      <c r="AB7" s="24">
        <f t="shared" si="0"/>
        <v>96836331057</v>
      </c>
      <c r="AC7" s="24">
        <f t="shared" si="0"/>
        <v>23561289</v>
      </c>
      <c r="AD7" s="24">
        <f t="shared" si="0"/>
        <v>0</v>
      </c>
      <c r="AE7" s="24">
        <f t="shared" si="0"/>
        <v>0</v>
      </c>
    </row>
    <row r="8" spans="1:31" ht="14.25" thickTop="1">
      <c r="A8" s="25" t="s">
        <v>0</v>
      </c>
      <c r="B8" s="26">
        <v>15598935635</v>
      </c>
      <c r="C8" s="26">
        <v>15601832528</v>
      </c>
      <c r="D8" s="26">
        <v>2896893</v>
      </c>
      <c r="E8" s="26">
        <v>0</v>
      </c>
      <c r="F8" s="26">
        <v>0</v>
      </c>
      <c r="G8" s="26">
        <v>516491720</v>
      </c>
      <c r="H8" s="26">
        <v>516491720</v>
      </c>
      <c r="I8" s="26">
        <v>0</v>
      </c>
      <c r="J8" s="26">
        <v>0</v>
      </c>
      <c r="K8" s="26">
        <v>0</v>
      </c>
      <c r="L8" s="26">
        <v>280485820</v>
      </c>
      <c r="M8" s="26">
        <v>280485820</v>
      </c>
      <c r="N8" s="26">
        <v>0</v>
      </c>
      <c r="O8" s="26">
        <v>0</v>
      </c>
      <c r="P8" s="26">
        <v>0</v>
      </c>
      <c r="Q8" s="26">
        <v>674526400</v>
      </c>
      <c r="R8" s="26">
        <v>674526400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17070439575</v>
      </c>
      <c r="AB8" s="26">
        <v>17073336468</v>
      </c>
      <c r="AC8" s="26">
        <v>2896893</v>
      </c>
      <c r="AD8" s="26">
        <v>0</v>
      </c>
      <c r="AE8" s="26">
        <v>0</v>
      </c>
    </row>
    <row r="9" spans="1:31" ht="13.5">
      <c r="A9" s="25" t="s">
        <v>1</v>
      </c>
      <c r="B9" s="26">
        <v>11096839481</v>
      </c>
      <c r="C9" s="26">
        <v>11108387741</v>
      </c>
      <c r="D9" s="26">
        <v>11548260</v>
      </c>
      <c r="E9" s="26">
        <v>0</v>
      </c>
      <c r="F9" s="26">
        <v>0</v>
      </c>
      <c r="G9" s="26">
        <v>908465601</v>
      </c>
      <c r="H9" s="26">
        <v>908465601</v>
      </c>
      <c r="I9" s="26">
        <v>0</v>
      </c>
      <c r="J9" s="26">
        <v>0</v>
      </c>
      <c r="K9" s="26">
        <v>0</v>
      </c>
      <c r="L9" s="26">
        <v>158411469</v>
      </c>
      <c r="M9" s="26">
        <v>158411469</v>
      </c>
      <c r="N9" s="26">
        <v>0</v>
      </c>
      <c r="O9" s="26">
        <v>0</v>
      </c>
      <c r="P9" s="26">
        <v>0</v>
      </c>
      <c r="Q9" s="26">
        <v>424887260</v>
      </c>
      <c r="R9" s="26">
        <v>424887260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12588603811</v>
      </c>
      <c r="AB9" s="26">
        <v>12600152071</v>
      </c>
      <c r="AC9" s="26">
        <v>11548260</v>
      </c>
      <c r="AD9" s="26">
        <v>0</v>
      </c>
      <c r="AE9" s="26">
        <v>0</v>
      </c>
    </row>
    <row r="10" spans="1:31" ht="13.5">
      <c r="A10" s="25" t="s">
        <v>2</v>
      </c>
      <c r="B10" s="26">
        <v>7214768465</v>
      </c>
      <c r="C10" s="26">
        <v>7220508500</v>
      </c>
      <c r="D10" s="26">
        <v>5740035</v>
      </c>
      <c r="E10" s="26">
        <v>0</v>
      </c>
      <c r="F10" s="26">
        <v>0</v>
      </c>
      <c r="G10" s="26">
        <v>206675432</v>
      </c>
      <c r="H10" s="26">
        <v>206675432</v>
      </c>
      <c r="I10" s="26">
        <v>0</v>
      </c>
      <c r="J10" s="26">
        <v>0</v>
      </c>
      <c r="K10" s="26">
        <v>0</v>
      </c>
      <c r="L10" s="26">
        <v>113965357</v>
      </c>
      <c r="M10" s="26">
        <v>114039045</v>
      </c>
      <c r="N10" s="26">
        <v>73688</v>
      </c>
      <c r="O10" s="26">
        <v>0</v>
      </c>
      <c r="P10" s="26">
        <v>0</v>
      </c>
      <c r="Q10" s="26">
        <v>322506290</v>
      </c>
      <c r="R10" s="26">
        <v>322506290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7857915544</v>
      </c>
      <c r="AB10" s="26">
        <v>7863729267</v>
      </c>
      <c r="AC10" s="26">
        <v>5813723</v>
      </c>
      <c r="AD10" s="26">
        <v>0</v>
      </c>
      <c r="AE10" s="26">
        <v>0</v>
      </c>
    </row>
    <row r="11" spans="1:31" ht="13.5">
      <c r="A11" s="25" t="s">
        <v>3</v>
      </c>
      <c r="B11" s="26">
        <v>9391101654</v>
      </c>
      <c r="C11" s="26">
        <v>9391101654</v>
      </c>
      <c r="D11" s="26">
        <v>0</v>
      </c>
      <c r="E11" s="26">
        <v>0</v>
      </c>
      <c r="F11" s="26">
        <v>0</v>
      </c>
      <c r="G11" s="26">
        <v>258899147</v>
      </c>
      <c r="H11" s="26">
        <v>258899147</v>
      </c>
      <c r="I11" s="26">
        <v>0</v>
      </c>
      <c r="J11" s="26">
        <v>0</v>
      </c>
      <c r="K11" s="26">
        <v>0</v>
      </c>
      <c r="L11" s="26">
        <v>175248724</v>
      </c>
      <c r="M11" s="26">
        <v>175248724</v>
      </c>
      <c r="N11" s="26">
        <v>0</v>
      </c>
      <c r="O11" s="26">
        <v>0</v>
      </c>
      <c r="P11" s="26">
        <v>0</v>
      </c>
      <c r="Q11" s="26">
        <v>433253170</v>
      </c>
      <c r="R11" s="26">
        <v>433253170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10258502695</v>
      </c>
      <c r="AB11" s="26">
        <v>10258502695</v>
      </c>
      <c r="AC11" s="26">
        <v>0</v>
      </c>
      <c r="AD11" s="26">
        <v>0</v>
      </c>
      <c r="AE11" s="26">
        <v>0</v>
      </c>
    </row>
    <row r="12" spans="1:31" ht="13.5">
      <c r="A12" s="25" t="s">
        <v>4</v>
      </c>
      <c r="B12" s="26">
        <v>5223593493</v>
      </c>
      <c r="C12" s="26">
        <v>5223593493</v>
      </c>
      <c r="D12" s="26">
        <v>0</v>
      </c>
      <c r="E12" s="26">
        <v>0</v>
      </c>
      <c r="F12" s="26">
        <v>0</v>
      </c>
      <c r="G12" s="26">
        <v>267023925</v>
      </c>
      <c r="H12" s="26">
        <v>267023925</v>
      </c>
      <c r="I12" s="26">
        <v>0</v>
      </c>
      <c r="J12" s="26">
        <v>0</v>
      </c>
      <c r="K12" s="26">
        <v>0</v>
      </c>
      <c r="L12" s="26">
        <v>63897234</v>
      </c>
      <c r="M12" s="26">
        <v>63904266</v>
      </c>
      <c r="N12" s="26">
        <v>7032</v>
      </c>
      <c r="O12" s="26">
        <v>0</v>
      </c>
      <c r="P12" s="26">
        <v>0</v>
      </c>
      <c r="Q12" s="26">
        <v>147447240</v>
      </c>
      <c r="R12" s="26">
        <v>147447240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5701961892</v>
      </c>
      <c r="AB12" s="26">
        <v>5701968924</v>
      </c>
      <c r="AC12" s="26">
        <v>7032</v>
      </c>
      <c r="AD12" s="26">
        <v>0</v>
      </c>
      <c r="AE12" s="26">
        <v>0</v>
      </c>
    </row>
    <row r="13" spans="1:31" ht="13.5">
      <c r="A13" s="25" t="s">
        <v>5</v>
      </c>
      <c r="B13" s="26">
        <v>3193450423</v>
      </c>
      <c r="C13" s="26">
        <v>3193450423</v>
      </c>
      <c r="D13" s="26">
        <v>0</v>
      </c>
      <c r="E13" s="26">
        <v>0</v>
      </c>
      <c r="F13" s="26">
        <v>0</v>
      </c>
      <c r="G13" s="26">
        <v>137888172</v>
      </c>
      <c r="H13" s="26">
        <v>137888172</v>
      </c>
      <c r="I13" s="26">
        <v>0</v>
      </c>
      <c r="J13" s="26">
        <v>0</v>
      </c>
      <c r="K13" s="26">
        <v>0</v>
      </c>
      <c r="L13" s="26">
        <v>48442932</v>
      </c>
      <c r="M13" s="26">
        <v>48442932</v>
      </c>
      <c r="N13" s="26">
        <v>0</v>
      </c>
      <c r="O13" s="26">
        <v>0</v>
      </c>
      <c r="P13" s="26">
        <v>0</v>
      </c>
      <c r="Q13" s="26">
        <v>128641160</v>
      </c>
      <c r="R13" s="26">
        <v>128641160</v>
      </c>
      <c r="S13" s="26">
        <v>0</v>
      </c>
      <c r="T13" s="26">
        <v>0</v>
      </c>
      <c r="U13" s="26">
        <v>0</v>
      </c>
      <c r="V13" s="26">
        <v>20557448</v>
      </c>
      <c r="W13" s="26">
        <v>20557448</v>
      </c>
      <c r="X13" s="26">
        <v>0</v>
      </c>
      <c r="Y13" s="26">
        <v>0</v>
      </c>
      <c r="Z13" s="26">
        <v>0</v>
      </c>
      <c r="AA13" s="26">
        <v>3528980135</v>
      </c>
      <c r="AB13" s="26">
        <v>3528980135</v>
      </c>
      <c r="AC13" s="26">
        <v>0</v>
      </c>
      <c r="AD13" s="26">
        <v>0</v>
      </c>
      <c r="AE13" s="26">
        <v>0</v>
      </c>
    </row>
    <row r="14" spans="1:31" ht="13.5">
      <c r="A14" s="25" t="s">
        <v>6</v>
      </c>
      <c r="B14" s="26">
        <v>1308596430</v>
      </c>
      <c r="C14" s="26">
        <v>1308596430</v>
      </c>
      <c r="D14" s="26">
        <v>0</v>
      </c>
      <c r="E14" s="26">
        <v>0</v>
      </c>
      <c r="F14" s="26">
        <v>0</v>
      </c>
      <c r="G14" s="26">
        <v>44532112</v>
      </c>
      <c r="H14" s="26">
        <v>44532112</v>
      </c>
      <c r="I14" s="26">
        <v>0</v>
      </c>
      <c r="J14" s="26">
        <v>0</v>
      </c>
      <c r="K14" s="26">
        <v>0</v>
      </c>
      <c r="L14" s="26">
        <v>19358152</v>
      </c>
      <c r="M14" s="26">
        <v>19358152</v>
      </c>
      <c r="N14" s="26">
        <v>0</v>
      </c>
      <c r="O14" s="26">
        <v>0</v>
      </c>
      <c r="P14" s="26">
        <v>0</v>
      </c>
      <c r="Q14" s="26">
        <v>59717100</v>
      </c>
      <c r="R14" s="26">
        <v>59717100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1432203794</v>
      </c>
      <c r="AB14" s="26">
        <v>1432203794</v>
      </c>
      <c r="AC14" s="26">
        <v>0</v>
      </c>
      <c r="AD14" s="26">
        <v>0</v>
      </c>
      <c r="AE14" s="26">
        <v>0</v>
      </c>
    </row>
    <row r="15" spans="1:31" ht="13.5">
      <c r="A15" s="25" t="s">
        <v>7</v>
      </c>
      <c r="B15" s="26">
        <v>1686667932</v>
      </c>
      <c r="C15" s="26">
        <v>1686667932</v>
      </c>
      <c r="D15" s="26">
        <v>0</v>
      </c>
      <c r="E15" s="26">
        <v>0</v>
      </c>
      <c r="F15" s="26">
        <v>0</v>
      </c>
      <c r="G15" s="26">
        <v>73775410</v>
      </c>
      <c r="H15" s="26">
        <v>73775410</v>
      </c>
      <c r="I15" s="26">
        <v>0</v>
      </c>
      <c r="J15" s="26">
        <v>0</v>
      </c>
      <c r="K15" s="26">
        <v>0</v>
      </c>
      <c r="L15" s="26">
        <v>8828797</v>
      </c>
      <c r="M15" s="26">
        <v>8828797</v>
      </c>
      <c r="N15" s="26">
        <v>0</v>
      </c>
      <c r="O15" s="26">
        <v>0</v>
      </c>
      <c r="P15" s="26">
        <v>0</v>
      </c>
      <c r="Q15" s="26">
        <v>39373275</v>
      </c>
      <c r="R15" s="26">
        <v>39373275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1808645414</v>
      </c>
      <c r="AB15" s="26">
        <v>1808645414</v>
      </c>
      <c r="AC15" s="26">
        <v>0</v>
      </c>
      <c r="AD15" s="26">
        <v>0</v>
      </c>
      <c r="AE15" s="26">
        <v>0</v>
      </c>
    </row>
    <row r="16" spans="1:31" ht="13.5">
      <c r="A16" s="25" t="s">
        <v>8</v>
      </c>
      <c r="B16" s="26">
        <v>3092213212</v>
      </c>
      <c r="C16" s="26">
        <v>3092489297</v>
      </c>
      <c r="D16" s="26">
        <v>276085</v>
      </c>
      <c r="E16" s="26">
        <v>0</v>
      </c>
      <c r="F16" s="26">
        <v>0</v>
      </c>
      <c r="G16" s="26">
        <v>97872417</v>
      </c>
      <c r="H16" s="26">
        <v>97872417</v>
      </c>
      <c r="I16" s="26">
        <v>0</v>
      </c>
      <c r="J16" s="26">
        <v>0</v>
      </c>
      <c r="K16" s="26">
        <v>0</v>
      </c>
      <c r="L16" s="26">
        <v>53521640</v>
      </c>
      <c r="M16" s="26">
        <v>53655750</v>
      </c>
      <c r="N16" s="26">
        <v>134110</v>
      </c>
      <c r="O16" s="26">
        <v>0</v>
      </c>
      <c r="P16" s="26">
        <v>0</v>
      </c>
      <c r="Q16" s="26">
        <v>139128300</v>
      </c>
      <c r="R16" s="26">
        <v>139128300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3382735569</v>
      </c>
      <c r="AB16" s="26">
        <v>3383145764</v>
      </c>
      <c r="AC16" s="26">
        <v>410195</v>
      </c>
      <c r="AD16" s="26">
        <v>0</v>
      </c>
      <c r="AE16" s="26">
        <v>0</v>
      </c>
    </row>
    <row r="17" spans="1:31" ht="13.5">
      <c r="A17" s="25" t="s">
        <v>9</v>
      </c>
      <c r="B17" s="26">
        <v>5562512384</v>
      </c>
      <c r="C17" s="26">
        <v>5562512384</v>
      </c>
      <c r="D17" s="26">
        <v>0</v>
      </c>
      <c r="E17" s="26">
        <v>0</v>
      </c>
      <c r="F17" s="26">
        <v>0</v>
      </c>
      <c r="G17" s="26">
        <v>249467253</v>
      </c>
      <c r="H17" s="26">
        <v>249467253</v>
      </c>
      <c r="I17" s="26">
        <v>0</v>
      </c>
      <c r="J17" s="26">
        <v>0</v>
      </c>
      <c r="K17" s="26">
        <v>0</v>
      </c>
      <c r="L17" s="26">
        <v>79666246</v>
      </c>
      <c r="M17" s="26">
        <v>79666246</v>
      </c>
      <c r="N17" s="26">
        <v>0</v>
      </c>
      <c r="O17" s="26">
        <v>0</v>
      </c>
      <c r="P17" s="26">
        <v>0</v>
      </c>
      <c r="Q17" s="26">
        <v>255103941</v>
      </c>
      <c r="R17" s="26">
        <v>255103941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6146749824</v>
      </c>
      <c r="AB17" s="26">
        <v>6146749824</v>
      </c>
      <c r="AC17" s="26">
        <v>0</v>
      </c>
      <c r="AD17" s="26">
        <v>0</v>
      </c>
      <c r="AE17" s="26">
        <v>0</v>
      </c>
    </row>
    <row r="18" spans="1:31" ht="13.5">
      <c r="A18" s="25" t="s">
        <v>10</v>
      </c>
      <c r="B18" s="26">
        <v>182754067</v>
      </c>
      <c r="C18" s="26">
        <v>182754067</v>
      </c>
      <c r="D18" s="26">
        <v>0</v>
      </c>
      <c r="E18" s="26">
        <v>0</v>
      </c>
      <c r="F18" s="26">
        <v>0</v>
      </c>
      <c r="G18" s="26">
        <v>10631512</v>
      </c>
      <c r="H18" s="26">
        <v>10631512</v>
      </c>
      <c r="I18" s="26">
        <v>0</v>
      </c>
      <c r="J18" s="26">
        <v>0</v>
      </c>
      <c r="K18" s="26">
        <v>0</v>
      </c>
      <c r="L18" s="26">
        <v>1276400</v>
      </c>
      <c r="M18" s="26">
        <v>1276400</v>
      </c>
      <c r="N18" s="26">
        <v>0</v>
      </c>
      <c r="O18" s="26">
        <v>0</v>
      </c>
      <c r="P18" s="26">
        <v>0</v>
      </c>
      <c r="Q18" s="26">
        <v>3968475</v>
      </c>
      <c r="R18" s="26">
        <v>3968475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198630454</v>
      </c>
      <c r="AB18" s="26">
        <v>198630454</v>
      </c>
      <c r="AC18" s="26">
        <v>0</v>
      </c>
      <c r="AD18" s="26">
        <v>0</v>
      </c>
      <c r="AE18" s="26">
        <v>0</v>
      </c>
    </row>
    <row r="19" spans="1:31" ht="13.5">
      <c r="A19" s="25" t="s">
        <v>11</v>
      </c>
      <c r="B19" s="26">
        <v>791284009</v>
      </c>
      <c r="C19" s="26">
        <v>791284009</v>
      </c>
      <c r="D19" s="26">
        <v>0</v>
      </c>
      <c r="E19" s="26">
        <v>0</v>
      </c>
      <c r="F19" s="26">
        <v>0</v>
      </c>
      <c r="G19" s="26">
        <v>39579045</v>
      </c>
      <c r="H19" s="26">
        <v>39579045</v>
      </c>
      <c r="I19" s="26">
        <v>0</v>
      </c>
      <c r="J19" s="26">
        <v>0</v>
      </c>
      <c r="K19" s="26">
        <v>0</v>
      </c>
      <c r="L19" s="26">
        <v>5703593</v>
      </c>
      <c r="M19" s="26">
        <v>5703593</v>
      </c>
      <c r="N19" s="26">
        <v>0</v>
      </c>
      <c r="O19" s="26">
        <v>0</v>
      </c>
      <c r="P19" s="26">
        <v>0</v>
      </c>
      <c r="Q19" s="26">
        <v>13776280</v>
      </c>
      <c r="R19" s="26">
        <v>13776280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850342927</v>
      </c>
      <c r="AB19" s="26">
        <v>850342927</v>
      </c>
      <c r="AC19" s="26">
        <v>0</v>
      </c>
      <c r="AD19" s="26">
        <v>0</v>
      </c>
      <c r="AE19" s="26">
        <v>0</v>
      </c>
    </row>
    <row r="20" spans="1:31" ht="13.5">
      <c r="A20" s="25" t="s">
        <v>12</v>
      </c>
      <c r="B20" s="26">
        <v>1690004193</v>
      </c>
      <c r="C20" s="26">
        <v>1690092323</v>
      </c>
      <c r="D20" s="26">
        <v>88130</v>
      </c>
      <c r="E20" s="26">
        <v>0</v>
      </c>
      <c r="F20" s="26">
        <v>0</v>
      </c>
      <c r="G20" s="26">
        <v>81037208</v>
      </c>
      <c r="H20" s="26">
        <v>81037208</v>
      </c>
      <c r="I20" s="26">
        <v>0</v>
      </c>
      <c r="J20" s="26">
        <v>0</v>
      </c>
      <c r="K20" s="26">
        <v>0</v>
      </c>
      <c r="L20" s="26">
        <v>17806964</v>
      </c>
      <c r="M20" s="26">
        <v>17806964</v>
      </c>
      <c r="N20" s="26">
        <v>0</v>
      </c>
      <c r="O20" s="26">
        <v>0</v>
      </c>
      <c r="P20" s="26">
        <v>0</v>
      </c>
      <c r="Q20" s="26">
        <v>42394770</v>
      </c>
      <c r="R20" s="26">
        <v>42394770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1831243135</v>
      </c>
      <c r="AB20" s="26">
        <v>1831331265</v>
      </c>
      <c r="AC20" s="26">
        <v>88130</v>
      </c>
      <c r="AD20" s="26">
        <v>0</v>
      </c>
      <c r="AE20" s="26">
        <v>0</v>
      </c>
    </row>
    <row r="21" spans="1:31" ht="13.5">
      <c r="A21" s="25" t="s">
        <v>13</v>
      </c>
      <c r="B21" s="26">
        <v>195657323</v>
      </c>
      <c r="C21" s="26">
        <v>195657323</v>
      </c>
      <c r="D21" s="26">
        <v>0</v>
      </c>
      <c r="E21" s="26">
        <v>0</v>
      </c>
      <c r="F21" s="26">
        <v>0</v>
      </c>
      <c r="G21" s="26">
        <v>26583696</v>
      </c>
      <c r="H21" s="26">
        <v>26583696</v>
      </c>
      <c r="I21" s="26">
        <v>0</v>
      </c>
      <c r="J21" s="26">
        <v>0</v>
      </c>
      <c r="K21" s="26">
        <v>0</v>
      </c>
      <c r="L21" s="26">
        <v>2062058</v>
      </c>
      <c r="M21" s="26">
        <v>2062058</v>
      </c>
      <c r="N21" s="26">
        <v>0</v>
      </c>
      <c r="O21" s="26">
        <v>0</v>
      </c>
      <c r="P21" s="26">
        <v>0</v>
      </c>
      <c r="Q21" s="26">
        <v>7135655</v>
      </c>
      <c r="R21" s="26">
        <v>7135655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231438732</v>
      </c>
      <c r="AB21" s="26">
        <v>231438732</v>
      </c>
      <c r="AC21" s="26">
        <v>0</v>
      </c>
      <c r="AD21" s="26">
        <v>0</v>
      </c>
      <c r="AE21" s="26">
        <v>0</v>
      </c>
    </row>
    <row r="22" spans="1:31" ht="13.5">
      <c r="A22" s="25" t="s">
        <v>14</v>
      </c>
      <c r="B22" s="26">
        <v>456510117</v>
      </c>
      <c r="C22" s="26">
        <v>456510117</v>
      </c>
      <c r="D22" s="26">
        <v>0</v>
      </c>
      <c r="E22" s="26">
        <v>0</v>
      </c>
      <c r="F22" s="26">
        <v>0</v>
      </c>
      <c r="G22" s="26">
        <v>16824463</v>
      </c>
      <c r="H22" s="26">
        <v>16824463</v>
      </c>
      <c r="I22" s="26">
        <v>0</v>
      </c>
      <c r="J22" s="26">
        <v>0</v>
      </c>
      <c r="K22" s="26">
        <v>0</v>
      </c>
      <c r="L22" s="26">
        <v>5651115</v>
      </c>
      <c r="M22" s="26">
        <v>5651115</v>
      </c>
      <c r="N22" s="26">
        <v>0</v>
      </c>
      <c r="O22" s="26">
        <v>0</v>
      </c>
      <c r="P22" s="26">
        <v>0</v>
      </c>
      <c r="Q22" s="26">
        <v>11459440</v>
      </c>
      <c r="R22" s="26">
        <v>11459440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490445135</v>
      </c>
      <c r="AB22" s="26">
        <v>490445135</v>
      </c>
      <c r="AC22" s="26">
        <v>0</v>
      </c>
      <c r="AD22" s="26">
        <v>0</v>
      </c>
      <c r="AE22" s="26">
        <v>0</v>
      </c>
    </row>
    <row r="23" spans="1:31" ht="13.5">
      <c r="A23" s="25" t="s">
        <v>15</v>
      </c>
      <c r="B23" s="26">
        <v>998041986</v>
      </c>
      <c r="C23" s="26">
        <v>998041986</v>
      </c>
      <c r="D23" s="26">
        <v>0</v>
      </c>
      <c r="E23" s="26">
        <v>0</v>
      </c>
      <c r="F23" s="26">
        <v>0</v>
      </c>
      <c r="G23" s="26">
        <v>52317364</v>
      </c>
      <c r="H23" s="26">
        <v>52317364</v>
      </c>
      <c r="I23" s="26">
        <v>0</v>
      </c>
      <c r="J23" s="26">
        <v>0</v>
      </c>
      <c r="K23" s="26">
        <v>0</v>
      </c>
      <c r="L23" s="26">
        <v>16500944</v>
      </c>
      <c r="M23" s="26">
        <v>16500944</v>
      </c>
      <c r="N23" s="26">
        <v>0</v>
      </c>
      <c r="O23" s="26">
        <v>0</v>
      </c>
      <c r="P23" s="26">
        <v>0</v>
      </c>
      <c r="Q23" s="26">
        <v>56487360</v>
      </c>
      <c r="R23" s="26">
        <v>56487360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1123347654</v>
      </c>
      <c r="AB23" s="26">
        <v>1123347654</v>
      </c>
      <c r="AC23" s="26">
        <v>0</v>
      </c>
      <c r="AD23" s="26">
        <v>0</v>
      </c>
      <c r="AE23" s="26">
        <v>0</v>
      </c>
    </row>
    <row r="24" spans="1:31" ht="13.5">
      <c r="A24" s="25" t="s">
        <v>16</v>
      </c>
      <c r="B24" s="26">
        <v>1152750769</v>
      </c>
      <c r="C24" s="26">
        <v>1152750769</v>
      </c>
      <c r="D24" s="26">
        <v>0</v>
      </c>
      <c r="E24" s="26">
        <v>0</v>
      </c>
      <c r="F24" s="26">
        <v>0</v>
      </c>
      <c r="G24" s="26">
        <v>37564120</v>
      </c>
      <c r="H24" s="26">
        <v>37564120</v>
      </c>
      <c r="I24" s="26">
        <v>0</v>
      </c>
      <c r="J24" s="26">
        <v>0</v>
      </c>
      <c r="K24" s="26">
        <v>0</v>
      </c>
      <c r="L24" s="26">
        <v>18807453</v>
      </c>
      <c r="M24" s="26">
        <v>18807453</v>
      </c>
      <c r="N24" s="26">
        <v>0</v>
      </c>
      <c r="O24" s="26">
        <v>0</v>
      </c>
      <c r="P24" s="26">
        <v>0</v>
      </c>
      <c r="Q24" s="26">
        <v>77784640</v>
      </c>
      <c r="R24" s="26">
        <v>77784640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1286906982</v>
      </c>
      <c r="AB24" s="26">
        <v>1286906982</v>
      </c>
      <c r="AC24" s="26">
        <v>0</v>
      </c>
      <c r="AD24" s="26">
        <v>0</v>
      </c>
      <c r="AE24" s="26">
        <v>0</v>
      </c>
    </row>
    <row r="25" spans="1:31" ht="13.5">
      <c r="A25" s="25" t="s">
        <v>17</v>
      </c>
      <c r="B25" s="26">
        <v>765363892</v>
      </c>
      <c r="C25" s="26">
        <v>765381172</v>
      </c>
      <c r="D25" s="26">
        <v>17280</v>
      </c>
      <c r="E25" s="26">
        <v>0</v>
      </c>
      <c r="F25" s="26">
        <v>0</v>
      </c>
      <c r="G25" s="26">
        <v>39342111</v>
      </c>
      <c r="H25" s="26">
        <v>39342111</v>
      </c>
      <c r="I25" s="26">
        <v>0</v>
      </c>
      <c r="J25" s="26">
        <v>0</v>
      </c>
      <c r="K25" s="26">
        <v>0</v>
      </c>
      <c r="L25" s="26">
        <v>16792472</v>
      </c>
      <c r="M25" s="26">
        <v>16792472</v>
      </c>
      <c r="N25" s="26">
        <v>0</v>
      </c>
      <c r="O25" s="26">
        <v>0</v>
      </c>
      <c r="P25" s="26">
        <v>0</v>
      </c>
      <c r="Q25" s="26">
        <v>51425930</v>
      </c>
      <c r="R25" s="26">
        <v>51425930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872924405</v>
      </c>
      <c r="AB25" s="26">
        <v>872941685</v>
      </c>
      <c r="AC25" s="26">
        <v>17280</v>
      </c>
      <c r="AD25" s="26">
        <v>0</v>
      </c>
      <c r="AE25" s="26">
        <v>0</v>
      </c>
    </row>
    <row r="26" spans="1:31" ht="13.5">
      <c r="A26" s="25" t="s">
        <v>18</v>
      </c>
      <c r="B26" s="26">
        <v>679867904</v>
      </c>
      <c r="C26" s="26">
        <v>679867904</v>
      </c>
      <c r="D26" s="26">
        <v>0</v>
      </c>
      <c r="E26" s="26">
        <v>0</v>
      </c>
      <c r="F26" s="26">
        <v>0</v>
      </c>
      <c r="G26" s="26">
        <v>24405959</v>
      </c>
      <c r="H26" s="26">
        <v>24405959</v>
      </c>
      <c r="I26" s="26">
        <v>0</v>
      </c>
      <c r="J26" s="26">
        <v>0</v>
      </c>
      <c r="K26" s="26">
        <v>0</v>
      </c>
      <c r="L26" s="26">
        <v>9339007</v>
      </c>
      <c r="M26" s="26">
        <v>9340046</v>
      </c>
      <c r="N26" s="26">
        <v>1039</v>
      </c>
      <c r="O26" s="26">
        <v>0</v>
      </c>
      <c r="P26" s="26">
        <v>0</v>
      </c>
      <c r="Q26" s="26">
        <v>33139300</v>
      </c>
      <c r="R26" s="26">
        <v>33139300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746752170</v>
      </c>
      <c r="AB26" s="26">
        <v>746753209</v>
      </c>
      <c r="AC26" s="26">
        <v>1039</v>
      </c>
      <c r="AD26" s="26">
        <v>0</v>
      </c>
      <c r="AE26" s="26">
        <v>0</v>
      </c>
    </row>
    <row r="27" spans="1:31" ht="13.5">
      <c r="A27" s="25" t="s">
        <v>19</v>
      </c>
      <c r="B27" s="26">
        <v>420905260</v>
      </c>
      <c r="C27" s="26">
        <v>420974402</v>
      </c>
      <c r="D27" s="26">
        <v>69142</v>
      </c>
      <c r="E27" s="26">
        <v>0</v>
      </c>
      <c r="F27" s="26">
        <v>0</v>
      </c>
      <c r="G27" s="26">
        <v>18439149</v>
      </c>
      <c r="H27" s="26">
        <v>18439149</v>
      </c>
      <c r="I27" s="26">
        <v>0</v>
      </c>
      <c r="J27" s="26">
        <v>0</v>
      </c>
      <c r="K27" s="26">
        <v>0</v>
      </c>
      <c r="L27" s="26">
        <v>5226565</v>
      </c>
      <c r="M27" s="26">
        <v>5226565</v>
      </c>
      <c r="N27" s="26">
        <v>0</v>
      </c>
      <c r="O27" s="26">
        <v>0</v>
      </c>
      <c r="P27" s="26">
        <v>0</v>
      </c>
      <c r="Q27" s="26">
        <v>18301730</v>
      </c>
      <c r="R27" s="26">
        <v>18301730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462872704</v>
      </c>
      <c r="AB27" s="26">
        <v>462941846</v>
      </c>
      <c r="AC27" s="26">
        <v>69142</v>
      </c>
      <c r="AD27" s="26">
        <v>0</v>
      </c>
      <c r="AE27" s="26">
        <v>0</v>
      </c>
    </row>
    <row r="28" spans="1:31" ht="13.5">
      <c r="A28" s="25" t="s">
        <v>20</v>
      </c>
      <c r="B28" s="26">
        <v>715211282</v>
      </c>
      <c r="C28" s="26">
        <v>715341899</v>
      </c>
      <c r="D28" s="26">
        <v>130617</v>
      </c>
      <c r="E28" s="26">
        <v>0</v>
      </c>
      <c r="F28" s="26">
        <v>0</v>
      </c>
      <c r="G28" s="26">
        <v>71969575</v>
      </c>
      <c r="H28" s="26">
        <v>71969575</v>
      </c>
      <c r="I28" s="26">
        <v>0</v>
      </c>
      <c r="J28" s="26">
        <v>0</v>
      </c>
      <c r="K28" s="26">
        <v>0</v>
      </c>
      <c r="L28" s="26">
        <v>14778135</v>
      </c>
      <c r="M28" s="26">
        <v>14778135</v>
      </c>
      <c r="N28" s="26">
        <v>0</v>
      </c>
      <c r="O28" s="26">
        <v>0</v>
      </c>
      <c r="P28" s="26">
        <v>0</v>
      </c>
      <c r="Q28" s="26">
        <v>50420420</v>
      </c>
      <c r="R28" s="26">
        <v>50420420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852379412</v>
      </c>
      <c r="AB28" s="26">
        <v>852510029</v>
      </c>
      <c r="AC28" s="26">
        <v>130617</v>
      </c>
      <c r="AD28" s="26">
        <v>0</v>
      </c>
      <c r="AE28" s="26">
        <v>0</v>
      </c>
    </row>
    <row r="29" spans="1:31" ht="13.5">
      <c r="A29" s="25" t="s">
        <v>21</v>
      </c>
      <c r="B29" s="26">
        <v>1100602487</v>
      </c>
      <c r="C29" s="26">
        <v>1100602487</v>
      </c>
      <c r="D29" s="26">
        <v>0</v>
      </c>
      <c r="E29" s="26">
        <v>0</v>
      </c>
      <c r="F29" s="26">
        <v>0</v>
      </c>
      <c r="G29" s="26">
        <v>75659068</v>
      </c>
      <c r="H29" s="26">
        <v>75659068</v>
      </c>
      <c r="I29" s="26">
        <v>0</v>
      </c>
      <c r="J29" s="26">
        <v>0</v>
      </c>
      <c r="K29" s="26">
        <v>0</v>
      </c>
      <c r="L29" s="26">
        <v>22367464</v>
      </c>
      <c r="M29" s="26">
        <v>22367464</v>
      </c>
      <c r="N29" s="26">
        <v>0</v>
      </c>
      <c r="O29" s="26">
        <v>0</v>
      </c>
      <c r="P29" s="26">
        <v>0</v>
      </c>
      <c r="Q29" s="26">
        <v>69994460</v>
      </c>
      <c r="R29" s="26">
        <v>69994460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1268623479</v>
      </c>
      <c r="AB29" s="26">
        <v>1268623479</v>
      </c>
      <c r="AC29" s="26">
        <v>0</v>
      </c>
      <c r="AD29" s="26">
        <v>0</v>
      </c>
      <c r="AE29" s="26">
        <v>0</v>
      </c>
    </row>
    <row r="30" spans="1:31" ht="13.5">
      <c r="A30" s="25" t="s">
        <v>22</v>
      </c>
      <c r="B30" s="26">
        <v>2865213517</v>
      </c>
      <c r="C30" s="26">
        <v>2866644197</v>
      </c>
      <c r="D30" s="26">
        <v>1430680</v>
      </c>
      <c r="E30" s="26">
        <v>0</v>
      </c>
      <c r="F30" s="26">
        <v>0</v>
      </c>
      <c r="G30" s="26">
        <v>153828670</v>
      </c>
      <c r="H30" s="26">
        <v>153828670</v>
      </c>
      <c r="I30" s="26">
        <v>0</v>
      </c>
      <c r="J30" s="26">
        <v>0</v>
      </c>
      <c r="K30" s="26">
        <v>0</v>
      </c>
      <c r="L30" s="26">
        <v>59469634</v>
      </c>
      <c r="M30" s="26">
        <v>59681708</v>
      </c>
      <c r="N30" s="26">
        <v>212074</v>
      </c>
      <c r="O30" s="26">
        <v>0</v>
      </c>
      <c r="P30" s="26">
        <v>0</v>
      </c>
      <c r="Q30" s="26">
        <v>155977660</v>
      </c>
      <c r="R30" s="26">
        <v>155977660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3234489481</v>
      </c>
      <c r="AB30" s="26">
        <v>3236132235</v>
      </c>
      <c r="AC30" s="26">
        <v>1642754</v>
      </c>
      <c r="AD30" s="26">
        <v>0</v>
      </c>
      <c r="AE30" s="26">
        <v>0</v>
      </c>
    </row>
    <row r="31" spans="1:31" ht="13.5">
      <c r="A31" s="25" t="s">
        <v>23</v>
      </c>
      <c r="B31" s="26">
        <v>3243368012</v>
      </c>
      <c r="C31" s="26">
        <v>3243368012</v>
      </c>
      <c r="D31" s="26">
        <v>0</v>
      </c>
      <c r="E31" s="26">
        <v>0</v>
      </c>
      <c r="F31" s="26">
        <v>0</v>
      </c>
      <c r="G31" s="26">
        <v>276914520</v>
      </c>
      <c r="H31" s="26">
        <v>276914520</v>
      </c>
      <c r="I31" s="26">
        <v>0</v>
      </c>
      <c r="J31" s="26">
        <v>0</v>
      </c>
      <c r="K31" s="26">
        <v>0</v>
      </c>
      <c r="L31" s="26">
        <v>74734007</v>
      </c>
      <c r="M31" s="26">
        <v>74775994</v>
      </c>
      <c r="N31" s="26">
        <v>41987</v>
      </c>
      <c r="O31" s="26">
        <v>0</v>
      </c>
      <c r="P31" s="26">
        <v>0</v>
      </c>
      <c r="Q31" s="26">
        <v>187358515</v>
      </c>
      <c r="R31" s="26">
        <v>187358515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3782375054</v>
      </c>
      <c r="AB31" s="26">
        <v>3782417041</v>
      </c>
      <c r="AC31" s="26">
        <v>41987</v>
      </c>
      <c r="AD31" s="26">
        <v>0</v>
      </c>
      <c r="AE31" s="26">
        <v>0</v>
      </c>
    </row>
    <row r="32" spans="1:31" ht="13.5">
      <c r="A32" s="25" t="s">
        <v>24</v>
      </c>
      <c r="B32" s="26">
        <v>9005749432</v>
      </c>
      <c r="C32" s="26">
        <v>9006643669</v>
      </c>
      <c r="D32" s="26">
        <v>894237</v>
      </c>
      <c r="E32" s="26">
        <v>0</v>
      </c>
      <c r="F32" s="26">
        <v>0</v>
      </c>
      <c r="G32" s="26">
        <v>379761748</v>
      </c>
      <c r="H32" s="26">
        <v>379761748</v>
      </c>
      <c r="I32" s="26">
        <v>0</v>
      </c>
      <c r="J32" s="26">
        <v>0</v>
      </c>
      <c r="K32" s="26">
        <v>0</v>
      </c>
      <c r="L32" s="26">
        <v>120496371</v>
      </c>
      <c r="M32" s="26">
        <v>120496371</v>
      </c>
      <c r="N32" s="26">
        <v>0</v>
      </c>
      <c r="O32" s="26">
        <v>0</v>
      </c>
      <c r="P32" s="26">
        <v>0</v>
      </c>
      <c r="Q32" s="26">
        <v>297252240</v>
      </c>
      <c r="R32" s="26">
        <v>297252240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9803259791</v>
      </c>
      <c r="AB32" s="26">
        <v>9804154028</v>
      </c>
      <c r="AC32" s="26">
        <v>894237</v>
      </c>
      <c r="AD32" s="26">
        <v>0</v>
      </c>
      <c r="AE32" s="26">
        <v>0</v>
      </c>
    </row>
  </sheetData>
  <mergeCells count="7">
    <mergeCell ref="G5:K5"/>
    <mergeCell ref="A5:A6"/>
    <mergeCell ref="B5:F5"/>
    <mergeCell ref="AA5:AE5"/>
    <mergeCell ref="V5:Z5"/>
    <mergeCell ref="Q5:U5"/>
    <mergeCell ref="L5:P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31"/>
  <sheetViews>
    <sheetView view="pageBreakPreview" zoomScale="90" zoomScaleSheetLayoutView="90" workbookViewId="0" topLeftCell="A1">
      <selection activeCell="D3" sqref="D3"/>
    </sheetView>
  </sheetViews>
  <sheetFormatPr defaultColWidth="9.00390625" defaultRowHeight="13.5"/>
  <cols>
    <col min="1" max="1" width="29.625" style="19" customWidth="1"/>
    <col min="2" max="28" width="19.625" style="20" customWidth="1"/>
    <col min="29" max="40" width="19.625" style="19" customWidth="1"/>
    <col min="41" max="16384" width="9.00390625" style="19" customWidth="1"/>
  </cols>
  <sheetData>
    <row r="1" spans="1:28" ht="13.5">
      <c r="A1" s="19" t="s">
        <v>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ht="13.5">
      <c r="A2" s="19" t="s">
        <v>76</v>
      </c>
    </row>
    <row r="3" spans="1:40" ht="14.25" thickBot="1">
      <c r="A3" s="19" t="str">
        <f>'世帯数'!A4</f>
        <v>集計期間  年報（平成19年度）</v>
      </c>
      <c r="AN3" s="27" t="s">
        <v>215</v>
      </c>
    </row>
    <row r="4" spans="1:40" s="1" customFormat="1" ht="18" customHeight="1">
      <c r="A4" s="31"/>
      <c r="B4" s="4" t="s">
        <v>138</v>
      </c>
      <c r="C4" s="130" t="s">
        <v>139</v>
      </c>
      <c r="D4" s="130"/>
      <c r="E4" s="130"/>
      <c r="F4" s="131" t="s">
        <v>140</v>
      </c>
      <c r="G4" s="130"/>
      <c r="H4" s="132"/>
      <c r="I4" s="130" t="s">
        <v>141</v>
      </c>
      <c r="J4" s="130"/>
      <c r="K4" s="130"/>
      <c r="L4" s="130"/>
      <c r="M4" s="130"/>
      <c r="N4" s="130"/>
      <c r="O4" s="131" t="s">
        <v>142</v>
      </c>
      <c r="P4" s="130"/>
      <c r="Q4" s="132"/>
      <c r="R4" s="133" t="s">
        <v>143</v>
      </c>
      <c r="S4" s="130"/>
      <c r="T4" s="130"/>
      <c r="U4" s="130"/>
      <c r="V4" s="130"/>
      <c r="W4" s="132"/>
      <c r="X4" s="134" t="s">
        <v>144</v>
      </c>
      <c r="Y4" s="136" t="s">
        <v>145</v>
      </c>
      <c r="Z4" s="136" t="s">
        <v>146</v>
      </c>
      <c r="AA4" s="131" t="s">
        <v>147</v>
      </c>
      <c r="AB4" s="130"/>
      <c r="AC4" s="130"/>
      <c r="AD4" s="130"/>
      <c r="AE4" s="130"/>
      <c r="AF4" s="130"/>
      <c r="AG4" s="130"/>
      <c r="AH4" s="132"/>
      <c r="AI4" s="125" t="s">
        <v>148</v>
      </c>
      <c r="AJ4" s="131" t="s">
        <v>149</v>
      </c>
      <c r="AK4" s="130"/>
      <c r="AL4" s="132"/>
      <c r="AM4" s="136" t="s">
        <v>150</v>
      </c>
      <c r="AN4" s="126" t="s">
        <v>100</v>
      </c>
    </row>
    <row r="5" spans="1:40" s="1" customFormat="1" ht="42" customHeight="1" thickBot="1">
      <c r="A5" s="3"/>
      <c r="B5" s="5" t="s">
        <v>151</v>
      </c>
      <c r="C5" s="6" t="s">
        <v>152</v>
      </c>
      <c r="D5" s="7" t="s">
        <v>153</v>
      </c>
      <c r="E5" s="8" t="s">
        <v>93</v>
      </c>
      <c r="F5" s="7" t="s">
        <v>154</v>
      </c>
      <c r="G5" s="7" t="s">
        <v>155</v>
      </c>
      <c r="H5" s="8" t="s">
        <v>93</v>
      </c>
      <c r="I5" s="8" t="s">
        <v>156</v>
      </c>
      <c r="J5" s="6" t="s">
        <v>157</v>
      </c>
      <c r="K5" s="9" t="s">
        <v>158</v>
      </c>
      <c r="L5" s="9" t="s">
        <v>218</v>
      </c>
      <c r="M5" s="7" t="s">
        <v>153</v>
      </c>
      <c r="N5" s="8" t="s">
        <v>93</v>
      </c>
      <c r="O5" s="3" t="s">
        <v>159</v>
      </c>
      <c r="P5" s="10" t="s">
        <v>160</v>
      </c>
      <c r="Q5" s="2" t="s">
        <v>93</v>
      </c>
      <c r="R5" s="11" t="s">
        <v>161</v>
      </c>
      <c r="S5" s="10" t="s">
        <v>162</v>
      </c>
      <c r="T5" s="10" t="s">
        <v>158</v>
      </c>
      <c r="U5" s="10" t="s">
        <v>218</v>
      </c>
      <c r="V5" s="8" t="s">
        <v>153</v>
      </c>
      <c r="W5" s="8" t="s">
        <v>93</v>
      </c>
      <c r="X5" s="135"/>
      <c r="Y5" s="137"/>
      <c r="Z5" s="137"/>
      <c r="AA5" s="9" t="s">
        <v>163</v>
      </c>
      <c r="AB5" s="10" t="s">
        <v>164</v>
      </c>
      <c r="AC5" s="12" t="s">
        <v>165</v>
      </c>
      <c r="AD5" s="9" t="s">
        <v>166</v>
      </c>
      <c r="AE5" s="9" t="s">
        <v>167</v>
      </c>
      <c r="AF5" s="9" t="s">
        <v>219</v>
      </c>
      <c r="AG5" s="7" t="s">
        <v>153</v>
      </c>
      <c r="AH5" s="8" t="s">
        <v>93</v>
      </c>
      <c r="AI5" s="139"/>
      <c r="AJ5" s="9" t="s">
        <v>168</v>
      </c>
      <c r="AK5" s="7" t="s">
        <v>153</v>
      </c>
      <c r="AL5" s="8" t="s">
        <v>93</v>
      </c>
      <c r="AM5" s="137"/>
      <c r="AN5" s="138"/>
    </row>
    <row r="6" spans="1:40" s="21" customFormat="1" ht="14.25" thickBot="1">
      <c r="A6" s="23" t="s">
        <v>212</v>
      </c>
      <c r="B6" s="24">
        <f>SUM(B7:B31)</f>
        <v>20647070292</v>
      </c>
      <c r="C6" s="24">
        <f aca="true" t="shared" si="0" ref="C6:AN6">SUM(C7:C31)</f>
        <v>31018344</v>
      </c>
      <c r="D6" s="24">
        <f t="shared" si="0"/>
        <v>392750</v>
      </c>
      <c r="E6" s="24">
        <f t="shared" si="0"/>
        <v>31411094</v>
      </c>
      <c r="F6" s="24">
        <f t="shared" si="0"/>
        <v>0</v>
      </c>
      <c r="G6" s="24">
        <f t="shared" si="0"/>
        <v>29653448</v>
      </c>
      <c r="H6" s="24">
        <f t="shared" si="0"/>
        <v>29653448</v>
      </c>
      <c r="I6" s="24">
        <f t="shared" si="0"/>
        <v>17666684000</v>
      </c>
      <c r="J6" s="24">
        <f t="shared" si="0"/>
        <v>4985073000</v>
      </c>
      <c r="K6" s="24">
        <f t="shared" si="0"/>
        <v>138953381</v>
      </c>
      <c r="L6" s="24">
        <f t="shared" si="0"/>
        <v>574091263</v>
      </c>
      <c r="M6" s="24">
        <f t="shared" si="0"/>
        <v>86017000</v>
      </c>
      <c r="N6" s="24">
        <f t="shared" si="0"/>
        <v>23450818644</v>
      </c>
      <c r="O6" s="24">
        <f t="shared" si="0"/>
        <v>29981965331</v>
      </c>
      <c r="P6" s="24">
        <f t="shared" si="0"/>
        <v>176832229</v>
      </c>
      <c r="Q6" s="24">
        <f t="shared" si="0"/>
        <v>30158797560</v>
      </c>
      <c r="R6" s="24">
        <f t="shared" si="0"/>
        <v>14302380445</v>
      </c>
      <c r="S6" s="24">
        <f t="shared" si="0"/>
        <v>0</v>
      </c>
      <c r="T6" s="24">
        <f t="shared" si="0"/>
        <v>69476689</v>
      </c>
      <c r="U6" s="24">
        <f t="shared" si="0"/>
        <v>287045624</v>
      </c>
      <c r="V6" s="24">
        <f t="shared" si="0"/>
        <v>1961000</v>
      </c>
      <c r="W6" s="24">
        <f t="shared" si="0"/>
        <v>14660863758</v>
      </c>
      <c r="X6" s="24">
        <f t="shared" si="0"/>
        <v>0</v>
      </c>
      <c r="Y6" s="24">
        <f t="shared" si="0"/>
        <v>4598431</v>
      </c>
      <c r="Z6" s="24">
        <f t="shared" si="0"/>
        <v>0</v>
      </c>
      <c r="AA6" s="24">
        <f t="shared" si="0"/>
        <v>12402399247</v>
      </c>
      <c r="AB6" s="24">
        <f t="shared" si="0"/>
        <v>2749027036</v>
      </c>
      <c r="AC6" s="24">
        <f t="shared" si="0"/>
        <v>45362000</v>
      </c>
      <c r="AD6" s="24">
        <f t="shared" si="0"/>
        <v>0</v>
      </c>
      <c r="AE6" s="24">
        <f t="shared" si="0"/>
        <v>88567915</v>
      </c>
      <c r="AF6" s="24">
        <f t="shared" si="0"/>
        <v>452777695</v>
      </c>
      <c r="AG6" s="24">
        <f t="shared" si="0"/>
        <v>415317492</v>
      </c>
      <c r="AH6" s="24">
        <f t="shared" si="0"/>
        <v>16153451385</v>
      </c>
      <c r="AI6" s="24">
        <f t="shared" si="0"/>
        <v>4251986999</v>
      </c>
      <c r="AJ6" s="24">
        <f t="shared" si="0"/>
        <v>0</v>
      </c>
      <c r="AK6" s="24">
        <f t="shared" si="0"/>
        <v>0</v>
      </c>
      <c r="AL6" s="24">
        <f t="shared" si="0"/>
        <v>0</v>
      </c>
      <c r="AM6" s="24">
        <f t="shared" si="0"/>
        <v>156472439</v>
      </c>
      <c r="AN6" s="24">
        <f t="shared" si="0"/>
        <v>109545124050</v>
      </c>
    </row>
    <row r="7" spans="1:40" ht="14.25" thickTop="1">
      <c r="A7" s="25" t="s">
        <v>0</v>
      </c>
      <c r="B7" s="26">
        <v>3760015092</v>
      </c>
      <c r="C7" s="26">
        <v>0</v>
      </c>
      <c r="D7" s="26">
        <v>0</v>
      </c>
      <c r="E7" s="26">
        <f>C7+D7</f>
        <v>0</v>
      </c>
      <c r="F7" s="26">
        <v>0</v>
      </c>
      <c r="G7" s="26">
        <v>508440</v>
      </c>
      <c r="H7" s="26">
        <f>F7+G7</f>
        <v>508440</v>
      </c>
      <c r="I7" s="26">
        <v>2960628000</v>
      </c>
      <c r="J7" s="26">
        <v>879559000</v>
      </c>
      <c r="K7" s="26">
        <v>26498500</v>
      </c>
      <c r="L7" s="26">
        <v>100899675</v>
      </c>
      <c r="M7" s="26">
        <v>3000000</v>
      </c>
      <c r="N7" s="26">
        <f>I7+J7+K7+L7+M7</f>
        <v>3970585175</v>
      </c>
      <c r="O7" s="26">
        <v>5078938835</v>
      </c>
      <c r="P7" s="26">
        <v>31293137</v>
      </c>
      <c r="Q7" s="26">
        <f>O7+P7</f>
        <v>5110231972</v>
      </c>
      <c r="R7" s="26">
        <v>2549248160</v>
      </c>
      <c r="S7" s="26">
        <v>0</v>
      </c>
      <c r="T7" s="26">
        <v>13249250</v>
      </c>
      <c r="U7" s="26">
        <v>50449837</v>
      </c>
      <c r="V7" s="26">
        <v>0</v>
      </c>
      <c r="W7" s="26">
        <f>R7+S7+T7+U7+V7</f>
        <v>2612947247</v>
      </c>
      <c r="X7" s="26">
        <v>0</v>
      </c>
      <c r="Y7" s="26">
        <v>303708</v>
      </c>
      <c r="Z7" s="26">
        <v>0</v>
      </c>
      <c r="AA7" s="26">
        <v>2137225239</v>
      </c>
      <c r="AB7" s="26">
        <v>393639311</v>
      </c>
      <c r="AC7" s="26">
        <v>0</v>
      </c>
      <c r="AD7" s="26">
        <v>0</v>
      </c>
      <c r="AE7" s="26">
        <v>9283756</v>
      </c>
      <c r="AF7" s="26">
        <v>49986694</v>
      </c>
      <c r="AG7" s="26">
        <v>0</v>
      </c>
      <c r="AH7" s="26">
        <f>AA7+AB7+AC7+AD7+AE7+AF7+AG7</f>
        <v>2590135000</v>
      </c>
      <c r="AI7" s="26">
        <v>676934604</v>
      </c>
      <c r="AJ7" s="26">
        <v>0</v>
      </c>
      <c r="AK7" s="26">
        <v>0</v>
      </c>
      <c r="AL7" s="26">
        <v>0</v>
      </c>
      <c r="AM7" s="26">
        <v>46292803</v>
      </c>
      <c r="AN7" s="26">
        <v>18767954041</v>
      </c>
    </row>
    <row r="8" spans="1:40" ht="13.5">
      <c r="A8" s="25" t="s">
        <v>1</v>
      </c>
      <c r="B8" s="26">
        <v>3033302092</v>
      </c>
      <c r="C8" s="26">
        <v>24590000</v>
      </c>
      <c r="D8" s="26">
        <v>0</v>
      </c>
      <c r="E8" s="26">
        <f>C8+D8</f>
        <v>24590000</v>
      </c>
      <c r="F8" s="26">
        <v>0</v>
      </c>
      <c r="G8" s="26">
        <v>0</v>
      </c>
      <c r="H8" s="26">
        <f>F8+G8</f>
        <v>0</v>
      </c>
      <c r="I8" s="26">
        <v>2384784000</v>
      </c>
      <c r="J8" s="26">
        <v>381000000</v>
      </c>
      <c r="K8" s="26">
        <v>22141250</v>
      </c>
      <c r="L8" s="26">
        <v>82575045</v>
      </c>
      <c r="M8" s="26">
        <v>3773000</v>
      </c>
      <c r="N8" s="26">
        <f>I8+J8+K8+L8+M8</f>
        <v>2874273295</v>
      </c>
      <c r="O8" s="26">
        <v>3918521515</v>
      </c>
      <c r="P8" s="26">
        <v>27455000</v>
      </c>
      <c r="Q8" s="26">
        <f>O8+P8</f>
        <v>3945976515</v>
      </c>
      <c r="R8" s="26">
        <v>1877659000</v>
      </c>
      <c r="S8" s="26">
        <v>0</v>
      </c>
      <c r="T8" s="26">
        <v>11070625</v>
      </c>
      <c r="U8" s="26">
        <v>41287522</v>
      </c>
      <c r="V8" s="26">
        <v>0</v>
      </c>
      <c r="W8" s="26">
        <f>R8+S8+T8+U8+V8</f>
        <v>1930017147</v>
      </c>
      <c r="X8" s="26">
        <v>0</v>
      </c>
      <c r="Y8" s="26">
        <v>99477</v>
      </c>
      <c r="Z8" s="26">
        <v>0</v>
      </c>
      <c r="AA8" s="26">
        <v>1618125167</v>
      </c>
      <c r="AB8" s="26">
        <v>389194319</v>
      </c>
      <c r="AC8" s="26">
        <v>0</v>
      </c>
      <c r="AD8" s="26">
        <v>0</v>
      </c>
      <c r="AE8" s="26">
        <v>11069719</v>
      </c>
      <c r="AF8" s="26">
        <v>105149420</v>
      </c>
      <c r="AG8" s="26">
        <v>0</v>
      </c>
      <c r="AH8" s="26">
        <f>AA8+AB8+AC8+AD8+AE8+AF8+AG8</f>
        <v>2123538625</v>
      </c>
      <c r="AI8" s="26">
        <v>668506976</v>
      </c>
      <c r="AJ8" s="26">
        <v>0</v>
      </c>
      <c r="AK8" s="26">
        <v>0</v>
      </c>
      <c r="AL8" s="26">
        <v>0</v>
      </c>
      <c r="AM8" s="26">
        <v>15067411</v>
      </c>
      <c r="AN8" s="26">
        <v>14615371538</v>
      </c>
    </row>
    <row r="9" spans="1:40" ht="13.5">
      <c r="A9" s="25" t="s">
        <v>2</v>
      </c>
      <c r="B9" s="26">
        <v>1566087560</v>
      </c>
      <c r="C9" s="26">
        <v>0</v>
      </c>
      <c r="D9" s="26">
        <v>0</v>
      </c>
      <c r="E9" s="26">
        <f aca="true" t="shared" si="1" ref="E9:E31">C9+D9</f>
        <v>0</v>
      </c>
      <c r="F9" s="26">
        <v>0</v>
      </c>
      <c r="G9" s="26">
        <v>0</v>
      </c>
      <c r="H9" s="26">
        <f aca="true" t="shared" si="2" ref="H9:H31">F9+G9</f>
        <v>0</v>
      </c>
      <c r="I9" s="26">
        <v>1409650000</v>
      </c>
      <c r="J9" s="26">
        <v>409757000</v>
      </c>
      <c r="K9" s="26">
        <v>1054000</v>
      </c>
      <c r="L9" s="26">
        <v>39086890</v>
      </c>
      <c r="M9" s="26">
        <v>2535000</v>
      </c>
      <c r="N9" s="26">
        <f aca="true" t="shared" si="3" ref="N9:N31">I9+J9+K9+L9+M9</f>
        <v>1862082890</v>
      </c>
      <c r="O9" s="26">
        <v>2493139307</v>
      </c>
      <c r="P9" s="26">
        <v>1832000</v>
      </c>
      <c r="Q9" s="26">
        <f aca="true" t="shared" si="4" ref="Q9:Q31">O9+P9</f>
        <v>2494971307</v>
      </c>
      <c r="R9" s="26">
        <v>1158385000</v>
      </c>
      <c r="S9" s="26">
        <v>0</v>
      </c>
      <c r="T9" s="26">
        <v>527000</v>
      </c>
      <c r="U9" s="26">
        <v>19543445</v>
      </c>
      <c r="V9" s="26">
        <v>0</v>
      </c>
      <c r="W9" s="26">
        <f aca="true" t="shared" si="5" ref="W9:W31">R9+S9+T9+U9+V9</f>
        <v>1178455445</v>
      </c>
      <c r="X9" s="26">
        <v>0</v>
      </c>
      <c r="Y9" s="26">
        <v>1399266</v>
      </c>
      <c r="Z9" s="26">
        <v>0</v>
      </c>
      <c r="AA9" s="26">
        <v>1041752000</v>
      </c>
      <c r="AB9" s="26">
        <v>234857000</v>
      </c>
      <c r="AC9" s="26">
        <v>0</v>
      </c>
      <c r="AD9" s="26">
        <v>0</v>
      </c>
      <c r="AE9" s="26">
        <v>527000</v>
      </c>
      <c r="AF9" s="26">
        <v>17168000</v>
      </c>
      <c r="AG9" s="26">
        <v>0</v>
      </c>
      <c r="AH9" s="26">
        <f aca="true" t="shared" si="6" ref="AH9:AH31">AA9+AB9+AC9+AD9+AE9+AF9+AG9</f>
        <v>1294304000</v>
      </c>
      <c r="AI9" s="26">
        <v>120530522</v>
      </c>
      <c r="AJ9" s="26">
        <v>0</v>
      </c>
      <c r="AK9" s="26">
        <v>0</v>
      </c>
      <c r="AL9" s="26">
        <v>0</v>
      </c>
      <c r="AM9" s="26">
        <v>5874123</v>
      </c>
      <c r="AN9" s="26">
        <v>8523705113</v>
      </c>
    </row>
    <row r="10" spans="1:40" ht="13.5">
      <c r="A10" s="25" t="s">
        <v>3</v>
      </c>
      <c r="B10" s="26">
        <v>1958809125</v>
      </c>
      <c r="C10" s="26">
        <v>0</v>
      </c>
      <c r="D10" s="26">
        <v>0</v>
      </c>
      <c r="E10" s="26">
        <f t="shared" si="1"/>
        <v>0</v>
      </c>
      <c r="F10" s="26">
        <v>0</v>
      </c>
      <c r="G10" s="26">
        <v>297008</v>
      </c>
      <c r="H10" s="26">
        <f t="shared" si="2"/>
        <v>297008</v>
      </c>
      <c r="I10" s="26">
        <v>1734608000</v>
      </c>
      <c r="J10" s="26">
        <v>644833000</v>
      </c>
      <c r="K10" s="26">
        <v>4283750</v>
      </c>
      <c r="L10" s="26">
        <v>56089260</v>
      </c>
      <c r="M10" s="26">
        <v>1082000</v>
      </c>
      <c r="N10" s="26">
        <f t="shared" si="3"/>
        <v>2440896010</v>
      </c>
      <c r="O10" s="26">
        <v>3201460243</v>
      </c>
      <c r="P10" s="26">
        <v>6081000</v>
      </c>
      <c r="Q10" s="26">
        <f t="shared" si="4"/>
        <v>3207541243</v>
      </c>
      <c r="R10" s="26">
        <v>1500738000</v>
      </c>
      <c r="S10" s="26">
        <v>0</v>
      </c>
      <c r="T10" s="26">
        <v>2141875</v>
      </c>
      <c r="U10" s="26">
        <v>28044630</v>
      </c>
      <c r="V10" s="26">
        <v>0</v>
      </c>
      <c r="W10" s="26">
        <f t="shared" si="5"/>
        <v>1530924505</v>
      </c>
      <c r="X10" s="26">
        <v>0</v>
      </c>
      <c r="Y10" s="26">
        <v>235</v>
      </c>
      <c r="Z10" s="26">
        <v>0</v>
      </c>
      <c r="AA10" s="26">
        <v>1300133000</v>
      </c>
      <c r="AB10" s="26">
        <v>291916000</v>
      </c>
      <c r="AC10" s="26">
        <v>0</v>
      </c>
      <c r="AD10" s="26">
        <v>0</v>
      </c>
      <c r="AE10" s="26">
        <v>1726000</v>
      </c>
      <c r="AF10" s="26">
        <v>26570000</v>
      </c>
      <c r="AG10" s="26">
        <v>0</v>
      </c>
      <c r="AH10" s="26">
        <f t="shared" si="6"/>
        <v>1620345000</v>
      </c>
      <c r="AI10" s="26">
        <v>340601085</v>
      </c>
      <c r="AJ10" s="26">
        <v>0</v>
      </c>
      <c r="AK10" s="26">
        <v>0</v>
      </c>
      <c r="AL10" s="26">
        <v>0</v>
      </c>
      <c r="AM10" s="26">
        <v>28159605</v>
      </c>
      <c r="AN10" s="26">
        <v>11127573816</v>
      </c>
    </row>
    <row r="11" spans="1:40" ht="13.5">
      <c r="A11" s="25" t="s">
        <v>4</v>
      </c>
      <c r="B11" s="26">
        <v>1379990199</v>
      </c>
      <c r="C11" s="26">
        <v>2002344</v>
      </c>
      <c r="D11" s="26">
        <v>42000</v>
      </c>
      <c r="E11" s="26">
        <f t="shared" si="1"/>
        <v>2044344</v>
      </c>
      <c r="F11" s="26">
        <v>0</v>
      </c>
      <c r="G11" s="26">
        <v>119100</v>
      </c>
      <c r="H11" s="26">
        <f t="shared" si="2"/>
        <v>119100</v>
      </c>
      <c r="I11" s="26">
        <v>1073008000</v>
      </c>
      <c r="J11" s="26">
        <v>186449000</v>
      </c>
      <c r="K11" s="26">
        <v>8183750</v>
      </c>
      <c r="L11" s="26">
        <v>36850545</v>
      </c>
      <c r="M11" s="26">
        <v>2293000</v>
      </c>
      <c r="N11" s="26">
        <f t="shared" si="3"/>
        <v>1306784295</v>
      </c>
      <c r="O11" s="26">
        <v>1777281582</v>
      </c>
      <c r="P11" s="26">
        <v>10147000</v>
      </c>
      <c r="Q11" s="26">
        <f t="shared" si="4"/>
        <v>1787428582</v>
      </c>
      <c r="R11" s="26">
        <v>817549000</v>
      </c>
      <c r="S11" s="26">
        <v>0</v>
      </c>
      <c r="T11" s="26">
        <v>4091875</v>
      </c>
      <c r="U11" s="26">
        <v>18425272</v>
      </c>
      <c r="V11" s="26">
        <v>0</v>
      </c>
      <c r="W11" s="26">
        <f t="shared" si="5"/>
        <v>840066147</v>
      </c>
      <c r="X11" s="26">
        <v>0</v>
      </c>
      <c r="Y11" s="26">
        <v>408201</v>
      </c>
      <c r="Z11" s="26">
        <v>0</v>
      </c>
      <c r="AA11" s="26">
        <v>722300000</v>
      </c>
      <c r="AB11" s="26">
        <v>225648000</v>
      </c>
      <c r="AC11" s="26">
        <v>0</v>
      </c>
      <c r="AD11" s="26">
        <v>0</v>
      </c>
      <c r="AE11" s="26">
        <v>1478000</v>
      </c>
      <c r="AF11" s="26">
        <v>16415000</v>
      </c>
      <c r="AG11" s="26">
        <v>0</v>
      </c>
      <c r="AH11" s="26">
        <f t="shared" si="6"/>
        <v>965841000</v>
      </c>
      <c r="AI11" s="26">
        <v>196913462</v>
      </c>
      <c r="AJ11" s="26">
        <v>0</v>
      </c>
      <c r="AK11" s="26">
        <v>0</v>
      </c>
      <c r="AL11" s="26">
        <v>0</v>
      </c>
      <c r="AM11" s="26">
        <v>1758736</v>
      </c>
      <c r="AN11" s="26">
        <v>6481354066</v>
      </c>
    </row>
    <row r="12" spans="1:40" ht="13.5">
      <c r="A12" s="25" t="s">
        <v>5</v>
      </c>
      <c r="B12" s="26">
        <v>867843021</v>
      </c>
      <c r="C12" s="26">
        <v>0</v>
      </c>
      <c r="D12" s="26">
        <v>0</v>
      </c>
      <c r="E12" s="26">
        <f t="shared" si="1"/>
        <v>0</v>
      </c>
      <c r="F12" s="26">
        <v>0</v>
      </c>
      <c r="G12" s="26">
        <v>58150</v>
      </c>
      <c r="H12" s="26">
        <f t="shared" si="2"/>
        <v>58150</v>
      </c>
      <c r="I12" s="26">
        <v>682189000</v>
      </c>
      <c r="J12" s="26">
        <v>130137000</v>
      </c>
      <c r="K12" s="26">
        <v>7783250</v>
      </c>
      <c r="L12" s="26">
        <v>24206528</v>
      </c>
      <c r="M12" s="26">
        <v>0</v>
      </c>
      <c r="N12" s="26">
        <f t="shared" si="3"/>
        <v>844315778</v>
      </c>
      <c r="O12" s="26">
        <v>1091017346</v>
      </c>
      <c r="P12" s="26">
        <v>8769888</v>
      </c>
      <c r="Q12" s="26">
        <f t="shared" si="4"/>
        <v>1099787234</v>
      </c>
      <c r="R12" s="26">
        <v>527964615</v>
      </c>
      <c r="S12" s="26">
        <v>0</v>
      </c>
      <c r="T12" s="26">
        <v>3891625</v>
      </c>
      <c r="U12" s="26">
        <v>12103264</v>
      </c>
      <c r="V12" s="26">
        <v>1939000</v>
      </c>
      <c r="W12" s="26">
        <f t="shared" si="5"/>
        <v>545898504</v>
      </c>
      <c r="X12" s="26">
        <v>0</v>
      </c>
      <c r="Y12" s="26">
        <v>0</v>
      </c>
      <c r="Z12" s="26">
        <v>0</v>
      </c>
      <c r="AA12" s="26">
        <v>458330000</v>
      </c>
      <c r="AB12" s="26">
        <v>146807000</v>
      </c>
      <c r="AC12" s="26">
        <v>0</v>
      </c>
      <c r="AD12" s="26">
        <v>0</v>
      </c>
      <c r="AE12" s="26">
        <v>5549775</v>
      </c>
      <c r="AF12" s="26">
        <v>11137000</v>
      </c>
      <c r="AG12" s="26">
        <v>0</v>
      </c>
      <c r="AH12" s="26">
        <f t="shared" si="6"/>
        <v>621823775</v>
      </c>
      <c r="AI12" s="26">
        <v>274608201</v>
      </c>
      <c r="AJ12" s="26">
        <v>0</v>
      </c>
      <c r="AK12" s="26">
        <v>0</v>
      </c>
      <c r="AL12" s="26">
        <v>0</v>
      </c>
      <c r="AM12" s="26">
        <v>10826561</v>
      </c>
      <c r="AN12" s="26">
        <v>4265161224</v>
      </c>
    </row>
    <row r="13" spans="1:40" ht="13.5">
      <c r="A13" s="25" t="s">
        <v>6</v>
      </c>
      <c r="B13" s="26">
        <v>279617040</v>
      </c>
      <c r="C13" s="26">
        <v>0</v>
      </c>
      <c r="D13" s="26">
        <v>0</v>
      </c>
      <c r="E13" s="26">
        <f t="shared" si="1"/>
        <v>0</v>
      </c>
      <c r="F13" s="26">
        <v>0</v>
      </c>
      <c r="G13" s="26">
        <v>1000</v>
      </c>
      <c r="H13" s="26">
        <f t="shared" si="2"/>
        <v>1000</v>
      </c>
      <c r="I13" s="26">
        <v>254362000</v>
      </c>
      <c r="J13" s="26">
        <v>90700000</v>
      </c>
      <c r="K13" s="26">
        <v>2849500</v>
      </c>
      <c r="L13" s="26">
        <v>8881245</v>
      </c>
      <c r="M13" s="26">
        <v>1491000</v>
      </c>
      <c r="N13" s="26">
        <f t="shared" si="3"/>
        <v>358283745</v>
      </c>
      <c r="O13" s="26">
        <v>440189000</v>
      </c>
      <c r="P13" s="26">
        <v>3533000</v>
      </c>
      <c r="Q13" s="26">
        <f t="shared" si="4"/>
        <v>443722000</v>
      </c>
      <c r="R13" s="26">
        <v>212936000</v>
      </c>
      <c r="S13" s="26">
        <v>0</v>
      </c>
      <c r="T13" s="26">
        <v>1424750</v>
      </c>
      <c r="U13" s="26">
        <v>4440622</v>
      </c>
      <c r="V13" s="26">
        <v>22000</v>
      </c>
      <c r="W13" s="26">
        <f t="shared" si="5"/>
        <v>218823372</v>
      </c>
      <c r="X13" s="26">
        <v>0</v>
      </c>
      <c r="Y13" s="26">
        <v>315</v>
      </c>
      <c r="Z13" s="26">
        <v>0</v>
      </c>
      <c r="AA13" s="26">
        <v>179275000</v>
      </c>
      <c r="AB13" s="26">
        <v>49818097</v>
      </c>
      <c r="AC13" s="26">
        <v>0</v>
      </c>
      <c r="AD13" s="26">
        <v>0</v>
      </c>
      <c r="AE13" s="26">
        <v>776000</v>
      </c>
      <c r="AF13" s="26">
        <v>4441000</v>
      </c>
      <c r="AG13" s="26">
        <v>0</v>
      </c>
      <c r="AH13" s="26">
        <f t="shared" si="6"/>
        <v>234310097</v>
      </c>
      <c r="AI13" s="26">
        <v>76147661</v>
      </c>
      <c r="AJ13" s="26">
        <v>0</v>
      </c>
      <c r="AK13" s="26">
        <v>0</v>
      </c>
      <c r="AL13" s="26">
        <v>0</v>
      </c>
      <c r="AM13" s="26">
        <v>25788</v>
      </c>
      <c r="AN13" s="26">
        <v>1610931018</v>
      </c>
    </row>
    <row r="14" spans="1:40" ht="13.5">
      <c r="A14" s="25" t="s">
        <v>7</v>
      </c>
      <c r="B14" s="26">
        <v>376394707</v>
      </c>
      <c r="C14" s="26">
        <v>4426000</v>
      </c>
      <c r="D14" s="26">
        <v>129000</v>
      </c>
      <c r="E14" s="26">
        <f t="shared" si="1"/>
        <v>4555000</v>
      </c>
      <c r="F14" s="26">
        <v>0</v>
      </c>
      <c r="G14" s="26">
        <v>26100</v>
      </c>
      <c r="H14" s="26">
        <f t="shared" si="2"/>
        <v>26100</v>
      </c>
      <c r="I14" s="26">
        <v>344305000</v>
      </c>
      <c r="J14" s="26">
        <v>94589000</v>
      </c>
      <c r="K14" s="26">
        <v>3840000</v>
      </c>
      <c r="L14" s="26">
        <v>11664405</v>
      </c>
      <c r="M14" s="26">
        <v>0</v>
      </c>
      <c r="N14" s="26">
        <f t="shared" si="3"/>
        <v>454398405</v>
      </c>
      <c r="O14" s="26">
        <v>571182005</v>
      </c>
      <c r="P14" s="26">
        <v>4761000</v>
      </c>
      <c r="Q14" s="26">
        <f t="shared" si="4"/>
        <v>575943005</v>
      </c>
      <c r="R14" s="26">
        <v>265720000</v>
      </c>
      <c r="S14" s="26">
        <v>0</v>
      </c>
      <c r="T14" s="26">
        <v>1920000</v>
      </c>
      <c r="U14" s="26">
        <v>5832202</v>
      </c>
      <c r="V14" s="26">
        <v>0</v>
      </c>
      <c r="W14" s="26">
        <f t="shared" si="5"/>
        <v>273472202</v>
      </c>
      <c r="X14" s="26">
        <v>0</v>
      </c>
      <c r="Y14" s="26">
        <v>0</v>
      </c>
      <c r="Z14" s="26">
        <v>0</v>
      </c>
      <c r="AA14" s="26">
        <v>240096000</v>
      </c>
      <c r="AB14" s="26">
        <v>61763000</v>
      </c>
      <c r="AC14" s="26">
        <v>0</v>
      </c>
      <c r="AD14" s="26">
        <v>0</v>
      </c>
      <c r="AE14" s="26">
        <v>3136000</v>
      </c>
      <c r="AF14" s="26">
        <v>33690000</v>
      </c>
      <c r="AG14" s="26">
        <v>0</v>
      </c>
      <c r="AH14" s="26">
        <f t="shared" si="6"/>
        <v>338685000</v>
      </c>
      <c r="AI14" s="26">
        <v>144817316</v>
      </c>
      <c r="AJ14" s="26">
        <v>0</v>
      </c>
      <c r="AK14" s="26">
        <v>0</v>
      </c>
      <c r="AL14" s="26">
        <v>0</v>
      </c>
      <c r="AM14" s="26">
        <v>15934</v>
      </c>
      <c r="AN14" s="26">
        <v>2168307669</v>
      </c>
    </row>
    <row r="15" spans="1:40" ht="13.5">
      <c r="A15" s="25" t="s">
        <v>8</v>
      </c>
      <c r="B15" s="26">
        <v>695192851</v>
      </c>
      <c r="C15" s="26">
        <v>0</v>
      </c>
      <c r="D15" s="26">
        <v>0</v>
      </c>
      <c r="E15" s="26">
        <f t="shared" si="1"/>
        <v>0</v>
      </c>
      <c r="F15" s="26">
        <v>0</v>
      </c>
      <c r="G15" s="26">
        <v>74500</v>
      </c>
      <c r="H15" s="26">
        <f t="shared" si="2"/>
        <v>74500</v>
      </c>
      <c r="I15" s="26">
        <v>630521000</v>
      </c>
      <c r="J15" s="26">
        <v>222515000</v>
      </c>
      <c r="K15" s="26">
        <v>8507500</v>
      </c>
      <c r="L15" s="26">
        <v>14877270</v>
      </c>
      <c r="M15" s="26">
        <v>1952000</v>
      </c>
      <c r="N15" s="26">
        <f t="shared" si="3"/>
        <v>878372770</v>
      </c>
      <c r="O15" s="26">
        <v>1044359522</v>
      </c>
      <c r="P15" s="26">
        <v>10746000</v>
      </c>
      <c r="Q15" s="26">
        <f t="shared" si="4"/>
        <v>1055105522</v>
      </c>
      <c r="R15" s="26">
        <v>483174000</v>
      </c>
      <c r="S15" s="26">
        <v>0</v>
      </c>
      <c r="T15" s="26">
        <v>4253750</v>
      </c>
      <c r="U15" s="26">
        <v>7438635</v>
      </c>
      <c r="V15" s="26">
        <v>0</v>
      </c>
      <c r="W15" s="26">
        <f t="shared" si="5"/>
        <v>494866385</v>
      </c>
      <c r="X15" s="26">
        <v>0</v>
      </c>
      <c r="Y15" s="26">
        <v>485689</v>
      </c>
      <c r="Z15" s="26">
        <v>0</v>
      </c>
      <c r="AA15" s="26">
        <v>430899250</v>
      </c>
      <c r="AB15" s="26">
        <v>114905652</v>
      </c>
      <c r="AC15" s="26">
        <v>0</v>
      </c>
      <c r="AD15" s="26">
        <v>0</v>
      </c>
      <c r="AE15" s="26">
        <v>4253000</v>
      </c>
      <c r="AF15" s="26">
        <v>7438000</v>
      </c>
      <c r="AG15" s="26">
        <v>0</v>
      </c>
      <c r="AH15" s="26">
        <f t="shared" si="6"/>
        <v>557495902</v>
      </c>
      <c r="AI15" s="26">
        <v>280598876</v>
      </c>
      <c r="AJ15" s="26">
        <v>0</v>
      </c>
      <c r="AK15" s="26">
        <v>0</v>
      </c>
      <c r="AL15" s="26">
        <v>0</v>
      </c>
      <c r="AM15" s="26">
        <v>536995</v>
      </c>
      <c r="AN15" s="26">
        <v>3962729490</v>
      </c>
    </row>
    <row r="16" spans="1:40" ht="13.5">
      <c r="A16" s="25" t="s">
        <v>9</v>
      </c>
      <c r="B16" s="26">
        <v>1233491929</v>
      </c>
      <c r="C16" s="26">
        <v>0</v>
      </c>
      <c r="D16" s="26">
        <v>0</v>
      </c>
      <c r="E16" s="26">
        <f t="shared" si="1"/>
        <v>0</v>
      </c>
      <c r="F16" s="26">
        <v>0</v>
      </c>
      <c r="G16" s="26">
        <v>28245800</v>
      </c>
      <c r="H16" s="26">
        <f t="shared" si="2"/>
        <v>28245800</v>
      </c>
      <c r="I16" s="26">
        <v>1168941000</v>
      </c>
      <c r="J16" s="26">
        <v>401771000</v>
      </c>
      <c r="K16" s="26">
        <v>11438500</v>
      </c>
      <c r="L16" s="26">
        <v>29463750</v>
      </c>
      <c r="M16" s="26">
        <v>47122000</v>
      </c>
      <c r="N16" s="26">
        <f t="shared" si="3"/>
        <v>1658736250</v>
      </c>
      <c r="O16" s="26">
        <v>1944999930</v>
      </c>
      <c r="P16" s="26">
        <v>14183000</v>
      </c>
      <c r="Q16" s="26">
        <f t="shared" si="4"/>
        <v>1959182930</v>
      </c>
      <c r="R16" s="26">
        <v>914180000</v>
      </c>
      <c r="S16" s="26">
        <v>0</v>
      </c>
      <c r="T16" s="26">
        <v>5719250</v>
      </c>
      <c r="U16" s="26">
        <v>14731875</v>
      </c>
      <c r="V16" s="26">
        <v>0</v>
      </c>
      <c r="W16" s="26">
        <f t="shared" si="5"/>
        <v>934631125</v>
      </c>
      <c r="X16" s="26">
        <v>0</v>
      </c>
      <c r="Y16" s="26">
        <v>683773</v>
      </c>
      <c r="Z16" s="26">
        <v>0</v>
      </c>
      <c r="AA16" s="26">
        <v>783318000</v>
      </c>
      <c r="AB16" s="26">
        <v>250021389</v>
      </c>
      <c r="AC16" s="26">
        <v>0</v>
      </c>
      <c r="AD16" s="26">
        <v>0</v>
      </c>
      <c r="AE16" s="26">
        <v>1967000</v>
      </c>
      <c r="AF16" s="26">
        <v>14731000</v>
      </c>
      <c r="AG16" s="26">
        <v>0</v>
      </c>
      <c r="AH16" s="26">
        <f t="shared" si="6"/>
        <v>1050037389</v>
      </c>
      <c r="AI16" s="26">
        <v>172975284</v>
      </c>
      <c r="AJ16" s="26">
        <v>0</v>
      </c>
      <c r="AK16" s="26">
        <v>0</v>
      </c>
      <c r="AL16" s="26">
        <v>0</v>
      </c>
      <c r="AM16" s="26">
        <v>158150</v>
      </c>
      <c r="AN16" s="26">
        <v>7038142630</v>
      </c>
    </row>
    <row r="17" spans="1:40" ht="13.5">
      <c r="A17" s="25" t="s">
        <v>10</v>
      </c>
      <c r="B17" s="26">
        <v>48666892</v>
      </c>
      <c r="C17" s="26">
        <v>0</v>
      </c>
      <c r="D17" s="26">
        <v>162750</v>
      </c>
      <c r="E17" s="26">
        <f t="shared" si="1"/>
        <v>162750</v>
      </c>
      <c r="F17" s="26">
        <v>0</v>
      </c>
      <c r="G17" s="26">
        <v>0</v>
      </c>
      <c r="H17" s="26">
        <f t="shared" si="2"/>
        <v>0</v>
      </c>
      <c r="I17" s="26">
        <v>36401000</v>
      </c>
      <c r="J17" s="26">
        <v>870000</v>
      </c>
      <c r="K17" s="26">
        <v>403775</v>
      </c>
      <c r="L17" s="26">
        <v>1226467</v>
      </c>
      <c r="M17" s="26">
        <v>1276000</v>
      </c>
      <c r="N17" s="26">
        <f t="shared" si="3"/>
        <v>40177242</v>
      </c>
      <c r="O17" s="26">
        <v>60201000</v>
      </c>
      <c r="P17" s="26">
        <v>500000</v>
      </c>
      <c r="Q17" s="26">
        <f t="shared" si="4"/>
        <v>60701000</v>
      </c>
      <c r="R17" s="26">
        <v>28919866</v>
      </c>
      <c r="S17" s="26">
        <v>0</v>
      </c>
      <c r="T17" s="26">
        <v>201887</v>
      </c>
      <c r="U17" s="26">
        <v>613233</v>
      </c>
      <c r="V17" s="26">
        <v>0</v>
      </c>
      <c r="W17" s="26">
        <f t="shared" si="5"/>
        <v>29734986</v>
      </c>
      <c r="X17" s="26">
        <v>0</v>
      </c>
      <c r="Y17" s="26">
        <v>137776</v>
      </c>
      <c r="Z17" s="26">
        <v>0</v>
      </c>
      <c r="AA17" s="26">
        <v>25755875</v>
      </c>
      <c r="AB17" s="26">
        <v>8958000</v>
      </c>
      <c r="AC17" s="26">
        <v>3431000</v>
      </c>
      <c r="AD17" s="26">
        <v>0</v>
      </c>
      <c r="AE17" s="26">
        <v>199919</v>
      </c>
      <c r="AF17" s="26">
        <v>607253</v>
      </c>
      <c r="AG17" s="26">
        <v>15361000</v>
      </c>
      <c r="AH17" s="26">
        <f t="shared" si="6"/>
        <v>54313047</v>
      </c>
      <c r="AI17" s="26">
        <v>10466211</v>
      </c>
      <c r="AJ17" s="26">
        <v>0</v>
      </c>
      <c r="AK17" s="26">
        <v>0</v>
      </c>
      <c r="AL17" s="26">
        <v>0</v>
      </c>
      <c r="AM17" s="26">
        <v>487067</v>
      </c>
      <c r="AN17" s="26">
        <v>244846971</v>
      </c>
    </row>
    <row r="18" spans="1:40" ht="13.5">
      <c r="A18" s="25" t="s">
        <v>11</v>
      </c>
      <c r="B18" s="26">
        <v>204403449</v>
      </c>
      <c r="C18" s="26">
        <v>0</v>
      </c>
      <c r="D18" s="26">
        <v>0</v>
      </c>
      <c r="E18" s="26">
        <f t="shared" si="1"/>
        <v>0</v>
      </c>
      <c r="F18" s="26">
        <v>0</v>
      </c>
      <c r="G18" s="26">
        <v>24250</v>
      </c>
      <c r="H18" s="26">
        <f t="shared" si="2"/>
        <v>24250</v>
      </c>
      <c r="I18" s="26">
        <v>148351000</v>
      </c>
      <c r="J18" s="26">
        <v>19926000</v>
      </c>
      <c r="K18" s="26">
        <v>1793587</v>
      </c>
      <c r="L18" s="26">
        <v>5192534</v>
      </c>
      <c r="M18" s="26">
        <v>1376000</v>
      </c>
      <c r="N18" s="26">
        <f t="shared" si="3"/>
        <v>176639121</v>
      </c>
      <c r="O18" s="26">
        <v>269442508</v>
      </c>
      <c r="P18" s="26">
        <v>2224000</v>
      </c>
      <c r="Q18" s="26">
        <f t="shared" si="4"/>
        <v>271666508</v>
      </c>
      <c r="R18" s="26">
        <v>121008804</v>
      </c>
      <c r="S18" s="26">
        <v>0</v>
      </c>
      <c r="T18" s="26">
        <v>896793</v>
      </c>
      <c r="U18" s="26">
        <v>2596266</v>
      </c>
      <c r="V18" s="26">
        <v>0</v>
      </c>
      <c r="W18" s="26">
        <f t="shared" si="5"/>
        <v>124501863</v>
      </c>
      <c r="X18" s="26">
        <v>0</v>
      </c>
      <c r="Y18" s="26">
        <v>0</v>
      </c>
      <c r="Z18" s="26">
        <v>0</v>
      </c>
      <c r="AA18" s="26">
        <v>115530000</v>
      </c>
      <c r="AB18" s="26">
        <v>41296000</v>
      </c>
      <c r="AC18" s="26">
        <v>0</v>
      </c>
      <c r="AD18" s="26">
        <v>0</v>
      </c>
      <c r="AE18" s="26">
        <v>910000</v>
      </c>
      <c r="AF18" s="26">
        <v>2512000</v>
      </c>
      <c r="AG18" s="26">
        <v>1155000</v>
      </c>
      <c r="AH18" s="26">
        <f t="shared" si="6"/>
        <v>161403000</v>
      </c>
      <c r="AI18" s="26">
        <v>31609382</v>
      </c>
      <c r="AJ18" s="26">
        <v>0</v>
      </c>
      <c r="AK18" s="26">
        <v>0</v>
      </c>
      <c r="AL18" s="26">
        <v>0</v>
      </c>
      <c r="AM18" s="26">
        <v>1833762</v>
      </c>
      <c r="AN18" s="26">
        <v>972081335</v>
      </c>
    </row>
    <row r="19" spans="1:40" ht="13.5">
      <c r="A19" s="25" t="s">
        <v>12</v>
      </c>
      <c r="B19" s="26">
        <v>420117421</v>
      </c>
      <c r="C19" s="26">
        <v>0</v>
      </c>
      <c r="D19" s="26">
        <v>59000</v>
      </c>
      <c r="E19" s="26">
        <f t="shared" si="1"/>
        <v>59000</v>
      </c>
      <c r="F19" s="26">
        <v>0</v>
      </c>
      <c r="G19" s="26">
        <v>61300</v>
      </c>
      <c r="H19" s="26">
        <f t="shared" si="2"/>
        <v>61300</v>
      </c>
      <c r="I19" s="26">
        <v>335104000</v>
      </c>
      <c r="J19" s="26">
        <v>72544000</v>
      </c>
      <c r="K19" s="26">
        <v>4000000</v>
      </c>
      <c r="L19" s="26">
        <v>11745000</v>
      </c>
      <c r="M19" s="26">
        <v>1491000</v>
      </c>
      <c r="N19" s="26">
        <f t="shared" si="3"/>
        <v>424884000</v>
      </c>
      <c r="O19" s="26">
        <v>569359103</v>
      </c>
      <c r="P19" s="26">
        <v>4960000</v>
      </c>
      <c r="Q19" s="26">
        <f t="shared" si="4"/>
        <v>574319103</v>
      </c>
      <c r="R19" s="26">
        <v>272632000</v>
      </c>
      <c r="S19" s="26">
        <v>0</v>
      </c>
      <c r="T19" s="26">
        <v>2000000</v>
      </c>
      <c r="U19" s="26">
        <v>5872500</v>
      </c>
      <c r="V19" s="26">
        <v>0</v>
      </c>
      <c r="W19" s="26">
        <f t="shared" si="5"/>
        <v>280504500</v>
      </c>
      <c r="X19" s="26">
        <v>0</v>
      </c>
      <c r="Y19" s="26">
        <v>6</v>
      </c>
      <c r="Z19" s="26">
        <v>0</v>
      </c>
      <c r="AA19" s="26">
        <v>245000000</v>
      </c>
      <c r="AB19" s="26">
        <v>103856000</v>
      </c>
      <c r="AC19" s="26">
        <v>0</v>
      </c>
      <c r="AD19" s="26">
        <v>0</v>
      </c>
      <c r="AE19" s="26">
        <v>14712000</v>
      </c>
      <c r="AF19" s="26">
        <v>38986000</v>
      </c>
      <c r="AG19" s="26">
        <v>0</v>
      </c>
      <c r="AH19" s="26">
        <f t="shared" si="6"/>
        <v>402554000</v>
      </c>
      <c r="AI19" s="26">
        <v>59237517</v>
      </c>
      <c r="AJ19" s="26">
        <v>0</v>
      </c>
      <c r="AK19" s="26">
        <v>0</v>
      </c>
      <c r="AL19" s="26">
        <v>0</v>
      </c>
      <c r="AM19" s="26">
        <v>2779371</v>
      </c>
      <c r="AN19" s="26">
        <v>2164516218</v>
      </c>
    </row>
    <row r="20" spans="1:40" ht="13.5">
      <c r="A20" s="25" t="s">
        <v>13</v>
      </c>
      <c r="B20" s="26">
        <v>82510730</v>
      </c>
      <c r="C20" s="26">
        <v>0</v>
      </c>
      <c r="D20" s="26">
        <v>0</v>
      </c>
      <c r="E20" s="26">
        <f t="shared" si="1"/>
        <v>0</v>
      </c>
      <c r="F20" s="26">
        <v>0</v>
      </c>
      <c r="G20" s="26">
        <v>4050</v>
      </c>
      <c r="H20" s="26">
        <f t="shared" si="2"/>
        <v>4050</v>
      </c>
      <c r="I20" s="26">
        <v>62824000</v>
      </c>
      <c r="J20" s="26">
        <v>4253000</v>
      </c>
      <c r="K20" s="26">
        <v>481250</v>
      </c>
      <c r="L20" s="26">
        <v>1173137</v>
      </c>
      <c r="M20" s="26">
        <v>1286000</v>
      </c>
      <c r="N20" s="26">
        <f t="shared" si="3"/>
        <v>70017387</v>
      </c>
      <c r="O20" s="26">
        <v>70265000</v>
      </c>
      <c r="P20" s="26">
        <v>596000</v>
      </c>
      <c r="Q20" s="26">
        <f t="shared" si="4"/>
        <v>70861000</v>
      </c>
      <c r="R20" s="26">
        <v>32842000</v>
      </c>
      <c r="S20" s="26">
        <v>0</v>
      </c>
      <c r="T20" s="26">
        <v>240625</v>
      </c>
      <c r="U20" s="26">
        <v>586568</v>
      </c>
      <c r="V20" s="26">
        <v>0</v>
      </c>
      <c r="W20" s="26">
        <f t="shared" si="5"/>
        <v>33669193</v>
      </c>
      <c r="X20" s="26">
        <v>0</v>
      </c>
      <c r="Y20" s="26">
        <v>85389</v>
      </c>
      <c r="Z20" s="26">
        <v>0</v>
      </c>
      <c r="AA20" s="26">
        <v>42654000</v>
      </c>
      <c r="AB20" s="26">
        <v>9200000</v>
      </c>
      <c r="AC20" s="26">
        <v>0</v>
      </c>
      <c r="AD20" s="26">
        <v>0</v>
      </c>
      <c r="AE20" s="26">
        <v>244000</v>
      </c>
      <c r="AF20" s="26">
        <v>16375000</v>
      </c>
      <c r="AG20" s="26">
        <v>1584000</v>
      </c>
      <c r="AH20" s="26">
        <f t="shared" si="6"/>
        <v>70057000</v>
      </c>
      <c r="AI20" s="26">
        <v>83386665</v>
      </c>
      <c r="AJ20" s="26">
        <v>0</v>
      </c>
      <c r="AK20" s="26">
        <v>0</v>
      </c>
      <c r="AL20" s="26">
        <v>0</v>
      </c>
      <c r="AM20" s="26">
        <v>206213</v>
      </c>
      <c r="AN20" s="26">
        <v>410797627</v>
      </c>
    </row>
    <row r="21" spans="1:40" ht="13.5">
      <c r="A21" s="25" t="s">
        <v>14</v>
      </c>
      <c r="B21" s="26">
        <v>102199100</v>
      </c>
      <c r="C21" s="26">
        <v>0</v>
      </c>
      <c r="D21" s="26">
        <v>0</v>
      </c>
      <c r="E21" s="26">
        <f t="shared" si="1"/>
        <v>0</v>
      </c>
      <c r="F21" s="26">
        <v>0</v>
      </c>
      <c r="G21" s="26">
        <v>6450</v>
      </c>
      <c r="H21" s="26">
        <f t="shared" si="2"/>
        <v>6450</v>
      </c>
      <c r="I21" s="26">
        <v>95569000</v>
      </c>
      <c r="J21" s="26">
        <v>15599000</v>
      </c>
      <c r="K21" s="26">
        <v>408250</v>
      </c>
      <c r="L21" s="26">
        <v>2946780</v>
      </c>
      <c r="M21" s="26">
        <v>1317000</v>
      </c>
      <c r="N21" s="26">
        <f t="shared" si="3"/>
        <v>115840030</v>
      </c>
      <c r="O21" s="26">
        <v>151742258</v>
      </c>
      <c r="P21" s="26">
        <v>517000</v>
      </c>
      <c r="Q21" s="26">
        <f t="shared" si="4"/>
        <v>152259258</v>
      </c>
      <c r="R21" s="26">
        <v>73143000</v>
      </c>
      <c r="S21" s="26">
        <v>0</v>
      </c>
      <c r="T21" s="26">
        <v>204125</v>
      </c>
      <c r="U21" s="26">
        <v>1473390</v>
      </c>
      <c r="V21" s="26">
        <v>0</v>
      </c>
      <c r="W21" s="26">
        <f t="shared" si="5"/>
        <v>74820515</v>
      </c>
      <c r="X21" s="26">
        <v>0</v>
      </c>
      <c r="Y21" s="26">
        <v>0</v>
      </c>
      <c r="Z21" s="26">
        <v>0</v>
      </c>
      <c r="AA21" s="26">
        <v>61383411</v>
      </c>
      <c r="AB21" s="26">
        <v>17020767</v>
      </c>
      <c r="AC21" s="26">
        <v>0</v>
      </c>
      <c r="AD21" s="26">
        <v>0</v>
      </c>
      <c r="AE21" s="26">
        <v>217081</v>
      </c>
      <c r="AF21" s="26">
        <v>1536570</v>
      </c>
      <c r="AG21" s="26">
        <v>37459412</v>
      </c>
      <c r="AH21" s="26">
        <f t="shared" si="6"/>
        <v>117617241</v>
      </c>
      <c r="AI21" s="26">
        <v>26518322</v>
      </c>
      <c r="AJ21" s="26">
        <v>0</v>
      </c>
      <c r="AK21" s="26">
        <v>0</v>
      </c>
      <c r="AL21" s="26">
        <v>0</v>
      </c>
      <c r="AM21" s="26">
        <v>6434800</v>
      </c>
      <c r="AN21" s="26">
        <v>595695716</v>
      </c>
    </row>
    <row r="22" spans="1:40" ht="13.5">
      <c r="A22" s="25" t="s">
        <v>15</v>
      </c>
      <c r="B22" s="26">
        <v>202069489</v>
      </c>
      <c r="C22" s="26">
        <v>0</v>
      </c>
      <c r="D22" s="26">
        <v>0</v>
      </c>
      <c r="E22" s="26">
        <f t="shared" si="1"/>
        <v>0</v>
      </c>
      <c r="F22" s="26">
        <v>0</v>
      </c>
      <c r="G22" s="26">
        <v>12300</v>
      </c>
      <c r="H22" s="26">
        <f t="shared" si="2"/>
        <v>12300</v>
      </c>
      <c r="I22" s="26">
        <v>188534000</v>
      </c>
      <c r="J22" s="26">
        <v>83323000</v>
      </c>
      <c r="K22" s="26">
        <v>2213250</v>
      </c>
      <c r="L22" s="26">
        <v>6722595</v>
      </c>
      <c r="M22" s="26">
        <v>0</v>
      </c>
      <c r="N22" s="26">
        <f t="shared" si="3"/>
        <v>280792845</v>
      </c>
      <c r="O22" s="26">
        <v>351643948</v>
      </c>
      <c r="P22" s="26">
        <v>2744000</v>
      </c>
      <c r="Q22" s="26">
        <f t="shared" si="4"/>
        <v>354387948</v>
      </c>
      <c r="R22" s="26">
        <v>173281000</v>
      </c>
      <c r="S22" s="26">
        <v>0</v>
      </c>
      <c r="T22" s="26">
        <v>1106625</v>
      </c>
      <c r="U22" s="26">
        <v>3361297</v>
      </c>
      <c r="V22" s="26">
        <v>0</v>
      </c>
      <c r="W22" s="26">
        <f t="shared" si="5"/>
        <v>177748922</v>
      </c>
      <c r="X22" s="26">
        <v>0</v>
      </c>
      <c r="Y22" s="26">
        <v>9066</v>
      </c>
      <c r="Z22" s="26">
        <v>0</v>
      </c>
      <c r="AA22" s="26">
        <v>150725000</v>
      </c>
      <c r="AB22" s="26">
        <v>31266500</v>
      </c>
      <c r="AC22" s="26">
        <v>0</v>
      </c>
      <c r="AD22" s="26">
        <v>0</v>
      </c>
      <c r="AE22" s="26">
        <v>1106000</v>
      </c>
      <c r="AF22" s="26">
        <v>14839000</v>
      </c>
      <c r="AG22" s="26">
        <v>0</v>
      </c>
      <c r="AH22" s="26">
        <f t="shared" si="6"/>
        <v>197936500</v>
      </c>
      <c r="AI22" s="26">
        <v>64122196</v>
      </c>
      <c r="AJ22" s="26">
        <v>0</v>
      </c>
      <c r="AK22" s="26">
        <v>0</v>
      </c>
      <c r="AL22" s="26">
        <v>0</v>
      </c>
      <c r="AM22" s="26">
        <v>4705716</v>
      </c>
      <c r="AN22" s="26">
        <v>1281784982</v>
      </c>
    </row>
    <row r="23" spans="1:40" ht="13.5">
      <c r="A23" s="25" t="s">
        <v>16</v>
      </c>
      <c r="B23" s="26">
        <v>276506309</v>
      </c>
      <c r="C23" s="26">
        <v>0</v>
      </c>
      <c r="D23" s="26">
        <v>0</v>
      </c>
      <c r="E23" s="26">
        <f t="shared" si="1"/>
        <v>0</v>
      </c>
      <c r="F23" s="26">
        <v>0</v>
      </c>
      <c r="G23" s="26">
        <v>0</v>
      </c>
      <c r="H23" s="26">
        <f t="shared" si="2"/>
        <v>0</v>
      </c>
      <c r="I23" s="26">
        <v>235214000</v>
      </c>
      <c r="J23" s="26">
        <v>73108000</v>
      </c>
      <c r="K23" s="26">
        <v>1344250</v>
      </c>
      <c r="L23" s="26">
        <v>8996265</v>
      </c>
      <c r="M23" s="26">
        <v>1444000</v>
      </c>
      <c r="N23" s="26">
        <f t="shared" si="3"/>
        <v>320106515</v>
      </c>
      <c r="O23" s="26">
        <v>401577317</v>
      </c>
      <c r="P23" s="26">
        <v>1666000</v>
      </c>
      <c r="Q23" s="26">
        <f t="shared" si="4"/>
        <v>403243317</v>
      </c>
      <c r="R23" s="26">
        <v>194507000</v>
      </c>
      <c r="S23" s="26">
        <v>0</v>
      </c>
      <c r="T23" s="26">
        <v>672125</v>
      </c>
      <c r="U23" s="26">
        <v>4498132</v>
      </c>
      <c r="V23" s="26">
        <v>0</v>
      </c>
      <c r="W23" s="26">
        <f t="shared" si="5"/>
        <v>199677257</v>
      </c>
      <c r="X23" s="26">
        <v>0</v>
      </c>
      <c r="Y23" s="26">
        <v>69494</v>
      </c>
      <c r="Z23" s="26">
        <v>0</v>
      </c>
      <c r="AA23" s="26">
        <v>169186000</v>
      </c>
      <c r="AB23" s="26">
        <v>31796000</v>
      </c>
      <c r="AC23" s="26">
        <v>0</v>
      </c>
      <c r="AD23" s="26">
        <v>0</v>
      </c>
      <c r="AE23" s="26">
        <v>504000</v>
      </c>
      <c r="AF23" s="26">
        <v>12512000</v>
      </c>
      <c r="AG23" s="26">
        <v>0</v>
      </c>
      <c r="AH23" s="26">
        <f t="shared" si="6"/>
        <v>213998000</v>
      </c>
      <c r="AI23" s="26">
        <v>76580864</v>
      </c>
      <c r="AJ23" s="26">
        <v>0</v>
      </c>
      <c r="AK23" s="26">
        <v>0</v>
      </c>
      <c r="AL23" s="26">
        <v>0</v>
      </c>
      <c r="AM23" s="26">
        <v>948306</v>
      </c>
      <c r="AN23" s="26">
        <v>1491130062</v>
      </c>
    </row>
    <row r="24" spans="1:40" ht="13.5">
      <c r="A24" s="25" t="s">
        <v>17</v>
      </c>
      <c r="B24" s="26">
        <v>137829219</v>
      </c>
      <c r="C24" s="26">
        <v>0</v>
      </c>
      <c r="D24" s="26">
        <v>0</v>
      </c>
      <c r="E24" s="26">
        <f t="shared" si="1"/>
        <v>0</v>
      </c>
      <c r="F24" s="26">
        <v>0</v>
      </c>
      <c r="G24" s="26">
        <v>6000</v>
      </c>
      <c r="H24" s="26">
        <f t="shared" si="2"/>
        <v>6000</v>
      </c>
      <c r="I24" s="26">
        <v>163547000</v>
      </c>
      <c r="J24" s="26">
        <v>74537000</v>
      </c>
      <c r="K24" s="26">
        <v>1796473</v>
      </c>
      <c r="L24" s="26">
        <v>5542782</v>
      </c>
      <c r="M24" s="26">
        <v>1345000</v>
      </c>
      <c r="N24" s="26">
        <f t="shared" si="3"/>
        <v>246768255</v>
      </c>
      <c r="O24" s="26">
        <v>269294875</v>
      </c>
      <c r="P24" s="26">
        <v>2227000</v>
      </c>
      <c r="Q24" s="26">
        <f t="shared" si="4"/>
        <v>271521875</v>
      </c>
      <c r="R24" s="26">
        <v>127079000</v>
      </c>
      <c r="S24" s="26">
        <v>0</v>
      </c>
      <c r="T24" s="26">
        <v>898236</v>
      </c>
      <c r="U24" s="26">
        <v>2771391</v>
      </c>
      <c r="V24" s="26">
        <v>0</v>
      </c>
      <c r="W24" s="26">
        <f t="shared" si="5"/>
        <v>130748627</v>
      </c>
      <c r="X24" s="26">
        <v>0</v>
      </c>
      <c r="Y24" s="26">
        <v>134071</v>
      </c>
      <c r="Z24" s="26">
        <v>0</v>
      </c>
      <c r="AA24" s="26">
        <v>113166000</v>
      </c>
      <c r="AB24" s="26">
        <v>16431000</v>
      </c>
      <c r="AC24" s="26">
        <v>0</v>
      </c>
      <c r="AD24" s="26">
        <v>0</v>
      </c>
      <c r="AE24" s="26">
        <v>17521000</v>
      </c>
      <c r="AF24" s="26">
        <v>5926000</v>
      </c>
      <c r="AG24" s="26">
        <v>0</v>
      </c>
      <c r="AH24" s="26">
        <f t="shared" si="6"/>
        <v>153044000</v>
      </c>
      <c r="AI24" s="26">
        <v>47987633</v>
      </c>
      <c r="AJ24" s="26">
        <v>0</v>
      </c>
      <c r="AK24" s="26">
        <v>0</v>
      </c>
      <c r="AL24" s="26">
        <v>0</v>
      </c>
      <c r="AM24" s="26">
        <v>2527723</v>
      </c>
      <c r="AN24" s="26">
        <v>990567403</v>
      </c>
    </row>
    <row r="25" spans="1:40" ht="13.5">
      <c r="A25" s="25" t="s">
        <v>18</v>
      </c>
      <c r="B25" s="26">
        <v>156155720</v>
      </c>
      <c r="C25" s="26">
        <v>0</v>
      </c>
      <c r="D25" s="26">
        <v>0</v>
      </c>
      <c r="E25" s="26">
        <f t="shared" si="1"/>
        <v>0</v>
      </c>
      <c r="F25" s="26">
        <v>0</v>
      </c>
      <c r="G25" s="26">
        <v>0</v>
      </c>
      <c r="H25" s="26">
        <f t="shared" si="2"/>
        <v>0</v>
      </c>
      <c r="I25" s="26">
        <v>134163000</v>
      </c>
      <c r="J25" s="26">
        <v>40030000</v>
      </c>
      <c r="K25" s="26">
        <v>1374500</v>
      </c>
      <c r="L25" s="26">
        <v>2486700</v>
      </c>
      <c r="M25" s="26">
        <v>504000</v>
      </c>
      <c r="N25" s="26">
        <f t="shared" si="3"/>
        <v>178558200</v>
      </c>
      <c r="O25" s="26">
        <v>236765306</v>
      </c>
      <c r="P25" s="26">
        <v>1704000</v>
      </c>
      <c r="Q25" s="26">
        <f t="shared" si="4"/>
        <v>238469306</v>
      </c>
      <c r="R25" s="26">
        <v>113235000</v>
      </c>
      <c r="S25" s="26">
        <v>0</v>
      </c>
      <c r="T25" s="26">
        <v>687250</v>
      </c>
      <c r="U25" s="26">
        <v>1243350</v>
      </c>
      <c r="V25" s="26">
        <v>0</v>
      </c>
      <c r="W25" s="26">
        <f t="shared" si="5"/>
        <v>115165600</v>
      </c>
      <c r="X25" s="26">
        <v>0</v>
      </c>
      <c r="Y25" s="26">
        <v>0</v>
      </c>
      <c r="Z25" s="26">
        <v>0</v>
      </c>
      <c r="AA25" s="26">
        <v>93484395</v>
      </c>
      <c r="AB25" s="26">
        <v>19724001</v>
      </c>
      <c r="AC25" s="26">
        <v>0</v>
      </c>
      <c r="AD25" s="26">
        <v>0</v>
      </c>
      <c r="AE25" s="26">
        <v>489339</v>
      </c>
      <c r="AF25" s="26">
        <v>546050</v>
      </c>
      <c r="AG25" s="26">
        <v>0</v>
      </c>
      <c r="AH25" s="26">
        <f t="shared" si="6"/>
        <v>114243785</v>
      </c>
      <c r="AI25" s="26">
        <v>13680751</v>
      </c>
      <c r="AJ25" s="26">
        <v>0</v>
      </c>
      <c r="AK25" s="26">
        <v>0</v>
      </c>
      <c r="AL25" s="26">
        <v>0</v>
      </c>
      <c r="AM25" s="26">
        <v>188636</v>
      </c>
      <c r="AN25" s="26">
        <v>816461998</v>
      </c>
    </row>
    <row r="26" spans="1:40" ht="13.5">
      <c r="A26" s="25" t="s">
        <v>19</v>
      </c>
      <c r="B26" s="26">
        <v>98174832</v>
      </c>
      <c r="C26" s="26">
        <v>0</v>
      </c>
      <c r="D26" s="26">
        <v>0</v>
      </c>
      <c r="E26" s="26">
        <f t="shared" si="1"/>
        <v>0</v>
      </c>
      <c r="F26" s="26">
        <v>0</v>
      </c>
      <c r="G26" s="26">
        <v>0</v>
      </c>
      <c r="H26" s="26">
        <f t="shared" si="2"/>
        <v>0</v>
      </c>
      <c r="I26" s="26">
        <v>88969000</v>
      </c>
      <c r="J26" s="26">
        <v>30628000</v>
      </c>
      <c r="K26" s="26">
        <v>1098500</v>
      </c>
      <c r="L26" s="26">
        <v>3336795</v>
      </c>
      <c r="M26" s="26">
        <v>1065000</v>
      </c>
      <c r="N26" s="26">
        <f t="shared" si="3"/>
        <v>125097295</v>
      </c>
      <c r="O26" s="26">
        <v>143929213</v>
      </c>
      <c r="P26" s="26">
        <v>1362000</v>
      </c>
      <c r="Q26" s="26">
        <f t="shared" si="4"/>
        <v>145291213</v>
      </c>
      <c r="R26" s="26">
        <v>68799000</v>
      </c>
      <c r="S26" s="26">
        <v>0</v>
      </c>
      <c r="T26" s="26">
        <v>549250</v>
      </c>
      <c r="U26" s="26">
        <v>1668397</v>
      </c>
      <c r="V26" s="26">
        <v>0</v>
      </c>
      <c r="W26" s="26">
        <f t="shared" si="5"/>
        <v>71016647</v>
      </c>
      <c r="X26" s="26">
        <v>0</v>
      </c>
      <c r="Y26" s="26">
        <v>0</v>
      </c>
      <c r="Z26" s="26">
        <v>0</v>
      </c>
      <c r="AA26" s="26">
        <v>66495000</v>
      </c>
      <c r="AB26" s="26">
        <v>20639000</v>
      </c>
      <c r="AC26" s="26">
        <v>0</v>
      </c>
      <c r="AD26" s="26">
        <v>0</v>
      </c>
      <c r="AE26" s="26">
        <v>428000</v>
      </c>
      <c r="AF26" s="26">
        <v>1641000</v>
      </c>
      <c r="AG26" s="26">
        <v>0</v>
      </c>
      <c r="AH26" s="26">
        <f t="shared" si="6"/>
        <v>89203000</v>
      </c>
      <c r="AI26" s="26">
        <v>27957454</v>
      </c>
      <c r="AJ26" s="26">
        <v>0</v>
      </c>
      <c r="AK26" s="26">
        <v>0</v>
      </c>
      <c r="AL26" s="26">
        <v>0</v>
      </c>
      <c r="AM26" s="26">
        <v>78142</v>
      </c>
      <c r="AN26" s="26">
        <v>556818583</v>
      </c>
    </row>
    <row r="27" spans="1:40" ht="13.5">
      <c r="A27" s="25" t="s">
        <v>20</v>
      </c>
      <c r="B27" s="26">
        <v>161966540</v>
      </c>
      <c r="C27" s="26">
        <v>0</v>
      </c>
      <c r="D27" s="26">
        <v>0</v>
      </c>
      <c r="E27" s="26">
        <f t="shared" si="1"/>
        <v>0</v>
      </c>
      <c r="F27" s="26">
        <v>0</v>
      </c>
      <c r="G27" s="26">
        <v>0</v>
      </c>
      <c r="H27" s="26">
        <f t="shared" si="2"/>
        <v>0</v>
      </c>
      <c r="I27" s="26">
        <v>181227000</v>
      </c>
      <c r="J27" s="26">
        <v>68694000</v>
      </c>
      <c r="K27" s="26">
        <v>1036000</v>
      </c>
      <c r="L27" s="26">
        <v>3919995</v>
      </c>
      <c r="M27" s="26">
        <v>1207000</v>
      </c>
      <c r="N27" s="26">
        <f t="shared" si="3"/>
        <v>256083995</v>
      </c>
      <c r="O27" s="26">
        <v>260546570</v>
      </c>
      <c r="P27" s="26">
        <v>1284000</v>
      </c>
      <c r="Q27" s="26">
        <f t="shared" si="4"/>
        <v>261830570</v>
      </c>
      <c r="R27" s="26">
        <v>124721000</v>
      </c>
      <c r="S27" s="26">
        <v>0</v>
      </c>
      <c r="T27" s="26">
        <v>518000</v>
      </c>
      <c r="U27" s="26">
        <v>1959997</v>
      </c>
      <c r="V27" s="26">
        <v>0</v>
      </c>
      <c r="W27" s="26">
        <f t="shared" si="5"/>
        <v>127198997</v>
      </c>
      <c r="X27" s="26">
        <v>0</v>
      </c>
      <c r="Y27" s="26">
        <v>175116</v>
      </c>
      <c r="Z27" s="26">
        <v>0</v>
      </c>
      <c r="AA27" s="26">
        <v>109169000</v>
      </c>
      <c r="AB27" s="26">
        <v>47396000</v>
      </c>
      <c r="AC27" s="26">
        <v>0</v>
      </c>
      <c r="AD27" s="26">
        <v>0</v>
      </c>
      <c r="AE27" s="26">
        <v>513000</v>
      </c>
      <c r="AF27" s="26">
        <v>1959000</v>
      </c>
      <c r="AG27" s="26">
        <v>0</v>
      </c>
      <c r="AH27" s="26">
        <f t="shared" si="6"/>
        <v>159037000</v>
      </c>
      <c r="AI27" s="26">
        <v>77911943</v>
      </c>
      <c r="AJ27" s="26">
        <v>0</v>
      </c>
      <c r="AK27" s="26">
        <v>0</v>
      </c>
      <c r="AL27" s="26">
        <v>0</v>
      </c>
      <c r="AM27" s="26">
        <v>13672346</v>
      </c>
      <c r="AN27" s="26">
        <v>1057876507</v>
      </c>
    </row>
    <row r="28" spans="1:40" ht="13.5">
      <c r="A28" s="25" t="s">
        <v>21</v>
      </c>
      <c r="B28" s="26">
        <v>224649960</v>
      </c>
      <c r="C28" s="26">
        <v>0</v>
      </c>
      <c r="D28" s="26">
        <v>0</v>
      </c>
      <c r="E28" s="26">
        <f t="shared" si="1"/>
        <v>0</v>
      </c>
      <c r="F28" s="26">
        <v>0</v>
      </c>
      <c r="G28" s="26">
        <v>60800</v>
      </c>
      <c r="H28" s="26">
        <f t="shared" si="2"/>
        <v>60800</v>
      </c>
      <c r="I28" s="26">
        <v>232648000</v>
      </c>
      <c r="J28" s="26">
        <v>88596000</v>
      </c>
      <c r="K28" s="26">
        <v>922000</v>
      </c>
      <c r="L28" s="26">
        <v>8302500</v>
      </c>
      <c r="M28" s="26">
        <v>1402000</v>
      </c>
      <c r="N28" s="26">
        <f t="shared" si="3"/>
        <v>331870500</v>
      </c>
      <c r="O28" s="26">
        <v>397342771</v>
      </c>
      <c r="P28" s="26">
        <v>2817000</v>
      </c>
      <c r="Q28" s="26">
        <f t="shared" si="4"/>
        <v>400159771</v>
      </c>
      <c r="R28" s="26">
        <v>192660000</v>
      </c>
      <c r="S28" s="26">
        <v>0</v>
      </c>
      <c r="T28" s="26">
        <v>461000</v>
      </c>
      <c r="U28" s="26">
        <v>4151250</v>
      </c>
      <c r="V28" s="26">
        <v>0</v>
      </c>
      <c r="W28" s="26">
        <f t="shared" si="5"/>
        <v>197272250</v>
      </c>
      <c r="X28" s="26">
        <v>0</v>
      </c>
      <c r="Y28" s="26">
        <v>0</v>
      </c>
      <c r="Z28" s="26">
        <v>0</v>
      </c>
      <c r="AA28" s="26">
        <v>165365000</v>
      </c>
      <c r="AB28" s="26">
        <v>56923000</v>
      </c>
      <c r="AC28" s="26">
        <v>41931000</v>
      </c>
      <c r="AD28" s="26">
        <v>0</v>
      </c>
      <c r="AE28" s="26">
        <v>663494</v>
      </c>
      <c r="AF28" s="26">
        <v>15112000</v>
      </c>
      <c r="AG28" s="26">
        <v>0</v>
      </c>
      <c r="AH28" s="26">
        <f t="shared" si="6"/>
        <v>279994494</v>
      </c>
      <c r="AI28" s="26">
        <v>76600811</v>
      </c>
      <c r="AJ28" s="26">
        <v>0</v>
      </c>
      <c r="AK28" s="26">
        <v>0</v>
      </c>
      <c r="AL28" s="26">
        <v>0</v>
      </c>
      <c r="AM28" s="26">
        <v>9150</v>
      </c>
      <c r="AN28" s="26">
        <v>1510617736</v>
      </c>
    </row>
    <row r="29" spans="1:40" ht="13.5">
      <c r="A29" s="25" t="s">
        <v>22</v>
      </c>
      <c r="B29" s="26">
        <v>576170050</v>
      </c>
      <c r="C29" s="26">
        <v>0</v>
      </c>
      <c r="D29" s="26">
        <v>0</v>
      </c>
      <c r="E29" s="26">
        <f t="shared" si="1"/>
        <v>0</v>
      </c>
      <c r="F29" s="26">
        <v>0</v>
      </c>
      <c r="G29" s="26">
        <v>0</v>
      </c>
      <c r="H29" s="26">
        <f t="shared" si="2"/>
        <v>0</v>
      </c>
      <c r="I29" s="26">
        <v>588376000</v>
      </c>
      <c r="J29" s="26">
        <v>245187000</v>
      </c>
      <c r="K29" s="26">
        <v>6984750</v>
      </c>
      <c r="L29" s="26">
        <v>21215520</v>
      </c>
      <c r="M29" s="26">
        <v>2446000</v>
      </c>
      <c r="N29" s="26">
        <f t="shared" si="3"/>
        <v>864209270</v>
      </c>
      <c r="O29" s="26">
        <v>1006824835</v>
      </c>
      <c r="P29" s="26">
        <v>8661000</v>
      </c>
      <c r="Q29" s="26">
        <f t="shared" si="4"/>
        <v>1015485835</v>
      </c>
      <c r="R29" s="26">
        <v>472690000</v>
      </c>
      <c r="S29" s="26">
        <v>0</v>
      </c>
      <c r="T29" s="26">
        <v>3492375</v>
      </c>
      <c r="U29" s="26">
        <v>10607760</v>
      </c>
      <c r="V29" s="26">
        <v>0</v>
      </c>
      <c r="W29" s="26">
        <f t="shared" si="5"/>
        <v>486790135</v>
      </c>
      <c r="X29" s="26">
        <v>0</v>
      </c>
      <c r="Y29" s="26">
        <v>145602</v>
      </c>
      <c r="Z29" s="26">
        <v>0</v>
      </c>
      <c r="AA29" s="26">
        <v>419933000</v>
      </c>
      <c r="AB29" s="26">
        <v>105167000</v>
      </c>
      <c r="AC29" s="26">
        <v>0</v>
      </c>
      <c r="AD29" s="26">
        <v>0</v>
      </c>
      <c r="AE29" s="26">
        <v>3492000</v>
      </c>
      <c r="AF29" s="26">
        <v>10607000</v>
      </c>
      <c r="AG29" s="26">
        <v>0</v>
      </c>
      <c r="AH29" s="26">
        <f t="shared" si="6"/>
        <v>539199000</v>
      </c>
      <c r="AI29" s="26">
        <v>140706887</v>
      </c>
      <c r="AJ29" s="26">
        <v>0</v>
      </c>
      <c r="AK29" s="26">
        <v>0</v>
      </c>
      <c r="AL29" s="26">
        <v>0</v>
      </c>
      <c r="AM29" s="26">
        <v>9003014</v>
      </c>
      <c r="AN29" s="26">
        <v>3631709793</v>
      </c>
    </row>
    <row r="30" spans="1:40" ht="13.5">
      <c r="A30" s="25" t="s">
        <v>23</v>
      </c>
      <c r="B30" s="26">
        <v>585877770</v>
      </c>
      <c r="C30" s="26">
        <v>0</v>
      </c>
      <c r="D30" s="26">
        <v>0</v>
      </c>
      <c r="E30" s="26">
        <f t="shared" si="1"/>
        <v>0</v>
      </c>
      <c r="F30" s="26">
        <v>0</v>
      </c>
      <c r="G30" s="26">
        <v>0</v>
      </c>
      <c r="H30" s="26">
        <f t="shared" si="2"/>
        <v>0</v>
      </c>
      <c r="I30" s="26">
        <v>686642000</v>
      </c>
      <c r="J30" s="26">
        <v>339999000</v>
      </c>
      <c r="K30" s="26">
        <v>7762046</v>
      </c>
      <c r="L30" s="26">
        <v>23577215</v>
      </c>
      <c r="M30" s="26">
        <v>3126000</v>
      </c>
      <c r="N30" s="26">
        <f t="shared" si="3"/>
        <v>1061106261</v>
      </c>
      <c r="O30" s="26">
        <v>1172524896</v>
      </c>
      <c r="P30" s="26">
        <v>9624000</v>
      </c>
      <c r="Q30" s="26">
        <f t="shared" si="4"/>
        <v>1182148896</v>
      </c>
      <c r="R30" s="26">
        <v>552417000</v>
      </c>
      <c r="S30" s="26">
        <v>0</v>
      </c>
      <c r="T30" s="26">
        <v>3881023</v>
      </c>
      <c r="U30" s="26">
        <v>11788607</v>
      </c>
      <c r="V30" s="26">
        <v>0</v>
      </c>
      <c r="W30" s="26">
        <f t="shared" si="5"/>
        <v>568086630</v>
      </c>
      <c r="X30" s="26">
        <v>0</v>
      </c>
      <c r="Y30" s="26">
        <v>174707</v>
      </c>
      <c r="Z30" s="26">
        <v>0</v>
      </c>
      <c r="AA30" s="26">
        <v>485923000</v>
      </c>
      <c r="AB30" s="26">
        <v>80784000</v>
      </c>
      <c r="AC30" s="26">
        <v>0</v>
      </c>
      <c r="AD30" s="26">
        <v>0</v>
      </c>
      <c r="AE30" s="26">
        <v>3882000</v>
      </c>
      <c r="AF30" s="26">
        <v>11789000</v>
      </c>
      <c r="AG30" s="26">
        <v>0</v>
      </c>
      <c r="AH30" s="26">
        <f t="shared" si="6"/>
        <v>582378000</v>
      </c>
      <c r="AI30" s="26">
        <v>160741948</v>
      </c>
      <c r="AJ30" s="26">
        <v>0</v>
      </c>
      <c r="AK30" s="26">
        <v>0</v>
      </c>
      <c r="AL30" s="26">
        <v>0</v>
      </c>
      <c r="AM30" s="26">
        <v>3537173</v>
      </c>
      <c r="AN30" s="26">
        <v>4144051385</v>
      </c>
    </row>
    <row r="31" spans="1:40" ht="13.5">
      <c r="A31" s="25" t="s">
        <v>24</v>
      </c>
      <c r="B31" s="26">
        <v>2219029195</v>
      </c>
      <c r="C31" s="26">
        <v>0</v>
      </c>
      <c r="D31" s="26">
        <v>0</v>
      </c>
      <c r="E31" s="26">
        <f t="shared" si="1"/>
        <v>0</v>
      </c>
      <c r="F31" s="26">
        <v>0</v>
      </c>
      <c r="G31" s="26">
        <v>148200</v>
      </c>
      <c r="H31" s="26">
        <f t="shared" si="2"/>
        <v>148200</v>
      </c>
      <c r="I31" s="26">
        <v>1846119000</v>
      </c>
      <c r="J31" s="26">
        <v>386469000</v>
      </c>
      <c r="K31" s="26">
        <v>10754750</v>
      </c>
      <c r="L31" s="26">
        <v>63112365</v>
      </c>
      <c r="M31" s="26">
        <v>3484000</v>
      </c>
      <c r="N31" s="26">
        <f t="shared" si="3"/>
        <v>2309939115</v>
      </c>
      <c r="O31" s="26">
        <v>3059416446</v>
      </c>
      <c r="P31" s="26">
        <v>17145204</v>
      </c>
      <c r="Q31" s="26">
        <f t="shared" si="4"/>
        <v>3076561650</v>
      </c>
      <c r="R31" s="26">
        <v>1446892000</v>
      </c>
      <c r="S31" s="26">
        <v>0</v>
      </c>
      <c r="T31" s="26">
        <v>5377375</v>
      </c>
      <c r="U31" s="26">
        <v>31556182</v>
      </c>
      <c r="V31" s="26">
        <v>0</v>
      </c>
      <c r="W31" s="26">
        <f t="shared" si="5"/>
        <v>1483825557</v>
      </c>
      <c r="X31" s="26">
        <v>0</v>
      </c>
      <c r="Y31" s="26">
        <v>286540</v>
      </c>
      <c r="Z31" s="26">
        <v>0</v>
      </c>
      <c r="AA31" s="26">
        <v>1227175910</v>
      </c>
      <c r="AB31" s="26">
        <v>0</v>
      </c>
      <c r="AC31" s="26">
        <v>0</v>
      </c>
      <c r="AD31" s="26">
        <v>0</v>
      </c>
      <c r="AE31" s="26">
        <v>3919832</v>
      </c>
      <c r="AF31" s="26">
        <v>31103708</v>
      </c>
      <c r="AG31" s="26">
        <v>359758080</v>
      </c>
      <c r="AH31" s="26">
        <f t="shared" si="6"/>
        <v>1621957530</v>
      </c>
      <c r="AI31" s="26">
        <v>401844428</v>
      </c>
      <c r="AJ31" s="26">
        <v>0</v>
      </c>
      <c r="AK31" s="26">
        <v>0</v>
      </c>
      <c r="AL31" s="26">
        <v>0</v>
      </c>
      <c r="AM31" s="26">
        <v>1344914</v>
      </c>
      <c r="AN31" s="26">
        <v>11114937129</v>
      </c>
    </row>
  </sheetData>
  <mergeCells count="13">
    <mergeCell ref="AN4:AN5"/>
    <mergeCell ref="Y4:Y5"/>
    <mergeCell ref="Z4:Z5"/>
    <mergeCell ref="AA4:AH4"/>
    <mergeCell ref="AI4:AI5"/>
    <mergeCell ref="R4:W4"/>
    <mergeCell ref="X4:X5"/>
    <mergeCell ref="AJ4:AL4"/>
    <mergeCell ref="AM4:AM5"/>
    <mergeCell ref="C4:E4"/>
    <mergeCell ref="F4:H4"/>
    <mergeCell ref="I4:N4"/>
    <mergeCell ref="O4:Q4"/>
  </mergeCells>
  <printOptions/>
  <pageMargins left="0.7874015748031497" right="0.7874015748031497" top="0.984251968503937" bottom="0.984251968503937" header="0.5118110236220472" footer="0.5118110236220472"/>
  <pageSetup fitToWidth="5" horizontalDpi="600" verticalDpi="600" orientation="landscape" paperSize="9" scale="63" r:id="rId1"/>
  <colBreaks count="2" manualBreakCount="2">
    <brk id="8" max="65535" man="1"/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75" zoomScaleSheetLayoutView="75" workbookViewId="0" topLeftCell="A1">
      <selection activeCell="D3" sqref="D3"/>
    </sheetView>
  </sheetViews>
  <sheetFormatPr defaultColWidth="9.00390625" defaultRowHeight="13.5"/>
  <cols>
    <col min="1" max="1" width="29.625" style="19" customWidth="1"/>
    <col min="2" max="13" width="19.625" style="20" customWidth="1"/>
    <col min="14" max="16384" width="9.00390625" style="19" customWidth="1"/>
  </cols>
  <sheetData>
    <row r="1" spans="1:13" ht="13.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ht="13.5">
      <c r="A2" s="19" t="s">
        <v>75</v>
      </c>
    </row>
    <row r="3" ht="13.5">
      <c r="A3" s="19" t="s">
        <v>76</v>
      </c>
    </row>
    <row r="4" spans="1:13" ht="14.25" thickBot="1">
      <c r="A4" s="19" t="str">
        <f>'世帯数'!A4</f>
        <v>集計期間  年報（平成19年度）</v>
      </c>
      <c r="M4" s="32" t="s">
        <v>210</v>
      </c>
    </row>
    <row r="5" spans="1:13" s="21" customFormat="1" ht="14.25" thickBot="1">
      <c r="A5" s="88"/>
      <c r="B5" s="90" t="s">
        <v>26</v>
      </c>
      <c r="C5" s="92"/>
      <c r="D5" s="90" t="s">
        <v>27</v>
      </c>
      <c r="E5" s="92"/>
      <c r="F5" s="90" t="s">
        <v>28</v>
      </c>
      <c r="G5" s="92"/>
      <c r="H5" s="90" t="s">
        <v>29</v>
      </c>
      <c r="I5" s="92"/>
      <c r="J5" s="90" t="s">
        <v>77</v>
      </c>
      <c r="K5" s="91"/>
      <c r="L5" s="91"/>
      <c r="M5" s="92"/>
    </row>
    <row r="6" spans="1:13" s="21" customFormat="1" ht="14.25" thickBot="1">
      <c r="A6" s="93"/>
      <c r="B6" s="22" t="s">
        <v>78</v>
      </c>
      <c r="C6" s="22" t="s">
        <v>81</v>
      </c>
      <c r="D6" s="22" t="s">
        <v>78</v>
      </c>
      <c r="E6" s="22" t="s">
        <v>81</v>
      </c>
      <c r="F6" s="22" t="s">
        <v>78</v>
      </c>
      <c r="G6" s="22" t="s">
        <v>81</v>
      </c>
      <c r="H6" s="22" t="s">
        <v>78</v>
      </c>
      <c r="I6" s="22" t="s">
        <v>81</v>
      </c>
      <c r="J6" s="22" t="s">
        <v>78</v>
      </c>
      <c r="K6" s="22" t="s">
        <v>79</v>
      </c>
      <c r="L6" s="22" t="s">
        <v>80</v>
      </c>
      <c r="M6" s="22" t="s">
        <v>81</v>
      </c>
    </row>
    <row r="7" spans="1:13" s="21" customFormat="1" ht="14.25" thickBot="1">
      <c r="A7" s="23" t="s">
        <v>82</v>
      </c>
      <c r="B7" s="24">
        <f aca="true" t="shared" si="0" ref="B7:I7">SUM(B8:B32)</f>
        <v>220291</v>
      </c>
      <c r="C7" s="24">
        <f t="shared" si="0"/>
        <v>221932</v>
      </c>
      <c r="D7" s="24">
        <f t="shared" si="0"/>
        <v>196418</v>
      </c>
      <c r="E7" s="24">
        <f t="shared" si="0"/>
        <v>204409</v>
      </c>
      <c r="F7" s="24">
        <f t="shared" si="0"/>
        <v>1337</v>
      </c>
      <c r="G7" s="24">
        <f t="shared" si="0"/>
        <v>1393</v>
      </c>
      <c r="H7" s="24">
        <f t="shared" si="0"/>
        <v>996</v>
      </c>
      <c r="I7" s="24">
        <f t="shared" si="0"/>
        <v>1033</v>
      </c>
      <c r="J7" s="24">
        <f>SUM(J8:J32)</f>
        <v>416709</v>
      </c>
      <c r="K7" s="24">
        <f>SUM(K8:K32)</f>
        <v>27187</v>
      </c>
      <c r="L7" s="24">
        <f>SUM(L8:L32)</f>
        <v>17555</v>
      </c>
      <c r="M7" s="24">
        <f>SUM(M8:M32)</f>
        <v>426341</v>
      </c>
    </row>
    <row r="8" spans="1:13" ht="14.25" thickTop="1">
      <c r="A8" s="25" t="s">
        <v>0</v>
      </c>
      <c r="B8" s="26">
        <v>34164</v>
      </c>
      <c r="C8" s="26">
        <v>34204</v>
      </c>
      <c r="D8" s="26">
        <v>30900</v>
      </c>
      <c r="E8" s="26">
        <v>32310</v>
      </c>
      <c r="F8" s="26">
        <v>117</v>
      </c>
      <c r="G8" s="26">
        <v>122</v>
      </c>
      <c r="H8" s="26">
        <v>139</v>
      </c>
      <c r="I8" s="26">
        <v>142</v>
      </c>
      <c r="J8" s="26">
        <v>65064</v>
      </c>
      <c r="K8" s="26">
        <v>4066</v>
      </c>
      <c r="L8" s="26">
        <v>2616</v>
      </c>
      <c r="M8" s="26">
        <v>66514</v>
      </c>
    </row>
    <row r="9" spans="1:13" ht="13.5">
      <c r="A9" s="25" t="s">
        <v>1</v>
      </c>
      <c r="B9" s="26">
        <v>34267</v>
      </c>
      <c r="C9" s="26">
        <v>34932</v>
      </c>
      <c r="D9" s="26">
        <v>25499</v>
      </c>
      <c r="E9" s="26">
        <v>26816</v>
      </c>
      <c r="F9" s="26">
        <v>411</v>
      </c>
      <c r="G9" s="26">
        <v>419</v>
      </c>
      <c r="H9" s="26">
        <v>91</v>
      </c>
      <c r="I9" s="26">
        <v>120</v>
      </c>
      <c r="J9" s="26">
        <v>59766</v>
      </c>
      <c r="K9" s="26">
        <v>4394</v>
      </c>
      <c r="L9" s="26">
        <v>2412</v>
      </c>
      <c r="M9" s="26">
        <v>61748</v>
      </c>
    </row>
    <row r="10" spans="1:13" ht="13.5">
      <c r="A10" s="25" t="s">
        <v>2</v>
      </c>
      <c r="B10" s="26">
        <v>17044</v>
      </c>
      <c r="C10" s="26">
        <v>16975</v>
      </c>
      <c r="D10" s="26">
        <v>15314</v>
      </c>
      <c r="E10" s="26">
        <v>16058</v>
      </c>
      <c r="F10" s="26">
        <v>54</v>
      </c>
      <c r="G10" s="26">
        <v>54</v>
      </c>
      <c r="H10" s="26">
        <v>49</v>
      </c>
      <c r="I10" s="26">
        <v>58</v>
      </c>
      <c r="J10" s="26">
        <v>32358</v>
      </c>
      <c r="K10" s="26">
        <v>1925</v>
      </c>
      <c r="L10" s="26">
        <v>1250</v>
      </c>
      <c r="M10" s="26">
        <v>33033</v>
      </c>
    </row>
    <row r="11" spans="1:13" ht="13.5">
      <c r="A11" s="25" t="s">
        <v>3</v>
      </c>
      <c r="B11" s="26">
        <v>19745</v>
      </c>
      <c r="C11" s="26">
        <v>19680</v>
      </c>
      <c r="D11" s="26">
        <v>18960</v>
      </c>
      <c r="E11" s="26">
        <v>19800</v>
      </c>
      <c r="F11" s="26">
        <v>90</v>
      </c>
      <c r="G11" s="26">
        <v>96</v>
      </c>
      <c r="H11" s="26">
        <v>93</v>
      </c>
      <c r="I11" s="26">
        <v>90</v>
      </c>
      <c r="J11" s="26">
        <v>38705</v>
      </c>
      <c r="K11" s="26">
        <v>2360</v>
      </c>
      <c r="L11" s="26">
        <v>1585</v>
      </c>
      <c r="M11" s="26">
        <v>39480</v>
      </c>
    </row>
    <row r="12" spans="1:13" ht="13.5">
      <c r="A12" s="25" t="s">
        <v>4</v>
      </c>
      <c r="B12" s="26">
        <v>14971</v>
      </c>
      <c r="C12" s="26">
        <v>15296</v>
      </c>
      <c r="D12" s="26">
        <v>11852</v>
      </c>
      <c r="E12" s="26">
        <v>12313</v>
      </c>
      <c r="F12" s="26">
        <v>233</v>
      </c>
      <c r="G12" s="26">
        <v>240</v>
      </c>
      <c r="H12" s="26">
        <v>42</v>
      </c>
      <c r="I12" s="26">
        <v>49</v>
      </c>
      <c r="J12" s="26">
        <v>26823</v>
      </c>
      <c r="K12" s="26">
        <v>1965</v>
      </c>
      <c r="L12" s="26">
        <v>1179</v>
      </c>
      <c r="M12" s="26">
        <v>27609</v>
      </c>
    </row>
    <row r="13" spans="1:13" ht="13.5">
      <c r="A13" s="25" t="s">
        <v>5</v>
      </c>
      <c r="B13" s="26">
        <v>9057</v>
      </c>
      <c r="C13" s="26">
        <v>9366</v>
      </c>
      <c r="D13" s="26">
        <v>7078</v>
      </c>
      <c r="E13" s="26">
        <v>7342</v>
      </c>
      <c r="F13" s="26">
        <v>21</v>
      </c>
      <c r="G13" s="26">
        <v>22</v>
      </c>
      <c r="H13" s="26">
        <v>76</v>
      </c>
      <c r="I13" s="26">
        <v>66</v>
      </c>
      <c r="J13" s="26">
        <v>16135</v>
      </c>
      <c r="K13" s="26">
        <v>1317</v>
      </c>
      <c r="L13" s="26">
        <v>744</v>
      </c>
      <c r="M13" s="26">
        <v>16708</v>
      </c>
    </row>
    <row r="14" spans="1:13" ht="13.5">
      <c r="A14" s="25" t="s">
        <v>6</v>
      </c>
      <c r="B14" s="26">
        <v>3198</v>
      </c>
      <c r="C14" s="26">
        <v>3142</v>
      </c>
      <c r="D14" s="26">
        <v>3142</v>
      </c>
      <c r="E14" s="26">
        <v>3288</v>
      </c>
      <c r="F14" s="26">
        <v>12</v>
      </c>
      <c r="G14" s="26">
        <v>14</v>
      </c>
      <c r="H14" s="26">
        <v>34</v>
      </c>
      <c r="I14" s="26">
        <v>32</v>
      </c>
      <c r="J14" s="26">
        <v>6340</v>
      </c>
      <c r="K14" s="26">
        <v>357</v>
      </c>
      <c r="L14" s="26">
        <v>267</v>
      </c>
      <c r="M14" s="26">
        <v>6430</v>
      </c>
    </row>
    <row r="15" spans="1:13" ht="13.5">
      <c r="A15" s="25" t="s">
        <v>7</v>
      </c>
      <c r="B15" s="26">
        <v>4836</v>
      </c>
      <c r="C15" s="26">
        <v>4929</v>
      </c>
      <c r="D15" s="26">
        <v>5033</v>
      </c>
      <c r="E15" s="26">
        <v>5106</v>
      </c>
      <c r="F15" s="26">
        <v>19</v>
      </c>
      <c r="G15" s="26">
        <v>18</v>
      </c>
      <c r="H15" s="26">
        <v>22</v>
      </c>
      <c r="I15" s="26">
        <v>20</v>
      </c>
      <c r="J15" s="26">
        <v>9869</v>
      </c>
      <c r="K15" s="26">
        <v>615</v>
      </c>
      <c r="L15" s="26">
        <v>449</v>
      </c>
      <c r="M15" s="26">
        <v>10035</v>
      </c>
    </row>
    <row r="16" spans="1:13" ht="13.5">
      <c r="A16" s="25" t="s">
        <v>8</v>
      </c>
      <c r="B16" s="26">
        <v>8922</v>
      </c>
      <c r="C16" s="26">
        <v>8789</v>
      </c>
      <c r="D16" s="26">
        <v>8222</v>
      </c>
      <c r="E16" s="26">
        <v>8563</v>
      </c>
      <c r="F16" s="26">
        <v>11</v>
      </c>
      <c r="G16" s="26">
        <v>12</v>
      </c>
      <c r="H16" s="26">
        <v>21</v>
      </c>
      <c r="I16" s="26">
        <v>23</v>
      </c>
      <c r="J16" s="26">
        <v>17144</v>
      </c>
      <c r="K16" s="26">
        <v>917</v>
      </c>
      <c r="L16" s="26">
        <v>709</v>
      </c>
      <c r="M16" s="26">
        <v>17352</v>
      </c>
    </row>
    <row r="17" spans="1:13" ht="13.5">
      <c r="A17" s="25" t="s">
        <v>9</v>
      </c>
      <c r="B17" s="26">
        <v>12668</v>
      </c>
      <c r="C17" s="26">
        <v>12578</v>
      </c>
      <c r="D17" s="26">
        <v>13361</v>
      </c>
      <c r="E17" s="26">
        <v>13697</v>
      </c>
      <c r="F17" s="26">
        <v>115</v>
      </c>
      <c r="G17" s="26">
        <v>116</v>
      </c>
      <c r="H17" s="26">
        <v>58</v>
      </c>
      <c r="I17" s="26">
        <v>60</v>
      </c>
      <c r="J17" s="26">
        <v>26029</v>
      </c>
      <c r="K17" s="26">
        <v>1446</v>
      </c>
      <c r="L17" s="26">
        <v>1200</v>
      </c>
      <c r="M17" s="26">
        <v>26275</v>
      </c>
    </row>
    <row r="18" spans="1:13" ht="13.5">
      <c r="A18" s="25" t="s">
        <v>10</v>
      </c>
      <c r="B18" s="26">
        <v>821</v>
      </c>
      <c r="C18" s="26">
        <v>839</v>
      </c>
      <c r="D18" s="26">
        <v>496</v>
      </c>
      <c r="E18" s="26">
        <v>522</v>
      </c>
      <c r="F18" s="26">
        <v>0</v>
      </c>
      <c r="G18" s="26">
        <v>0</v>
      </c>
      <c r="H18" s="26">
        <v>7</v>
      </c>
      <c r="I18" s="26">
        <v>9</v>
      </c>
      <c r="J18" s="26">
        <v>1317</v>
      </c>
      <c r="K18" s="26">
        <v>112</v>
      </c>
      <c r="L18" s="26">
        <v>68</v>
      </c>
      <c r="M18" s="26">
        <v>1361</v>
      </c>
    </row>
    <row r="19" spans="1:13" ht="13.5">
      <c r="A19" s="25" t="s">
        <v>11</v>
      </c>
      <c r="B19" s="26">
        <v>2409</v>
      </c>
      <c r="C19" s="26">
        <v>2519</v>
      </c>
      <c r="D19" s="26">
        <v>1856</v>
      </c>
      <c r="E19" s="26">
        <v>1963</v>
      </c>
      <c r="F19" s="26">
        <v>12</v>
      </c>
      <c r="G19" s="26">
        <v>14</v>
      </c>
      <c r="H19" s="26">
        <v>14</v>
      </c>
      <c r="I19" s="26">
        <v>22</v>
      </c>
      <c r="J19" s="26">
        <v>4265</v>
      </c>
      <c r="K19" s="26">
        <v>387</v>
      </c>
      <c r="L19" s="26">
        <v>170</v>
      </c>
      <c r="M19" s="26">
        <v>4482</v>
      </c>
    </row>
    <row r="20" spans="1:13" ht="13.5">
      <c r="A20" s="25" t="s">
        <v>12</v>
      </c>
      <c r="B20" s="26">
        <v>4294</v>
      </c>
      <c r="C20" s="26">
        <v>4401</v>
      </c>
      <c r="D20" s="26">
        <v>3643</v>
      </c>
      <c r="E20" s="26">
        <v>3814</v>
      </c>
      <c r="F20" s="26">
        <v>25</v>
      </c>
      <c r="G20" s="26">
        <v>26</v>
      </c>
      <c r="H20" s="26">
        <v>24</v>
      </c>
      <c r="I20" s="26">
        <v>22</v>
      </c>
      <c r="J20" s="26">
        <v>7937</v>
      </c>
      <c r="K20" s="26">
        <v>627</v>
      </c>
      <c r="L20" s="26">
        <v>349</v>
      </c>
      <c r="M20" s="26">
        <v>8215</v>
      </c>
    </row>
    <row r="21" spans="1:13" ht="13.5">
      <c r="A21" s="25" t="s">
        <v>13</v>
      </c>
      <c r="B21" s="26">
        <v>881</v>
      </c>
      <c r="C21" s="26">
        <v>917</v>
      </c>
      <c r="D21" s="26">
        <v>665</v>
      </c>
      <c r="E21" s="26">
        <v>684</v>
      </c>
      <c r="F21" s="26">
        <v>4</v>
      </c>
      <c r="G21" s="26">
        <v>5</v>
      </c>
      <c r="H21" s="26">
        <v>5</v>
      </c>
      <c r="I21" s="26">
        <v>10</v>
      </c>
      <c r="J21" s="26">
        <v>1546</v>
      </c>
      <c r="K21" s="26">
        <v>109</v>
      </c>
      <c r="L21" s="26">
        <v>54</v>
      </c>
      <c r="M21" s="26">
        <v>1601</v>
      </c>
    </row>
    <row r="22" spans="1:13" ht="13.5">
      <c r="A22" s="25" t="s">
        <v>14</v>
      </c>
      <c r="B22" s="26">
        <v>1281</v>
      </c>
      <c r="C22" s="26">
        <v>1317</v>
      </c>
      <c r="D22" s="26">
        <v>1011</v>
      </c>
      <c r="E22" s="26">
        <v>1050</v>
      </c>
      <c r="F22" s="26">
        <v>9</v>
      </c>
      <c r="G22" s="26">
        <v>11</v>
      </c>
      <c r="H22" s="26">
        <v>26</v>
      </c>
      <c r="I22" s="26">
        <v>26</v>
      </c>
      <c r="J22" s="26">
        <v>2292</v>
      </c>
      <c r="K22" s="26">
        <v>180</v>
      </c>
      <c r="L22" s="26">
        <v>105</v>
      </c>
      <c r="M22" s="26">
        <v>2367</v>
      </c>
    </row>
    <row r="23" spans="1:13" ht="13.5">
      <c r="A23" s="25" t="s">
        <v>15</v>
      </c>
      <c r="B23" s="26">
        <v>1974</v>
      </c>
      <c r="C23" s="26">
        <v>1946</v>
      </c>
      <c r="D23" s="26">
        <v>2363</v>
      </c>
      <c r="E23" s="26">
        <v>2377</v>
      </c>
      <c r="F23" s="26">
        <v>1</v>
      </c>
      <c r="G23" s="26">
        <v>2</v>
      </c>
      <c r="H23" s="26">
        <v>46</v>
      </c>
      <c r="I23" s="26">
        <v>49</v>
      </c>
      <c r="J23" s="26">
        <v>4337</v>
      </c>
      <c r="K23" s="26">
        <v>187</v>
      </c>
      <c r="L23" s="26">
        <v>201</v>
      </c>
      <c r="M23" s="26">
        <v>4323</v>
      </c>
    </row>
    <row r="24" spans="1:13" ht="13.5">
      <c r="A24" s="25" t="s">
        <v>16</v>
      </c>
      <c r="B24" s="26">
        <v>2612</v>
      </c>
      <c r="C24" s="26">
        <v>2608</v>
      </c>
      <c r="D24" s="26">
        <v>2609</v>
      </c>
      <c r="E24" s="26">
        <v>2709</v>
      </c>
      <c r="F24" s="26">
        <v>7</v>
      </c>
      <c r="G24" s="26">
        <v>8</v>
      </c>
      <c r="H24" s="26">
        <v>39</v>
      </c>
      <c r="I24" s="26">
        <v>35</v>
      </c>
      <c r="J24" s="26">
        <v>5221</v>
      </c>
      <c r="K24" s="26">
        <v>307</v>
      </c>
      <c r="L24" s="26">
        <v>211</v>
      </c>
      <c r="M24" s="26">
        <v>5317</v>
      </c>
    </row>
    <row r="25" spans="1:13" ht="13.5">
      <c r="A25" s="25" t="s">
        <v>17</v>
      </c>
      <c r="B25" s="26">
        <v>1613</v>
      </c>
      <c r="C25" s="26">
        <v>1550</v>
      </c>
      <c r="D25" s="26">
        <v>2063</v>
      </c>
      <c r="E25" s="26">
        <v>2115</v>
      </c>
      <c r="F25" s="26">
        <v>5</v>
      </c>
      <c r="G25" s="26">
        <v>5</v>
      </c>
      <c r="H25" s="26">
        <v>22</v>
      </c>
      <c r="I25" s="26">
        <v>21</v>
      </c>
      <c r="J25" s="26">
        <v>3676</v>
      </c>
      <c r="K25" s="26">
        <v>173</v>
      </c>
      <c r="L25" s="26">
        <v>184</v>
      </c>
      <c r="M25" s="26">
        <v>3665</v>
      </c>
    </row>
    <row r="26" spans="1:13" ht="13.5">
      <c r="A26" s="25" t="s">
        <v>18</v>
      </c>
      <c r="B26" s="26">
        <v>1598</v>
      </c>
      <c r="C26" s="26">
        <v>1629</v>
      </c>
      <c r="D26" s="26">
        <v>1552</v>
      </c>
      <c r="E26" s="26">
        <v>1590</v>
      </c>
      <c r="F26" s="26">
        <v>0</v>
      </c>
      <c r="G26" s="26">
        <v>0</v>
      </c>
      <c r="H26" s="26">
        <v>18</v>
      </c>
      <c r="I26" s="26">
        <v>16</v>
      </c>
      <c r="J26" s="26">
        <v>3150</v>
      </c>
      <c r="K26" s="26">
        <v>203</v>
      </c>
      <c r="L26" s="26">
        <v>134</v>
      </c>
      <c r="M26" s="26">
        <v>3219</v>
      </c>
    </row>
    <row r="27" spans="1:13" ht="13.5">
      <c r="A27" s="25" t="s">
        <v>19</v>
      </c>
      <c r="B27" s="26">
        <v>1085</v>
      </c>
      <c r="C27" s="26">
        <v>1095</v>
      </c>
      <c r="D27" s="26">
        <v>1194</v>
      </c>
      <c r="E27" s="26">
        <v>1205</v>
      </c>
      <c r="F27" s="26">
        <v>2</v>
      </c>
      <c r="G27" s="26">
        <v>2</v>
      </c>
      <c r="H27" s="26">
        <v>6</v>
      </c>
      <c r="I27" s="26">
        <v>5</v>
      </c>
      <c r="J27" s="26">
        <v>2279</v>
      </c>
      <c r="K27" s="26">
        <v>118</v>
      </c>
      <c r="L27" s="26">
        <v>97</v>
      </c>
      <c r="M27" s="26">
        <v>2300</v>
      </c>
    </row>
    <row r="28" spans="1:13" ht="13.5">
      <c r="A28" s="25" t="s">
        <v>20</v>
      </c>
      <c r="B28" s="26">
        <v>1839</v>
      </c>
      <c r="C28" s="26">
        <v>1774</v>
      </c>
      <c r="D28" s="26">
        <v>1995</v>
      </c>
      <c r="E28" s="26">
        <v>2064</v>
      </c>
      <c r="F28" s="26">
        <v>2</v>
      </c>
      <c r="G28" s="26">
        <v>1</v>
      </c>
      <c r="H28" s="26">
        <v>11</v>
      </c>
      <c r="I28" s="26">
        <v>10</v>
      </c>
      <c r="J28" s="26">
        <v>3834</v>
      </c>
      <c r="K28" s="26">
        <v>173</v>
      </c>
      <c r="L28" s="26">
        <v>169</v>
      </c>
      <c r="M28" s="26">
        <v>3838</v>
      </c>
    </row>
    <row r="29" spans="1:13" ht="13.5">
      <c r="A29" s="25" t="s">
        <v>21</v>
      </c>
      <c r="B29" s="26">
        <v>3383</v>
      </c>
      <c r="C29" s="26">
        <v>3327</v>
      </c>
      <c r="D29" s="26">
        <v>3262</v>
      </c>
      <c r="E29" s="26">
        <v>3388</v>
      </c>
      <c r="F29" s="26">
        <v>0</v>
      </c>
      <c r="G29" s="26">
        <v>1</v>
      </c>
      <c r="H29" s="26">
        <v>26</v>
      </c>
      <c r="I29" s="26">
        <v>25</v>
      </c>
      <c r="J29" s="26">
        <v>6645</v>
      </c>
      <c r="K29" s="26">
        <v>348</v>
      </c>
      <c r="L29" s="26">
        <v>278</v>
      </c>
      <c r="M29" s="26">
        <v>6715</v>
      </c>
    </row>
    <row r="30" spans="1:13" ht="13.5">
      <c r="A30" s="25" t="s">
        <v>22</v>
      </c>
      <c r="B30" s="26">
        <v>7031</v>
      </c>
      <c r="C30" s="26">
        <v>6989</v>
      </c>
      <c r="D30" s="26">
        <v>6884</v>
      </c>
      <c r="E30" s="26">
        <v>7132</v>
      </c>
      <c r="F30" s="26">
        <v>27</v>
      </c>
      <c r="G30" s="26">
        <v>25</v>
      </c>
      <c r="H30" s="26">
        <v>14</v>
      </c>
      <c r="I30" s="26">
        <v>17</v>
      </c>
      <c r="J30" s="26">
        <v>13915</v>
      </c>
      <c r="K30" s="26">
        <v>845</v>
      </c>
      <c r="L30" s="26">
        <v>639</v>
      </c>
      <c r="M30" s="26">
        <v>14121</v>
      </c>
    </row>
    <row r="31" spans="1:13" ht="13.5">
      <c r="A31" s="25" t="s">
        <v>23</v>
      </c>
      <c r="B31" s="26">
        <v>6440</v>
      </c>
      <c r="C31" s="26">
        <v>6290</v>
      </c>
      <c r="D31" s="26">
        <v>7319</v>
      </c>
      <c r="E31" s="26">
        <v>7518</v>
      </c>
      <c r="F31" s="26">
        <v>5</v>
      </c>
      <c r="G31" s="26">
        <v>4</v>
      </c>
      <c r="H31" s="26">
        <v>36</v>
      </c>
      <c r="I31" s="26">
        <v>33</v>
      </c>
      <c r="J31" s="26">
        <v>13759</v>
      </c>
      <c r="K31" s="26">
        <v>706</v>
      </c>
      <c r="L31" s="26">
        <v>657</v>
      </c>
      <c r="M31" s="26">
        <v>13808</v>
      </c>
    </row>
    <row r="32" spans="1:13" ht="13.5">
      <c r="A32" s="25" t="s">
        <v>24</v>
      </c>
      <c r="B32" s="26">
        <v>24158</v>
      </c>
      <c r="C32" s="26">
        <v>24840</v>
      </c>
      <c r="D32" s="26">
        <v>20145</v>
      </c>
      <c r="E32" s="26">
        <v>20985</v>
      </c>
      <c r="F32" s="26">
        <v>155</v>
      </c>
      <c r="G32" s="26">
        <v>176</v>
      </c>
      <c r="H32" s="26">
        <v>77</v>
      </c>
      <c r="I32" s="26">
        <v>73</v>
      </c>
      <c r="J32" s="26">
        <v>44303</v>
      </c>
      <c r="K32" s="26">
        <v>3350</v>
      </c>
      <c r="L32" s="26">
        <v>1828</v>
      </c>
      <c r="M32" s="26">
        <v>45825</v>
      </c>
    </row>
  </sheetData>
  <mergeCells count="6">
    <mergeCell ref="A5:A6"/>
    <mergeCell ref="B5:C5"/>
    <mergeCell ref="H5:I5"/>
    <mergeCell ref="J5:M5"/>
    <mergeCell ref="D5:E5"/>
    <mergeCell ref="F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colBreaks count="2" manualBreakCount="2">
    <brk id="5" max="65535" man="1"/>
    <brk id="9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Z31"/>
  <sheetViews>
    <sheetView tabSelected="1" view="pageBreakPreview" zoomScale="80" zoomScaleSheetLayoutView="80" workbookViewId="0" topLeftCell="A1">
      <selection activeCell="D3" sqref="D3"/>
    </sheetView>
  </sheetViews>
  <sheetFormatPr defaultColWidth="9.00390625" defaultRowHeight="13.5"/>
  <cols>
    <col min="1" max="1" width="29.625" style="19" customWidth="1"/>
    <col min="2" max="20" width="19.625" style="20" customWidth="1"/>
    <col min="21" max="26" width="19.625" style="19" customWidth="1"/>
    <col min="27" max="16384" width="9.00390625" style="19" customWidth="1"/>
  </cols>
  <sheetData>
    <row r="1" spans="1:20" ht="13.5">
      <c r="A1" s="19" t="s">
        <v>69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ht="13.5">
      <c r="A2" s="19" t="s">
        <v>76</v>
      </c>
    </row>
    <row r="3" spans="1:26" ht="14.25" thickBot="1">
      <c r="A3" s="19" t="str">
        <f>'世帯数'!A4</f>
        <v>集計期間  年報（平成19年度）</v>
      </c>
      <c r="Z3" s="27" t="s">
        <v>215</v>
      </c>
    </row>
    <row r="4" spans="1:26" s="13" customFormat="1" ht="18" customHeight="1" thickBot="1">
      <c r="A4" s="140" t="s">
        <v>169</v>
      </c>
      <c r="B4" s="142" t="s">
        <v>170</v>
      </c>
      <c r="C4" s="142" t="s">
        <v>171</v>
      </c>
      <c r="D4" s="142"/>
      <c r="E4" s="142"/>
      <c r="F4" s="142"/>
      <c r="G4" s="142"/>
      <c r="H4" s="142"/>
      <c r="I4" s="142"/>
      <c r="J4" s="142"/>
      <c r="K4" s="142" t="s">
        <v>172</v>
      </c>
      <c r="L4" s="142"/>
      <c r="M4" s="142"/>
      <c r="N4" s="143" t="s">
        <v>173</v>
      </c>
      <c r="O4" s="143" t="s">
        <v>174</v>
      </c>
      <c r="P4" s="143" t="s">
        <v>175</v>
      </c>
      <c r="Q4" s="142" t="s">
        <v>176</v>
      </c>
      <c r="R4" s="142" t="s">
        <v>177</v>
      </c>
      <c r="S4" s="142"/>
      <c r="T4" s="142"/>
      <c r="U4" s="142" t="s">
        <v>178</v>
      </c>
      <c r="V4" s="142" t="s">
        <v>179</v>
      </c>
      <c r="W4" s="142"/>
      <c r="X4" s="142"/>
      <c r="Y4" s="142"/>
      <c r="Z4" s="142" t="s">
        <v>100</v>
      </c>
    </row>
    <row r="5" spans="1:26" s="13" customFormat="1" ht="42" customHeight="1" thickBot="1">
      <c r="A5" s="141"/>
      <c r="B5" s="142"/>
      <c r="C5" s="17" t="s">
        <v>180</v>
      </c>
      <c r="D5" s="17" t="s">
        <v>181</v>
      </c>
      <c r="E5" s="17" t="s">
        <v>182</v>
      </c>
      <c r="F5" s="17" t="s">
        <v>183</v>
      </c>
      <c r="G5" s="17" t="s">
        <v>234</v>
      </c>
      <c r="H5" s="17" t="s">
        <v>184</v>
      </c>
      <c r="I5" s="16" t="s">
        <v>153</v>
      </c>
      <c r="J5" s="16" t="s">
        <v>93</v>
      </c>
      <c r="K5" s="16" t="s">
        <v>185</v>
      </c>
      <c r="L5" s="16" t="s">
        <v>186</v>
      </c>
      <c r="M5" s="16" t="s">
        <v>93</v>
      </c>
      <c r="N5" s="142"/>
      <c r="O5" s="142"/>
      <c r="P5" s="142"/>
      <c r="Q5" s="142"/>
      <c r="R5" s="17" t="s">
        <v>187</v>
      </c>
      <c r="S5" s="16" t="s">
        <v>153</v>
      </c>
      <c r="T5" s="16" t="s">
        <v>93</v>
      </c>
      <c r="U5" s="142"/>
      <c r="V5" s="17" t="s">
        <v>188</v>
      </c>
      <c r="W5" s="16" t="s">
        <v>189</v>
      </c>
      <c r="X5" s="16" t="s">
        <v>153</v>
      </c>
      <c r="Y5" s="16" t="s">
        <v>93</v>
      </c>
      <c r="Z5" s="142"/>
    </row>
    <row r="6" spans="1:26" s="21" customFormat="1" ht="14.25" thickBot="1">
      <c r="A6" s="23" t="s">
        <v>212</v>
      </c>
      <c r="B6" s="75">
        <f>SUM(B7:B31)</f>
        <v>3379424465</v>
      </c>
      <c r="C6" s="75">
        <f aca="true" t="shared" si="0" ref="C6:Y6">SUM(C7:C31)</f>
        <v>87655054718</v>
      </c>
      <c r="D6" s="75">
        <f t="shared" si="0"/>
        <v>4065949397</v>
      </c>
      <c r="E6" s="75">
        <f t="shared" si="0"/>
        <v>1393308483</v>
      </c>
      <c r="F6" s="75">
        <f t="shared" si="0"/>
        <v>3701461011</v>
      </c>
      <c r="G6" s="75">
        <f t="shared" si="0"/>
        <v>147008225</v>
      </c>
      <c r="H6" s="75">
        <f t="shared" si="0"/>
        <v>20557448</v>
      </c>
      <c r="I6" s="75">
        <f t="shared" si="0"/>
        <v>0</v>
      </c>
      <c r="J6" s="75">
        <f t="shared" si="0"/>
        <v>96983339282</v>
      </c>
      <c r="K6" s="75">
        <f t="shared" si="0"/>
        <v>407732576</v>
      </c>
      <c r="L6" s="75">
        <f t="shared" si="0"/>
        <v>1718950171</v>
      </c>
      <c r="M6" s="75">
        <f t="shared" si="0"/>
        <v>2126682747</v>
      </c>
      <c r="N6" s="75">
        <f t="shared" si="0"/>
        <v>104646950</v>
      </c>
      <c r="O6" s="75">
        <f t="shared" si="0"/>
        <v>0</v>
      </c>
      <c r="P6" s="75">
        <f t="shared" si="0"/>
        <v>0</v>
      </c>
      <c r="Q6" s="75">
        <f t="shared" si="0"/>
        <v>1576570049</v>
      </c>
      <c r="R6" s="75">
        <f t="shared" si="0"/>
        <v>283870333</v>
      </c>
      <c r="S6" s="75">
        <f t="shared" si="0"/>
        <v>2477212</v>
      </c>
      <c r="T6" s="75">
        <f t="shared" si="0"/>
        <v>286347545</v>
      </c>
      <c r="U6" s="75">
        <f t="shared" si="0"/>
        <v>0</v>
      </c>
      <c r="V6" s="75">
        <f t="shared" si="0"/>
        <v>0</v>
      </c>
      <c r="W6" s="75">
        <f t="shared" si="0"/>
        <v>491560932</v>
      </c>
      <c r="X6" s="75">
        <f t="shared" si="0"/>
        <v>1582423210</v>
      </c>
      <c r="Y6" s="75">
        <f t="shared" si="0"/>
        <v>2073984142</v>
      </c>
      <c r="Z6" s="75">
        <f>SUM(Z7:Z31)</f>
        <v>106530995180</v>
      </c>
    </row>
    <row r="7" spans="1:26" s="14" customFormat="1" ht="15.75" customHeight="1" thickTop="1">
      <c r="A7" s="25" t="s">
        <v>0</v>
      </c>
      <c r="B7" s="28">
        <v>404241652</v>
      </c>
      <c r="C7" s="28">
        <v>15601832528</v>
      </c>
      <c r="D7" s="28">
        <v>516491720</v>
      </c>
      <c r="E7" s="28">
        <v>280485820</v>
      </c>
      <c r="F7" s="28">
        <v>674526400</v>
      </c>
      <c r="G7" s="28">
        <v>24465445</v>
      </c>
      <c r="H7" s="28">
        <v>0</v>
      </c>
      <c r="I7" s="28">
        <v>0</v>
      </c>
      <c r="J7" s="28">
        <f>C7+D7+E7+F7+G7+H7+I7</f>
        <v>17097801913</v>
      </c>
      <c r="K7" s="28">
        <v>50114257</v>
      </c>
      <c r="L7" s="28">
        <v>311788666</v>
      </c>
      <c r="M7" s="28">
        <f>K7+L7</f>
        <v>361902923</v>
      </c>
      <c r="N7" s="28">
        <v>17068491</v>
      </c>
      <c r="O7" s="28">
        <v>0</v>
      </c>
      <c r="P7" s="28">
        <v>0</v>
      </c>
      <c r="Q7" s="28">
        <v>242171708</v>
      </c>
      <c r="R7" s="28">
        <v>202128000</v>
      </c>
      <c r="S7" s="28">
        <v>0</v>
      </c>
      <c r="T7" s="28">
        <f>R7+S7</f>
        <v>202128000</v>
      </c>
      <c r="U7" s="28">
        <v>0</v>
      </c>
      <c r="V7" s="28">
        <v>0</v>
      </c>
      <c r="W7" s="28">
        <v>0</v>
      </c>
      <c r="X7" s="28">
        <v>123812172</v>
      </c>
      <c r="Y7" s="29">
        <f>V7+W7+X7</f>
        <v>123812172</v>
      </c>
      <c r="Z7" s="28">
        <v>18449126859</v>
      </c>
    </row>
    <row r="8" spans="1:26" s="14" customFormat="1" ht="15.75" customHeight="1">
      <c r="A8" s="25" t="s">
        <v>1</v>
      </c>
      <c r="B8" s="28">
        <v>392453060</v>
      </c>
      <c r="C8" s="28">
        <v>11108387741</v>
      </c>
      <c r="D8" s="28">
        <v>908465601</v>
      </c>
      <c r="E8" s="28">
        <v>158411469</v>
      </c>
      <c r="F8" s="28">
        <v>424887260</v>
      </c>
      <c r="G8" s="28">
        <v>19334875</v>
      </c>
      <c r="H8" s="28">
        <v>0</v>
      </c>
      <c r="I8" s="28">
        <v>0</v>
      </c>
      <c r="J8" s="28">
        <f>C8+D8+E8+F8+G8+H8+I8</f>
        <v>12619486946</v>
      </c>
      <c r="K8" s="28">
        <v>66737745</v>
      </c>
      <c r="L8" s="28">
        <v>266408513</v>
      </c>
      <c r="M8" s="28">
        <f>K8+L8</f>
        <v>333146258</v>
      </c>
      <c r="N8" s="28">
        <v>13982059</v>
      </c>
      <c r="O8" s="28">
        <v>0</v>
      </c>
      <c r="P8" s="28">
        <v>0</v>
      </c>
      <c r="Q8" s="28">
        <v>288961751</v>
      </c>
      <c r="R8" s="28">
        <v>20000000</v>
      </c>
      <c r="S8" s="28">
        <v>0</v>
      </c>
      <c r="T8" s="28">
        <f>R8+S8</f>
        <v>20000000</v>
      </c>
      <c r="U8" s="28">
        <v>0</v>
      </c>
      <c r="V8" s="28">
        <v>0</v>
      </c>
      <c r="W8" s="28">
        <v>88303625</v>
      </c>
      <c r="X8" s="28">
        <v>282051459</v>
      </c>
      <c r="Y8" s="29">
        <f>V8+W8+X8</f>
        <v>370355084</v>
      </c>
      <c r="Z8" s="28">
        <v>14038385158</v>
      </c>
    </row>
    <row r="9" spans="1:26" s="14" customFormat="1" ht="15.75" customHeight="1">
      <c r="A9" s="25" t="s">
        <v>2</v>
      </c>
      <c r="B9" s="28">
        <v>226647566</v>
      </c>
      <c r="C9" s="28">
        <v>7220508500</v>
      </c>
      <c r="D9" s="28">
        <v>206675432</v>
      </c>
      <c r="E9" s="28">
        <v>114039045</v>
      </c>
      <c r="F9" s="28">
        <v>322506290</v>
      </c>
      <c r="G9" s="28">
        <v>11813250</v>
      </c>
      <c r="H9" s="28">
        <v>0</v>
      </c>
      <c r="I9" s="28">
        <v>0</v>
      </c>
      <c r="J9" s="28">
        <f aca="true" t="shared" si="1" ref="J9:J31">C9+D9+E9+F9+G9+H9+I9</f>
        <v>7875542517</v>
      </c>
      <c r="K9" s="28">
        <v>3710706</v>
      </c>
      <c r="L9" s="28">
        <v>86246971</v>
      </c>
      <c r="M9" s="28">
        <f aca="true" t="shared" si="2" ref="M9:M31">K9+L9</f>
        <v>89957677</v>
      </c>
      <c r="N9" s="28">
        <v>8192435</v>
      </c>
      <c r="O9" s="28">
        <v>0</v>
      </c>
      <c r="P9" s="28">
        <v>0</v>
      </c>
      <c r="Q9" s="28">
        <v>1399266</v>
      </c>
      <c r="R9" s="28">
        <v>23531700</v>
      </c>
      <c r="S9" s="28">
        <v>0</v>
      </c>
      <c r="T9" s="28">
        <f aca="true" t="shared" si="3" ref="T9:T31">R9+S9</f>
        <v>23531700</v>
      </c>
      <c r="U9" s="28">
        <v>0</v>
      </c>
      <c r="V9" s="28">
        <v>0</v>
      </c>
      <c r="W9" s="28">
        <v>0</v>
      </c>
      <c r="X9" s="28">
        <v>183893046</v>
      </c>
      <c r="Y9" s="29">
        <f aca="true" t="shared" si="4" ref="Y9:Y31">V9+W9+X9</f>
        <v>183893046</v>
      </c>
      <c r="Z9" s="28">
        <v>8409164207</v>
      </c>
    </row>
    <row r="10" spans="1:26" s="14" customFormat="1" ht="15.75" customHeight="1">
      <c r="A10" s="25" t="s">
        <v>3</v>
      </c>
      <c r="B10" s="28">
        <v>324543704</v>
      </c>
      <c r="C10" s="28">
        <v>9391101654</v>
      </c>
      <c r="D10" s="28">
        <v>258899147</v>
      </c>
      <c r="E10" s="28">
        <v>175248724</v>
      </c>
      <c r="F10" s="28">
        <v>433253170</v>
      </c>
      <c r="G10" s="28">
        <v>15790710</v>
      </c>
      <c r="H10" s="28">
        <v>0</v>
      </c>
      <c r="I10" s="28">
        <v>0</v>
      </c>
      <c r="J10" s="28">
        <f t="shared" si="1"/>
        <v>10274293405</v>
      </c>
      <c r="K10" s="28">
        <v>11991853</v>
      </c>
      <c r="L10" s="28">
        <v>128882447</v>
      </c>
      <c r="M10" s="28">
        <f t="shared" si="2"/>
        <v>140874300</v>
      </c>
      <c r="N10" s="28">
        <v>10524257</v>
      </c>
      <c r="O10" s="28">
        <v>0</v>
      </c>
      <c r="P10" s="28">
        <v>0</v>
      </c>
      <c r="Q10" s="28">
        <v>106254235</v>
      </c>
      <c r="R10" s="28">
        <v>0</v>
      </c>
      <c r="S10" s="28">
        <v>0</v>
      </c>
      <c r="T10" s="28">
        <f t="shared" si="3"/>
        <v>0</v>
      </c>
      <c r="U10" s="28">
        <v>0</v>
      </c>
      <c r="V10" s="28">
        <v>0</v>
      </c>
      <c r="W10" s="28">
        <v>0</v>
      </c>
      <c r="X10" s="28">
        <v>93637846</v>
      </c>
      <c r="Y10" s="29">
        <f t="shared" si="4"/>
        <v>93637846</v>
      </c>
      <c r="Z10" s="28">
        <v>10950127747</v>
      </c>
    </row>
    <row r="11" spans="1:26" s="14" customFormat="1" ht="15.75" customHeight="1">
      <c r="A11" s="25" t="s">
        <v>4</v>
      </c>
      <c r="B11" s="28">
        <v>232161124</v>
      </c>
      <c r="C11" s="28">
        <v>5223593493</v>
      </c>
      <c r="D11" s="28">
        <v>267023925</v>
      </c>
      <c r="E11" s="28">
        <v>63904266</v>
      </c>
      <c r="F11" s="28">
        <v>147447240</v>
      </c>
      <c r="G11" s="28">
        <v>8996880</v>
      </c>
      <c r="H11" s="28">
        <v>0</v>
      </c>
      <c r="I11" s="28">
        <v>0</v>
      </c>
      <c r="J11" s="28">
        <f t="shared" si="1"/>
        <v>5710965804</v>
      </c>
      <c r="K11" s="28">
        <v>10028084</v>
      </c>
      <c r="L11" s="28">
        <v>78521683</v>
      </c>
      <c r="M11" s="28">
        <f t="shared" si="2"/>
        <v>88549767</v>
      </c>
      <c r="N11" s="28">
        <v>6501366</v>
      </c>
      <c r="O11" s="28">
        <v>0</v>
      </c>
      <c r="P11" s="28">
        <v>0</v>
      </c>
      <c r="Q11" s="28">
        <v>206846201</v>
      </c>
      <c r="R11" s="28">
        <v>0</v>
      </c>
      <c r="S11" s="28">
        <v>124</v>
      </c>
      <c r="T11" s="28">
        <f t="shared" si="3"/>
        <v>124</v>
      </c>
      <c r="U11" s="28">
        <v>0</v>
      </c>
      <c r="V11" s="28">
        <v>0</v>
      </c>
      <c r="W11" s="28">
        <v>0</v>
      </c>
      <c r="X11" s="28">
        <v>109149670</v>
      </c>
      <c r="Y11" s="29">
        <f t="shared" si="4"/>
        <v>109149670</v>
      </c>
      <c r="Z11" s="28">
        <v>6354174056</v>
      </c>
    </row>
    <row r="12" spans="1:26" s="14" customFormat="1" ht="15.75" customHeight="1">
      <c r="A12" s="25" t="s">
        <v>5</v>
      </c>
      <c r="B12" s="28">
        <v>104053098</v>
      </c>
      <c r="C12" s="28">
        <v>3193450423</v>
      </c>
      <c r="D12" s="28">
        <v>137888172</v>
      </c>
      <c r="E12" s="28">
        <v>48442932</v>
      </c>
      <c r="F12" s="28">
        <v>128641160</v>
      </c>
      <c r="G12" s="28">
        <v>5598160</v>
      </c>
      <c r="H12" s="28">
        <v>20557448</v>
      </c>
      <c r="I12" s="28">
        <v>0</v>
      </c>
      <c r="J12" s="28">
        <f t="shared" si="1"/>
        <v>3534578295</v>
      </c>
      <c r="K12" s="28">
        <v>21196433</v>
      </c>
      <c r="L12" s="28">
        <v>90524550</v>
      </c>
      <c r="M12" s="28">
        <f t="shared" si="2"/>
        <v>111720983</v>
      </c>
      <c r="N12" s="28">
        <v>4086652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f t="shared" si="3"/>
        <v>0</v>
      </c>
      <c r="U12" s="28">
        <v>0</v>
      </c>
      <c r="V12" s="28">
        <v>0</v>
      </c>
      <c r="W12" s="28">
        <v>258243716</v>
      </c>
      <c r="X12" s="28">
        <v>93800895</v>
      </c>
      <c r="Y12" s="29">
        <f t="shared" si="4"/>
        <v>352044611</v>
      </c>
      <c r="Z12" s="28">
        <v>4106483639</v>
      </c>
    </row>
    <row r="13" spans="1:26" s="14" customFormat="1" ht="15.75" customHeight="1">
      <c r="A13" s="25" t="s">
        <v>6</v>
      </c>
      <c r="B13" s="28">
        <v>53086485</v>
      </c>
      <c r="C13" s="28">
        <v>1308596430</v>
      </c>
      <c r="D13" s="28">
        <v>44532112</v>
      </c>
      <c r="E13" s="28">
        <v>19358152</v>
      </c>
      <c r="F13" s="28">
        <v>59717100</v>
      </c>
      <c r="G13" s="28">
        <v>2003075</v>
      </c>
      <c r="H13" s="28">
        <v>0</v>
      </c>
      <c r="I13" s="28">
        <v>0</v>
      </c>
      <c r="J13" s="28">
        <f t="shared" si="1"/>
        <v>1434206869</v>
      </c>
      <c r="K13" s="28">
        <v>4129434</v>
      </c>
      <c r="L13" s="28">
        <v>19139376</v>
      </c>
      <c r="M13" s="28">
        <f t="shared" si="2"/>
        <v>23268810</v>
      </c>
      <c r="N13" s="28">
        <v>1530033</v>
      </c>
      <c r="O13" s="28">
        <v>0</v>
      </c>
      <c r="P13" s="28">
        <v>0</v>
      </c>
      <c r="Q13" s="28">
        <v>315</v>
      </c>
      <c r="R13" s="28">
        <v>0</v>
      </c>
      <c r="S13" s="28">
        <v>0</v>
      </c>
      <c r="T13" s="28">
        <f t="shared" si="3"/>
        <v>0</v>
      </c>
      <c r="U13" s="28">
        <v>0</v>
      </c>
      <c r="V13" s="28">
        <v>0</v>
      </c>
      <c r="W13" s="28">
        <v>0</v>
      </c>
      <c r="X13" s="28">
        <v>25503898</v>
      </c>
      <c r="Y13" s="29">
        <f t="shared" si="4"/>
        <v>25503898</v>
      </c>
      <c r="Z13" s="28">
        <v>1537596410</v>
      </c>
    </row>
    <row r="14" spans="1:26" s="14" customFormat="1" ht="15.75" customHeight="1">
      <c r="A14" s="25" t="s">
        <v>7</v>
      </c>
      <c r="B14" s="28">
        <v>62913007</v>
      </c>
      <c r="C14" s="28">
        <v>1686667932</v>
      </c>
      <c r="D14" s="28">
        <v>73775410</v>
      </c>
      <c r="E14" s="28">
        <v>8828797</v>
      </c>
      <c r="F14" s="28">
        <v>39373275</v>
      </c>
      <c r="G14" s="28">
        <v>2641855</v>
      </c>
      <c r="H14" s="28">
        <v>0</v>
      </c>
      <c r="I14" s="28">
        <v>0</v>
      </c>
      <c r="J14" s="28">
        <f t="shared" si="1"/>
        <v>1811287269</v>
      </c>
      <c r="K14" s="28">
        <v>14863810</v>
      </c>
      <c r="L14" s="28">
        <v>54360631</v>
      </c>
      <c r="M14" s="28">
        <f t="shared" si="2"/>
        <v>69224441</v>
      </c>
      <c r="N14" s="28">
        <v>2000308</v>
      </c>
      <c r="O14" s="28">
        <v>0</v>
      </c>
      <c r="P14" s="28">
        <v>0</v>
      </c>
      <c r="Q14" s="28">
        <v>40000000</v>
      </c>
      <c r="R14" s="28">
        <v>0</v>
      </c>
      <c r="S14" s="28">
        <v>0</v>
      </c>
      <c r="T14" s="28">
        <f t="shared" si="3"/>
        <v>0</v>
      </c>
      <c r="U14" s="28">
        <v>0</v>
      </c>
      <c r="V14" s="28">
        <v>0</v>
      </c>
      <c r="W14" s="28">
        <v>32749284</v>
      </c>
      <c r="X14" s="28">
        <v>43524009</v>
      </c>
      <c r="Y14" s="29">
        <f t="shared" si="4"/>
        <v>76273293</v>
      </c>
      <c r="Z14" s="28">
        <v>2061698318</v>
      </c>
    </row>
    <row r="15" spans="1:26" s="14" customFormat="1" ht="15.75" customHeight="1">
      <c r="A15" s="25" t="s">
        <v>8</v>
      </c>
      <c r="B15" s="28">
        <v>118056308</v>
      </c>
      <c r="C15" s="28">
        <v>3092489297</v>
      </c>
      <c r="D15" s="28">
        <v>97872417</v>
      </c>
      <c r="E15" s="28">
        <v>53655750</v>
      </c>
      <c r="F15" s="28">
        <v>139128300</v>
      </c>
      <c r="G15" s="28">
        <v>5453285</v>
      </c>
      <c r="H15" s="28">
        <v>0</v>
      </c>
      <c r="I15" s="28">
        <v>0</v>
      </c>
      <c r="J15" s="28">
        <f t="shared" si="1"/>
        <v>3388599049</v>
      </c>
      <c r="K15" s="28">
        <v>33461867</v>
      </c>
      <c r="L15" s="28">
        <v>34531857</v>
      </c>
      <c r="M15" s="28">
        <f t="shared" si="2"/>
        <v>67993724</v>
      </c>
      <c r="N15" s="28">
        <v>3963247</v>
      </c>
      <c r="O15" s="28">
        <v>0</v>
      </c>
      <c r="P15" s="28">
        <v>0</v>
      </c>
      <c r="Q15" s="28">
        <v>100485689</v>
      </c>
      <c r="R15" s="28">
        <v>0</v>
      </c>
      <c r="S15" s="28">
        <v>0</v>
      </c>
      <c r="T15" s="28">
        <f t="shared" si="3"/>
        <v>0</v>
      </c>
      <c r="U15" s="28">
        <v>0</v>
      </c>
      <c r="V15" s="28">
        <v>0</v>
      </c>
      <c r="W15" s="28">
        <v>22479604</v>
      </c>
      <c r="X15" s="28">
        <v>76375773</v>
      </c>
      <c r="Y15" s="29">
        <f t="shared" si="4"/>
        <v>98855377</v>
      </c>
      <c r="Z15" s="28">
        <v>3777953394</v>
      </c>
    </row>
    <row r="16" spans="1:26" s="14" customFormat="1" ht="15.75" customHeight="1">
      <c r="A16" s="25" t="s">
        <v>9</v>
      </c>
      <c r="B16" s="28">
        <v>470682233</v>
      </c>
      <c r="C16" s="28">
        <v>5562512384</v>
      </c>
      <c r="D16" s="28">
        <v>249467253</v>
      </c>
      <c r="E16" s="28">
        <v>79666246</v>
      </c>
      <c r="F16" s="28">
        <v>255103941</v>
      </c>
      <c r="G16" s="28">
        <v>10864770</v>
      </c>
      <c r="H16" s="28">
        <v>0</v>
      </c>
      <c r="I16" s="28">
        <v>0</v>
      </c>
      <c r="J16" s="28">
        <f t="shared" si="1"/>
        <v>6157614594</v>
      </c>
      <c r="K16" s="28">
        <v>14127920</v>
      </c>
      <c r="L16" s="28">
        <v>69792539</v>
      </c>
      <c r="M16" s="28">
        <f t="shared" si="2"/>
        <v>83920459</v>
      </c>
      <c r="N16" s="28">
        <v>6841475</v>
      </c>
      <c r="O16" s="28">
        <v>0</v>
      </c>
      <c r="P16" s="28">
        <v>0</v>
      </c>
      <c r="Q16" s="28">
        <v>18903000</v>
      </c>
      <c r="R16" s="28">
        <v>0</v>
      </c>
      <c r="S16" s="28">
        <v>2477088</v>
      </c>
      <c r="T16" s="28">
        <f t="shared" si="3"/>
        <v>2477088</v>
      </c>
      <c r="U16" s="28">
        <v>0</v>
      </c>
      <c r="V16" s="28">
        <v>0</v>
      </c>
      <c r="W16" s="28">
        <v>0</v>
      </c>
      <c r="X16" s="28">
        <v>23694985</v>
      </c>
      <c r="Y16" s="29">
        <f t="shared" si="4"/>
        <v>23694985</v>
      </c>
      <c r="Z16" s="28">
        <v>6764133834</v>
      </c>
    </row>
    <row r="17" spans="1:26" s="14" customFormat="1" ht="15.75" customHeight="1">
      <c r="A17" s="25" t="s">
        <v>10</v>
      </c>
      <c r="B17" s="28">
        <v>9924409</v>
      </c>
      <c r="C17" s="28">
        <v>182754067</v>
      </c>
      <c r="D17" s="28">
        <v>10631512</v>
      </c>
      <c r="E17" s="28">
        <v>1276400</v>
      </c>
      <c r="F17" s="28">
        <v>3968475</v>
      </c>
      <c r="G17" s="28">
        <v>373635</v>
      </c>
      <c r="H17" s="28">
        <v>0</v>
      </c>
      <c r="I17" s="28">
        <v>0</v>
      </c>
      <c r="J17" s="28">
        <f t="shared" si="1"/>
        <v>199004089</v>
      </c>
      <c r="K17" s="28">
        <v>1975316</v>
      </c>
      <c r="L17" s="28">
        <v>17721000</v>
      </c>
      <c r="M17" s="28">
        <f t="shared" si="2"/>
        <v>19696316</v>
      </c>
      <c r="N17" s="28">
        <v>210214</v>
      </c>
      <c r="O17" s="28">
        <v>0</v>
      </c>
      <c r="P17" s="28">
        <v>0</v>
      </c>
      <c r="Q17" s="28">
        <v>137776</v>
      </c>
      <c r="R17" s="28">
        <v>0</v>
      </c>
      <c r="S17" s="28">
        <v>0</v>
      </c>
      <c r="T17" s="28">
        <f t="shared" si="3"/>
        <v>0</v>
      </c>
      <c r="U17" s="28">
        <v>0</v>
      </c>
      <c r="V17" s="28">
        <v>0</v>
      </c>
      <c r="W17" s="28">
        <v>227419</v>
      </c>
      <c r="X17" s="28">
        <v>3800577</v>
      </c>
      <c r="Y17" s="29">
        <f t="shared" si="4"/>
        <v>4027996</v>
      </c>
      <c r="Z17" s="28">
        <v>233000800</v>
      </c>
    </row>
    <row r="18" spans="1:26" s="14" customFormat="1" ht="15.75" customHeight="1">
      <c r="A18" s="25" t="s">
        <v>11</v>
      </c>
      <c r="B18" s="28">
        <v>34806089</v>
      </c>
      <c r="C18" s="28">
        <v>791284009</v>
      </c>
      <c r="D18" s="28">
        <v>39579045</v>
      </c>
      <c r="E18" s="28">
        <v>5703593</v>
      </c>
      <c r="F18" s="28">
        <v>13776280</v>
      </c>
      <c r="G18" s="28">
        <v>1315940</v>
      </c>
      <c r="H18" s="28">
        <v>0</v>
      </c>
      <c r="I18" s="28">
        <v>0</v>
      </c>
      <c r="J18" s="28">
        <f t="shared" si="1"/>
        <v>851658867</v>
      </c>
      <c r="K18" s="28">
        <v>7174350</v>
      </c>
      <c r="L18" s="28">
        <v>17400617</v>
      </c>
      <c r="M18" s="28">
        <f t="shared" si="2"/>
        <v>24574967</v>
      </c>
      <c r="N18" s="28">
        <v>884170</v>
      </c>
      <c r="O18" s="28">
        <v>0</v>
      </c>
      <c r="P18" s="28">
        <v>0</v>
      </c>
      <c r="Q18" s="28">
        <v>0</v>
      </c>
      <c r="R18" s="28">
        <v>7243000</v>
      </c>
      <c r="S18" s="28">
        <v>0</v>
      </c>
      <c r="T18" s="28">
        <f t="shared" si="3"/>
        <v>7243000</v>
      </c>
      <c r="U18" s="28">
        <v>0</v>
      </c>
      <c r="V18" s="28">
        <v>0</v>
      </c>
      <c r="W18" s="28">
        <v>12949212</v>
      </c>
      <c r="X18" s="28">
        <v>8385634</v>
      </c>
      <c r="Y18" s="29">
        <f t="shared" si="4"/>
        <v>21334846</v>
      </c>
      <c r="Z18" s="28">
        <v>940501939</v>
      </c>
    </row>
    <row r="19" spans="1:26" s="14" customFormat="1" ht="15.75" customHeight="1">
      <c r="A19" s="25" t="s">
        <v>12</v>
      </c>
      <c r="B19" s="28">
        <v>100328742</v>
      </c>
      <c r="C19" s="28">
        <v>1690092323</v>
      </c>
      <c r="D19" s="28">
        <v>81037208</v>
      </c>
      <c r="E19" s="28">
        <v>17806964</v>
      </c>
      <c r="F19" s="28">
        <v>42394770</v>
      </c>
      <c r="G19" s="28">
        <v>2479405</v>
      </c>
      <c r="H19" s="28">
        <v>0</v>
      </c>
      <c r="I19" s="28">
        <v>0</v>
      </c>
      <c r="J19" s="28">
        <f t="shared" si="1"/>
        <v>1833810670</v>
      </c>
      <c r="K19" s="28">
        <v>28514530</v>
      </c>
      <c r="L19" s="28">
        <v>56321135</v>
      </c>
      <c r="M19" s="28">
        <f t="shared" si="2"/>
        <v>84835665</v>
      </c>
      <c r="N19" s="28">
        <v>2021087</v>
      </c>
      <c r="O19" s="28">
        <v>0</v>
      </c>
      <c r="P19" s="28">
        <v>0</v>
      </c>
      <c r="Q19" s="28">
        <v>11890003</v>
      </c>
      <c r="R19" s="28">
        <v>16667000</v>
      </c>
      <c r="S19" s="28">
        <v>0</v>
      </c>
      <c r="T19" s="28">
        <f t="shared" si="3"/>
        <v>16667000</v>
      </c>
      <c r="U19" s="28">
        <v>0</v>
      </c>
      <c r="V19" s="28">
        <v>0</v>
      </c>
      <c r="W19" s="28">
        <v>18806812</v>
      </c>
      <c r="X19" s="28">
        <v>34000212</v>
      </c>
      <c r="Y19" s="29">
        <f t="shared" si="4"/>
        <v>52807024</v>
      </c>
      <c r="Z19" s="28">
        <v>2102360191</v>
      </c>
    </row>
    <row r="20" spans="1:26" s="14" customFormat="1" ht="15.75" customHeight="1">
      <c r="A20" s="25" t="s">
        <v>13</v>
      </c>
      <c r="B20" s="28">
        <v>14491889</v>
      </c>
      <c r="C20" s="28">
        <v>195657323</v>
      </c>
      <c r="D20" s="28">
        <v>26583696</v>
      </c>
      <c r="E20" s="28">
        <v>2062058</v>
      </c>
      <c r="F20" s="28">
        <v>7135655</v>
      </c>
      <c r="G20" s="28">
        <v>391400</v>
      </c>
      <c r="H20" s="28">
        <v>0</v>
      </c>
      <c r="I20" s="28">
        <v>0</v>
      </c>
      <c r="J20" s="28">
        <f t="shared" si="1"/>
        <v>231830132</v>
      </c>
      <c r="K20" s="28">
        <v>1934794</v>
      </c>
      <c r="L20" s="28">
        <v>19612370</v>
      </c>
      <c r="M20" s="28">
        <f t="shared" si="2"/>
        <v>21547164</v>
      </c>
      <c r="N20" s="28">
        <v>369785</v>
      </c>
      <c r="O20" s="28">
        <v>0</v>
      </c>
      <c r="P20" s="28">
        <v>0</v>
      </c>
      <c r="Q20" s="28">
        <v>28226000</v>
      </c>
      <c r="R20" s="28">
        <v>0</v>
      </c>
      <c r="S20" s="28">
        <v>0</v>
      </c>
      <c r="T20" s="28">
        <f t="shared" si="3"/>
        <v>0</v>
      </c>
      <c r="U20" s="28">
        <v>0</v>
      </c>
      <c r="V20" s="28">
        <v>0</v>
      </c>
      <c r="W20" s="28">
        <v>0</v>
      </c>
      <c r="X20" s="28">
        <v>26993542</v>
      </c>
      <c r="Y20" s="29">
        <f t="shared" si="4"/>
        <v>26993542</v>
      </c>
      <c r="Z20" s="28">
        <v>323458512</v>
      </c>
    </row>
    <row r="21" spans="1:26" s="14" customFormat="1" ht="15.75" customHeight="1">
      <c r="A21" s="25" t="s">
        <v>14</v>
      </c>
      <c r="B21" s="28">
        <v>17732064</v>
      </c>
      <c r="C21" s="28">
        <v>456510117</v>
      </c>
      <c r="D21" s="28">
        <v>16824463</v>
      </c>
      <c r="E21" s="28">
        <v>5651115</v>
      </c>
      <c r="F21" s="28">
        <v>11459440</v>
      </c>
      <c r="G21" s="28">
        <v>622155</v>
      </c>
      <c r="H21" s="28">
        <v>0</v>
      </c>
      <c r="I21" s="28">
        <v>0</v>
      </c>
      <c r="J21" s="28">
        <f t="shared" si="1"/>
        <v>491067290</v>
      </c>
      <c r="K21" s="28">
        <v>1736645</v>
      </c>
      <c r="L21" s="28">
        <v>49829312</v>
      </c>
      <c r="M21" s="28">
        <f t="shared" si="2"/>
        <v>51565957</v>
      </c>
      <c r="N21" s="28">
        <v>522815</v>
      </c>
      <c r="O21" s="28">
        <v>0</v>
      </c>
      <c r="P21" s="28">
        <v>0</v>
      </c>
      <c r="Q21" s="28">
        <v>9415937</v>
      </c>
      <c r="R21" s="28">
        <v>0</v>
      </c>
      <c r="S21" s="28">
        <v>0</v>
      </c>
      <c r="T21" s="28">
        <f t="shared" si="3"/>
        <v>0</v>
      </c>
      <c r="U21" s="28">
        <v>0</v>
      </c>
      <c r="V21" s="28">
        <v>0</v>
      </c>
      <c r="W21" s="28">
        <v>0</v>
      </c>
      <c r="X21" s="28">
        <v>19386548</v>
      </c>
      <c r="Y21" s="29">
        <f t="shared" si="4"/>
        <v>19386548</v>
      </c>
      <c r="Z21" s="28">
        <v>589690611</v>
      </c>
    </row>
    <row r="22" spans="1:26" s="14" customFormat="1" ht="15.75" customHeight="1">
      <c r="A22" s="25" t="s">
        <v>15</v>
      </c>
      <c r="B22" s="28">
        <v>28992056</v>
      </c>
      <c r="C22" s="28">
        <v>998041986</v>
      </c>
      <c r="D22" s="28">
        <v>52317364</v>
      </c>
      <c r="E22" s="28">
        <v>16500944</v>
      </c>
      <c r="F22" s="28">
        <v>56487360</v>
      </c>
      <c r="G22" s="28">
        <v>1537005</v>
      </c>
      <c r="H22" s="28">
        <v>0</v>
      </c>
      <c r="I22" s="28">
        <v>0</v>
      </c>
      <c r="J22" s="28">
        <f t="shared" si="1"/>
        <v>1124884659</v>
      </c>
      <c r="K22" s="28">
        <v>8851000</v>
      </c>
      <c r="L22" s="28">
        <v>27127138</v>
      </c>
      <c r="M22" s="28">
        <f t="shared" si="2"/>
        <v>35978138</v>
      </c>
      <c r="N22" s="28">
        <v>1127683</v>
      </c>
      <c r="O22" s="28">
        <v>0</v>
      </c>
      <c r="P22" s="28">
        <v>0</v>
      </c>
      <c r="Q22" s="28">
        <v>30009066</v>
      </c>
      <c r="R22" s="28">
        <v>0</v>
      </c>
      <c r="S22" s="28">
        <v>0</v>
      </c>
      <c r="T22" s="28">
        <f t="shared" si="3"/>
        <v>0</v>
      </c>
      <c r="U22" s="28">
        <v>0</v>
      </c>
      <c r="V22" s="28">
        <v>0</v>
      </c>
      <c r="W22" s="28">
        <v>3599171</v>
      </c>
      <c r="X22" s="28">
        <v>5574980</v>
      </c>
      <c r="Y22" s="29">
        <f t="shared" si="4"/>
        <v>9174151</v>
      </c>
      <c r="Z22" s="28">
        <v>1230165753</v>
      </c>
    </row>
    <row r="23" spans="1:26" s="14" customFormat="1" ht="15.75" customHeight="1">
      <c r="A23" s="25" t="s">
        <v>16</v>
      </c>
      <c r="B23" s="28">
        <v>60852282</v>
      </c>
      <c r="C23" s="28">
        <v>1152750769</v>
      </c>
      <c r="D23" s="28">
        <v>37564120</v>
      </c>
      <c r="E23" s="28">
        <v>18807453</v>
      </c>
      <c r="F23" s="28">
        <v>77784640</v>
      </c>
      <c r="G23" s="28">
        <v>1722825</v>
      </c>
      <c r="H23" s="28">
        <v>0</v>
      </c>
      <c r="I23" s="28">
        <v>0</v>
      </c>
      <c r="J23" s="28">
        <f t="shared" si="1"/>
        <v>1288629807</v>
      </c>
      <c r="K23" s="28">
        <v>4001108</v>
      </c>
      <c r="L23" s="28">
        <v>29776883</v>
      </c>
      <c r="M23" s="28">
        <f t="shared" si="2"/>
        <v>33777991</v>
      </c>
      <c r="N23" s="28">
        <v>1475193</v>
      </c>
      <c r="O23" s="28">
        <v>0</v>
      </c>
      <c r="P23" s="28">
        <v>0</v>
      </c>
      <c r="Q23" s="28">
        <v>11684000</v>
      </c>
      <c r="R23" s="28">
        <v>0</v>
      </c>
      <c r="S23" s="28">
        <v>0</v>
      </c>
      <c r="T23" s="28">
        <f t="shared" si="3"/>
        <v>0</v>
      </c>
      <c r="U23" s="28">
        <v>0</v>
      </c>
      <c r="V23" s="28">
        <v>0</v>
      </c>
      <c r="W23" s="28">
        <v>8989582</v>
      </c>
      <c r="X23" s="28">
        <v>172890</v>
      </c>
      <c r="Y23" s="29">
        <f t="shared" si="4"/>
        <v>9162472</v>
      </c>
      <c r="Z23" s="28">
        <v>1405581745</v>
      </c>
    </row>
    <row r="24" spans="1:26" s="14" customFormat="1" ht="15.75" customHeight="1">
      <c r="A24" s="25" t="s">
        <v>17</v>
      </c>
      <c r="B24" s="28">
        <v>17781773</v>
      </c>
      <c r="C24" s="28">
        <v>765381172</v>
      </c>
      <c r="D24" s="28">
        <v>39342111</v>
      </c>
      <c r="E24" s="28">
        <v>16792472</v>
      </c>
      <c r="F24" s="28">
        <v>51425930</v>
      </c>
      <c r="G24" s="28">
        <v>1167740</v>
      </c>
      <c r="H24" s="28">
        <v>0</v>
      </c>
      <c r="I24" s="28">
        <v>0</v>
      </c>
      <c r="J24" s="28">
        <f t="shared" si="1"/>
        <v>874109425</v>
      </c>
      <c r="K24" s="28">
        <v>21682150</v>
      </c>
      <c r="L24" s="28">
        <v>16785750</v>
      </c>
      <c r="M24" s="28">
        <f t="shared" si="2"/>
        <v>38467900</v>
      </c>
      <c r="N24" s="28">
        <v>936460</v>
      </c>
      <c r="O24" s="28">
        <v>0</v>
      </c>
      <c r="P24" s="28">
        <v>0</v>
      </c>
      <c r="Q24" s="28">
        <v>5975071</v>
      </c>
      <c r="R24" s="28">
        <v>0</v>
      </c>
      <c r="S24" s="28">
        <v>0</v>
      </c>
      <c r="T24" s="28">
        <f t="shared" si="3"/>
        <v>0</v>
      </c>
      <c r="U24" s="28">
        <v>0</v>
      </c>
      <c r="V24" s="28">
        <v>0</v>
      </c>
      <c r="W24" s="28">
        <v>0</v>
      </c>
      <c r="X24" s="28">
        <v>29848403</v>
      </c>
      <c r="Y24" s="29">
        <f t="shared" si="4"/>
        <v>29848403</v>
      </c>
      <c r="Z24" s="28">
        <v>967119032</v>
      </c>
    </row>
    <row r="25" spans="1:26" s="14" customFormat="1" ht="15.75" customHeight="1">
      <c r="A25" s="25" t="s">
        <v>18</v>
      </c>
      <c r="B25" s="28">
        <v>25937551</v>
      </c>
      <c r="C25" s="28">
        <v>679867904</v>
      </c>
      <c r="D25" s="28">
        <v>24405959</v>
      </c>
      <c r="E25" s="28">
        <v>9340046</v>
      </c>
      <c r="F25" s="28">
        <v>33139300</v>
      </c>
      <c r="G25" s="28">
        <v>1121950</v>
      </c>
      <c r="H25" s="28">
        <v>0</v>
      </c>
      <c r="I25" s="28">
        <v>0</v>
      </c>
      <c r="J25" s="28">
        <f t="shared" si="1"/>
        <v>747875159</v>
      </c>
      <c r="K25" s="28">
        <v>3707708</v>
      </c>
      <c r="L25" s="28">
        <v>2696540</v>
      </c>
      <c r="M25" s="28">
        <f t="shared" si="2"/>
        <v>6404248</v>
      </c>
      <c r="N25" s="28">
        <v>780414</v>
      </c>
      <c r="O25" s="28">
        <v>0</v>
      </c>
      <c r="P25" s="28">
        <v>0</v>
      </c>
      <c r="Q25" s="28">
        <v>137897</v>
      </c>
      <c r="R25" s="28">
        <v>14300633</v>
      </c>
      <c r="S25" s="28">
        <v>0</v>
      </c>
      <c r="T25" s="28">
        <f t="shared" si="3"/>
        <v>14300633</v>
      </c>
      <c r="U25" s="28">
        <v>0</v>
      </c>
      <c r="V25" s="28">
        <v>0</v>
      </c>
      <c r="W25" s="28">
        <v>0</v>
      </c>
      <c r="X25" s="28">
        <v>12362865</v>
      </c>
      <c r="Y25" s="29">
        <f t="shared" si="4"/>
        <v>12362865</v>
      </c>
      <c r="Z25" s="28">
        <v>807798767</v>
      </c>
    </row>
    <row r="26" spans="1:26" s="14" customFormat="1" ht="15.75" customHeight="1">
      <c r="A26" s="25" t="s">
        <v>19</v>
      </c>
      <c r="B26" s="28">
        <v>22087859</v>
      </c>
      <c r="C26" s="28">
        <v>420974402</v>
      </c>
      <c r="D26" s="28">
        <v>18439149</v>
      </c>
      <c r="E26" s="28">
        <v>5226565</v>
      </c>
      <c r="F26" s="28">
        <v>18301730</v>
      </c>
      <c r="G26" s="28">
        <v>672125</v>
      </c>
      <c r="H26" s="28">
        <v>0</v>
      </c>
      <c r="I26" s="28">
        <v>0</v>
      </c>
      <c r="J26" s="28">
        <f t="shared" si="1"/>
        <v>463613971</v>
      </c>
      <c r="K26" s="28">
        <v>2288666</v>
      </c>
      <c r="L26" s="28">
        <v>11927661</v>
      </c>
      <c r="M26" s="28">
        <f t="shared" si="2"/>
        <v>14216327</v>
      </c>
      <c r="N26" s="28">
        <v>556815</v>
      </c>
      <c r="O26" s="28">
        <v>0</v>
      </c>
      <c r="P26" s="28">
        <v>0</v>
      </c>
      <c r="Q26" s="28">
        <v>15808000</v>
      </c>
      <c r="R26" s="28">
        <v>0</v>
      </c>
      <c r="S26" s="28">
        <v>0</v>
      </c>
      <c r="T26" s="28">
        <f t="shared" si="3"/>
        <v>0</v>
      </c>
      <c r="U26" s="28">
        <v>0</v>
      </c>
      <c r="V26" s="28">
        <v>0</v>
      </c>
      <c r="W26" s="28">
        <v>1719238</v>
      </c>
      <c r="X26" s="28">
        <v>10235554</v>
      </c>
      <c r="Y26" s="29">
        <f t="shared" si="4"/>
        <v>11954792</v>
      </c>
      <c r="Z26" s="28">
        <v>528237764</v>
      </c>
    </row>
    <row r="27" spans="1:26" s="14" customFormat="1" ht="15.75" customHeight="1">
      <c r="A27" s="25" t="s">
        <v>20</v>
      </c>
      <c r="B27" s="28">
        <v>61743815</v>
      </c>
      <c r="C27" s="28">
        <v>715341899</v>
      </c>
      <c r="D27" s="28">
        <v>71969575</v>
      </c>
      <c r="E27" s="28">
        <v>14778135</v>
      </c>
      <c r="F27" s="28">
        <v>50420420</v>
      </c>
      <c r="G27" s="28">
        <v>1336840</v>
      </c>
      <c r="H27" s="28">
        <v>0</v>
      </c>
      <c r="I27" s="28">
        <v>0</v>
      </c>
      <c r="J27" s="28">
        <f t="shared" si="1"/>
        <v>853846869</v>
      </c>
      <c r="K27" s="28">
        <v>4036452</v>
      </c>
      <c r="L27" s="28">
        <v>9659000</v>
      </c>
      <c r="M27" s="28">
        <f t="shared" si="2"/>
        <v>13695452</v>
      </c>
      <c r="N27" s="28">
        <v>1061643</v>
      </c>
      <c r="O27" s="28">
        <v>0</v>
      </c>
      <c r="P27" s="28">
        <v>0</v>
      </c>
      <c r="Q27" s="28">
        <v>174000</v>
      </c>
      <c r="R27" s="28">
        <v>0</v>
      </c>
      <c r="S27" s="28">
        <v>0</v>
      </c>
      <c r="T27" s="28">
        <f t="shared" si="3"/>
        <v>0</v>
      </c>
      <c r="U27" s="28">
        <v>0</v>
      </c>
      <c r="V27" s="28">
        <v>0</v>
      </c>
      <c r="W27" s="28">
        <v>0</v>
      </c>
      <c r="X27" s="28">
        <v>54587387</v>
      </c>
      <c r="Y27" s="29">
        <f t="shared" si="4"/>
        <v>54587387</v>
      </c>
      <c r="Z27" s="28">
        <v>985109166</v>
      </c>
    </row>
    <row r="28" spans="1:26" s="14" customFormat="1" ht="15.75" customHeight="1">
      <c r="A28" s="25" t="s">
        <v>21</v>
      </c>
      <c r="B28" s="28">
        <v>57814224</v>
      </c>
      <c r="C28" s="28">
        <v>1100602487</v>
      </c>
      <c r="D28" s="28">
        <v>75659068</v>
      </c>
      <c r="E28" s="28">
        <v>22367464</v>
      </c>
      <c r="F28" s="28">
        <v>69994460</v>
      </c>
      <c r="G28" s="28">
        <v>1772130</v>
      </c>
      <c r="H28" s="28">
        <v>0</v>
      </c>
      <c r="I28" s="28">
        <v>0</v>
      </c>
      <c r="J28" s="28">
        <f t="shared" si="1"/>
        <v>1270395609</v>
      </c>
      <c r="K28" s="28">
        <v>1122484</v>
      </c>
      <c r="L28" s="28">
        <v>28696092</v>
      </c>
      <c r="M28" s="28">
        <f t="shared" si="2"/>
        <v>29818576</v>
      </c>
      <c r="N28" s="28">
        <v>1491615</v>
      </c>
      <c r="O28" s="28">
        <v>0</v>
      </c>
      <c r="P28" s="28">
        <v>0</v>
      </c>
      <c r="Q28" s="28">
        <v>43805000</v>
      </c>
      <c r="R28" s="28">
        <v>0</v>
      </c>
      <c r="S28" s="28">
        <v>0</v>
      </c>
      <c r="T28" s="28">
        <f t="shared" si="3"/>
        <v>0</v>
      </c>
      <c r="U28" s="28">
        <v>0</v>
      </c>
      <c r="V28" s="28">
        <v>0</v>
      </c>
      <c r="W28" s="28">
        <v>9726269</v>
      </c>
      <c r="X28" s="28">
        <v>28627504</v>
      </c>
      <c r="Y28" s="29">
        <f t="shared" si="4"/>
        <v>38353773</v>
      </c>
      <c r="Z28" s="28">
        <v>1441678797</v>
      </c>
    </row>
    <row r="29" spans="1:26" s="14" customFormat="1" ht="15.75" customHeight="1">
      <c r="A29" s="25" t="s">
        <v>22</v>
      </c>
      <c r="B29" s="28">
        <v>124806862</v>
      </c>
      <c r="C29" s="28">
        <v>2866644197</v>
      </c>
      <c r="D29" s="28">
        <v>153828670</v>
      </c>
      <c r="E29" s="28">
        <v>59681708</v>
      </c>
      <c r="F29" s="28">
        <v>155977660</v>
      </c>
      <c r="G29" s="28">
        <v>5329120</v>
      </c>
      <c r="H29" s="28">
        <v>0</v>
      </c>
      <c r="I29" s="28">
        <v>0</v>
      </c>
      <c r="J29" s="28">
        <f t="shared" si="1"/>
        <v>3241461355</v>
      </c>
      <c r="K29" s="28">
        <v>27938603</v>
      </c>
      <c r="L29" s="28">
        <v>52384878</v>
      </c>
      <c r="M29" s="28">
        <f t="shared" si="2"/>
        <v>80323481</v>
      </c>
      <c r="N29" s="28">
        <v>3532543</v>
      </c>
      <c r="O29" s="28">
        <v>0</v>
      </c>
      <c r="P29" s="28">
        <v>0</v>
      </c>
      <c r="Q29" s="28">
        <v>3856000</v>
      </c>
      <c r="R29" s="28">
        <v>0</v>
      </c>
      <c r="S29" s="28">
        <v>0</v>
      </c>
      <c r="T29" s="28">
        <f t="shared" si="3"/>
        <v>0</v>
      </c>
      <c r="U29" s="28">
        <v>0</v>
      </c>
      <c r="V29" s="28">
        <v>0</v>
      </c>
      <c r="W29" s="28">
        <v>0</v>
      </c>
      <c r="X29" s="28">
        <v>40495411</v>
      </c>
      <c r="Y29" s="29">
        <f t="shared" si="4"/>
        <v>40495411</v>
      </c>
      <c r="Z29" s="28">
        <v>3494475652</v>
      </c>
    </row>
    <row r="30" spans="1:26" s="14" customFormat="1" ht="15.75" customHeight="1">
      <c r="A30" s="25" t="s">
        <v>23</v>
      </c>
      <c r="B30" s="28">
        <v>71678656</v>
      </c>
      <c r="C30" s="28">
        <v>3243368012</v>
      </c>
      <c r="D30" s="28">
        <v>276914520</v>
      </c>
      <c r="E30" s="28">
        <v>74775994</v>
      </c>
      <c r="F30" s="28">
        <v>187358515</v>
      </c>
      <c r="G30" s="28">
        <v>6056155</v>
      </c>
      <c r="H30" s="28">
        <v>0</v>
      </c>
      <c r="I30" s="28">
        <v>0</v>
      </c>
      <c r="J30" s="28">
        <f t="shared" si="1"/>
        <v>3788473196</v>
      </c>
      <c r="K30" s="28">
        <v>31048000</v>
      </c>
      <c r="L30" s="28">
        <v>58216000</v>
      </c>
      <c r="M30" s="28">
        <f t="shared" si="2"/>
        <v>89264000</v>
      </c>
      <c r="N30" s="28">
        <v>3972264</v>
      </c>
      <c r="O30" s="28">
        <v>0</v>
      </c>
      <c r="P30" s="28">
        <v>0</v>
      </c>
      <c r="Q30" s="28">
        <v>62115134</v>
      </c>
      <c r="R30" s="28">
        <v>0</v>
      </c>
      <c r="S30" s="28">
        <v>0</v>
      </c>
      <c r="T30" s="28">
        <f t="shared" si="3"/>
        <v>0</v>
      </c>
      <c r="U30" s="28">
        <v>0</v>
      </c>
      <c r="V30" s="28">
        <v>0</v>
      </c>
      <c r="W30" s="28">
        <v>33767000</v>
      </c>
      <c r="X30" s="28">
        <v>43440296</v>
      </c>
      <c r="Y30" s="29">
        <f t="shared" si="4"/>
        <v>77207296</v>
      </c>
      <c r="Z30" s="28">
        <v>4092710546</v>
      </c>
    </row>
    <row r="31" spans="1:26" s="14" customFormat="1" ht="15.75" customHeight="1" thickBot="1">
      <c r="A31" s="25" t="s">
        <v>24</v>
      </c>
      <c r="B31" s="28">
        <v>341607957</v>
      </c>
      <c r="C31" s="28">
        <v>9006643669</v>
      </c>
      <c r="D31" s="28">
        <v>379761748</v>
      </c>
      <c r="E31" s="28">
        <v>120496371</v>
      </c>
      <c r="F31" s="28">
        <v>297252240</v>
      </c>
      <c r="G31" s="28">
        <v>14147495</v>
      </c>
      <c r="H31" s="28">
        <v>0</v>
      </c>
      <c r="I31" s="28">
        <v>0</v>
      </c>
      <c r="J31" s="28">
        <f t="shared" si="1"/>
        <v>9818301523</v>
      </c>
      <c r="K31" s="28">
        <v>31358661</v>
      </c>
      <c r="L31" s="28">
        <v>180598562</v>
      </c>
      <c r="M31" s="28">
        <f t="shared" si="2"/>
        <v>211957223</v>
      </c>
      <c r="N31" s="28">
        <v>11013926</v>
      </c>
      <c r="O31" s="28">
        <v>0</v>
      </c>
      <c r="P31" s="28">
        <v>0</v>
      </c>
      <c r="Q31" s="28">
        <v>348314000</v>
      </c>
      <c r="R31" s="28">
        <v>0</v>
      </c>
      <c r="S31" s="28">
        <v>0</v>
      </c>
      <c r="T31" s="28">
        <f t="shared" si="3"/>
        <v>0</v>
      </c>
      <c r="U31" s="28">
        <v>0</v>
      </c>
      <c r="V31" s="28">
        <v>0</v>
      </c>
      <c r="W31" s="28">
        <v>0</v>
      </c>
      <c r="X31" s="28">
        <v>209067654</v>
      </c>
      <c r="Y31" s="29">
        <f t="shared" si="4"/>
        <v>209067654</v>
      </c>
      <c r="Z31" s="30">
        <v>10940262283</v>
      </c>
    </row>
  </sheetData>
  <mergeCells count="12">
    <mergeCell ref="N4:N5"/>
    <mergeCell ref="O4:O5"/>
    <mergeCell ref="P4:P5"/>
    <mergeCell ref="Z4:Z5"/>
    <mergeCell ref="Q4:Q5"/>
    <mergeCell ref="R4:T4"/>
    <mergeCell ref="U4:U5"/>
    <mergeCell ref="V4:Y4"/>
    <mergeCell ref="A4:A5"/>
    <mergeCell ref="B4:B5"/>
    <mergeCell ref="C4:J4"/>
    <mergeCell ref="K4:M4"/>
  </mergeCells>
  <printOptions/>
  <pageMargins left="0.7874015748031497" right="0.7874015748031497" top="0.984251968503937" bottom="0.984251968503937" header="0.5118110236220472" footer="0.5118110236220472"/>
  <pageSetup fitToWidth="3" horizontalDpi="600" verticalDpi="600" orientation="landscape" paperSize="9" scale="61" r:id="rId2"/>
  <colBreaks count="1" manualBreakCount="1">
    <brk id="1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90" zoomScaleSheetLayoutView="90" workbookViewId="0" topLeftCell="A1">
      <selection activeCell="D3" sqref="D3"/>
    </sheetView>
  </sheetViews>
  <sheetFormatPr defaultColWidth="9.00390625" defaultRowHeight="13.5"/>
  <cols>
    <col min="1" max="1" width="29.625" style="19" customWidth="1"/>
    <col min="2" max="6" width="19.625" style="20" customWidth="1"/>
    <col min="7" max="16384" width="9.00390625" style="19" customWidth="1"/>
  </cols>
  <sheetData>
    <row r="1" spans="1:6" ht="13.5">
      <c r="A1" s="19" t="s">
        <v>70</v>
      </c>
      <c r="B1" s="19"/>
      <c r="C1" s="19"/>
      <c r="D1" s="19"/>
      <c r="E1" s="19"/>
      <c r="F1" s="19"/>
    </row>
    <row r="2" ht="13.5">
      <c r="A2" s="19" t="s">
        <v>75</v>
      </c>
    </row>
    <row r="3" ht="13.5">
      <c r="A3" s="19" t="s">
        <v>76</v>
      </c>
    </row>
    <row r="4" spans="1:6" ht="14.25" thickBot="1">
      <c r="A4" s="19" t="str">
        <f>'世帯数'!A4</f>
        <v>集計期間  年報（平成19年度）</v>
      </c>
      <c r="F4" s="27" t="s">
        <v>215</v>
      </c>
    </row>
    <row r="5" spans="1:6" s="21" customFormat="1" ht="13.5">
      <c r="A5" s="88"/>
      <c r="B5" s="146" t="s">
        <v>73</v>
      </c>
      <c r="C5" s="146" t="s">
        <v>71</v>
      </c>
      <c r="D5" s="146" t="s">
        <v>72</v>
      </c>
      <c r="E5" s="144" t="s">
        <v>231</v>
      </c>
      <c r="F5" s="144" t="s">
        <v>232</v>
      </c>
    </row>
    <row r="6" spans="1:6" s="21" customFormat="1" ht="14.25" thickBot="1">
      <c r="A6" s="93"/>
      <c r="B6" s="147"/>
      <c r="C6" s="147"/>
      <c r="D6" s="147"/>
      <c r="E6" s="145"/>
      <c r="F6" s="145"/>
    </row>
    <row r="7" spans="1:6" s="21" customFormat="1" ht="14.25" thickBot="1">
      <c r="A7" s="23" t="s">
        <v>212</v>
      </c>
      <c r="B7" s="24">
        <f>SUM(B8:B32)</f>
        <v>109545124050</v>
      </c>
      <c r="C7" s="24">
        <f>SUM(C8:C32)</f>
        <v>106530995180</v>
      </c>
      <c r="D7" s="24">
        <f>SUM(D8:D32)</f>
        <v>3014128870</v>
      </c>
      <c r="E7" s="24">
        <f>SUM(E8:E32)</f>
        <v>586696362</v>
      </c>
      <c r="F7" s="24">
        <f>SUM(F8:F32)</f>
        <v>3645211133</v>
      </c>
    </row>
    <row r="8" spans="1:6" ht="14.25" thickTop="1">
      <c r="A8" s="25" t="s">
        <v>0</v>
      </c>
      <c r="B8" s="26">
        <v>18767954041</v>
      </c>
      <c r="C8" s="26">
        <v>18449126859</v>
      </c>
      <c r="D8" s="26">
        <f>B8-C8</f>
        <v>318827182</v>
      </c>
      <c r="E8" s="26">
        <v>0</v>
      </c>
      <c r="F8" s="26">
        <v>305381670</v>
      </c>
    </row>
    <row r="9" spans="1:6" ht="13.5">
      <c r="A9" s="25" t="s">
        <v>1</v>
      </c>
      <c r="B9" s="26">
        <v>14615371538</v>
      </c>
      <c r="C9" s="26">
        <v>14038385158</v>
      </c>
      <c r="D9" s="26">
        <f>B9-C9</f>
        <v>576986380</v>
      </c>
      <c r="E9" s="26">
        <v>300344666</v>
      </c>
      <c r="F9" s="26">
        <v>343644455</v>
      </c>
    </row>
    <row r="10" spans="1:6" ht="13.5">
      <c r="A10" s="25" t="s">
        <v>2</v>
      </c>
      <c r="B10" s="26">
        <v>8523705113</v>
      </c>
      <c r="C10" s="26">
        <v>8409164207</v>
      </c>
      <c r="D10" s="26">
        <f aca="true" t="shared" si="0" ref="D10:D32">B10-C10</f>
        <v>114540906</v>
      </c>
      <c r="E10" s="26">
        <v>0</v>
      </c>
      <c r="F10" s="26">
        <v>241237177</v>
      </c>
    </row>
    <row r="11" spans="1:6" ht="13.5">
      <c r="A11" s="25" t="s">
        <v>3</v>
      </c>
      <c r="B11" s="26">
        <v>11127573816</v>
      </c>
      <c r="C11" s="26">
        <v>10950127747</v>
      </c>
      <c r="D11" s="26">
        <f t="shared" si="0"/>
        <v>177446069</v>
      </c>
      <c r="E11" s="26">
        <v>0</v>
      </c>
      <c r="F11" s="26">
        <v>3854365</v>
      </c>
    </row>
    <row r="12" spans="1:6" ht="13.5">
      <c r="A12" s="25" t="s">
        <v>4</v>
      </c>
      <c r="B12" s="26">
        <v>6481354066</v>
      </c>
      <c r="C12" s="26">
        <v>6354174056</v>
      </c>
      <c r="D12" s="26">
        <f t="shared" si="0"/>
        <v>127180010</v>
      </c>
      <c r="E12" s="26">
        <v>0</v>
      </c>
      <c r="F12" s="26">
        <v>328627323</v>
      </c>
    </row>
    <row r="13" spans="1:6" ht="13.5">
      <c r="A13" s="25" t="s">
        <v>5</v>
      </c>
      <c r="B13" s="26">
        <v>4265161224</v>
      </c>
      <c r="C13" s="26">
        <v>4106483639</v>
      </c>
      <c r="D13" s="26">
        <f t="shared" si="0"/>
        <v>158677585</v>
      </c>
      <c r="E13" s="26">
        <v>0</v>
      </c>
      <c r="F13" s="26">
        <v>224601424</v>
      </c>
    </row>
    <row r="14" spans="1:6" ht="13.5">
      <c r="A14" s="25" t="s">
        <v>6</v>
      </c>
      <c r="B14" s="26">
        <v>1610931018</v>
      </c>
      <c r="C14" s="26">
        <v>1537596410</v>
      </c>
      <c r="D14" s="26">
        <f t="shared" si="0"/>
        <v>73334608</v>
      </c>
      <c r="E14" s="26">
        <v>0</v>
      </c>
      <c r="F14" s="26">
        <v>160658</v>
      </c>
    </row>
    <row r="15" spans="1:6" ht="13.5">
      <c r="A15" s="25" t="s">
        <v>7</v>
      </c>
      <c r="B15" s="26">
        <v>2168307669</v>
      </c>
      <c r="C15" s="26">
        <v>2061698318</v>
      </c>
      <c r="D15" s="26">
        <f t="shared" si="0"/>
        <v>106609351</v>
      </c>
      <c r="E15" s="26">
        <v>0</v>
      </c>
      <c r="F15" s="26">
        <v>153536490</v>
      </c>
    </row>
    <row r="16" spans="1:6" ht="13.5">
      <c r="A16" s="25" t="s">
        <v>8</v>
      </c>
      <c r="B16" s="26">
        <v>3962729490</v>
      </c>
      <c r="C16" s="26">
        <v>3777953394</v>
      </c>
      <c r="D16" s="26">
        <f t="shared" si="0"/>
        <v>184776096</v>
      </c>
      <c r="E16" s="26">
        <v>0</v>
      </c>
      <c r="F16" s="26">
        <v>235236689</v>
      </c>
    </row>
    <row r="17" spans="1:6" ht="13.5">
      <c r="A17" s="25" t="s">
        <v>9</v>
      </c>
      <c r="B17" s="26">
        <v>7038142630</v>
      </c>
      <c r="C17" s="26">
        <v>6764133834</v>
      </c>
      <c r="D17" s="26">
        <f t="shared" si="0"/>
        <v>274008796</v>
      </c>
      <c r="E17" s="26">
        <v>161519278</v>
      </c>
      <c r="F17" s="26">
        <v>194534645</v>
      </c>
    </row>
    <row r="18" spans="1:6" ht="13.5">
      <c r="A18" s="25" t="s">
        <v>10</v>
      </c>
      <c r="B18" s="26">
        <v>244846971</v>
      </c>
      <c r="C18" s="26">
        <v>233000800</v>
      </c>
      <c r="D18" s="26">
        <f t="shared" si="0"/>
        <v>11846171</v>
      </c>
      <c r="E18" s="26">
        <v>0</v>
      </c>
      <c r="F18" s="26">
        <v>23773395</v>
      </c>
    </row>
    <row r="19" spans="1:6" ht="13.5">
      <c r="A19" s="25" t="s">
        <v>11</v>
      </c>
      <c r="B19" s="26">
        <v>972081335</v>
      </c>
      <c r="C19" s="26">
        <v>940501939</v>
      </c>
      <c r="D19" s="26">
        <f t="shared" si="0"/>
        <v>31579396</v>
      </c>
      <c r="E19" s="26">
        <v>0</v>
      </c>
      <c r="F19" s="26">
        <v>601</v>
      </c>
    </row>
    <row r="20" spans="1:6" ht="13.5">
      <c r="A20" s="25" t="s">
        <v>12</v>
      </c>
      <c r="B20" s="26">
        <v>2164516218</v>
      </c>
      <c r="C20" s="26">
        <v>2102360191</v>
      </c>
      <c r="D20" s="26">
        <f t="shared" si="0"/>
        <v>62156027</v>
      </c>
      <c r="E20" s="26">
        <v>0</v>
      </c>
      <c r="F20" s="26">
        <v>11893384</v>
      </c>
    </row>
    <row r="21" spans="1:6" ht="13.5">
      <c r="A21" s="25" t="s">
        <v>13</v>
      </c>
      <c r="B21" s="26">
        <v>410797627</v>
      </c>
      <c r="C21" s="26">
        <v>323458512</v>
      </c>
      <c r="D21" s="26">
        <f t="shared" si="0"/>
        <v>87339115</v>
      </c>
      <c r="E21" s="26">
        <v>28226000</v>
      </c>
      <c r="F21" s="26">
        <v>52011000</v>
      </c>
    </row>
    <row r="22" spans="1:6" ht="13.5">
      <c r="A22" s="25" t="s">
        <v>14</v>
      </c>
      <c r="B22" s="26">
        <v>595695716</v>
      </c>
      <c r="C22" s="26">
        <v>589690611</v>
      </c>
      <c r="D22" s="26">
        <f t="shared" si="0"/>
        <v>6005105</v>
      </c>
      <c r="E22" s="26">
        <v>0</v>
      </c>
      <c r="F22" s="26">
        <v>53310937</v>
      </c>
    </row>
    <row r="23" spans="1:6" ht="13.5">
      <c r="A23" s="25" t="s">
        <v>15</v>
      </c>
      <c r="B23" s="26">
        <v>1281784982</v>
      </c>
      <c r="C23" s="26">
        <v>1230165753</v>
      </c>
      <c r="D23" s="26">
        <f t="shared" si="0"/>
        <v>51619229</v>
      </c>
      <c r="E23" s="26">
        <v>0</v>
      </c>
      <c r="F23" s="26">
        <v>33494302</v>
      </c>
    </row>
    <row r="24" spans="1:6" ht="13.5">
      <c r="A24" s="25" t="s">
        <v>16</v>
      </c>
      <c r="B24" s="26">
        <v>1491130062</v>
      </c>
      <c r="C24" s="26">
        <v>1405581745</v>
      </c>
      <c r="D24" s="26">
        <f t="shared" si="0"/>
        <v>85548317</v>
      </c>
      <c r="E24" s="26">
        <v>0</v>
      </c>
      <c r="F24" s="26">
        <v>30000000</v>
      </c>
    </row>
    <row r="25" spans="1:6" ht="13.5">
      <c r="A25" s="25" t="s">
        <v>17</v>
      </c>
      <c r="B25" s="26">
        <v>990567403</v>
      </c>
      <c r="C25" s="26">
        <v>967119032</v>
      </c>
      <c r="D25" s="26">
        <f t="shared" si="0"/>
        <v>23448371</v>
      </c>
      <c r="E25" s="26">
        <v>0</v>
      </c>
      <c r="F25" s="26">
        <v>70325589</v>
      </c>
    </row>
    <row r="26" spans="1:6" ht="13.5">
      <c r="A26" s="25" t="s">
        <v>18</v>
      </c>
      <c r="B26" s="26">
        <v>816461998</v>
      </c>
      <c r="C26" s="26">
        <v>807798767</v>
      </c>
      <c r="D26" s="26">
        <f t="shared" si="0"/>
        <v>8663231</v>
      </c>
      <c r="E26" s="26">
        <v>0</v>
      </c>
      <c r="F26" s="26">
        <v>34483878</v>
      </c>
    </row>
    <row r="27" spans="1:6" ht="13.5">
      <c r="A27" s="25" t="s">
        <v>19</v>
      </c>
      <c r="B27" s="26">
        <v>556818583</v>
      </c>
      <c r="C27" s="26">
        <v>528237764</v>
      </c>
      <c r="D27" s="26">
        <f t="shared" si="0"/>
        <v>28580819</v>
      </c>
      <c r="E27" s="26">
        <v>0</v>
      </c>
      <c r="F27" s="26">
        <v>47718454</v>
      </c>
    </row>
    <row r="28" spans="1:6" ht="13.5">
      <c r="A28" s="25" t="s">
        <v>20</v>
      </c>
      <c r="B28" s="26">
        <v>1057876507</v>
      </c>
      <c r="C28" s="26">
        <v>985109166</v>
      </c>
      <c r="D28" s="26">
        <f t="shared" si="0"/>
        <v>72767341</v>
      </c>
      <c r="E28" s="26">
        <v>0</v>
      </c>
      <c r="F28" s="26">
        <v>54473013</v>
      </c>
    </row>
    <row r="29" spans="1:6" ht="13.5">
      <c r="A29" s="25" t="s">
        <v>21</v>
      </c>
      <c r="B29" s="26">
        <v>1510617736</v>
      </c>
      <c r="C29" s="26">
        <v>1441678797</v>
      </c>
      <c r="D29" s="26">
        <f t="shared" si="0"/>
        <v>68938939</v>
      </c>
      <c r="E29" s="26">
        <v>45044000</v>
      </c>
      <c r="F29" s="26">
        <v>277636834</v>
      </c>
    </row>
    <row r="30" spans="1:6" ht="13.5">
      <c r="A30" s="25" t="s">
        <v>22</v>
      </c>
      <c r="B30" s="26">
        <v>3631709793</v>
      </c>
      <c r="C30" s="26">
        <v>3494475652</v>
      </c>
      <c r="D30" s="26">
        <f t="shared" si="0"/>
        <v>137234141</v>
      </c>
      <c r="E30" s="26">
        <v>0</v>
      </c>
      <c r="F30" s="26">
        <v>131627410</v>
      </c>
    </row>
    <row r="31" spans="1:6" ht="13.5">
      <c r="A31" s="25" t="s">
        <v>23</v>
      </c>
      <c r="B31" s="26">
        <v>4144051385</v>
      </c>
      <c r="C31" s="26">
        <v>4092710546</v>
      </c>
      <c r="D31" s="26">
        <f t="shared" si="0"/>
        <v>51340839</v>
      </c>
      <c r="E31" s="26">
        <v>0</v>
      </c>
      <c r="F31" s="26">
        <v>109112134</v>
      </c>
    </row>
    <row r="32" spans="1:6" ht="13.5">
      <c r="A32" s="25" t="s">
        <v>24</v>
      </c>
      <c r="B32" s="26">
        <v>11114937129</v>
      </c>
      <c r="C32" s="26">
        <v>10940262283</v>
      </c>
      <c r="D32" s="26">
        <f t="shared" si="0"/>
        <v>174674846</v>
      </c>
      <c r="E32" s="26">
        <v>51562418</v>
      </c>
      <c r="F32" s="26">
        <v>684535306</v>
      </c>
    </row>
  </sheetData>
  <mergeCells count="6">
    <mergeCell ref="E5:E6"/>
    <mergeCell ref="F5:F6"/>
    <mergeCell ref="A5:A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75" zoomScaleSheetLayoutView="75" workbookViewId="0" topLeftCell="A1">
      <selection activeCell="D3" sqref="D3"/>
    </sheetView>
  </sheetViews>
  <sheetFormatPr defaultColWidth="9.00390625" defaultRowHeight="13.5"/>
  <cols>
    <col min="1" max="1" width="29.625" style="19" customWidth="1"/>
    <col min="2" max="13" width="14.625" style="20" customWidth="1"/>
    <col min="14" max="16384" width="9.00390625" style="19" customWidth="1"/>
  </cols>
  <sheetData>
    <row r="1" spans="1:13" ht="13.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ht="13.5">
      <c r="A2" s="19" t="s">
        <v>75</v>
      </c>
    </row>
    <row r="3" ht="13.5">
      <c r="A3" s="19" t="s">
        <v>76</v>
      </c>
    </row>
    <row r="4" spans="1:13" ht="14.25" thickBot="1">
      <c r="A4" s="19" t="str">
        <f>'世帯数'!A4</f>
        <v>集計期間  年報（平成19年度）</v>
      </c>
      <c r="M4" s="32" t="s">
        <v>210</v>
      </c>
    </row>
    <row r="5" spans="1:13" s="21" customFormat="1" ht="14.25" thickBot="1">
      <c r="A5" s="88"/>
      <c r="B5" s="90" t="s">
        <v>79</v>
      </c>
      <c r="C5" s="91"/>
      <c r="D5" s="91"/>
      <c r="E5" s="91"/>
      <c r="F5" s="91"/>
      <c r="G5" s="92"/>
      <c r="H5" s="90" t="s">
        <v>80</v>
      </c>
      <c r="I5" s="91"/>
      <c r="J5" s="91"/>
      <c r="K5" s="91"/>
      <c r="L5" s="91"/>
      <c r="M5" s="92"/>
    </row>
    <row r="6" spans="1:13" s="21" customFormat="1" ht="14.25" thickBot="1">
      <c r="A6" s="93"/>
      <c r="B6" s="22" t="s">
        <v>31</v>
      </c>
      <c r="C6" s="22" t="s">
        <v>32</v>
      </c>
      <c r="D6" s="22" t="s">
        <v>33</v>
      </c>
      <c r="E6" s="22" t="s">
        <v>34</v>
      </c>
      <c r="F6" s="22" t="s">
        <v>35</v>
      </c>
      <c r="G6" s="22" t="s">
        <v>77</v>
      </c>
      <c r="H6" s="22" t="s">
        <v>36</v>
      </c>
      <c r="I6" s="22" t="s">
        <v>37</v>
      </c>
      <c r="J6" s="22" t="s">
        <v>38</v>
      </c>
      <c r="K6" s="22" t="s">
        <v>39</v>
      </c>
      <c r="L6" s="22" t="s">
        <v>35</v>
      </c>
      <c r="M6" s="22" t="s">
        <v>77</v>
      </c>
    </row>
    <row r="7" spans="1:13" s="21" customFormat="1" ht="14.25" thickBot="1">
      <c r="A7" s="23" t="s">
        <v>82</v>
      </c>
      <c r="B7" s="24">
        <f aca="true" t="shared" si="0" ref="B7:M7">SUM(B8:B32)</f>
        <v>2162</v>
      </c>
      <c r="C7" s="24">
        <f t="shared" si="0"/>
        <v>7</v>
      </c>
      <c r="D7" s="24">
        <f t="shared" si="0"/>
        <v>24924</v>
      </c>
      <c r="E7" s="24">
        <f t="shared" si="0"/>
        <v>1</v>
      </c>
      <c r="F7" s="24">
        <f t="shared" si="0"/>
        <v>93</v>
      </c>
      <c r="G7" s="24">
        <f t="shared" si="0"/>
        <v>27187</v>
      </c>
      <c r="H7" s="24">
        <f t="shared" si="0"/>
        <v>2209</v>
      </c>
      <c r="I7" s="24">
        <f t="shared" si="0"/>
        <v>20</v>
      </c>
      <c r="J7" s="24">
        <f t="shared" si="0"/>
        <v>15220</v>
      </c>
      <c r="K7" s="24">
        <f t="shared" si="0"/>
        <v>17</v>
      </c>
      <c r="L7" s="24">
        <f t="shared" si="0"/>
        <v>89</v>
      </c>
      <c r="M7" s="24">
        <f t="shared" si="0"/>
        <v>17555</v>
      </c>
    </row>
    <row r="8" spans="1:13" ht="14.25" thickTop="1">
      <c r="A8" s="25" t="s">
        <v>0</v>
      </c>
      <c r="B8" s="26">
        <v>308</v>
      </c>
      <c r="C8" s="26">
        <v>0</v>
      </c>
      <c r="D8" s="26">
        <v>3751</v>
      </c>
      <c r="E8" s="26">
        <v>0</v>
      </c>
      <c r="F8" s="26">
        <v>7</v>
      </c>
      <c r="G8" s="26">
        <v>4066</v>
      </c>
      <c r="H8" s="26">
        <v>310</v>
      </c>
      <c r="I8" s="26">
        <v>0</v>
      </c>
      <c r="J8" s="26">
        <v>2271</v>
      </c>
      <c r="K8" s="26">
        <v>6</v>
      </c>
      <c r="L8" s="26">
        <v>29</v>
      </c>
      <c r="M8" s="26">
        <v>2616</v>
      </c>
    </row>
    <row r="9" spans="1:13" ht="13.5">
      <c r="A9" s="25" t="s">
        <v>1</v>
      </c>
      <c r="B9" s="26">
        <v>288</v>
      </c>
      <c r="C9" s="26">
        <v>0</v>
      </c>
      <c r="D9" s="26">
        <v>4105</v>
      </c>
      <c r="E9" s="26">
        <v>0</v>
      </c>
      <c r="F9" s="26">
        <v>1</v>
      </c>
      <c r="G9" s="26">
        <v>4394</v>
      </c>
      <c r="H9" s="26">
        <v>327</v>
      </c>
      <c r="I9" s="26">
        <v>0</v>
      </c>
      <c r="J9" s="26">
        <v>2076</v>
      </c>
      <c r="K9" s="26">
        <v>2</v>
      </c>
      <c r="L9" s="26">
        <v>7</v>
      </c>
      <c r="M9" s="26">
        <v>2412</v>
      </c>
    </row>
    <row r="10" spans="1:13" ht="13.5">
      <c r="A10" s="25" t="s">
        <v>2</v>
      </c>
      <c r="B10" s="26">
        <v>136</v>
      </c>
      <c r="C10" s="26">
        <v>2</v>
      </c>
      <c r="D10" s="26">
        <v>1781</v>
      </c>
      <c r="E10" s="26">
        <v>0</v>
      </c>
      <c r="F10" s="26">
        <v>6</v>
      </c>
      <c r="G10" s="26">
        <v>1925</v>
      </c>
      <c r="H10" s="26">
        <v>131</v>
      </c>
      <c r="I10" s="26">
        <v>1</v>
      </c>
      <c r="J10" s="26">
        <v>1106</v>
      </c>
      <c r="K10" s="26">
        <v>0</v>
      </c>
      <c r="L10" s="26">
        <v>12</v>
      </c>
      <c r="M10" s="26">
        <v>1250</v>
      </c>
    </row>
    <row r="11" spans="1:13" ht="13.5">
      <c r="A11" s="25" t="s">
        <v>3</v>
      </c>
      <c r="B11" s="26">
        <v>177</v>
      </c>
      <c r="C11" s="26">
        <v>2</v>
      </c>
      <c r="D11" s="26">
        <v>2142</v>
      </c>
      <c r="E11" s="26">
        <v>1</v>
      </c>
      <c r="F11" s="26">
        <v>38</v>
      </c>
      <c r="G11" s="26">
        <v>2360</v>
      </c>
      <c r="H11" s="26">
        <v>182</v>
      </c>
      <c r="I11" s="26">
        <v>4</v>
      </c>
      <c r="J11" s="26">
        <v>1397</v>
      </c>
      <c r="K11" s="26">
        <v>0</v>
      </c>
      <c r="L11" s="26">
        <v>2</v>
      </c>
      <c r="M11" s="26">
        <v>1585</v>
      </c>
    </row>
    <row r="12" spans="1:13" ht="13.5">
      <c r="A12" s="25" t="s">
        <v>4</v>
      </c>
      <c r="B12" s="26">
        <v>190</v>
      </c>
      <c r="C12" s="26">
        <v>2</v>
      </c>
      <c r="D12" s="26">
        <v>1772</v>
      </c>
      <c r="E12" s="26">
        <v>0</v>
      </c>
      <c r="F12" s="26">
        <v>1</v>
      </c>
      <c r="G12" s="26">
        <v>1965</v>
      </c>
      <c r="H12" s="26">
        <v>155</v>
      </c>
      <c r="I12" s="26">
        <v>0</v>
      </c>
      <c r="J12" s="26">
        <v>1017</v>
      </c>
      <c r="K12" s="26">
        <v>0</v>
      </c>
      <c r="L12" s="26">
        <v>7</v>
      </c>
      <c r="M12" s="26">
        <v>1179</v>
      </c>
    </row>
    <row r="13" spans="1:13" ht="13.5">
      <c r="A13" s="25" t="s">
        <v>5</v>
      </c>
      <c r="B13" s="26">
        <v>164</v>
      </c>
      <c r="C13" s="26">
        <v>1</v>
      </c>
      <c r="D13" s="26">
        <v>1149</v>
      </c>
      <c r="E13" s="26">
        <v>0</v>
      </c>
      <c r="F13" s="26">
        <v>3</v>
      </c>
      <c r="G13" s="26">
        <v>1317</v>
      </c>
      <c r="H13" s="26">
        <v>165</v>
      </c>
      <c r="I13" s="26">
        <v>1</v>
      </c>
      <c r="J13" s="26">
        <v>575</v>
      </c>
      <c r="K13" s="26">
        <v>0</v>
      </c>
      <c r="L13" s="26">
        <v>3</v>
      </c>
      <c r="M13" s="26">
        <v>744</v>
      </c>
    </row>
    <row r="14" spans="1:13" ht="13.5">
      <c r="A14" s="25" t="s">
        <v>6</v>
      </c>
      <c r="B14" s="26">
        <v>34</v>
      </c>
      <c r="C14" s="26">
        <v>0</v>
      </c>
      <c r="D14" s="26">
        <v>320</v>
      </c>
      <c r="E14" s="26">
        <v>0</v>
      </c>
      <c r="F14" s="26">
        <v>3</v>
      </c>
      <c r="G14" s="26">
        <v>357</v>
      </c>
      <c r="H14" s="26">
        <v>42</v>
      </c>
      <c r="I14" s="26">
        <v>0</v>
      </c>
      <c r="J14" s="26">
        <v>224</v>
      </c>
      <c r="K14" s="26">
        <v>0</v>
      </c>
      <c r="L14" s="26">
        <v>1</v>
      </c>
      <c r="M14" s="26">
        <v>267</v>
      </c>
    </row>
    <row r="15" spans="1:13" ht="13.5">
      <c r="A15" s="25" t="s">
        <v>7</v>
      </c>
      <c r="B15" s="26">
        <v>30</v>
      </c>
      <c r="C15" s="26">
        <v>0</v>
      </c>
      <c r="D15" s="26">
        <v>584</v>
      </c>
      <c r="E15" s="26">
        <v>0</v>
      </c>
      <c r="F15" s="26">
        <v>1</v>
      </c>
      <c r="G15" s="26">
        <v>615</v>
      </c>
      <c r="H15" s="26">
        <v>32</v>
      </c>
      <c r="I15" s="26">
        <v>0</v>
      </c>
      <c r="J15" s="26">
        <v>415</v>
      </c>
      <c r="K15" s="26">
        <v>0</v>
      </c>
      <c r="L15" s="26">
        <v>2</v>
      </c>
      <c r="M15" s="26">
        <v>449</v>
      </c>
    </row>
    <row r="16" spans="1:13" ht="13.5">
      <c r="A16" s="25" t="s">
        <v>8</v>
      </c>
      <c r="B16" s="26">
        <v>66</v>
      </c>
      <c r="C16" s="26">
        <v>0</v>
      </c>
      <c r="D16" s="26">
        <v>850</v>
      </c>
      <c r="E16" s="26">
        <v>0</v>
      </c>
      <c r="F16" s="26">
        <v>1</v>
      </c>
      <c r="G16" s="26">
        <v>917</v>
      </c>
      <c r="H16" s="26">
        <v>87</v>
      </c>
      <c r="I16" s="26">
        <v>1</v>
      </c>
      <c r="J16" s="26">
        <v>618</v>
      </c>
      <c r="K16" s="26">
        <v>1</v>
      </c>
      <c r="L16" s="26">
        <v>2</v>
      </c>
      <c r="M16" s="26">
        <v>709</v>
      </c>
    </row>
    <row r="17" spans="1:13" ht="13.5">
      <c r="A17" s="25" t="s">
        <v>9</v>
      </c>
      <c r="B17" s="26">
        <v>122</v>
      </c>
      <c r="C17" s="26">
        <v>0</v>
      </c>
      <c r="D17" s="26">
        <v>1320</v>
      </c>
      <c r="E17" s="26">
        <v>0</v>
      </c>
      <c r="F17" s="26">
        <v>4</v>
      </c>
      <c r="G17" s="26">
        <v>1446</v>
      </c>
      <c r="H17" s="26">
        <v>141</v>
      </c>
      <c r="I17" s="26">
        <v>10</v>
      </c>
      <c r="J17" s="26">
        <v>1049</v>
      </c>
      <c r="K17" s="26">
        <v>0</v>
      </c>
      <c r="L17" s="26">
        <v>0</v>
      </c>
      <c r="M17" s="26">
        <v>1200</v>
      </c>
    </row>
    <row r="18" spans="1:13" ht="13.5">
      <c r="A18" s="25" t="s">
        <v>10</v>
      </c>
      <c r="B18" s="26">
        <v>8</v>
      </c>
      <c r="C18" s="26">
        <v>0</v>
      </c>
      <c r="D18" s="26">
        <v>104</v>
      </c>
      <c r="E18" s="26">
        <v>0</v>
      </c>
      <c r="F18" s="26">
        <v>0</v>
      </c>
      <c r="G18" s="26">
        <v>112</v>
      </c>
      <c r="H18" s="26">
        <v>12</v>
      </c>
      <c r="I18" s="26">
        <v>0</v>
      </c>
      <c r="J18" s="26">
        <v>55</v>
      </c>
      <c r="K18" s="26">
        <v>0</v>
      </c>
      <c r="L18" s="26">
        <v>1</v>
      </c>
      <c r="M18" s="26">
        <v>68</v>
      </c>
    </row>
    <row r="19" spans="1:13" ht="13.5">
      <c r="A19" s="25" t="s">
        <v>11</v>
      </c>
      <c r="B19" s="26">
        <v>45</v>
      </c>
      <c r="C19" s="26">
        <v>0</v>
      </c>
      <c r="D19" s="26">
        <v>341</v>
      </c>
      <c r="E19" s="26">
        <v>0</v>
      </c>
      <c r="F19" s="26">
        <v>1</v>
      </c>
      <c r="G19" s="26">
        <v>387</v>
      </c>
      <c r="H19" s="26">
        <v>24</v>
      </c>
      <c r="I19" s="26">
        <v>0</v>
      </c>
      <c r="J19" s="26">
        <v>143</v>
      </c>
      <c r="K19" s="26">
        <v>0</v>
      </c>
      <c r="L19" s="26">
        <v>3</v>
      </c>
      <c r="M19" s="26">
        <v>170</v>
      </c>
    </row>
    <row r="20" spans="1:13" ht="13.5">
      <c r="A20" s="25" t="s">
        <v>12</v>
      </c>
      <c r="B20" s="26">
        <v>65</v>
      </c>
      <c r="C20" s="26">
        <v>0</v>
      </c>
      <c r="D20" s="26">
        <v>559</v>
      </c>
      <c r="E20" s="26">
        <v>0</v>
      </c>
      <c r="F20" s="26">
        <v>3</v>
      </c>
      <c r="G20" s="26">
        <v>627</v>
      </c>
      <c r="H20" s="26">
        <v>50</v>
      </c>
      <c r="I20" s="26">
        <v>1</v>
      </c>
      <c r="J20" s="26">
        <v>289</v>
      </c>
      <c r="K20" s="26">
        <v>7</v>
      </c>
      <c r="L20" s="26">
        <v>2</v>
      </c>
      <c r="M20" s="26">
        <v>349</v>
      </c>
    </row>
    <row r="21" spans="1:13" ht="13.5">
      <c r="A21" s="25" t="s">
        <v>13</v>
      </c>
      <c r="B21" s="26">
        <v>8</v>
      </c>
      <c r="C21" s="26">
        <v>0</v>
      </c>
      <c r="D21" s="26">
        <v>101</v>
      </c>
      <c r="E21" s="26">
        <v>0</v>
      </c>
      <c r="F21" s="26">
        <v>0</v>
      </c>
      <c r="G21" s="26">
        <v>109</v>
      </c>
      <c r="H21" s="26">
        <v>10</v>
      </c>
      <c r="I21" s="26">
        <v>0</v>
      </c>
      <c r="J21" s="26">
        <v>38</v>
      </c>
      <c r="K21" s="26">
        <v>1</v>
      </c>
      <c r="L21" s="26">
        <v>5</v>
      </c>
      <c r="M21" s="26">
        <v>54</v>
      </c>
    </row>
    <row r="22" spans="1:13" ht="13.5">
      <c r="A22" s="25" t="s">
        <v>14</v>
      </c>
      <c r="B22" s="26">
        <v>22</v>
      </c>
      <c r="C22" s="26">
        <v>0</v>
      </c>
      <c r="D22" s="26">
        <v>158</v>
      </c>
      <c r="E22" s="26">
        <v>0</v>
      </c>
      <c r="F22" s="26">
        <v>0</v>
      </c>
      <c r="G22" s="26">
        <v>180</v>
      </c>
      <c r="H22" s="26">
        <v>15</v>
      </c>
      <c r="I22" s="26">
        <v>0</v>
      </c>
      <c r="J22" s="26">
        <v>88</v>
      </c>
      <c r="K22" s="26">
        <v>0</v>
      </c>
      <c r="L22" s="26">
        <v>2</v>
      </c>
      <c r="M22" s="26">
        <v>105</v>
      </c>
    </row>
    <row r="23" spans="1:13" ht="13.5">
      <c r="A23" s="25" t="s">
        <v>15</v>
      </c>
      <c r="B23" s="26">
        <v>10</v>
      </c>
      <c r="C23" s="26">
        <v>0</v>
      </c>
      <c r="D23" s="26">
        <v>176</v>
      </c>
      <c r="E23" s="26">
        <v>0</v>
      </c>
      <c r="F23" s="26">
        <v>1</v>
      </c>
      <c r="G23" s="26">
        <v>187</v>
      </c>
      <c r="H23" s="26">
        <v>14</v>
      </c>
      <c r="I23" s="26">
        <v>0</v>
      </c>
      <c r="J23" s="26">
        <v>186</v>
      </c>
      <c r="K23" s="26">
        <v>0</v>
      </c>
      <c r="L23" s="26">
        <v>1</v>
      </c>
      <c r="M23" s="26">
        <v>201</v>
      </c>
    </row>
    <row r="24" spans="1:13" ht="13.5">
      <c r="A24" s="25" t="s">
        <v>16</v>
      </c>
      <c r="B24" s="26">
        <v>26</v>
      </c>
      <c r="C24" s="26">
        <v>0</v>
      </c>
      <c r="D24" s="26">
        <v>278</v>
      </c>
      <c r="E24" s="26">
        <v>0</v>
      </c>
      <c r="F24" s="26">
        <v>3</v>
      </c>
      <c r="G24" s="26">
        <v>307</v>
      </c>
      <c r="H24" s="26">
        <v>24</v>
      </c>
      <c r="I24" s="26">
        <v>0</v>
      </c>
      <c r="J24" s="26">
        <v>184</v>
      </c>
      <c r="K24" s="26">
        <v>0</v>
      </c>
      <c r="L24" s="26">
        <v>3</v>
      </c>
      <c r="M24" s="26">
        <v>211</v>
      </c>
    </row>
    <row r="25" spans="1:13" ht="13.5">
      <c r="A25" s="25" t="s">
        <v>17</v>
      </c>
      <c r="B25" s="26">
        <v>13</v>
      </c>
      <c r="C25" s="26">
        <v>0</v>
      </c>
      <c r="D25" s="26">
        <v>160</v>
      </c>
      <c r="E25" s="26">
        <v>0</v>
      </c>
      <c r="F25" s="26">
        <v>0</v>
      </c>
      <c r="G25" s="26">
        <v>173</v>
      </c>
      <c r="H25" s="26">
        <v>27</v>
      </c>
      <c r="I25" s="26">
        <v>0</v>
      </c>
      <c r="J25" s="26">
        <v>157</v>
      </c>
      <c r="K25" s="26">
        <v>0</v>
      </c>
      <c r="L25" s="26">
        <v>0</v>
      </c>
      <c r="M25" s="26">
        <v>184</v>
      </c>
    </row>
    <row r="26" spans="1:13" ht="13.5">
      <c r="A26" s="25" t="s">
        <v>18</v>
      </c>
      <c r="B26" s="26">
        <v>14</v>
      </c>
      <c r="C26" s="26">
        <v>0</v>
      </c>
      <c r="D26" s="26">
        <v>189</v>
      </c>
      <c r="E26" s="26">
        <v>0</v>
      </c>
      <c r="F26" s="26">
        <v>0</v>
      </c>
      <c r="G26" s="26">
        <v>203</v>
      </c>
      <c r="H26" s="26">
        <v>11</v>
      </c>
      <c r="I26" s="26">
        <v>1</v>
      </c>
      <c r="J26" s="26">
        <v>122</v>
      </c>
      <c r="K26" s="26">
        <v>0</v>
      </c>
      <c r="L26" s="26">
        <v>0</v>
      </c>
      <c r="M26" s="26">
        <v>134</v>
      </c>
    </row>
    <row r="27" spans="1:13" ht="13.5">
      <c r="A27" s="25" t="s">
        <v>19</v>
      </c>
      <c r="B27" s="26">
        <v>5</v>
      </c>
      <c r="C27" s="26">
        <v>0</v>
      </c>
      <c r="D27" s="26">
        <v>113</v>
      </c>
      <c r="E27" s="26">
        <v>0</v>
      </c>
      <c r="F27" s="26">
        <v>0</v>
      </c>
      <c r="G27" s="26">
        <v>118</v>
      </c>
      <c r="H27" s="26">
        <v>9</v>
      </c>
      <c r="I27" s="26">
        <v>0</v>
      </c>
      <c r="J27" s="26">
        <v>88</v>
      </c>
      <c r="K27" s="26">
        <v>0</v>
      </c>
      <c r="L27" s="26">
        <v>0</v>
      </c>
      <c r="M27" s="26">
        <v>97</v>
      </c>
    </row>
    <row r="28" spans="1:13" ht="13.5">
      <c r="A28" s="25" t="s">
        <v>20</v>
      </c>
      <c r="B28" s="26">
        <v>13</v>
      </c>
      <c r="C28" s="26">
        <v>0</v>
      </c>
      <c r="D28" s="26">
        <v>160</v>
      </c>
      <c r="E28" s="26">
        <v>0</v>
      </c>
      <c r="F28" s="26">
        <v>0</v>
      </c>
      <c r="G28" s="26">
        <v>173</v>
      </c>
      <c r="H28" s="26">
        <v>6</v>
      </c>
      <c r="I28" s="26">
        <v>0</v>
      </c>
      <c r="J28" s="26">
        <v>161</v>
      </c>
      <c r="K28" s="26">
        <v>0</v>
      </c>
      <c r="L28" s="26">
        <v>2</v>
      </c>
      <c r="M28" s="26">
        <v>169</v>
      </c>
    </row>
    <row r="29" spans="1:13" ht="13.5">
      <c r="A29" s="25" t="s">
        <v>21</v>
      </c>
      <c r="B29" s="26">
        <v>22</v>
      </c>
      <c r="C29" s="26">
        <v>0</v>
      </c>
      <c r="D29" s="26">
        <v>325</v>
      </c>
      <c r="E29" s="26">
        <v>0</v>
      </c>
      <c r="F29" s="26">
        <v>1</v>
      </c>
      <c r="G29" s="26">
        <v>348</v>
      </c>
      <c r="H29" s="26">
        <v>41</v>
      </c>
      <c r="I29" s="26">
        <v>1</v>
      </c>
      <c r="J29" s="26">
        <v>234</v>
      </c>
      <c r="K29" s="26">
        <v>0</v>
      </c>
      <c r="L29" s="26">
        <v>2</v>
      </c>
      <c r="M29" s="26">
        <v>278</v>
      </c>
    </row>
    <row r="30" spans="1:13" ht="13.5">
      <c r="A30" s="25" t="s">
        <v>22</v>
      </c>
      <c r="B30" s="26">
        <v>59</v>
      </c>
      <c r="C30" s="26">
        <v>0</v>
      </c>
      <c r="D30" s="26">
        <v>785</v>
      </c>
      <c r="E30" s="26">
        <v>0</v>
      </c>
      <c r="F30" s="26">
        <v>1</v>
      </c>
      <c r="G30" s="26">
        <v>845</v>
      </c>
      <c r="H30" s="26">
        <v>89</v>
      </c>
      <c r="I30" s="26">
        <v>0</v>
      </c>
      <c r="J30" s="26">
        <v>549</v>
      </c>
      <c r="K30" s="26">
        <v>0</v>
      </c>
      <c r="L30" s="26">
        <v>1</v>
      </c>
      <c r="M30" s="26">
        <v>639</v>
      </c>
    </row>
    <row r="31" spans="1:13" ht="13.5">
      <c r="A31" s="25" t="s">
        <v>23</v>
      </c>
      <c r="B31" s="26">
        <v>62</v>
      </c>
      <c r="C31" s="26">
        <v>0</v>
      </c>
      <c r="D31" s="26">
        <v>643</v>
      </c>
      <c r="E31" s="26">
        <v>0</v>
      </c>
      <c r="F31" s="26">
        <v>1</v>
      </c>
      <c r="G31" s="26">
        <v>706</v>
      </c>
      <c r="H31" s="26">
        <v>92</v>
      </c>
      <c r="I31" s="26">
        <v>0</v>
      </c>
      <c r="J31" s="26">
        <v>564</v>
      </c>
      <c r="K31" s="26">
        <v>0</v>
      </c>
      <c r="L31" s="26">
        <v>1</v>
      </c>
      <c r="M31" s="26">
        <v>657</v>
      </c>
    </row>
    <row r="32" spans="1:13" ht="13.5">
      <c r="A32" s="25" t="s">
        <v>24</v>
      </c>
      <c r="B32" s="26">
        <v>275</v>
      </c>
      <c r="C32" s="26">
        <v>0</v>
      </c>
      <c r="D32" s="26">
        <v>3058</v>
      </c>
      <c r="E32" s="26">
        <v>0</v>
      </c>
      <c r="F32" s="26">
        <v>17</v>
      </c>
      <c r="G32" s="26">
        <v>3350</v>
      </c>
      <c r="H32" s="26">
        <v>213</v>
      </c>
      <c r="I32" s="26">
        <v>0</v>
      </c>
      <c r="J32" s="26">
        <v>1614</v>
      </c>
      <c r="K32" s="26">
        <v>0</v>
      </c>
      <c r="L32" s="26">
        <v>1</v>
      </c>
      <c r="M32" s="26">
        <v>1828</v>
      </c>
    </row>
  </sheetData>
  <mergeCells count="3">
    <mergeCell ref="H5:M5"/>
    <mergeCell ref="A5:A6"/>
    <mergeCell ref="B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75" zoomScaleSheetLayoutView="75" workbookViewId="0" topLeftCell="A1">
      <selection activeCell="D3" sqref="D3"/>
    </sheetView>
  </sheetViews>
  <sheetFormatPr defaultColWidth="9.00390625" defaultRowHeight="13.5"/>
  <cols>
    <col min="1" max="1" width="29.625" style="19" customWidth="1"/>
    <col min="2" max="9" width="19.625" style="20" customWidth="1"/>
    <col min="10" max="16384" width="9.00390625" style="19" customWidth="1"/>
  </cols>
  <sheetData>
    <row r="1" spans="1:9" ht="13.5">
      <c r="A1" s="19" t="s">
        <v>40</v>
      </c>
      <c r="B1" s="19"/>
      <c r="C1" s="19"/>
      <c r="D1" s="19"/>
      <c r="E1" s="19"/>
      <c r="F1" s="19"/>
      <c r="G1" s="19"/>
      <c r="H1" s="19"/>
      <c r="I1" s="19"/>
    </row>
    <row r="2" ht="13.5">
      <c r="A2" s="19" t="s">
        <v>75</v>
      </c>
    </row>
    <row r="3" ht="13.5">
      <c r="A3" s="19" t="s">
        <v>76</v>
      </c>
    </row>
    <row r="4" spans="1:9" ht="14.25" thickBot="1">
      <c r="A4" s="19" t="str">
        <f>'世帯数'!A4</f>
        <v>集計期間  年報（平成19年度）</v>
      </c>
      <c r="I4" s="32" t="s">
        <v>210</v>
      </c>
    </row>
    <row r="5" spans="1:9" s="21" customFormat="1" ht="27.75" customHeight="1" thickBot="1">
      <c r="A5" s="18"/>
      <c r="B5" s="72" t="s">
        <v>84</v>
      </c>
      <c r="C5" s="72" t="s">
        <v>85</v>
      </c>
      <c r="D5" s="72" t="s">
        <v>86</v>
      </c>
      <c r="E5" s="73" t="s">
        <v>87</v>
      </c>
      <c r="F5" s="72" t="s">
        <v>88</v>
      </c>
      <c r="G5" s="76" t="s">
        <v>89</v>
      </c>
      <c r="H5" s="76" t="s">
        <v>90</v>
      </c>
      <c r="I5" s="77" t="s">
        <v>77</v>
      </c>
    </row>
    <row r="6" spans="1:9" s="21" customFormat="1" ht="14.25" thickBot="1">
      <c r="A6" s="23" t="s">
        <v>82</v>
      </c>
      <c r="B6" s="24">
        <f aca="true" t="shared" si="0" ref="B6:I6">SUM(B7:B31)</f>
        <v>6179</v>
      </c>
      <c r="C6" s="24">
        <f t="shared" si="0"/>
        <v>60858</v>
      </c>
      <c r="D6" s="24">
        <f t="shared" si="0"/>
        <v>49549</v>
      </c>
      <c r="E6" s="24">
        <f t="shared" si="0"/>
        <v>148173</v>
      </c>
      <c r="F6" s="24">
        <f t="shared" si="0"/>
        <v>103731</v>
      </c>
      <c r="G6" s="24">
        <f t="shared" si="0"/>
        <v>56742</v>
      </c>
      <c r="H6" s="24">
        <f>SUM(H7:H31)</f>
        <v>1109</v>
      </c>
      <c r="I6" s="24">
        <f t="shared" si="0"/>
        <v>426341</v>
      </c>
    </row>
    <row r="7" spans="1:9" ht="14.25" thickTop="1">
      <c r="A7" s="25" t="s">
        <v>0</v>
      </c>
      <c r="B7" s="26">
        <v>1016</v>
      </c>
      <c r="C7" s="26">
        <v>8660</v>
      </c>
      <c r="D7" s="26">
        <v>9030</v>
      </c>
      <c r="E7" s="26">
        <v>21595</v>
      </c>
      <c r="F7" s="26">
        <v>16095</v>
      </c>
      <c r="G7" s="26">
        <v>10118</v>
      </c>
      <c r="H7" s="26">
        <v>0</v>
      </c>
      <c r="I7" s="26">
        <v>66514</v>
      </c>
    </row>
    <row r="8" spans="1:9" ht="13.5">
      <c r="A8" s="25" t="s">
        <v>1</v>
      </c>
      <c r="B8" s="26">
        <v>1192</v>
      </c>
      <c r="C8" s="26">
        <v>7961</v>
      </c>
      <c r="D8" s="26">
        <v>5987</v>
      </c>
      <c r="E8" s="26">
        <v>20616</v>
      </c>
      <c r="F8" s="26">
        <v>15374</v>
      </c>
      <c r="G8" s="26">
        <v>10618</v>
      </c>
      <c r="H8" s="26">
        <v>0</v>
      </c>
      <c r="I8" s="26">
        <v>61748</v>
      </c>
    </row>
    <row r="9" spans="1:9" ht="13.5">
      <c r="A9" s="25" t="s">
        <v>2</v>
      </c>
      <c r="B9" s="26">
        <v>578</v>
      </c>
      <c r="C9" s="26">
        <v>4696</v>
      </c>
      <c r="D9" s="26">
        <v>3473</v>
      </c>
      <c r="E9" s="26">
        <v>10960</v>
      </c>
      <c r="F9" s="26">
        <v>9172</v>
      </c>
      <c r="G9" s="26">
        <v>4154</v>
      </c>
      <c r="H9" s="26">
        <v>0</v>
      </c>
      <c r="I9" s="26">
        <v>33033</v>
      </c>
    </row>
    <row r="10" spans="1:9" ht="13.5">
      <c r="A10" s="25" t="s">
        <v>3</v>
      </c>
      <c r="B10" s="26">
        <v>887</v>
      </c>
      <c r="C10" s="26">
        <v>7031</v>
      </c>
      <c r="D10" s="26">
        <v>5523</v>
      </c>
      <c r="E10" s="26">
        <v>13344</v>
      </c>
      <c r="F10" s="26">
        <v>8428</v>
      </c>
      <c r="G10" s="26">
        <v>3570</v>
      </c>
      <c r="H10" s="26">
        <v>697</v>
      </c>
      <c r="I10" s="26">
        <v>39480</v>
      </c>
    </row>
    <row r="11" spans="1:9" ht="13.5">
      <c r="A11" s="25" t="s">
        <v>4</v>
      </c>
      <c r="B11" s="26">
        <v>321</v>
      </c>
      <c r="C11" s="26">
        <v>3073</v>
      </c>
      <c r="D11" s="26">
        <v>2303</v>
      </c>
      <c r="E11" s="26">
        <v>9937</v>
      </c>
      <c r="F11" s="26">
        <v>6626</v>
      </c>
      <c r="G11" s="26">
        <v>5349</v>
      </c>
      <c r="H11" s="26">
        <v>0</v>
      </c>
      <c r="I11" s="26">
        <v>27609</v>
      </c>
    </row>
    <row r="12" spans="1:9" ht="13.5">
      <c r="A12" s="25" t="s">
        <v>5</v>
      </c>
      <c r="B12" s="26">
        <v>155</v>
      </c>
      <c r="C12" s="26">
        <v>2249</v>
      </c>
      <c r="D12" s="26">
        <v>1368</v>
      </c>
      <c r="E12" s="26">
        <v>6125</v>
      </c>
      <c r="F12" s="26">
        <v>4252</v>
      </c>
      <c r="G12" s="26">
        <v>2255</v>
      </c>
      <c r="H12" s="26">
        <v>304</v>
      </c>
      <c r="I12" s="26">
        <v>16708</v>
      </c>
    </row>
    <row r="13" spans="1:9" ht="13.5">
      <c r="A13" s="25" t="s">
        <v>6</v>
      </c>
      <c r="B13" s="26">
        <v>43</v>
      </c>
      <c r="C13" s="26">
        <v>1080</v>
      </c>
      <c r="D13" s="26">
        <v>639</v>
      </c>
      <c r="E13" s="26">
        <v>2442</v>
      </c>
      <c r="F13" s="26">
        <v>1674</v>
      </c>
      <c r="G13" s="26">
        <v>552</v>
      </c>
      <c r="H13" s="26">
        <v>0</v>
      </c>
      <c r="I13" s="26">
        <v>6430</v>
      </c>
    </row>
    <row r="14" spans="1:9" ht="13.5">
      <c r="A14" s="25" t="s">
        <v>7</v>
      </c>
      <c r="B14" s="26">
        <v>50</v>
      </c>
      <c r="C14" s="26">
        <v>827</v>
      </c>
      <c r="D14" s="26">
        <v>648</v>
      </c>
      <c r="E14" s="26">
        <v>4327</v>
      </c>
      <c r="F14" s="26">
        <v>2812</v>
      </c>
      <c r="G14" s="26">
        <v>1371</v>
      </c>
      <c r="H14" s="26">
        <v>0</v>
      </c>
      <c r="I14" s="26">
        <v>10035</v>
      </c>
    </row>
    <row r="15" spans="1:9" ht="13.5">
      <c r="A15" s="25" t="s">
        <v>8</v>
      </c>
      <c r="B15" s="26">
        <v>224</v>
      </c>
      <c r="C15" s="26">
        <v>3257</v>
      </c>
      <c r="D15" s="26">
        <v>2374</v>
      </c>
      <c r="E15" s="26">
        <v>6351</v>
      </c>
      <c r="F15" s="26">
        <v>3952</v>
      </c>
      <c r="G15" s="26">
        <v>1194</v>
      </c>
      <c r="H15" s="26">
        <v>0</v>
      </c>
      <c r="I15" s="26">
        <v>17352</v>
      </c>
    </row>
    <row r="16" spans="1:9" ht="13.5">
      <c r="A16" s="25" t="s">
        <v>9</v>
      </c>
      <c r="B16" s="26">
        <v>524</v>
      </c>
      <c r="C16" s="26">
        <v>3753</v>
      </c>
      <c r="D16" s="26">
        <v>2936</v>
      </c>
      <c r="E16" s="26">
        <v>10488</v>
      </c>
      <c r="F16" s="26">
        <v>6176</v>
      </c>
      <c r="G16" s="26">
        <v>2398</v>
      </c>
      <c r="H16" s="26">
        <v>0</v>
      </c>
      <c r="I16" s="26">
        <v>26275</v>
      </c>
    </row>
    <row r="17" spans="1:9" ht="13.5">
      <c r="A17" s="25" t="s">
        <v>10</v>
      </c>
      <c r="B17" s="26">
        <v>4</v>
      </c>
      <c r="C17" s="26">
        <v>69</v>
      </c>
      <c r="D17" s="26">
        <v>86</v>
      </c>
      <c r="E17" s="26">
        <v>585</v>
      </c>
      <c r="F17" s="26">
        <v>425</v>
      </c>
      <c r="G17" s="26">
        <v>192</v>
      </c>
      <c r="H17" s="26">
        <v>0</v>
      </c>
      <c r="I17" s="26">
        <v>1361</v>
      </c>
    </row>
    <row r="18" spans="1:9" ht="13.5">
      <c r="A18" s="25" t="s">
        <v>11</v>
      </c>
      <c r="B18" s="26">
        <v>15</v>
      </c>
      <c r="C18" s="26">
        <v>300</v>
      </c>
      <c r="D18" s="26">
        <v>247</v>
      </c>
      <c r="E18" s="26">
        <v>1855</v>
      </c>
      <c r="F18" s="26">
        <v>1240</v>
      </c>
      <c r="G18" s="26">
        <v>717</v>
      </c>
      <c r="H18" s="26">
        <v>108</v>
      </c>
      <c r="I18" s="26">
        <v>4482</v>
      </c>
    </row>
    <row r="19" spans="1:9" ht="13.5">
      <c r="A19" s="25" t="s">
        <v>12</v>
      </c>
      <c r="B19" s="26">
        <v>46</v>
      </c>
      <c r="C19" s="26">
        <v>790</v>
      </c>
      <c r="D19" s="26">
        <v>684</v>
      </c>
      <c r="E19" s="26">
        <v>3392</v>
      </c>
      <c r="F19" s="26">
        <v>2005</v>
      </c>
      <c r="G19" s="26">
        <v>1298</v>
      </c>
      <c r="H19" s="26">
        <v>0</v>
      </c>
      <c r="I19" s="26">
        <v>8215</v>
      </c>
    </row>
    <row r="20" spans="1:9" ht="13.5">
      <c r="A20" s="25" t="s">
        <v>13</v>
      </c>
      <c r="B20" s="26">
        <v>7</v>
      </c>
      <c r="C20" s="26">
        <v>146</v>
      </c>
      <c r="D20" s="26">
        <v>114</v>
      </c>
      <c r="E20" s="26">
        <v>523</v>
      </c>
      <c r="F20" s="26">
        <v>448</v>
      </c>
      <c r="G20" s="26">
        <v>363</v>
      </c>
      <c r="H20" s="26">
        <v>0</v>
      </c>
      <c r="I20" s="26">
        <v>1601</v>
      </c>
    </row>
    <row r="21" spans="1:9" ht="13.5">
      <c r="A21" s="25" t="s">
        <v>14</v>
      </c>
      <c r="B21" s="26">
        <v>40</v>
      </c>
      <c r="C21" s="26">
        <v>267</v>
      </c>
      <c r="D21" s="26">
        <v>208</v>
      </c>
      <c r="E21" s="26">
        <v>740</v>
      </c>
      <c r="F21" s="26">
        <v>645</v>
      </c>
      <c r="G21" s="26">
        <v>467</v>
      </c>
      <c r="H21" s="26">
        <v>0</v>
      </c>
      <c r="I21" s="26">
        <v>2367</v>
      </c>
    </row>
    <row r="22" spans="1:9" ht="13.5">
      <c r="A22" s="25" t="s">
        <v>15</v>
      </c>
      <c r="B22" s="26">
        <v>37</v>
      </c>
      <c r="C22" s="26">
        <v>542</v>
      </c>
      <c r="D22" s="26">
        <v>513</v>
      </c>
      <c r="E22" s="26">
        <v>1997</v>
      </c>
      <c r="F22" s="26">
        <v>869</v>
      </c>
      <c r="G22" s="26">
        <v>365</v>
      </c>
      <c r="H22" s="26">
        <v>0</v>
      </c>
      <c r="I22" s="26">
        <v>4323</v>
      </c>
    </row>
    <row r="23" spans="1:9" ht="13.5">
      <c r="A23" s="25" t="s">
        <v>16</v>
      </c>
      <c r="B23" s="26">
        <v>37</v>
      </c>
      <c r="C23" s="26">
        <v>581</v>
      </c>
      <c r="D23" s="26">
        <v>497</v>
      </c>
      <c r="E23" s="26">
        <v>2293</v>
      </c>
      <c r="F23" s="26">
        <v>1367</v>
      </c>
      <c r="G23" s="26">
        <v>542</v>
      </c>
      <c r="H23" s="26">
        <v>0</v>
      </c>
      <c r="I23" s="26">
        <v>5317</v>
      </c>
    </row>
    <row r="24" spans="1:9" ht="13.5">
      <c r="A24" s="25" t="s">
        <v>17</v>
      </c>
      <c r="B24" s="26">
        <v>42</v>
      </c>
      <c r="C24" s="26">
        <v>658</v>
      </c>
      <c r="D24" s="26">
        <v>712</v>
      </c>
      <c r="E24" s="26">
        <v>1244</v>
      </c>
      <c r="F24" s="26">
        <v>728</v>
      </c>
      <c r="G24" s="26">
        <v>281</v>
      </c>
      <c r="H24" s="26">
        <v>0</v>
      </c>
      <c r="I24" s="26">
        <v>3665</v>
      </c>
    </row>
    <row r="25" spans="1:9" ht="13.5">
      <c r="A25" s="25" t="s">
        <v>18</v>
      </c>
      <c r="B25" s="26">
        <v>18</v>
      </c>
      <c r="C25" s="26">
        <v>305</v>
      </c>
      <c r="D25" s="26">
        <v>295</v>
      </c>
      <c r="E25" s="26">
        <v>1401</v>
      </c>
      <c r="F25" s="26">
        <v>842</v>
      </c>
      <c r="G25" s="26">
        <v>358</v>
      </c>
      <c r="H25" s="26">
        <v>0</v>
      </c>
      <c r="I25" s="26">
        <v>3219</v>
      </c>
    </row>
    <row r="26" spans="1:9" ht="13.5">
      <c r="A26" s="25" t="s">
        <v>19</v>
      </c>
      <c r="B26" s="26">
        <v>9</v>
      </c>
      <c r="C26" s="26">
        <v>184</v>
      </c>
      <c r="D26" s="26">
        <v>285</v>
      </c>
      <c r="E26" s="26">
        <v>1140</v>
      </c>
      <c r="F26" s="26">
        <v>535</v>
      </c>
      <c r="G26" s="26">
        <v>147</v>
      </c>
      <c r="H26" s="26">
        <v>0</v>
      </c>
      <c r="I26" s="26">
        <v>2300</v>
      </c>
    </row>
    <row r="27" spans="1:9" ht="13.5">
      <c r="A27" s="25" t="s">
        <v>20</v>
      </c>
      <c r="B27" s="26">
        <v>39</v>
      </c>
      <c r="C27" s="26">
        <v>821</v>
      </c>
      <c r="D27" s="26">
        <v>734</v>
      </c>
      <c r="E27" s="26">
        <v>1225</v>
      </c>
      <c r="F27" s="26">
        <v>785</v>
      </c>
      <c r="G27" s="26">
        <v>234</v>
      </c>
      <c r="H27" s="26">
        <v>0</v>
      </c>
      <c r="I27" s="26">
        <v>3838</v>
      </c>
    </row>
    <row r="28" spans="1:9" ht="13.5">
      <c r="A28" s="25" t="s">
        <v>21</v>
      </c>
      <c r="B28" s="26">
        <v>38</v>
      </c>
      <c r="C28" s="26">
        <v>1223</v>
      </c>
      <c r="D28" s="26">
        <v>1257</v>
      </c>
      <c r="E28" s="26">
        <v>2267</v>
      </c>
      <c r="F28" s="26">
        <v>1472</v>
      </c>
      <c r="G28" s="26">
        <v>458</v>
      </c>
      <c r="H28" s="26">
        <v>0</v>
      </c>
      <c r="I28" s="26">
        <v>6715</v>
      </c>
    </row>
    <row r="29" spans="1:9" ht="13.5">
      <c r="A29" s="25" t="s">
        <v>22</v>
      </c>
      <c r="B29" s="26">
        <v>224</v>
      </c>
      <c r="C29" s="26">
        <v>3242</v>
      </c>
      <c r="D29" s="26">
        <v>2819</v>
      </c>
      <c r="E29" s="26">
        <v>3538</v>
      </c>
      <c r="F29" s="26">
        <v>3073</v>
      </c>
      <c r="G29" s="26">
        <v>1225</v>
      </c>
      <c r="H29" s="26">
        <v>0</v>
      </c>
      <c r="I29" s="26">
        <v>14121</v>
      </c>
    </row>
    <row r="30" spans="1:9" ht="13.5">
      <c r="A30" s="25" t="s">
        <v>23</v>
      </c>
      <c r="B30" s="26">
        <v>216</v>
      </c>
      <c r="C30" s="26">
        <v>3848</v>
      </c>
      <c r="D30" s="26">
        <v>2828</v>
      </c>
      <c r="E30" s="26">
        <v>3121</v>
      </c>
      <c r="F30" s="26">
        <v>2811</v>
      </c>
      <c r="G30" s="26">
        <v>984</v>
      </c>
      <c r="H30" s="26">
        <v>0</v>
      </c>
      <c r="I30" s="26">
        <v>13808</v>
      </c>
    </row>
    <row r="31" spans="1:9" ht="14.25" thickBot="1">
      <c r="A31" s="67" t="s">
        <v>24</v>
      </c>
      <c r="B31" s="74">
        <v>417</v>
      </c>
      <c r="C31" s="74">
        <v>5295</v>
      </c>
      <c r="D31" s="74">
        <v>3989</v>
      </c>
      <c r="E31" s="74">
        <v>16667</v>
      </c>
      <c r="F31" s="74">
        <v>11925</v>
      </c>
      <c r="G31" s="74">
        <v>7532</v>
      </c>
      <c r="H31" s="74">
        <v>0</v>
      </c>
      <c r="I31" s="74">
        <v>45825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32"/>
  <sheetViews>
    <sheetView view="pageBreakPreview" zoomScale="75" zoomScaleSheetLayoutView="75" workbookViewId="0" topLeftCell="A1">
      <selection activeCell="D3" sqref="D3"/>
    </sheetView>
  </sheetViews>
  <sheetFormatPr defaultColWidth="9.00390625" defaultRowHeight="13.5"/>
  <cols>
    <col min="1" max="1" width="29.625" style="19" customWidth="1"/>
    <col min="2" max="56" width="11.625" style="20" customWidth="1"/>
    <col min="57" max="16384" width="9.00390625" style="19" customWidth="1"/>
  </cols>
  <sheetData>
    <row r="1" spans="1:56" ht="13.5">
      <c r="A1" s="19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</row>
    <row r="2" ht="13.5">
      <c r="A2" s="19" t="s">
        <v>75</v>
      </c>
    </row>
    <row r="3" ht="13.5">
      <c r="A3" s="19" t="s">
        <v>76</v>
      </c>
    </row>
    <row r="4" spans="1:56" ht="14.25" thickBot="1">
      <c r="A4" s="19" t="str">
        <f>'世帯数'!A4</f>
        <v>集計期間  年報（平成19年度）</v>
      </c>
      <c r="BD4" s="32" t="s">
        <v>210</v>
      </c>
    </row>
    <row r="5" spans="1:56" s="21" customFormat="1" ht="14.25" customHeight="1" thickBot="1">
      <c r="A5" s="88"/>
      <c r="B5" s="90" t="s">
        <v>42</v>
      </c>
      <c r="C5" s="91"/>
      <c r="D5" s="91"/>
      <c r="E5" s="91"/>
      <c r="F5" s="91"/>
      <c r="G5" s="91"/>
      <c r="H5" s="91"/>
      <c r="I5" s="91"/>
      <c r="J5" s="91"/>
      <c r="K5" s="91"/>
      <c r="L5" s="92"/>
      <c r="M5" s="90" t="s">
        <v>101</v>
      </c>
      <c r="N5" s="91"/>
      <c r="O5" s="91"/>
      <c r="P5" s="91"/>
      <c r="Q5" s="91"/>
      <c r="R5" s="91"/>
      <c r="S5" s="91"/>
      <c r="T5" s="91"/>
      <c r="U5" s="91"/>
      <c r="V5" s="91"/>
      <c r="W5" s="92"/>
      <c r="X5" s="90" t="s">
        <v>102</v>
      </c>
      <c r="Y5" s="91"/>
      <c r="Z5" s="91"/>
      <c r="AA5" s="91"/>
      <c r="AB5" s="91"/>
      <c r="AC5" s="91"/>
      <c r="AD5" s="91"/>
      <c r="AE5" s="91"/>
      <c r="AF5" s="91"/>
      <c r="AG5" s="91"/>
      <c r="AH5" s="92"/>
      <c r="AI5" s="90" t="s">
        <v>103</v>
      </c>
      <c r="AJ5" s="91"/>
      <c r="AK5" s="91"/>
      <c r="AL5" s="91"/>
      <c r="AM5" s="91"/>
      <c r="AN5" s="91"/>
      <c r="AO5" s="91"/>
      <c r="AP5" s="91"/>
      <c r="AQ5" s="91"/>
      <c r="AR5" s="91"/>
      <c r="AS5" s="92"/>
      <c r="AT5" s="90" t="s">
        <v>104</v>
      </c>
      <c r="AU5" s="91"/>
      <c r="AV5" s="91"/>
      <c r="AW5" s="91"/>
      <c r="AX5" s="91"/>
      <c r="AY5" s="91"/>
      <c r="AZ5" s="91"/>
      <c r="BA5" s="91"/>
      <c r="BB5" s="91"/>
      <c r="BC5" s="91"/>
      <c r="BD5" s="92"/>
    </row>
    <row r="6" spans="1:56" s="21" customFormat="1" ht="21.75" thickBot="1">
      <c r="A6" s="93"/>
      <c r="B6" s="33" t="s">
        <v>91</v>
      </c>
      <c r="C6" s="68" t="s">
        <v>92</v>
      </c>
      <c r="D6" s="33" t="s">
        <v>93</v>
      </c>
      <c r="E6" s="71" t="s">
        <v>94</v>
      </c>
      <c r="F6" s="33" t="s">
        <v>95</v>
      </c>
      <c r="G6" s="68" t="s">
        <v>96</v>
      </c>
      <c r="H6" s="70" t="s">
        <v>97</v>
      </c>
      <c r="I6" s="70" t="s">
        <v>98</v>
      </c>
      <c r="J6" s="70" t="s">
        <v>99</v>
      </c>
      <c r="K6" s="33" t="s">
        <v>93</v>
      </c>
      <c r="L6" s="69" t="s">
        <v>100</v>
      </c>
      <c r="M6" s="33" t="s">
        <v>91</v>
      </c>
      <c r="N6" s="68" t="s">
        <v>92</v>
      </c>
      <c r="O6" s="33" t="s">
        <v>93</v>
      </c>
      <c r="P6" s="71" t="s">
        <v>94</v>
      </c>
      <c r="Q6" s="33" t="s">
        <v>95</v>
      </c>
      <c r="R6" s="68" t="s">
        <v>96</v>
      </c>
      <c r="S6" s="70" t="s">
        <v>97</v>
      </c>
      <c r="T6" s="70" t="s">
        <v>98</v>
      </c>
      <c r="U6" s="70" t="s">
        <v>99</v>
      </c>
      <c r="V6" s="33" t="s">
        <v>93</v>
      </c>
      <c r="W6" s="69" t="s">
        <v>100</v>
      </c>
      <c r="X6" s="33" t="s">
        <v>91</v>
      </c>
      <c r="Y6" s="68" t="s">
        <v>92</v>
      </c>
      <c r="Z6" s="33" t="s">
        <v>93</v>
      </c>
      <c r="AA6" s="71" t="s">
        <v>94</v>
      </c>
      <c r="AB6" s="33" t="s">
        <v>95</v>
      </c>
      <c r="AC6" s="68" t="s">
        <v>96</v>
      </c>
      <c r="AD6" s="70" t="s">
        <v>97</v>
      </c>
      <c r="AE6" s="70" t="s">
        <v>98</v>
      </c>
      <c r="AF6" s="70" t="s">
        <v>99</v>
      </c>
      <c r="AG6" s="33" t="s">
        <v>93</v>
      </c>
      <c r="AH6" s="69" t="s">
        <v>100</v>
      </c>
      <c r="AI6" s="33" t="s">
        <v>91</v>
      </c>
      <c r="AJ6" s="68" t="s">
        <v>92</v>
      </c>
      <c r="AK6" s="33" t="s">
        <v>93</v>
      </c>
      <c r="AL6" s="71" t="s">
        <v>94</v>
      </c>
      <c r="AM6" s="33" t="s">
        <v>95</v>
      </c>
      <c r="AN6" s="68" t="s">
        <v>96</v>
      </c>
      <c r="AO6" s="70" t="s">
        <v>97</v>
      </c>
      <c r="AP6" s="70" t="s">
        <v>98</v>
      </c>
      <c r="AQ6" s="70" t="s">
        <v>99</v>
      </c>
      <c r="AR6" s="33" t="s">
        <v>93</v>
      </c>
      <c r="AS6" s="69" t="s">
        <v>100</v>
      </c>
      <c r="AT6" s="33" t="s">
        <v>91</v>
      </c>
      <c r="AU6" s="68" t="s">
        <v>92</v>
      </c>
      <c r="AV6" s="33" t="s">
        <v>93</v>
      </c>
      <c r="AW6" s="71" t="s">
        <v>94</v>
      </c>
      <c r="AX6" s="33" t="s">
        <v>95</v>
      </c>
      <c r="AY6" s="68" t="s">
        <v>96</v>
      </c>
      <c r="AZ6" s="70" t="s">
        <v>97</v>
      </c>
      <c r="BA6" s="70" t="s">
        <v>98</v>
      </c>
      <c r="BB6" s="70" t="s">
        <v>99</v>
      </c>
      <c r="BC6" s="33" t="s">
        <v>93</v>
      </c>
      <c r="BD6" s="69" t="s">
        <v>100</v>
      </c>
    </row>
    <row r="7" spans="1:56" s="21" customFormat="1" ht="14.25" thickBot="1">
      <c r="A7" s="23" t="s">
        <v>82</v>
      </c>
      <c r="B7" s="24">
        <f aca="true" t="shared" si="0" ref="B7:AS7">SUM(B8:B32)</f>
        <v>7383</v>
      </c>
      <c r="C7" s="24">
        <f t="shared" si="0"/>
        <v>10775</v>
      </c>
      <c r="D7" s="24">
        <f t="shared" si="0"/>
        <v>18158</v>
      </c>
      <c r="E7" s="24">
        <f t="shared" si="0"/>
        <v>0</v>
      </c>
      <c r="F7" s="24">
        <f t="shared" si="0"/>
        <v>12536</v>
      </c>
      <c r="G7" s="24">
        <f t="shared" si="0"/>
        <v>13276</v>
      </c>
      <c r="H7" s="24">
        <f t="shared" si="0"/>
        <v>11752</v>
      </c>
      <c r="I7" s="24">
        <f t="shared" si="0"/>
        <v>9362</v>
      </c>
      <c r="J7" s="24">
        <f t="shared" si="0"/>
        <v>7186</v>
      </c>
      <c r="K7" s="24">
        <f t="shared" si="0"/>
        <v>54112</v>
      </c>
      <c r="L7" s="24">
        <f t="shared" si="0"/>
        <v>72270</v>
      </c>
      <c r="M7" s="24">
        <f t="shared" si="0"/>
        <v>1170</v>
      </c>
      <c r="N7" s="24">
        <f t="shared" si="0"/>
        <v>1706</v>
      </c>
      <c r="O7" s="24">
        <f t="shared" si="0"/>
        <v>2876</v>
      </c>
      <c r="P7" s="24">
        <f t="shared" si="0"/>
        <v>0</v>
      </c>
      <c r="Q7" s="24">
        <f t="shared" si="0"/>
        <v>1700</v>
      </c>
      <c r="R7" s="24">
        <f t="shared" si="0"/>
        <v>2047</v>
      </c>
      <c r="S7" s="24">
        <f t="shared" si="0"/>
        <v>1680</v>
      </c>
      <c r="T7" s="24">
        <f t="shared" si="0"/>
        <v>1211</v>
      </c>
      <c r="U7" s="24">
        <f t="shared" si="0"/>
        <v>980</v>
      </c>
      <c r="V7" s="24">
        <f t="shared" si="0"/>
        <v>7618</v>
      </c>
      <c r="W7" s="24">
        <f t="shared" si="0"/>
        <v>10494</v>
      </c>
      <c r="X7" s="24">
        <f t="shared" si="0"/>
        <v>6213</v>
      </c>
      <c r="Y7" s="24">
        <f t="shared" si="0"/>
        <v>9069</v>
      </c>
      <c r="Z7" s="24">
        <f t="shared" si="0"/>
        <v>15282</v>
      </c>
      <c r="AA7" s="24">
        <f t="shared" si="0"/>
        <v>0</v>
      </c>
      <c r="AB7" s="24">
        <f t="shared" si="0"/>
        <v>10836</v>
      </c>
      <c r="AC7" s="24">
        <f t="shared" si="0"/>
        <v>11229</v>
      </c>
      <c r="AD7" s="24">
        <f t="shared" si="0"/>
        <v>10072</v>
      </c>
      <c r="AE7" s="24">
        <f t="shared" si="0"/>
        <v>8151</v>
      </c>
      <c r="AF7" s="24">
        <f t="shared" si="0"/>
        <v>6206</v>
      </c>
      <c r="AG7" s="24">
        <f t="shared" si="0"/>
        <v>46494</v>
      </c>
      <c r="AH7" s="24">
        <f t="shared" si="0"/>
        <v>61776</v>
      </c>
      <c r="AI7" s="24">
        <f t="shared" si="0"/>
        <v>140</v>
      </c>
      <c r="AJ7" s="24">
        <f t="shared" si="0"/>
        <v>294</v>
      </c>
      <c r="AK7" s="24">
        <f t="shared" si="0"/>
        <v>434</v>
      </c>
      <c r="AL7" s="24">
        <f t="shared" si="0"/>
        <v>0</v>
      </c>
      <c r="AM7" s="24">
        <f t="shared" si="0"/>
        <v>354</v>
      </c>
      <c r="AN7" s="24">
        <f t="shared" si="0"/>
        <v>501</v>
      </c>
      <c r="AO7" s="24">
        <f t="shared" si="0"/>
        <v>435</v>
      </c>
      <c r="AP7" s="24">
        <f t="shared" si="0"/>
        <v>311</v>
      </c>
      <c r="AQ7" s="24">
        <f t="shared" si="0"/>
        <v>335</v>
      </c>
      <c r="AR7" s="24">
        <f t="shared" si="0"/>
        <v>1936</v>
      </c>
      <c r="AS7" s="24">
        <f t="shared" si="0"/>
        <v>2370</v>
      </c>
      <c r="AT7" s="24">
        <f aca="true" t="shared" si="1" ref="AT7:BC7">SUM(AT8:AT32)</f>
        <v>7523</v>
      </c>
      <c r="AU7" s="24">
        <f t="shared" si="1"/>
        <v>11069</v>
      </c>
      <c r="AV7" s="24">
        <f t="shared" si="1"/>
        <v>18592</v>
      </c>
      <c r="AW7" s="24">
        <f t="shared" si="1"/>
        <v>0</v>
      </c>
      <c r="AX7" s="24">
        <f t="shared" si="1"/>
        <v>12890</v>
      </c>
      <c r="AY7" s="24">
        <f t="shared" si="1"/>
        <v>13777</v>
      </c>
      <c r="AZ7" s="24">
        <f t="shared" si="1"/>
        <v>12187</v>
      </c>
      <c r="BA7" s="24">
        <f t="shared" si="1"/>
        <v>9673</v>
      </c>
      <c r="BB7" s="24">
        <f t="shared" si="1"/>
        <v>7521</v>
      </c>
      <c r="BC7" s="24">
        <f t="shared" si="1"/>
        <v>56048</v>
      </c>
      <c r="BD7" s="24">
        <f>SUM(BD8:BD32)</f>
        <v>74640</v>
      </c>
    </row>
    <row r="8" spans="1:56" ht="14.25" thickTop="1">
      <c r="A8" s="25" t="s">
        <v>0</v>
      </c>
      <c r="B8" s="26">
        <v>959</v>
      </c>
      <c r="C8" s="26">
        <v>1647</v>
      </c>
      <c r="D8" s="26">
        <v>2606</v>
      </c>
      <c r="E8" s="26">
        <v>0</v>
      </c>
      <c r="F8" s="26">
        <v>2417</v>
      </c>
      <c r="G8" s="26">
        <v>2341</v>
      </c>
      <c r="H8" s="26">
        <v>2043</v>
      </c>
      <c r="I8" s="26">
        <v>1616</v>
      </c>
      <c r="J8" s="26">
        <v>1183</v>
      </c>
      <c r="K8" s="26">
        <v>9600</v>
      </c>
      <c r="L8" s="26">
        <v>12206</v>
      </c>
      <c r="M8" s="26">
        <v>153</v>
      </c>
      <c r="N8" s="26">
        <v>248</v>
      </c>
      <c r="O8" s="26">
        <v>401</v>
      </c>
      <c r="P8" s="26">
        <v>0</v>
      </c>
      <c r="Q8" s="26">
        <v>352</v>
      </c>
      <c r="R8" s="26">
        <v>373</v>
      </c>
      <c r="S8" s="26">
        <v>274</v>
      </c>
      <c r="T8" s="26">
        <v>223</v>
      </c>
      <c r="U8" s="26">
        <v>155</v>
      </c>
      <c r="V8" s="26">
        <v>1377</v>
      </c>
      <c r="W8" s="26">
        <v>1778</v>
      </c>
      <c r="X8" s="26">
        <v>806</v>
      </c>
      <c r="Y8" s="26">
        <v>1399</v>
      </c>
      <c r="Z8" s="26">
        <v>2205</v>
      </c>
      <c r="AA8" s="26">
        <v>0</v>
      </c>
      <c r="AB8" s="26">
        <v>2065</v>
      </c>
      <c r="AC8" s="26">
        <v>1968</v>
      </c>
      <c r="AD8" s="26">
        <v>1769</v>
      </c>
      <c r="AE8" s="26">
        <v>1393</v>
      </c>
      <c r="AF8" s="26">
        <v>1028</v>
      </c>
      <c r="AG8" s="26">
        <v>8223</v>
      </c>
      <c r="AH8" s="26">
        <v>10428</v>
      </c>
      <c r="AI8" s="26">
        <v>18</v>
      </c>
      <c r="AJ8" s="26">
        <v>32</v>
      </c>
      <c r="AK8" s="26">
        <v>50</v>
      </c>
      <c r="AL8" s="26">
        <v>0</v>
      </c>
      <c r="AM8" s="26">
        <v>68</v>
      </c>
      <c r="AN8" s="26">
        <v>77</v>
      </c>
      <c r="AO8" s="26">
        <v>73</v>
      </c>
      <c r="AP8" s="26">
        <v>59</v>
      </c>
      <c r="AQ8" s="26">
        <v>64</v>
      </c>
      <c r="AR8" s="26">
        <v>341</v>
      </c>
      <c r="AS8" s="26">
        <v>391</v>
      </c>
      <c r="AT8" s="26">
        <v>977</v>
      </c>
      <c r="AU8" s="26">
        <v>1679</v>
      </c>
      <c r="AV8" s="26">
        <v>2656</v>
      </c>
      <c r="AW8" s="26">
        <v>0</v>
      </c>
      <c r="AX8" s="26">
        <v>2485</v>
      </c>
      <c r="AY8" s="26">
        <v>2418</v>
      </c>
      <c r="AZ8" s="26">
        <v>2116</v>
      </c>
      <c r="BA8" s="26">
        <v>1675</v>
      </c>
      <c r="BB8" s="26">
        <v>1247</v>
      </c>
      <c r="BC8" s="26">
        <v>9941</v>
      </c>
      <c r="BD8" s="26">
        <v>12597</v>
      </c>
    </row>
    <row r="9" spans="1:56" ht="13.5">
      <c r="A9" s="25" t="s">
        <v>1</v>
      </c>
      <c r="B9" s="26">
        <v>1337</v>
      </c>
      <c r="C9" s="26">
        <v>1975</v>
      </c>
      <c r="D9" s="26">
        <v>3312</v>
      </c>
      <c r="E9" s="26">
        <v>0</v>
      </c>
      <c r="F9" s="26">
        <v>1492</v>
      </c>
      <c r="G9" s="26">
        <v>1482</v>
      </c>
      <c r="H9" s="26">
        <v>1317</v>
      </c>
      <c r="I9" s="26">
        <v>1065</v>
      </c>
      <c r="J9" s="26">
        <v>892</v>
      </c>
      <c r="K9" s="26">
        <v>6248</v>
      </c>
      <c r="L9" s="26">
        <v>9560</v>
      </c>
      <c r="M9" s="26">
        <v>236</v>
      </c>
      <c r="N9" s="26">
        <v>343</v>
      </c>
      <c r="O9" s="26">
        <v>579</v>
      </c>
      <c r="P9" s="26">
        <v>0</v>
      </c>
      <c r="Q9" s="26">
        <v>198</v>
      </c>
      <c r="R9" s="26">
        <v>251</v>
      </c>
      <c r="S9" s="26">
        <v>220</v>
      </c>
      <c r="T9" s="26">
        <v>151</v>
      </c>
      <c r="U9" s="26">
        <v>140</v>
      </c>
      <c r="V9" s="26">
        <v>960</v>
      </c>
      <c r="W9" s="26">
        <v>1539</v>
      </c>
      <c r="X9" s="26">
        <v>1101</v>
      </c>
      <c r="Y9" s="26">
        <v>1632</v>
      </c>
      <c r="Z9" s="26">
        <v>2733</v>
      </c>
      <c r="AA9" s="26">
        <v>0</v>
      </c>
      <c r="AB9" s="26">
        <v>1294</v>
      </c>
      <c r="AC9" s="26">
        <v>1231</v>
      </c>
      <c r="AD9" s="26">
        <v>1097</v>
      </c>
      <c r="AE9" s="26">
        <v>914</v>
      </c>
      <c r="AF9" s="26">
        <v>752</v>
      </c>
      <c r="AG9" s="26">
        <v>5288</v>
      </c>
      <c r="AH9" s="26">
        <v>8021</v>
      </c>
      <c r="AI9" s="26">
        <v>26</v>
      </c>
      <c r="AJ9" s="26">
        <v>76</v>
      </c>
      <c r="AK9" s="26">
        <v>102</v>
      </c>
      <c r="AL9" s="26">
        <v>0</v>
      </c>
      <c r="AM9" s="26">
        <v>58</v>
      </c>
      <c r="AN9" s="26">
        <v>62</v>
      </c>
      <c r="AO9" s="26">
        <v>49</v>
      </c>
      <c r="AP9" s="26">
        <v>42</v>
      </c>
      <c r="AQ9" s="26">
        <v>40</v>
      </c>
      <c r="AR9" s="26">
        <v>251</v>
      </c>
      <c r="AS9" s="26">
        <v>353</v>
      </c>
      <c r="AT9" s="26">
        <v>1363</v>
      </c>
      <c r="AU9" s="26">
        <v>2051</v>
      </c>
      <c r="AV9" s="26">
        <v>3414</v>
      </c>
      <c r="AW9" s="26">
        <v>0</v>
      </c>
      <c r="AX9" s="26">
        <v>1550</v>
      </c>
      <c r="AY9" s="26">
        <v>1544</v>
      </c>
      <c r="AZ9" s="26">
        <v>1366</v>
      </c>
      <c r="BA9" s="26">
        <v>1107</v>
      </c>
      <c r="BB9" s="26">
        <v>932</v>
      </c>
      <c r="BC9" s="26">
        <v>6499</v>
      </c>
      <c r="BD9" s="26">
        <v>9913</v>
      </c>
    </row>
    <row r="10" spans="1:56" ht="13.5">
      <c r="A10" s="25" t="s">
        <v>2</v>
      </c>
      <c r="B10" s="26">
        <v>411</v>
      </c>
      <c r="C10" s="26">
        <v>535</v>
      </c>
      <c r="D10" s="26">
        <v>946</v>
      </c>
      <c r="E10" s="26">
        <v>0</v>
      </c>
      <c r="F10" s="26">
        <v>1030</v>
      </c>
      <c r="G10" s="26">
        <v>996</v>
      </c>
      <c r="H10" s="26">
        <v>1149</v>
      </c>
      <c r="I10" s="26">
        <v>799</v>
      </c>
      <c r="J10" s="26">
        <v>600</v>
      </c>
      <c r="K10" s="26">
        <v>4574</v>
      </c>
      <c r="L10" s="26">
        <v>5520</v>
      </c>
      <c r="M10" s="26">
        <v>65</v>
      </c>
      <c r="N10" s="26">
        <v>82</v>
      </c>
      <c r="O10" s="26">
        <v>147</v>
      </c>
      <c r="P10" s="26">
        <v>0</v>
      </c>
      <c r="Q10" s="26">
        <v>126</v>
      </c>
      <c r="R10" s="26">
        <v>155</v>
      </c>
      <c r="S10" s="26">
        <v>151</v>
      </c>
      <c r="T10" s="26">
        <v>90</v>
      </c>
      <c r="U10" s="26">
        <v>85</v>
      </c>
      <c r="V10" s="26">
        <v>607</v>
      </c>
      <c r="W10" s="26">
        <v>754</v>
      </c>
      <c r="X10" s="26">
        <v>346</v>
      </c>
      <c r="Y10" s="26">
        <v>453</v>
      </c>
      <c r="Z10" s="26">
        <v>799</v>
      </c>
      <c r="AA10" s="26">
        <v>0</v>
      </c>
      <c r="AB10" s="26">
        <v>904</v>
      </c>
      <c r="AC10" s="26">
        <v>841</v>
      </c>
      <c r="AD10" s="26">
        <v>998</v>
      </c>
      <c r="AE10" s="26">
        <v>709</v>
      </c>
      <c r="AF10" s="26">
        <v>515</v>
      </c>
      <c r="AG10" s="26">
        <v>3967</v>
      </c>
      <c r="AH10" s="26">
        <v>4766</v>
      </c>
      <c r="AI10" s="26">
        <v>5</v>
      </c>
      <c r="AJ10" s="26">
        <v>15</v>
      </c>
      <c r="AK10" s="26">
        <v>20</v>
      </c>
      <c r="AL10" s="26">
        <v>0</v>
      </c>
      <c r="AM10" s="26">
        <v>22</v>
      </c>
      <c r="AN10" s="26">
        <v>30</v>
      </c>
      <c r="AO10" s="26">
        <v>49</v>
      </c>
      <c r="AP10" s="26">
        <v>27</v>
      </c>
      <c r="AQ10" s="26">
        <v>34</v>
      </c>
      <c r="AR10" s="26">
        <v>162</v>
      </c>
      <c r="AS10" s="26">
        <v>182</v>
      </c>
      <c r="AT10" s="26">
        <v>416</v>
      </c>
      <c r="AU10" s="26">
        <v>550</v>
      </c>
      <c r="AV10" s="26">
        <v>966</v>
      </c>
      <c r="AW10" s="26">
        <v>0</v>
      </c>
      <c r="AX10" s="26">
        <v>1052</v>
      </c>
      <c r="AY10" s="26">
        <v>1026</v>
      </c>
      <c r="AZ10" s="26">
        <v>1198</v>
      </c>
      <c r="BA10" s="26">
        <v>826</v>
      </c>
      <c r="BB10" s="26">
        <v>634</v>
      </c>
      <c r="BC10" s="26">
        <v>4736</v>
      </c>
      <c r="BD10" s="26">
        <v>5702</v>
      </c>
    </row>
    <row r="11" spans="1:56" ht="13.5">
      <c r="A11" s="25" t="s">
        <v>3</v>
      </c>
      <c r="B11" s="26">
        <v>490</v>
      </c>
      <c r="C11" s="26">
        <v>812</v>
      </c>
      <c r="D11" s="26">
        <v>1302</v>
      </c>
      <c r="E11" s="26">
        <v>0</v>
      </c>
      <c r="F11" s="26">
        <v>1646</v>
      </c>
      <c r="G11" s="26">
        <v>1618</v>
      </c>
      <c r="H11" s="26">
        <v>1184</v>
      </c>
      <c r="I11" s="26">
        <v>1022</v>
      </c>
      <c r="J11" s="26">
        <v>877</v>
      </c>
      <c r="K11" s="26">
        <v>6347</v>
      </c>
      <c r="L11" s="26">
        <v>7649</v>
      </c>
      <c r="M11" s="26">
        <v>96</v>
      </c>
      <c r="N11" s="26">
        <v>149</v>
      </c>
      <c r="O11" s="26">
        <v>245</v>
      </c>
      <c r="P11" s="26">
        <v>0</v>
      </c>
      <c r="Q11" s="26">
        <v>237</v>
      </c>
      <c r="R11" s="26">
        <v>227</v>
      </c>
      <c r="S11" s="26">
        <v>160</v>
      </c>
      <c r="T11" s="26">
        <v>133</v>
      </c>
      <c r="U11" s="26">
        <v>97</v>
      </c>
      <c r="V11" s="26">
        <v>854</v>
      </c>
      <c r="W11" s="26">
        <v>1099</v>
      </c>
      <c r="X11" s="26">
        <v>394</v>
      </c>
      <c r="Y11" s="26">
        <v>663</v>
      </c>
      <c r="Z11" s="26">
        <v>1057</v>
      </c>
      <c r="AA11" s="26">
        <v>0</v>
      </c>
      <c r="AB11" s="26">
        <v>1409</v>
      </c>
      <c r="AC11" s="26">
        <v>1391</v>
      </c>
      <c r="AD11" s="26">
        <v>1024</v>
      </c>
      <c r="AE11" s="26">
        <v>889</v>
      </c>
      <c r="AF11" s="26">
        <v>780</v>
      </c>
      <c r="AG11" s="26">
        <v>5493</v>
      </c>
      <c r="AH11" s="26">
        <v>6550</v>
      </c>
      <c r="AI11" s="26">
        <v>10</v>
      </c>
      <c r="AJ11" s="26">
        <v>14</v>
      </c>
      <c r="AK11" s="26">
        <v>24</v>
      </c>
      <c r="AL11" s="26">
        <v>0</v>
      </c>
      <c r="AM11" s="26">
        <v>36</v>
      </c>
      <c r="AN11" s="26">
        <v>48</v>
      </c>
      <c r="AO11" s="26">
        <v>32</v>
      </c>
      <c r="AP11" s="26">
        <v>38</v>
      </c>
      <c r="AQ11" s="26">
        <v>26</v>
      </c>
      <c r="AR11" s="26">
        <v>180</v>
      </c>
      <c r="AS11" s="26">
        <v>204</v>
      </c>
      <c r="AT11" s="26">
        <v>500</v>
      </c>
      <c r="AU11" s="26">
        <v>826</v>
      </c>
      <c r="AV11" s="26">
        <v>1326</v>
      </c>
      <c r="AW11" s="26">
        <v>0</v>
      </c>
      <c r="AX11" s="26">
        <v>1682</v>
      </c>
      <c r="AY11" s="26">
        <v>1666</v>
      </c>
      <c r="AZ11" s="26">
        <v>1216</v>
      </c>
      <c r="BA11" s="26">
        <v>1060</v>
      </c>
      <c r="BB11" s="26">
        <v>903</v>
      </c>
      <c r="BC11" s="26">
        <v>6527</v>
      </c>
      <c r="BD11" s="26">
        <v>7853</v>
      </c>
    </row>
    <row r="12" spans="1:56" ht="13.5">
      <c r="A12" s="25" t="s">
        <v>4</v>
      </c>
      <c r="B12" s="26">
        <v>561</v>
      </c>
      <c r="C12" s="26">
        <v>617</v>
      </c>
      <c r="D12" s="26">
        <v>1178</v>
      </c>
      <c r="E12" s="26">
        <v>0</v>
      </c>
      <c r="F12" s="26">
        <v>524</v>
      </c>
      <c r="G12" s="26">
        <v>896</v>
      </c>
      <c r="H12" s="26">
        <v>635</v>
      </c>
      <c r="I12" s="26">
        <v>536</v>
      </c>
      <c r="J12" s="26">
        <v>414</v>
      </c>
      <c r="K12" s="26">
        <v>3005</v>
      </c>
      <c r="L12" s="26">
        <v>4183</v>
      </c>
      <c r="M12" s="26">
        <v>93</v>
      </c>
      <c r="N12" s="26">
        <v>101</v>
      </c>
      <c r="O12" s="26">
        <v>194</v>
      </c>
      <c r="P12" s="26">
        <v>0</v>
      </c>
      <c r="Q12" s="26">
        <v>59</v>
      </c>
      <c r="R12" s="26">
        <v>143</v>
      </c>
      <c r="S12" s="26">
        <v>87</v>
      </c>
      <c r="T12" s="26">
        <v>74</v>
      </c>
      <c r="U12" s="26">
        <v>88</v>
      </c>
      <c r="V12" s="26">
        <v>451</v>
      </c>
      <c r="W12" s="26">
        <v>645</v>
      </c>
      <c r="X12" s="26">
        <v>468</v>
      </c>
      <c r="Y12" s="26">
        <v>516</v>
      </c>
      <c r="Z12" s="26">
        <v>984</v>
      </c>
      <c r="AA12" s="26">
        <v>0</v>
      </c>
      <c r="AB12" s="26">
        <v>465</v>
      </c>
      <c r="AC12" s="26">
        <v>753</v>
      </c>
      <c r="AD12" s="26">
        <v>548</v>
      </c>
      <c r="AE12" s="26">
        <v>462</v>
      </c>
      <c r="AF12" s="26">
        <v>326</v>
      </c>
      <c r="AG12" s="26">
        <v>2554</v>
      </c>
      <c r="AH12" s="26">
        <v>3538</v>
      </c>
      <c r="AI12" s="26">
        <v>9</v>
      </c>
      <c r="AJ12" s="26">
        <v>17</v>
      </c>
      <c r="AK12" s="26">
        <v>26</v>
      </c>
      <c r="AL12" s="26">
        <v>0</v>
      </c>
      <c r="AM12" s="26">
        <v>8</v>
      </c>
      <c r="AN12" s="26">
        <v>37</v>
      </c>
      <c r="AO12" s="26">
        <v>23</v>
      </c>
      <c r="AP12" s="26">
        <v>26</v>
      </c>
      <c r="AQ12" s="26">
        <v>23</v>
      </c>
      <c r="AR12" s="26">
        <v>117</v>
      </c>
      <c r="AS12" s="26">
        <v>143</v>
      </c>
      <c r="AT12" s="26">
        <v>570</v>
      </c>
      <c r="AU12" s="26">
        <v>634</v>
      </c>
      <c r="AV12" s="26">
        <v>1204</v>
      </c>
      <c r="AW12" s="26">
        <v>0</v>
      </c>
      <c r="AX12" s="26">
        <v>532</v>
      </c>
      <c r="AY12" s="26">
        <v>933</v>
      </c>
      <c r="AZ12" s="26">
        <v>658</v>
      </c>
      <c r="BA12" s="26">
        <v>562</v>
      </c>
      <c r="BB12" s="26">
        <v>437</v>
      </c>
      <c r="BC12" s="26">
        <v>3122</v>
      </c>
      <c r="BD12" s="26">
        <v>4326</v>
      </c>
    </row>
    <row r="13" spans="1:56" ht="13.5">
      <c r="A13" s="25" t="s">
        <v>5</v>
      </c>
      <c r="B13" s="26">
        <v>334</v>
      </c>
      <c r="C13" s="26">
        <v>484</v>
      </c>
      <c r="D13" s="26">
        <v>818</v>
      </c>
      <c r="E13" s="26">
        <v>0</v>
      </c>
      <c r="F13" s="26">
        <v>637</v>
      </c>
      <c r="G13" s="26">
        <v>470</v>
      </c>
      <c r="H13" s="26">
        <v>415</v>
      </c>
      <c r="I13" s="26">
        <v>362</v>
      </c>
      <c r="J13" s="26">
        <v>243</v>
      </c>
      <c r="K13" s="26">
        <v>2127</v>
      </c>
      <c r="L13" s="26">
        <v>2945</v>
      </c>
      <c r="M13" s="26">
        <v>61</v>
      </c>
      <c r="N13" s="26">
        <v>65</v>
      </c>
      <c r="O13" s="26">
        <v>126</v>
      </c>
      <c r="P13" s="26">
        <v>0</v>
      </c>
      <c r="Q13" s="26">
        <v>99</v>
      </c>
      <c r="R13" s="26">
        <v>76</v>
      </c>
      <c r="S13" s="26">
        <v>64</v>
      </c>
      <c r="T13" s="26">
        <v>49</v>
      </c>
      <c r="U13" s="26">
        <v>39</v>
      </c>
      <c r="V13" s="26">
        <v>327</v>
      </c>
      <c r="W13" s="26">
        <v>453</v>
      </c>
      <c r="X13" s="26">
        <v>273</v>
      </c>
      <c r="Y13" s="26">
        <v>419</v>
      </c>
      <c r="Z13" s="26">
        <v>692</v>
      </c>
      <c r="AA13" s="26">
        <v>0</v>
      </c>
      <c r="AB13" s="26">
        <v>538</v>
      </c>
      <c r="AC13" s="26">
        <v>394</v>
      </c>
      <c r="AD13" s="26">
        <v>351</v>
      </c>
      <c r="AE13" s="26">
        <v>313</v>
      </c>
      <c r="AF13" s="26">
        <v>204</v>
      </c>
      <c r="AG13" s="26">
        <v>1800</v>
      </c>
      <c r="AH13" s="26">
        <v>2492</v>
      </c>
      <c r="AI13" s="26">
        <v>4</v>
      </c>
      <c r="AJ13" s="26">
        <v>8</v>
      </c>
      <c r="AK13" s="26">
        <v>12</v>
      </c>
      <c r="AL13" s="26">
        <v>0</v>
      </c>
      <c r="AM13" s="26">
        <v>22</v>
      </c>
      <c r="AN13" s="26">
        <v>20</v>
      </c>
      <c r="AO13" s="26">
        <v>15</v>
      </c>
      <c r="AP13" s="26">
        <v>10</v>
      </c>
      <c r="AQ13" s="26">
        <v>15</v>
      </c>
      <c r="AR13" s="26">
        <v>82</v>
      </c>
      <c r="AS13" s="26">
        <v>94</v>
      </c>
      <c r="AT13" s="26">
        <v>338</v>
      </c>
      <c r="AU13" s="26">
        <v>492</v>
      </c>
      <c r="AV13" s="26">
        <v>830</v>
      </c>
      <c r="AW13" s="26">
        <v>0</v>
      </c>
      <c r="AX13" s="26">
        <v>659</v>
      </c>
      <c r="AY13" s="26">
        <v>490</v>
      </c>
      <c r="AZ13" s="26">
        <v>430</v>
      </c>
      <c r="BA13" s="26">
        <v>372</v>
      </c>
      <c r="BB13" s="26">
        <v>258</v>
      </c>
      <c r="BC13" s="26">
        <v>2209</v>
      </c>
      <c r="BD13" s="26">
        <v>3039</v>
      </c>
    </row>
    <row r="14" spans="1:56" ht="13.5">
      <c r="A14" s="25" t="s">
        <v>6</v>
      </c>
      <c r="B14" s="26">
        <v>26</v>
      </c>
      <c r="C14" s="26">
        <v>132</v>
      </c>
      <c r="D14" s="26">
        <v>158</v>
      </c>
      <c r="E14" s="26">
        <v>0</v>
      </c>
      <c r="F14" s="26">
        <v>129</v>
      </c>
      <c r="G14" s="26">
        <v>250</v>
      </c>
      <c r="H14" s="26">
        <v>227</v>
      </c>
      <c r="I14" s="26">
        <v>142</v>
      </c>
      <c r="J14" s="26">
        <v>107</v>
      </c>
      <c r="K14" s="26">
        <v>855</v>
      </c>
      <c r="L14" s="26">
        <v>1013</v>
      </c>
      <c r="M14" s="26">
        <v>3</v>
      </c>
      <c r="N14" s="26">
        <v>24</v>
      </c>
      <c r="O14" s="26">
        <v>27</v>
      </c>
      <c r="P14" s="26">
        <v>0</v>
      </c>
      <c r="Q14" s="26">
        <v>20</v>
      </c>
      <c r="R14" s="26">
        <v>50</v>
      </c>
      <c r="S14" s="26">
        <v>39</v>
      </c>
      <c r="T14" s="26">
        <v>22</v>
      </c>
      <c r="U14" s="26">
        <v>17</v>
      </c>
      <c r="V14" s="26">
        <v>148</v>
      </c>
      <c r="W14" s="26">
        <v>175</v>
      </c>
      <c r="X14" s="26">
        <v>23</v>
      </c>
      <c r="Y14" s="26">
        <v>108</v>
      </c>
      <c r="Z14" s="26">
        <v>131</v>
      </c>
      <c r="AA14" s="26">
        <v>0</v>
      </c>
      <c r="AB14" s="26">
        <v>109</v>
      </c>
      <c r="AC14" s="26">
        <v>200</v>
      </c>
      <c r="AD14" s="26">
        <v>188</v>
      </c>
      <c r="AE14" s="26">
        <v>120</v>
      </c>
      <c r="AF14" s="26">
        <v>90</v>
      </c>
      <c r="AG14" s="26">
        <v>707</v>
      </c>
      <c r="AH14" s="26">
        <v>838</v>
      </c>
      <c r="AI14" s="26">
        <v>0</v>
      </c>
      <c r="AJ14" s="26">
        <v>4</v>
      </c>
      <c r="AK14" s="26">
        <v>4</v>
      </c>
      <c r="AL14" s="26">
        <v>0</v>
      </c>
      <c r="AM14" s="26">
        <v>2</v>
      </c>
      <c r="AN14" s="26">
        <v>14</v>
      </c>
      <c r="AO14" s="26">
        <v>9</v>
      </c>
      <c r="AP14" s="26">
        <v>5</v>
      </c>
      <c r="AQ14" s="26">
        <v>3</v>
      </c>
      <c r="AR14" s="26">
        <v>33</v>
      </c>
      <c r="AS14" s="26">
        <v>37</v>
      </c>
      <c r="AT14" s="26">
        <v>26</v>
      </c>
      <c r="AU14" s="26">
        <v>136</v>
      </c>
      <c r="AV14" s="26">
        <v>162</v>
      </c>
      <c r="AW14" s="26">
        <v>0</v>
      </c>
      <c r="AX14" s="26">
        <v>131</v>
      </c>
      <c r="AY14" s="26">
        <v>264</v>
      </c>
      <c r="AZ14" s="26">
        <v>236</v>
      </c>
      <c r="BA14" s="26">
        <v>147</v>
      </c>
      <c r="BB14" s="26">
        <v>110</v>
      </c>
      <c r="BC14" s="26">
        <v>888</v>
      </c>
      <c r="BD14" s="26">
        <v>1050</v>
      </c>
    </row>
    <row r="15" spans="1:56" ht="13.5">
      <c r="A15" s="25" t="s">
        <v>7</v>
      </c>
      <c r="B15" s="26">
        <v>138</v>
      </c>
      <c r="C15" s="26">
        <v>211</v>
      </c>
      <c r="D15" s="26">
        <v>349</v>
      </c>
      <c r="E15" s="26">
        <v>0</v>
      </c>
      <c r="F15" s="26">
        <v>238</v>
      </c>
      <c r="G15" s="26">
        <v>209</v>
      </c>
      <c r="H15" s="26">
        <v>255</v>
      </c>
      <c r="I15" s="26">
        <v>175</v>
      </c>
      <c r="J15" s="26">
        <v>176</v>
      </c>
      <c r="K15" s="26">
        <v>1053</v>
      </c>
      <c r="L15" s="26">
        <v>1402</v>
      </c>
      <c r="M15" s="26">
        <v>10</v>
      </c>
      <c r="N15" s="26">
        <v>23</v>
      </c>
      <c r="O15" s="26">
        <v>33</v>
      </c>
      <c r="P15" s="26">
        <v>0</v>
      </c>
      <c r="Q15" s="26">
        <v>31</v>
      </c>
      <c r="R15" s="26">
        <v>32</v>
      </c>
      <c r="S15" s="26">
        <v>29</v>
      </c>
      <c r="T15" s="26">
        <v>17</v>
      </c>
      <c r="U15" s="26">
        <v>25</v>
      </c>
      <c r="V15" s="26">
        <v>134</v>
      </c>
      <c r="W15" s="26">
        <v>167</v>
      </c>
      <c r="X15" s="26">
        <v>128</v>
      </c>
      <c r="Y15" s="26">
        <v>188</v>
      </c>
      <c r="Z15" s="26">
        <v>316</v>
      </c>
      <c r="AA15" s="26">
        <v>0</v>
      </c>
      <c r="AB15" s="26">
        <v>207</v>
      </c>
      <c r="AC15" s="26">
        <v>177</v>
      </c>
      <c r="AD15" s="26">
        <v>226</v>
      </c>
      <c r="AE15" s="26">
        <v>158</v>
      </c>
      <c r="AF15" s="26">
        <v>151</v>
      </c>
      <c r="AG15" s="26">
        <v>919</v>
      </c>
      <c r="AH15" s="26">
        <v>1235</v>
      </c>
      <c r="AI15" s="26">
        <v>3</v>
      </c>
      <c r="AJ15" s="26">
        <v>10</v>
      </c>
      <c r="AK15" s="26">
        <v>13</v>
      </c>
      <c r="AL15" s="26">
        <v>0</v>
      </c>
      <c r="AM15" s="26">
        <v>5</v>
      </c>
      <c r="AN15" s="26">
        <v>4</v>
      </c>
      <c r="AO15" s="26">
        <v>8</v>
      </c>
      <c r="AP15" s="26">
        <v>1</v>
      </c>
      <c r="AQ15" s="26">
        <v>7</v>
      </c>
      <c r="AR15" s="26">
        <v>25</v>
      </c>
      <c r="AS15" s="26">
        <v>38</v>
      </c>
      <c r="AT15" s="26">
        <v>141</v>
      </c>
      <c r="AU15" s="26">
        <v>221</v>
      </c>
      <c r="AV15" s="26">
        <v>362</v>
      </c>
      <c r="AW15" s="26">
        <v>0</v>
      </c>
      <c r="AX15" s="26">
        <v>243</v>
      </c>
      <c r="AY15" s="26">
        <v>213</v>
      </c>
      <c r="AZ15" s="26">
        <v>263</v>
      </c>
      <c r="BA15" s="26">
        <v>176</v>
      </c>
      <c r="BB15" s="26">
        <v>183</v>
      </c>
      <c r="BC15" s="26">
        <v>1078</v>
      </c>
      <c r="BD15" s="26">
        <v>1440</v>
      </c>
    </row>
    <row r="16" spans="1:56" ht="13.5">
      <c r="A16" s="25" t="s">
        <v>8</v>
      </c>
      <c r="B16" s="26">
        <v>60</v>
      </c>
      <c r="C16" s="26">
        <v>328</v>
      </c>
      <c r="D16" s="26">
        <v>388</v>
      </c>
      <c r="E16" s="26">
        <v>0</v>
      </c>
      <c r="F16" s="26">
        <v>337</v>
      </c>
      <c r="G16" s="26">
        <v>577</v>
      </c>
      <c r="H16" s="26">
        <v>543</v>
      </c>
      <c r="I16" s="26">
        <v>356</v>
      </c>
      <c r="J16" s="26">
        <v>288</v>
      </c>
      <c r="K16" s="26">
        <v>2101</v>
      </c>
      <c r="L16" s="26">
        <v>2489</v>
      </c>
      <c r="M16" s="26">
        <v>13</v>
      </c>
      <c r="N16" s="26">
        <v>45</v>
      </c>
      <c r="O16" s="26">
        <v>58</v>
      </c>
      <c r="P16" s="26">
        <v>0</v>
      </c>
      <c r="Q16" s="26">
        <v>58</v>
      </c>
      <c r="R16" s="26">
        <v>85</v>
      </c>
      <c r="S16" s="26">
        <v>82</v>
      </c>
      <c r="T16" s="26">
        <v>52</v>
      </c>
      <c r="U16" s="26">
        <v>38</v>
      </c>
      <c r="V16" s="26">
        <v>315</v>
      </c>
      <c r="W16" s="26">
        <v>373</v>
      </c>
      <c r="X16" s="26">
        <v>47</v>
      </c>
      <c r="Y16" s="26">
        <v>283</v>
      </c>
      <c r="Z16" s="26">
        <v>330</v>
      </c>
      <c r="AA16" s="26">
        <v>0</v>
      </c>
      <c r="AB16" s="26">
        <v>279</v>
      </c>
      <c r="AC16" s="26">
        <v>492</v>
      </c>
      <c r="AD16" s="26">
        <v>461</v>
      </c>
      <c r="AE16" s="26">
        <v>304</v>
      </c>
      <c r="AF16" s="26">
        <v>250</v>
      </c>
      <c r="AG16" s="26">
        <v>1786</v>
      </c>
      <c r="AH16" s="26">
        <v>2116</v>
      </c>
      <c r="AI16" s="26">
        <v>0</v>
      </c>
      <c r="AJ16" s="26">
        <v>10</v>
      </c>
      <c r="AK16" s="26">
        <v>10</v>
      </c>
      <c r="AL16" s="26">
        <v>0</v>
      </c>
      <c r="AM16" s="26">
        <v>6</v>
      </c>
      <c r="AN16" s="26">
        <v>24</v>
      </c>
      <c r="AO16" s="26">
        <v>26</v>
      </c>
      <c r="AP16" s="26">
        <v>12</v>
      </c>
      <c r="AQ16" s="26">
        <v>12</v>
      </c>
      <c r="AR16" s="26">
        <v>80</v>
      </c>
      <c r="AS16" s="26">
        <v>90</v>
      </c>
      <c r="AT16" s="26">
        <v>60</v>
      </c>
      <c r="AU16" s="26">
        <v>338</v>
      </c>
      <c r="AV16" s="26">
        <v>398</v>
      </c>
      <c r="AW16" s="26">
        <v>0</v>
      </c>
      <c r="AX16" s="26">
        <v>343</v>
      </c>
      <c r="AY16" s="26">
        <v>601</v>
      </c>
      <c r="AZ16" s="26">
        <v>569</v>
      </c>
      <c r="BA16" s="26">
        <v>368</v>
      </c>
      <c r="BB16" s="26">
        <v>300</v>
      </c>
      <c r="BC16" s="26">
        <v>2181</v>
      </c>
      <c r="BD16" s="26">
        <v>2579</v>
      </c>
    </row>
    <row r="17" spans="1:56" ht="13.5">
      <c r="A17" s="25" t="s">
        <v>9</v>
      </c>
      <c r="B17" s="26">
        <v>583</v>
      </c>
      <c r="C17" s="26">
        <v>1185</v>
      </c>
      <c r="D17" s="26">
        <v>1768</v>
      </c>
      <c r="E17" s="26">
        <v>0</v>
      </c>
      <c r="F17" s="26">
        <v>935</v>
      </c>
      <c r="G17" s="26">
        <v>956</v>
      </c>
      <c r="H17" s="26">
        <v>735</v>
      </c>
      <c r="I17" s="26">
        <v>689</v>
      </c>
      <c r="J17" s="26">
        <v>544</v>
      </c>
      <c r="K17" s="26">
        <v>3859</v>
      </c>
      <c r="L17" s="26">
        <v>5627</v>
      </c>
      <c r="M17" s="26">
        <v>103</v>
      </c>
      <c r="N17" s="26">
        <v>182</v>
      </c>
      <c r="O17" s="26">
        <v>285</v>
      </c>
      <c r="P17" s="26">
        <v>0</v>
      </c>
      <c r="Q17" s="26">
        <v>132</v>
      </c>
      <c r="R17" s="26">
        <v>130</v>
      </c>
      <c r="S17" s="26">
        <v>92</v>
      </c>
      <c r="T17" s="26">
        <v>84</v>
      </c>
      <c r="U17" s="26">
        <v>74</v>
      </c>
      <c r="V17" s="26">
        <v>512</v>
      </c>
      <c r="W17" s="26">
        <v>797</v>
      </c>
      <c r="X17" s="26">
        <v>480</v>
      </c>
      <c r="Y17" s="26">
        <v>1003</v>
      </c>
      <c r="Z17" s="26">
        <v>1483</v>
      </c>
      <c r="AA17" s="26">
        <v>0</v>
      </c>
      <c r="AB17" s="26">
        <v>803</v>
      </c>
      <c r="AC17" s="26">
        <v>826</v>
      </c>
      <c r="AD17" s="26">
        <v>643</v>
      </c>
      <c r="AE17" s="26">
        <v>605</v>
      </c>
      <c r="AF17" s="26">
        <v>470</v>
      </c>
      <c r="AG17" s="26">
        <v>3347</v>
      </c>
      <c r="AH17" s="26">
        <v>4830</v>
      </c>
      <c r="AI17" s="26">
        <v>11</v>
      </c>
      <c r="AJ17" s="26">
        <v>20</v>
      </c>
      <c r="AK17" s="26">
        <v>31</v>
      </c>
      <c r="AL17" s="26">
        <v>0</v>
      </c>
      <c r="AM17" s="26">
        <v>26</v>
      </c>
      <c r="AN17" s="26">
        <v>36</v>
      </c>
      <c r="AO17" s="26">
        <v>20</v>
      </c>
      <c r="AP17" s="26">
        <v>15</v>
      </c>
      <c r="AQ17" s="26">
        <v>18</v>
      </c>
      <c r="AR17" s="26">
        <v>115</v>
      </c>
      <c r="AS17" s="26">
        <v>146</v>
      </c>
      <c r="AT17" s="26">
        <v>594</v>
      </c>
      <c r="AU17" s="26">
        <v>1205</v>
      </c>
      <c r="AV17" s="26">
        <v>1799</v>
      </c>
      <c r="AW17" s="26">
        <v>0</v>
      </c>
      <c r="AX17" s="26">
        <v>961</v>
      </c>
      <c r="AY17" s="26">
        <v>992</v>
      </c>
      <c r="AZ17" s="26">
        <v>755</v>
      </c>
      <c r="BA17" s="26">
        <v>704</v>
      </c>
      <c r="BB17" s="26">
        <v>562</v>
      </c>
      <c r="BC17" s="26">
        <v>3974</v>
      </c>
      <c r="BD17" s="26">
        <v>5773</v>
      </c>
    </row>
    <row r="18" spans="1:56" ht="13.5">
      <c r="A18" s="25" t="s">
        <v>10</v>
      </c>
      <c r="B18" s="26">
        <v>13</v>
      </c>
      <c r="C18" s="26">
        <v>22</v>
      </c>
      <c r="D18" s="26">
        <v>35</v>
      </c>
      <c r="E18" s="26">
        <v>0</v>
      </c>
      <c r="F18" s="26">
        <v>14</v>
      </c>
      <c r="G18" s="26">
        <v>33</v>
      </c>
      <c r="H18" s="26">
        <v>16</v>
      </c>
      <c r="I18" s="26">
        <v>22</v>
      </c>
      <c r="J18" s="26">
        <v>16</v>
      </c>
      <c r="K18" s="26">
        <v>101</v>
      </c>
      <c r="L18" s="26">
        <v>136</v>
      </c>
      <c r="M18" s="26">
        <v>7</v>
      </c>
      <c r="N18" s="26">
        <v>1</v>
      </c>
      <c r="O18" s="26">
        <v>8</v>
      </c>
      <c r="P18" s="26">
        <v>0</v>
      </c>
      <c r="Q18" s="26">
        <v>1</v>
      </c>
      <c r="R18" s="26">
        <v>3</v>
      </c>
      <c r="S18" s="26">
        <v>3</v>
      </c>
      <c r="T18" s="26">
        <v>4</v>
      </c>
      <c r="U18" s="26">
        <v>2</v>
      </c>
      <c r="V18" s="26">
        <v>13</v>
      </c>
      <c r="W18" s="26">
        <v>21</v>
      </c>
      <c r="X18" s="26">
        <v>6</v>
      </c>
      <c r="Y18" s="26">
        <v>21</v>
      </c>
      <c r="Z18" s="26">
        <v>27</v>
      </c>
      <c r="AA18" s="26">
        <v>0</v>
      </c>
      <c r="AB18" s="26">
        <v>13</v>
      </c>
      <c r="AC18" s="26">
        <v>30</v>
      </c>
      <c r="AD18" s="26">
        <v>13</v>
      </c>
      <c r="AE18" s="26">
        <v>18</v>
      </c>
      <c r="AF18" s="26">
        <v>14</v>
      </c>
      <c r="AG18" s="26">
        <v>88</v>
      </c>
      <c r="AH18" s="26">
        <v>115</v>
      </c>
      <c r="AI18" s="26">
        <v>0</v>
      </c>
      <c r="AJ18" s="26">
        <v>1</v>
      </c>
      <c r="AK18" s="26">
        <v>1</v>
      </c>
      <c r="AL18" s="26">
        <v>0</v>
      </c>
      <c r="AM18" s="26">
        <v>1</v>
      </c>
      <c r="AN18" s="26">
        <v>0</v>
      </c>
      <c r="AO18" s="26">
        <v>2</v>
      </c>
      <c r="AP18" s="26">
        <v>1</v>
      </c>
      <c r="AQ18" s="26">
        <v>0</v>
      </c>
      <c r="AR18" s="26">
        <v>4</v>
      </c>
      <c r="AS18" s="26">
        <v>5</v>
      </c>
      <c r="AT18" s="26">
        <v>13</v>
      </c>
      <c r="AU18" s="26">
        <v>23</v>
      </c>
      <c r="AV18" s="26">
        <v>36</v>
      </c>
      <c r="AW18" s="26">
        <v>0</v>
      </c>
      <c r="AX18" s="26">
        <v>15</v>
      </c>
      <c r="AY18" s="26">
        <v>33</v>
      </c>
      <c r="AZ18" s="26">
        <v>18</v>
      </c>
      <c r="BA18" s="26">
        <v>23</v>
      </c>
      <c r="BB18" s="26">
        <v>16</v>
      </c>
      <c r="BC18" s="26">
        <v>105</v>
      </c>
      <c r="BD18" s="26">
        <v>141</v>
      </c>
    </row>
    <row r="19" spans="1:56" ht="13.5">
      <c r="A19" s="25" t="s">
        <v>11</v>
      </c>
      <c r="B19" s="26">
        <v>33</v>
      </c>
      <c r="C19" s="26">
        <v>101</v>
      </c>
      <c r="D19" s="26">
        <v>134</v>
      </c>
      <c r="E19" s="26">
        <v>0</v>
      </c>
      <c r="F19" s="26">
        <v>126</v>
      </c>
      <c r="G19" s="26">
        <v>113</v>
      </c>
      <c r="H19" s="26">
        <v>109</v>
      </c>
      <c r="I19" s="26">
        <v>78</v>
      </c>
      <c r="J19" s="26">
        <v>55</v>
      </c>
      <c r="K19" s="26">
        <v>481</v>
      </c>
      <c r="L19" s="26">
        <v>615</v>
      </c>
      <c r="M19" s="26">
        <v>3</v>
      </c>
      <c r="N19" s="26">
        <v>15</v>
      </c>
      <c r="O19" s="26">
        <v>18</v>
      </c>
      <c r="P19" s="26">
        <v>0</v>
      </c>
      <c r="Q19" s="26">
        <v>14</v>
      </c>
      <c r="R19" s="26">
        <v>20</v>
      </c>
      <c r="S19" s="26">
        <v>19</v>
      </c>
      <c r="T19" s="26">
        <v>10</v>
      </c>
      <c r="U19" s="26">
        <v>5</v>
      </c>
      <c r="V19" s="26">
        <v>68</v>
      </c>
      <c r="W19" s="26">
        <v>86</v>
      </c>
      <c r="X19" s="26">
        <v>30</v>
      </c>
      <c r="Y19" s="26">
        <v>86</v>
      </c>
      <c r="Z19" s="26">
        <v>116</v>
      </c>
      <c r="AA19" s="26">
        <v>0</v>
      </c>
      <c r="AB19" s="26">
        <v>112</v>
      </c>
      <c r="AC19" s="26">
        <v>93</v>
      </c>
      <c r="AD19" s="26">
        <v>90</v>
      </c>
      <c r="AE19" s="26">
        <v>68</v>
      </c>
      <c r="AF19" s="26">
        <v>50</v>
      </c>
      <c r="AG19" s="26">
        <v>413</v>
      </c>
      <c r="AH19" s="26">
        <v>529</v>
      </c>
      <c r="AI19" s="26">
        <v>2</v>
      </c>
      <c r="AJ19" s="26">
        <v>4</v>
      </c>
      <c r="AK19" s="26">
        <v>6</v>
      </c>
      <c r="AL19" s="26">
        <v>0</v>
      </c>
      <c r="AM19" s="26">
        <v>3</v>
      </c>
      <c r="AN19" s="26">
        <v>11</v>
      </c>
      <c r="AO19" s="26">
        <v>6</v>
      </c>
      <c r="AP19" s="26">
        <v>3</v>
      </c>
      <c r="AQ19" s="26">
        <v>6</v>
      </c>
      <c r="AR19" s="26">
        <v>29</v>
      </c>
      <c r="AS19" s="26">
        <v>35</v>
      </c>
      <c r="AT19" s="26">
        <v>35</v>
      </c>
      <c r="AU19" s="26">
        <v>105</v>
      </c>
      <c r="AV19" s="26">
        <v>140</v>
      </c>
      <c r="AW19" s="26">
        <v>0</v>
      </c>
      <c r="AX19" s="26">
        <v>129</v>
      </c>
      <c r="AY19" s="26">
        <v>124</v>
      </c>
      <c r="AZ19" s="26">
        <v>115</v>
      </c>
      <c r="BA19" s="26">
        <v>81</v>
      </c>
      <c r="BB19" s="26">
        <v>61</v>
      </c>
      <c r="BC19" s="26">
        <v>510</v>
      </c>
      <c r="BD19" s="26">
        <v>650</v>
      </c>
    </row>
    <row r="20" spans="1:56" ht="13.5">
      <c r="A20" s="25" t="s">
        <v>12</v>
      </c>
      <c r="B20" s="26">
        <v>95</v>
      </c>
      <c r="C20" s="26">
        <v>223</v>
      </c>
      <c r="D20" s="26">
        <v>318</v>
      </c>
      <c r="E20" s="26">
        <v>0</v>
      </c>
      <c r="F20" s="26">
        <v>152</v>
      </c>
      <c r="G20" s="26">
        <v>230</v>
      </c>
      <c r="H20" s="26">
        <v>233</v>
      </c>
      <c r="I20" s="26">
        <v>183</v>
      </c>
      <c r="J20" s="26">
        <v>132</v>
      </c>
      <c r="K20" s="26">
        <v>930</v>
      </c>
      <c r="L20" s="26">
        <v>1248</v>
      </c>
      <c r="M20" s="26">
        <v>7</v>
      </c>
      <c r="N20" s="26">
        <v>39</v>
      </c>
      <c r="O20" s="26">
        <v>46</v>
      </c>
      <c r="P20" s="26">
        <v>0</v>
      </c>
      <c r="Q20" s="26">
        <v>10</v>
      </c>
      <c r="R20" s="26">
        <v>34</v>
      </c>
      <c r="S20" s="26">
        <v>42</v>
      </c>
      <c r="T20" s="26">
        <v>28</v>
      </c>
      <c r="U20" s="26">
        <v>17</v>
      </c>
      <c r="V20" s="26">
        <v>131</v>
      </c>
      <c r="W20" s="26">
        <v>177</v>
      </c>
      <c r="X20" s="26">
        <v>88</v>
      </c>
      <c r="Y20" s="26">
        <v>184</v>
      </c>
      <c r="Z20" s="26">
        <v>272</v>
      </c>
      <c r="AA20" s="26">
        <v>0</v>
      </c>
      <c r="AB20" s="26">
        <v>142</v>
      </c>
      <c r="AC20" s="26">
        <v>196</v>
      </c>
      <c r="AD20" s="26">
        <v>191</v>
      </c>
      <c r="AE20" s="26">
        <v>155</v>
      </c>
      <c r="AF20" s="26">
        <v>115</v>
      </c>
      <c r="AG20" s="26">
        <v>799</v>
      </c>
      <c r="AH20" s="26">
        <v>1071</v>
      </c>
      <c r="AI20" s="26">
        <v>2</v>
      </c>
      <c r="AJ20" s="26">
        <v>8</v>
      </c>
      <c r="AK20" s="26">
        <v>10</v>
      </c>
      <c r="AL20" s="26">
        <v>0</v>
      </c>
      <c r="AM20" s="26">
        <v>7</v>
      </c>
      <c r="AN20" s="26">
        <v>8</v>
      </c>
      <c r="AO20" s="26">
        <v>6</v>
      </c>
      <c r="AP20" s="26">
        <v>1</v>
      </c>
      <c r="AQ20" s="26">
        <v>7</v>
      </c>
      <c r="AR20" s="26">
        <v>29</v>
      </c>
      <c r="AS20" s="26">
        <v>39</v>
      </c>
      <c r="AT20" s="26">
        <v>97</v>
      </c>
      <c r="AU20" s="26">
        <v>231</v>
      </c>
      <c r="AV20" s="26">
        <v>328</v>
      </c>
      <c r="AW20" s="26">
        <v>0</v>
      </c>
      <c r="AX20" s="26">
        <v>159</v>
      </c>
      <c r="AY20" s="26">
        <v>238</v>
      </c>
      <c r="AZ20" s="26">
        <v>239</v>
      </c>
      <c r="BA20" s="26">
        <v>184</v>
      </c>
      <c r="BB20" s="26">
        <v>139</v>
      </c>
      <c r="BC20" s="26">
        <v>959</v>
      </c>
      <c r="BD20" s="26">
        <v>1287</v>
      </c>
    </row>
    <row r="21" spans="1:56" ht="13.5">
      <c r="A21" s="25" t="s">
        <v>13</v>
      </c>
      <c r="B21" s="26">
        <v>35</v>
      </c>
      <c r="C21" s="26">
        <v>68</v>
      </c>
      <c r="D21" s="26">
        <v>103</v>
      </c>
      <c r="E21" s="26">
        <v>0</v>
      </c>
      <c r="F21" s="26">
        <v>31</v>
      </c>
      <c r="G21" s="26">
        <v>28</v>
      </c>
      <c r="H21" s="26">
        <v>32</v>
      </c>
      <c r="I21" s="26">
        <v>18</v>
      </c>
      <c r="J21" s="26">
        <v>20</v>
      </c>
      <c r="K21" s="26">
        <v>129</v>
      </c>
      <c r="L21" s="26">
        <v>232</v>
      </c>
      <c r="M21" s="26">
        <v>7</v>
      </c>
      <c r="N21" s="26">
        <v>12</v>
      </c>
      <c r="O21" s="26">
        <v>19</v>
      </c>
      <c r="P21" s="26">
        <v>0</v>
      </c>
      <c r="Q21" s="26">
        <v>3</v>
      </c>
      <c r="R21" s="26">
        <v>1</v>
      </c>
      <c r="S21" s="26">
        <v>4</v>
      </c>
      <c r="T21" s="26">
        <v>3</v>
      </c>
      <c r="U21" s="26">
        <v>5</v>
      </c>
      <c r="V21" s="26">
        <v>16</v>
      </c>
      <c r="W21" s="26">
        <v>35</v>
      </c>
      <c r="X21" s="26">
        <v>28</v>
      </c>
      <c r="Y21" s="26">
        <v>56</v>
      </c>
      <c r="Z21" s="26">
        <v>84</v>
      </c>
      <c r="AA21" s="26">
        <v>0</v>
      </c>
      <c r="AB21" s="26">
        <v>28</v>
      </c>
      <c r="AC21" s="26">
        <v>27</v>
      </c>
      <c r="AD21" s="26">
        <v>28</v>
      </c>
      <c r="AE21" s="26">
        <v>15</v>
      </c>
      <c r="AF21" s="26">
        <v>15</v>
      </c>
      <c r="AG21" s="26">
        <v>113</v>
      </c>
      <c r="AH21" s="26">
        <v>197</v>
      </c>
      <c r="AI21" s="26">
        <v>1</v>
      </c>
      <c r="AJ21" s="26">
        <v>0</v>
      </c>
      <c r="AK21" s="26">
        <v>1</v>
      </c>
      <c r="AL21" s="26">
        <v>0</v>
      </c>
      <c r="AM21" s="26">
        <v>1</v>
      </c>
      <c r="AN21" s="26">
        <v>2</v>
      </c>
      <c r="AO21" s="26">
        <v>0</v>
      </c>
      <c r="AP21" s="26">
        <v>0</v>
      </c>
      <c r="AQ21" s="26">
        <v>0</v>
      </c>
      <c r="AR21" s="26">
        <v>3</v>
      </c>
      <c r="AS21" s="26">
        <v>4</v>
      </c>
      <c r="AT21" s="26">
        <v>36</v>
      </c>
      <c r="AU21" s="26">
        <v>68</v>
      </c>
      <c r="AV21" s="26">
        <v>104</v>
      </c>
      <c r="AW21" s="26">
        <v>0</v>
      </c>
      <c r="AX21" s="26">
        <v>32</v>
      </c>
      <c r="AY21" s="26">
        <v>30</v>
      </c>
      <c r="AZ21" s="26">
        <v>32</v>
      </c>
      <c r="BA21" s="26">
        <v>18</v>
      </c>
      <c r="BB21" s="26">
        <v>20</v>
      </c>
      <c r="BC21" s="26">
        <v>132</v>
      </c>
      <c r="BD21" s="26">
        <v>236</v>
      </c>
    </row>
    <row r="22" spans="1:56" ht="13.5">
      <c r="A22" s="25" t="s">
        <v>14</v>
      </c>
      <c r="B22" s="26">
        <v>17</v>
      </c>
      <c r="C22" s="26">
        <v>83</v>
      </c>
      <c r="D22" s="26">
        <v>100</v>
      </c>
      <c r="E22" s="26">
        <v>0</v>
      </c>
      <c r="F22" s="26">
        <v>30</v>
      </c>
      <c r="G22" s="26">
        <v>83</v>
      </c>
      <c r="H22" s="26">
        <v>57</v>
      </c>
      <c r="I22" s="26">
        <v>46</v>
      </c>
      <c r="J22" s="26">
        <v>36</v>
      </c>
      <c r="K22" s="26">
        <v>252</v>
      </c>
      <c r="L22" s="26">
        <v>352</v>
      </c>
      <c r="M22" s="26">
        <v>2</v>
      </c>
      <c r="N22" s="26">
        <v>22</v>
      </c>
      <c r="O22" s="26">
        <v>24</v>
      </c>
      <c r="P22" s="26">
        <v>0</v>
      </c>
      <c r="Q22" s="26">
        <v>7</v>
      </c>
      <c r="R22" s="26">
        <v>9</v>
      </c>
      <c r="S22" s="26">
        <v>9</v>
      </c>
      <c r="T22" s="26">
        <v>6</v>
      </c>
      <c r="U22" s="26">
        <v>7</v>
      </c>
      <c r="V22" s="26">
        <v>38</v>
      </c>
      <c r="W22" s="26">
        <v>62</v>
      </c>
      <c r="X22" s="26">
        <v>15</v>
      </c>
      <c r="Y22" s="26">
        <v>61</v>
      </c>
      <c r="Z22" s="26">
        <v>76</v>
      </c>
      <c r="AA22" s="26">
        <v>0</v>
      </c>
      <c r="AB22" s="26">
        <v>23</v>
      </c>
      <c r="AC22" s="26">
        <v>74</v>
      </c>
      <c r="AD22" s="26">
        <v>48</v>
      </c>
      <c r="AE22" s="26">
        <v>40</v>
      </c>
      <c r="AF22" s="26">
        <v>29</v>
      </c>
      <c r="AG22" s="26">
        <v>214</v>
      </c>
      <c r="AH22" s="26">
        <v>290</v>
      </c>
      <c r="AI22" s="26">
        <v>1</v>
      </c>
      <c r="AJ22" s="26">
        <v>1</v>
      </c>
      <c r="AK22" s="26">
        <v>2</v>
      </c>
      <c r="AL22" s="26">
        <v>0</v>
      </c>
      <c r="AM22" s="26">
        <v>0</v>
      </c>
      <c r="AN22" s="26">
        <v>3</v>
      </c>
      <c r="AO22" s="26">
        <v>2</v>
      </c>
      <c r="AP22" s="26">
        <v>3</v>
      </c>
      <c r="AQ22" s="26">
        <v>4</v>
      </c>
      <c r="AR22" s="26">
        <v>12</v>
      </c>
      <c r="AS22" s="26">
        <v>14</v>
      </c>
      <c r="AT22" s="26">
        <v>18</v>
      </c>
      <c r="AU22" s="26">
        <v>84</v>
      </c>
      <c r="AV22" s="26">
        <v>102</v>
      </c>
      <c r="AW22" s="26">
        <v>0</v>
      </c>
      <c r="AX22" s="26">
        <v>30</v>
      </c>
      <c r="AY22" s="26">
        <v>86</v>
      </c>
      <c r="AZ22" s="26">
        <v>59</v>
      </c>
      <c r="BA22" s="26">
        <v>49</v>
      </c>
      <c r="BB22" s="26">
        <v>40</v>
      </c>
      <c r="BC22" s="26">
        <v>264</v>
      </c>
      <c r="BD22" s="26">
        <v>366</v>
      </c>
    </row>
    <row r="23" spans="1:56" ht="13.5">
      <c r="A23" s="25" t="s">
        <v>15</v>
      </c>
      <c r="B23" s="26">
        <v>109</v>
      </c>
      <c r="C23" s="26">
        <v>116</v>
      </c>
      <c r="D23" s="26">
        <v>225</v>
      </c>
      <c r="E23" s="26">
        <v>0</v>
      </c>
      <c r="F23" s="26">
        <v>160</v>
      </c>
      <c r="G23" s="26">
        <v>125</v>
      </c>
      <c r="H23" s="26">
        <v>103</v>
      </c>
      <c r="I23" s="26">
        <v>99</v>
      </c>
      <c r="J23" s="26">
        <v>85</v>
      </c>
      <c r="K23" s="26">
        <v>572</v>
      </c>
      <c r="L23" s="26">
        <v>797</v>
      </c>
      <c r="M23" s="26">
        <v>12</v>
      </c>
      <c r="N23" s="26">
        <v>13</v>
      </c>
      <c r="O23" s="26">
        <v>25</v>
      </c>
      <c r="P23" s="26">
        <v>0</v>
      </c>
      <c r="Q23" s="26">
        <v>26</v>
      </c>
      <c r="R23" s="26">
        <v>12</v>
      </c>
      <c r="S23" s="26">
        <v>14</v>
      </c>
      <c r="T23" s="26">
        <v>7</v>
      </c>
      <c r="U23" s="26">
        <v>7</v>
      </c>
      <c r="V23" s="26">
        <v>66</v>
      </c>
      <c r="W23" s="26">
        <v>91</v>
      </c>
      <c r="X23" s="26">
        <v>97</v>
      </c>
      <c r="Y23" s="26">
        <v>103</v>
      </c>
      <c r="Z23" s="26">
        <v>200</v>
      </c>
      <c r="AA23" s="26">
        <v>0</v>
      </c>
      <c r="AB23" s="26">
        <v>134</v>
      </c>
      <c r="AC23" s="26">
        <v>113</v>
      </c>
      <c r="AD23" s="26">
        <v>89</v>
      </c>
      <c r="AE23" s="26">
        <v>92</v>
      </c>
      <c r="AF23" s="26">
        <v>78</v>
      </c>
      <c r="AG23" s="26">
        <v>506</v>
      </c>
      <c r="AH23" s="26">
        <v>706</v>
      </c>
      <c r="AI23" s="26">
        <v>1</v>
      </c>
      <c r="AJ23" s="26">
        <v>3</v>
      </c>
      <c r="AK23" s="26">
        <v>4</v>
      </c>
      <c r="AL23" s="26">
        <v>0</v>
      </c>
      <c r="AM23" s="26">
        <v>2</v>
      </c>
      <c r="AN23" s="26">
        <v>6</v>
      </c>
      <c r="AO23" s="26">
        <v>5</v>
      </c>
      <c r="AP23" s="26">
        <v>1</v>
      </c>
      <c r="AQ23" s="26">
        <v>3</v>
      </c>
      <c r="AR23" s="26">
        <v>17</v>
      </c>
      <c r="AS23" s="26">
        <v>21</v>
      </c>
      <c r="AT23" s="26">
        <v>110</v>
      </c>
      <c r="AU23" s="26">
        <v>119</v>
      </c>
      <c r="AV23" s="26">
        <v>229</v>
      </c>
      <c r="AW23" s="26">
        <v>0</v>
      </c>
      <c r="AX23" s="26">
        <v>162</v>
      </c>
      <c r="AY23" s="26">
        <v>131</v>
      </c>
      <c r="AZ23" s="26">
        <v>108</v>
      </c>
      <c r="BA23" s="26">
        <v>100</v>
      </c>
      <c r="BB23" s="26">
        <v>88</v>
      </c>
      <c r="BC23" s="26">
        <v>589</v>
      </c>
      <c r="BD23" s="26">
        <v>818</v>
      </c>
    </row>
    <row r="24" spans="1:56" ht="13.5">
      <c r="A24" s="25" t="s">
        <v>16</v>
      </c>
      <c r="B24" s="26">
        <v>39</v>
      </c>
      <c r="C24" s="26">
        <v>93</v>
      </c>
      <c r="D24" s="26">
        <v>132</v>
      </c>
      <c r="E24" s="26">
        <v>0</v>
      </c>
      <c r="F24" s="26">
        <v>211</v>
      </c>
      <c r="G24" s="26">
        <v>154</v>
      </c>
      <c r="H24" s="26">
        <v>126</v>
      </c>
      <c r="I24" s="26">
        <v>126</v>
      </c>
      <c r="J24" s="26">
        <v>94</v>
      </c>
      <c r="K24" s="26">
        <v>711</v>
      </c>
      <c r="L24" s="26">
        <v>843</v>
      </c>
      <c r="M24" s="26">
        <v>5</v>
      </c>
      <c r="N24" s="26">
        <v>9</v>
      </c>
      <c r="O24" s="26">
        <v>14</v>
      </c>
      <c r="P24" s="26">
        <v>0</v>
      </c>
      <c r="Q24" s="26">
        <v>25</v>
      </c>
      <c r="R24" s="26">
        <v>19</v>
      </c>
      <c r="S24" s="26">
        <v>19</v>
      </c>
      <c r="T24" s="26">
        <v>15</v>
      </c>
      <c r="U24" s="26">
        <v>16</v>
      </c>
      <c r="V24" s="26">
        <v>94</v>
      </c>
      <c r="W24" s="26">
        <v>108</v>
      </c>
      <c r="X24" s="26">
        <v>34</v>
      </c>
      <c r="Y24" s="26">
        <v>84</v>
      </c>
      <c r="Z24" s="26">
        <v>118</v>
      </c>
      <c r="AA24" s="26">
        <v>0</v>
      </c>
      <c r="AB24" s="26">
        <v>186</v>
      </c>
      <c r="AC24" s="26">
        <v>135</v>
      </c>
      <c r="AD24" s="26">
        <v>107</v>
      </c>
      <c r="AE24" s="26">
        <v>111</v>
      </c>
      <c r="AF24" s="26">
        <v>78</v>
      </c>
      <c r="AG24" s="26">
        <v>617</v>
      </c>
      <c r="AH24" s="26">
        <v>735</v>
      </c>
      <c r="AI24" s="26">
        <v>3</v>
      </c>
      <c r="AJ24" s="26">
        <v>5</v>
      </c>
      <c r="AK24" s="26">
        <v>8</v>
      </c>
      <c r="AL24" s="26">
        <v>0</v>
      </c>
      <c r="AM24" s="26">
        <v>7</v>
      </c>
      <c r="AN24" s="26">
        <v>7</v>
      </c>
      <c r="AO24" s="26">
        <v>4</v>
      </c>
      <c r="AP24" s="26">
        <v>0</v>
      </c>
      <c r="AQ24" s="26">
        <v>2</v>
      </c>
      <c r="AR24" s="26">
        <v>20</v>
      </c>
      <c r="AS24" s="26">
        <v>28</v>
      </c>
      <c r="AT24" s="26">
        <v>42</v>
      </c>
      <c r="AU24" s="26">
        <v>98</v>
      </c>
      <c r="AV24" s="26">
        <v>140</v>
      </c>
      <c r="AW24" s="26">
        <v>0</v>
      </c>
      <c r="AX24" s="26">
        <v>218</v>
      </c>
      <c r="AY24" s="26">
        <v>161</v>
      </c>
      <c r="AZ24" s="26">
        <v>130</v>
      </c>
      <c r="BA24" s="26">
        <v>126</v>
      </c>
      <c r="BB24" s="26">
        <v>96</v>
      </c>
      <c r="BC24" s="26">
        <v>731</v>
      </c>
      <c r="BD24" s="26">
        <v>871</v>
      </c>
    </row>
    <row r="25" spans="1:56" ht="13.5">
      <c r="A25" s="25" t="s">
        <v>17</v>
      </c>
      <c r="B25" s="26">
        <v>53</v>
      </c>
      <c r="C25" s="26">
        <v>89</v>
      </c>
      <c r="D25" s="26">
        <v>142</v>
      </c>
      <c r="E25" s="26">
        <v>0</v>
      </c>
      <c r="F25" s="26">
        <v>108</v>
      </c>
      <c r="G25" s="26">
        <v>107</v>
      </c>
      <c r="H25" s="26">
        <v>88</v>
      </c>
      <c r="I25" s="26">
        <v>98</v>
      </c>
      <c r="J25" s="26">
        <v>72</v>
      </c>
      <c r="K25" s="26">
        <v>473</v>
      </c>
      <c r="L25" s="26">
        <v>615</v>
      </c>
      <c r="M25" s="26">
        <v>10</v>
      </c>
      <c r="N25" s="26">
        <v>7</v>
      </c>
      <c r="O25" s="26">
        <v>17</v>
      </c>
      <c r="P25" s="26">
        <v>0</v>
      </c>
      <c r="Q25" s="26">
        <v>8</v>
      </c>
      <c r="R25" s="26">
        <v>11</v>
      </c>
      <c r="S25" s="26">
        <v>12</v>
      </c>
      <c r="T25" s="26">
        <v>9</v>
      </c>
      <c r="U25" s="26">
        <v>5</v>
      </c>
      <c r="V25" s="26">
        <v>45</v>
      </c>
      <c r="W25" s="26">
        <v>62</v>
      </c>
      <c r="X25" s="26">
        <v>43</v>
      </c>
      <c r="Y25" s="26">
        <v>82</v>
      </c>
      <c r="Z25" s="26">
        <v>125</v>
      </c>
      <c r="AA25" s="26">
        <v>0</v>
      </c>
      <c r="AB25" s="26">
        <v>100</v>
      </c>
      <c r="AC25" s="26">
        <v>96</v>
      </c>
      <c r="AD25" s="26">
        <v>76</v>
      </c>
      <c r="AE25" s="26">
        <v>89</v>
      </c>
      <c r="AF25" s="26">
        <v>67</v>
      </c>
      <c r="AG25" s="26">
        <v>428</v>
      </c>
      <c r="AH25" s="26">
        <v>553</v>
      </c>
      <c r="AI25" s="26">
        <v>1</v>
      </c>
      <c r="AJ25" s="26">
        <v>3</v>
      </c>
      <c r="AK25" s="26">
        <v>4</v>
      </c>
      <c r="AL25" s="26">
        <v>0</v>
      </c>
      <c r="AM25" s="26">
        <v>7</v>
      </c>
      <c r="AN25" s="26">
        <v>5</v>
      </c>
      <c r="AO25" s="26">
        <v>2</v>
      </c>
      <c r="AP25" s="26">
        <v>0</v>
      </c>
      <c r="AQ25" s="26">
        <v>1</v>
      </c>
      <c r="AR25" s="26">
        <v>15</v>
      </c>
      <c r="AS25" s="26">
        <v>19</v>
      </c>
      <c r="AT25" s="26">
        <v>54</v>
      </c>
      <c r="AU25" s="26">
        <v>92</v>
      </c>
      <c r="AV25" s="26">
        <v>146</v>
      </c>
      <c r="AW25" s="26">
        <v>0</v>
      </c>
      <c r="AX25" s="26">
        <v>115</v>
      </c>
      <c r="AY25" s="26">
        <v>112</v>
      </c>
      <c r="AZ25" s="26">
        <v>90</v>
      </c>
      <c r="BA25" s="26">
        <v>98</v>
      </c>
      <c r="BB25" s="26">
        <v>73</v>
      </c>
      <c r="BC25" s="26">
        <v>488</v>
      </c>
      <c r="BD25" s="26">
        <v>634</v>
      </c>
    </row>
    <row r="26" spans="1:56" ht="13.5">
      <c r="A26" s="25" t="s">
        <v>18</v>
      </c>
      <c r="B26" s="26">
        <v>22</v>
      </c>
      <c r="C26" s="26">
        <v>53</v>
      </c>
      <c r="D26" s="26">
        <v>75</v>
      </c>
      <c r="E26" s="26">
        <v>0</v>
      </c>
      <c r="F26" s="26">
        <v>40</v>
      </c>
      <c r="G26" s="26">
        <v>93</v>
      </c>
      <c r="H26" s="26">
        <v>114</v>
      </c>
      <c r="I26" s="26">
        <v>69</v>
      </c>
      <c r="J26" s="26">
        <v>64</v>
      </c>
      <c r="K26" s="26">
        <v>380</v>
      </c>
      <c r="L26" s="26">
        <v>455</v>
      </c>
      <c r="M26" s="26">
        <v>2</v>
      </c>
      <c r="N26" s="26">
        <v>6</v>
      </c>
      <c r="O26" s="26">
        <v>8</v>
      </c>
      <c r="P26" s="26">
        <v>0</v>
      </c>
      <c r="Q26" s="26">
        <v>5</v>
      </c>
      <c r="R26" s="26">
        <v>10</v>
      </c>
      <c r="S26" s="26">
        <v>13</v>
      </c>
      <c r="T26" s="26">
        <v>12</v>
      </c>
      <c r="U26" s="26">
        <v>7</v>
      </c>
      <c r="V26" s="26">
        <v>47</v>
      </c>
      <c r="W26" s="26">
        <v>55</v>
      </c>
      <c r="X26" s="26">
        <v>20</v>
      </c>
      <c r="Y26" s="26">
        <v>47</v>
      </c>
      <c r="Z26" s="26">
        <v>67</v>
      </c>
      <c r="AA26" s="26">
        <v>0</v>
      </c>
      <c r="AB26" s="26">
        <v>35</v>
      </c>
      <c r="AC26" s="26">
        <v>83</v>
      </c>
      <c r="AD26" s="26">
        <v>101</v>
      </c>
      <c r="AE26" s="26">
        <v>57</v>
      </c>
      <c r="AF26" s="26">
        <v>57</v>
      </c>
      <c r="AG26" s="26">
        <v>333</v>
      </c>
      <c r="AH26" s="26">
        <v>400</v>
      </c>
      <c r="AI26" s="26">
        <v>0</v>
      </c>
      <c r="AJ26" s="26">
        <v>4</v>
      </c>
      <c r="AK26" s="26">
        <v>4</v>
      </c>
      <c r="AL26" s="26">
        <v>0</v>
      </c>
      <c r="AM26" s="26">
        <v>3</v>
      </c>
      <c r="AN26" s="26">
        <v>5</v>
      </c>
      <c r="AO26" s="26">
        <v>2</v>
      </c>
      <c r="AP26" s="26">
        <v>1</v>
      </c>
      <c r="AQ26" s="26">
        <v>5</v>
      </c>
      <c r="AR26" s="26">
        <v>16</v>
      </c>
      <c r="AS26" s="26">
        <v>20</v>
      </c>
      <c r="AT26" s="26">
        <v>22</v>
      </c>
      <c r="AU26" s="26">
        <v>57</v>
      </c>
      <c r="AV26" s="26">
        <v>79</v>
      </c>
      <c r="AW26" s="26">
        <v>0</v>
      </c>
      <c r="AX26" s="26">
        <v>43</v>
      </c>
      <c r="AY26" s="26">
        <v>98</v>
      </c>
      <c r="AZ26" s="26">
        <v>116</v>
      </c>
      <c r="BA26" s="26">
        <v>70</v>
      </c>
      <c r="BB26" s="26">
        <v>69</v>
      </c>
      <c r="BC26" s="26">
        <v>396</v>
      </c>
      <c r="BD26" s="26">
        <v>475</v>
      </c>
    </row>
    <row r="27" spans="1:56" ht="13.5">
      <c r="A27" s="25" t="s">
        <v>19</v>
      </c>
      <c r="B27" s="26">
        <v>33</v>
      </c>
      <c r="C27" s="26">
        <v>33</v>
      </c>
      <c r="D27" s="26">
        <v>66</v>
      </c>
      <c r="E27" s="26">
        <v>0</v>
      </c>
      <c r="F27" s="26">
        <v>34</v>
      </c>
      <c r="G27" s="26">
        <v>62</v>
      </c>
      <c r="H27" s="26">
        <v>57</v>
      </c>
      <c r="I27" s="26">
        <v>53</v>
      </c>
      <c r="J27" s="26">
        <v>26</v>
      </c>
      <c r="K27" s="26">
        <v>232</v>
      </c>
      <c r="L27" s="26">
        <v>298</v>
      </c>
      <c r="M27" s="26">
        <v>0</v>
      </c>
      <c r="N27" s="26">
        <v>6</v>
      </c>
      <c r="O27" s="26">
        <v>6</v>
      </c>
      <c r="P27" s="26">
        <v>0</v>
      </c>
      <c r="Q27" s="26">
        <v>4</v>
      </c>
      <c r="R27" s="26">
        <v>10</v>
      </c>
      <c r="S27" s="26">
        <v>8</v>
      </c>
      <c r="T27" s="26">
        <v>7</v>
      </c>
      <c r="U27" s="26">
        <v>2</v>
      </c>
      <c r="V27" s="26">
        <v>31</v>
      </c>
      <c r="W27" s="26">
        <v>37</v>
      </c>
      <c r="X27" s="26">
        <v>33</v>
      </c>
      <c r="Y27" s="26">
        <v>27</v>
      </c>
      <c r="Z27" s="26">
        <v>60</v>
      </c>
      <c r="AA27" s="26">
        <v>0</v>
      </c>
      <c r="AB27" s="26">
        <v>30</v>
      </c>
      <c r="AC27" s="26">
        <v>52</v>
      </c>
      <c r="AD27" s="26">
        <v>49</v>
      </c>
      <c r="AE27" s="26">
        <v>46</v>
      </c>
      <c r="AF27" s="26">
        <v>24</v>
      </c>
      <c r="AG27" s="26">
        <v>201</v>
      </c>
      <c r="AH27" s="26">
        <v>261</v>
      </c>
      <c r="AI27" s="26">
        <v>2</v>
      </c>
      <c r="AJ27" s="26">
        <v>1</v>
      </c>
      <c r="AK27" s="26">
        <v>3</v>
      </c>
      <c r="AL27" s="26">
        <v>0</v>
      </c>
      <c r="AM27" s="26">
        <v>1</v>
      </c>
      <c r="AN27" s="26">
        <v>2</v>
      </c>
      <c r="AO27" s="26">
        <v>2</v>
      </c>
      <c r="AP27" s="26">
        <v>1</v>
      </c>
      <c r="AQ27" s="26">
        <v>3</v>
      </c>
      <c r="AR27" s="26">
        <v>9</v>
      </c>
      <c r="AS27" s="26">
        <v>12</v>
      </c>
      <c r="AT27" s="26">
        <v>35</v>
      </c>
      <c r="AU27" s="26">
        <v>34</v>
      </c>
      <c r="AV27" s="26">
        <v>69</v>
      </c>
      <c r="AW27" s="26">
        <v>0</v>
      </c>
      <c r="AX27" s="26">
        <v>35</v>
      </c>
      <c r="AY27" s="26">
        <v>64</v>
      </c>
      <c r="AZ27" s="26">
        <v>59</v>
      </c>
      <c r="BA27" s="26">
        <v>54</v>
      </c>
      <c r="BB27" s="26">
        <v>29</v>
      </c>
      <c r="BC27" s="26">
        <v>241</v>
      </c>
      <c r="BD27" s="26">
        <v>310</v>
      </c>
    </row>
    <row r="28" spans="1:56" ht="13.5">
      <c r="A28" s="25" t="s">
        <v>20</v>
      </c>
      <c r="B28" s="26">
        <v>138</v>
      </c>
      <c r="C28" s="26">
        <v>142</v>
      </c>
      <c r="D28" s="26">
        <v>280</v>
      </c>
      <c r="E28" s="26">
        <v>0</v>
      </c>
      <c r="F28" s="26">
        <v>92</v>
      </c>
      <c r="G28" s="26">
        <v>101</v>
      </c>
      <c r="H28" s="26">
        <v>99</v>
      </c>
      <c r="I28" s="26">
        <v>94</v>
      </c>
      <c r="J28" s="26">
        <v>57</v>
      </c>
      <c r="K28" s="26">
        <v>443</v>
      </c>
      <c r="L28" s="26">
        <v>723</v>
      </c>
      <c r="M28" s="26">
        <v>13</v>
      </c>
      <c r="N28" s="26">
        <v>16</v>
      </c>
      <c r="O28" s="26">
        <v>29</v>
      </c>
      <c r="P28" s="26">
        <v>0</v>
      </c>
      <c r="Q28" s="26">
        <v>9</v>
      </c>
      <c r="R28" s="26">
        <v>14</v>
      </c>
      <c r="S28" s="26">
        <v>13</v>
      </c>
      <c r="T28" s="26">
        <v>5</v>
      </c>
      <c r="U28" s="26">
        <v>7</v>
      </c>
      <c r="V28" s="26">
        <v>48</v>
      </c>
      <c r="W28" s="26">
        <v>77</v>
      </c>
      <c r="X28" s="26">
        <v>125</v>
      </c>
      <c r="Y28" s="26">
        <v>126</v>
      </c>
      <c r="Z28" s="26">
        <v>251</v>
      </c>
      <c r="AA28" s="26">
        <v>0</v>
      </c>
      <c r="AB28" s="26">
        <v>83</v>
      </c>
      <c r="AC28" s="26">
        <v>87</v>
      </c>
      <c r="AD28" s="26">
        <v>86</v>
      </c>
      <c r="AE28" s="26">
        <v>89</v>
      </c>
      <c r="AF28" s="26">
        <v>50</v>
      </c>
      <c r="AG28" s="26">
        <v>395</v>
      </c>
      <c r="AH28" s="26">
        <v>646</v>
      </c>
      <c r="AI28" s="26">
        <v>0</v>
      </c>
      <c r="AJ28" s="26">
        <v>3</v>
      </c>
      <c r="AK28" s="26">
        <v>3</v>
      </c>
      <c r="AL28" s="26">
        <v>0</v>
      </c>
      <c r="AM28" s="26">
        <v>0</v>
      </c>
      <c r="AN28" s="26">
        <v>3</v>
      </c>
      <c r="AO28" s="26">
        <v>4</v>
      </c>
      <c r="AP28" s="26">
        <v>4</v>
      </c>
      <c r="AQ28" s="26">
        <v>2</v>
      </c>
      <c r="AR28" s="26">
        <v>13</v>
      </c>
      <c r="AS28" s="26">
        <v>16</v>
      </c>
      <c r="AT28" s="26">
        <v>138</v>
      </c>
      <c r="AU28" s="26">
        <v>145</v>
      </c>
      <c r="AV28" s="26">
        <v>283</v>
      </c>
      <c r="AW28" s="26">
        <v>0</v>
      </c>
      <c r="AX28" s="26">
        <v>92</v>
      </c>
      <c r="AY28" s="26">
        <v>104</v>
      </c>
      <c r="AZ28" s="26">
        <v>103</v>
      </c>
      <c r="BA28" s="26">
        <v>98</v>
      </c>
      <c r="BB28" s="26">
        <v>59</v>
      </c>
      <c r="BC28" s="26">
        <v>456</v>
      </c>
      <c r="BD28" s="26">
        <v>739</v>
      </c>
    </row>
    <row r="29" spans="1:56" ht="13.5">
      <c r="A29" s="25" t="s">
        <v>21</v>
      </c>
      <c r="B29" s="26">
        <v>130</v>
      </c>
      <c r="C29" s="26">
        <v>171</v>
      </c>
      <c r="D29" s="26">
        <v>301</v>
      </c>
      <c r="E29" s="26">
        <v>0</v>
      </c>
      <c r="F29" s="26">
        <v>116</v>
      </c>
      <c r="G29" s="26">
        <v>176</v>
      </c>
      <c r="H29" s="26">
        <v>172</v>
      </c>
      <c r="I29" s="26">
        <v>148</v>
      </c>
      <c r="J29" s="26">
        <v>87</v>
      </c>
      <c r="K29" s="26">
        <v>699</v>
      </c>
      <c r="L29" s="26">
        <v>1000</v>
      </c>
      <c r="M29" s="26">
        <v>14</v>
      </c>
      <c r="N29" s="26">
        <v>21</v>
      </c>
      <c r="O29" s="26">
        <v>35</v>
      </c>
      <c r="P29" s="26">
        <v>0</v>
      </c>
      <c r="Q29" s="26">
        <v>16</v>
      </c>
      <c r="R29" s="26">
        <v>37</v>
      </c>
      <c r="S29" s="26">
        <v>23</v>
      </c>
      <c r="T29" s="26">
        <v>14</v>
      </c>
      <c r="U29" s="26">
        <v>8</v>
      </c>
      <c r="V29" s="26">
        <v>98</v>
      </c>
      <c r="W29" s="26">
        <v>133</v>
      </c>
      <c r="X29" s="26">
        <v>116</v>
      </c>
      <c r="Y29" s="26">
        <v>150</v>
      </c>
      <c r="Z29" s="26">
        <v>266</v>
      </c>
      <c r="AA29" s="26">
        <v>0</v>
      </c>
      <c r="AB29" s="26">
        <v>100</v>
      </c>
      <c r="AC29" s="26">
        <v>139</v>
      </c>
      <c r="AD29" s="26">
        <v>149</v>
      </c>
      <c r="AE29" s="26">
        <v>134</v>
      </c>
      <c r="AF29" s="26">
        <v>79</v>
      </c>
      <c r="AG29" s="26">
        <v>601</v>
      </c>
      <c r="AH29" s="26">
        <v>867</v>
      </c>
      <c r="AI29" s="26">
        <v>0</v>
      </c>
      <c r="AJ29" s="26">
        <v>4</v>
      </c>
      <c r="AK29" s="26">
        <v>4</v>
      </c>
      <c r="AL29" s="26">
        <v>0</v>
      </c>
      <c r="AM29" s="26">
        <v>2</v>
      </c>
      <c r="AN29" s="26">
        <v>7</v>
      </c>
      <c r="AO29" s="26">
        <v>6</v>
      </c>
      <c r="AP29" s="26">
        <v>5</v>
      </c>
      <c r="AQ29" s="26">
        <v>2</v>
      </c>
      <c r="AR29" s="26">
        <v>22</v>
      </c>
      <c r="AS29" s="26">
        <v>26</v>
      </c>
      <c r="AT29" s="26">
        <v>130</v>
      </c>
      <c r="AU29" s="26">
        <v>175</v>
      </c>
      <c r="AV29" s="26">
        <v>305</v>
      </c>
      <c r="AW29" s="26">
        <v>0</v>
      </c>
      <c r="AX29" s="26">
        <v>118</v>
      </c>
      <c r="AY29" s="26">
        <v>183</v>
      </c>
      <c r="AZ29" s="26">
        <v>178</v>
      </c>
      <c r="BA29" s="26">
        <v>153</v>
      </c>
      <c r="BB29" s="26">
        <v>89</v>
      </c>
      <c r="BC29" s="26">
        <v>721</v>
      </c>
      <c r="BD29" s="26">
        <v>1026</v>
      </c>
    </row>
    <row r="30" spans="1:56" ht="13.5">
      <c r="A30" s="25" t="s">
        <v>22</v>
      </c>
      <c r="B30" s="26">
        <v>464</v>
      </c>
      <c r="C30" s="26">
        <v>275</v>
      </c>
      <c r="D30" s="26">
        <v>739</v>
      </c>
      <c r="E30" s="26">
        <v>0</v>
      </c>
      <c r="F30" s="26">
        <v>608</v>
      </c>
      <c r="G30" s="26">
        <v>479</v>
      </c>
      <c r="H30" s="26">
        <v>430</v>
      </c>
      <c r="I30" s="26">
        <v>317</v>
      </c>
      <c r="J30" s="26">
        <v>173</v>
      </c>
      <c r="K30" s="26">
        <v>2007</v>
      </c>
      <c r="L30" s="26">
        <v>2746</v>
      </c>
      <c r="M30" s="26">
        <v>45</v>
      </c>
      <c r="N30" s="26">
        <v>40</v>
      </c>
      <c r="O30" s="26">
        <v>85</v>
      </c>
      <c r="P30" s="26">
        <v>0</v>
      </c>
      <c r="Q30" s="26">
        <v>75</v>
      </c>
      <c r="R30" s="26">
        <v>73</v>
      </c>
      <c r="S30" s="26">
        <v>59</v>
      </c>
      <c r="T30" s="26">
        <v>32</v>
      </c>
      <c r="U30" s="26">
        <v>28</v>
      </c>
      <c r="V30" s="26">
        <v>267</v>
      </c>
      <c r="W30" s="26">
        <v>352</v>
      </c>
      <c r="X30" s="26">
        <v>419</v>
      </c>
      <c r="Y30" s="26">
        <v>235</v>
      </c>
      <c r="Z30" s="26">
        <v>654</v>
      </c>
      <c r="AA30" s="26">
        <v>0</v>
      </c>
      <c r="AB30" s="26">
        <v>533</v>
      </c>
      <c r="AC30" s="26">
        <v>406</v>
      </c>
      <c r="AD30" s="26">
        <v>371</v>
      </c>
      <c r="AE30" s="26">
        <v>285</v>
      </c>
      <c r="AF30" s="26">
        <v>145</v>
      </c>
      <c r="AG30" s="26">
        <v>1740</v>
      </c>
      <c r="AH30" s="26">
        <v>2394</v>
      </c>
      <c r="AI30" s="26">
        <v>6</v>
      </c>
      <c r="AJ30" s="26">
        <v>10</v>
      </c>
      <c r="AK30" s="26">
        <v>16</v>
      </c>
      <c r="AL30" s="26">
        <v>0</v>
      </c>
      <c r="AM30" s="26">
        <v>19</v>
      </c>
      <c r="AN30" s="26">
        <v>14</v>
      </c>
      <c r="AO30" s="26">
        <v>17</v>
      </c>
      <c r="AP30" s="26">
        <v>10</v>
      </c>
      <c r="AQ30" s="26">
        <v>6</v>
      </c>
      <c r="AR30" s="26">
        <v>66</v>
      </c>
      <c r="AS30" s="26">
        <v>82</v>
      </c>
      <c r="AT30" s="26">
        <v>470</v>
      </c>
      <c r="AU30" s="26">
        <v>285</v>
      </c>
      <c r="AV30" s="26">
        <v>755</v>
      </c>
      <c r="AW30" s="26">
        <v>0</v>
      </c>
      <c r="AX30" s="26">
        <v>627</v>
      </c>
      <c r="AY30" s="26">
        <v>493</v>
      </c>
      <c r="AZ30" s="26">
        <v>447</v>
      </c>
      <c r="BA30" s="26">
        <v>327</v>
      </c>
      <c r="BB30" s="26">
        <v>179</v>
      </c>
      <c r="BC30" s="26">
        <v>2073</v>
      </c>
      <c r="BD30" s="26">
        <v>2828</v>
      </c>
    </row>
    <row r="31" spans="1:56" ht="13.5">
      <c r="A31" s="25" t="s">
        <v>23</v>
      </c>
      <c r="B31" s="26">
        <v>490</v>
      </c>
      <c r="C31" s="26">
        <v>517</v>
      </c>
      <c r="D31" s="26">
        <v>1007</v>
      </c>
      <c r="E31" s="26">
        <v>0</v>
      </c>
      <c r="F31" s="26">
        <v>284</v>
      </c>
      <c r="G31" s="26">
        <v>473</v>
      </c>
      <c r="H31" s="26">
        <v>435</v>
      </c>
      <c r="I31" s="26">
        <v>311</v>
      </c>
      <c r="J31" s="26">
        <v>270</v>
      </c>
      <c r="K31" s="26">
        <v>1773</v>
      </c>
      <c r="L31" s="26">
        <v>2780</v>
      </c>
      <c r="M31" s="26">
        <v>52</v>
      </c>
      <c r="N31" s="26">
        <v>79</v>
      </c>
      <c r="O31" s="26">
        <v>131</v>
      </c>
      <c r="P31" s="26">
        <v>0</v>
      </c>
      <c r="Q31" s="26">
        <v>33</v>
      </c>
      <c r="R31" s="26">
        <v>60</v>
      </c>
      <c r="S31" s="26">
        <v>63</v>
      </c>
      <c r="T31" s="26">
        <v>35</v>
      </c>
      <c r="U31" s="26">
        <v>23</v>
      </c>
      <c r="V31" s="26">
        <v>214</v>
      </c>
      <c r="W31" s="26">
        <v>345</v>
      </c>
      <c r="X31" s="26">
        <v>438</v>
      </c>
      <c r="Y31" s="26">
        <v>438</v>
      </c>
      <c r="Z31" s="26">
        <v>876</v>
      </c>
      <c r="AA31" s="26">
        <v>0</v>
      </c>
      <c r="AB31" s="26">
        <v>251</v>
      </c>
      <c r="AC31" s="26">
        <v>413</v>
      </c>
      <c r="AD31" s="26">
        <v>372</v>
      </c>
      <c r="AE31" s="26">
        <v>276</v>
      </c>
      <c r="AF31" s="26">
        <v>247</v>
      </c>
      <c r="AG31" s="26">
        <v>1559</v>
      </c>
      <c r="AH31" s="26">
        <v>2435</v>
      </c>
      <c r="AI31" s="26">
        <v>3</v>
      </c>
      <c r="AJ31" s="26">
        <v>14</v>
      </c>
      <c r="AK31" s="26">
        <v>17</v>
      </c>
      <c r="AL31" s="26">
        <v>0</v>
      </c>
      <c r="AM31" s="26">
        <v>3</v>
      </c>
      <c r="AN31" s="26">
        <v>12</v>
      </c>
      <c r="AO31" s="26">
        <v>19</v>
      </c>
      <c r="AP31" s="26">
        <v>4</v>
      </c>
      <c r="AQ31" s="26">
        <v>6</v>
      </c>
      <c r="AR31" s="26">
        <v>44</v>
      </c>
      <c r="AS31" s="26">
        <v>61</v>
      </c>
      <c r="AT31" s="26">
        <v>493</v>
      </c>
      <c r="AU31" s="26">
        <v>531</v>
      </c>
      <c r="AV31" s="26">
        <v>1024</v>
      </c>
      <c r="AW31" s="26">
        <v>0</v>
      </c>
      <c r="AX31" s="26">
        <v>287</v>
      </c>
      <c r="AY31" s="26">
        <v>485</v>
      </c>
      <c r="AZ31" s="26">
        <v>454</v>
      </c>
      <c r="BA31" s="26">
        <v>315</v>
      </c>
      <c r="BB31" s="26">
        <v>276</v>
      </c>
      <c r="BC31" s="26">
        <v>1817</v>
      </c>
      <c r="BD31" s="26">
        <v>2841</v>
      </c>
    </row>
    <row r="32" spans="1:56" ht="13.5">
      <c r="A32" s="25" t="s">
        <v>24</v>
      </c>
      <c r="B32" s="26">
        <v>813</v>
      </c>
      <c r="C32" s="26">
        <v>863</v>
      </c>
      <c r="D32" s="26">
        <v>1676</v>
      </c>
      <c r="E32" s="26">
        <v>0</v>
      </c>
      <c r="F32" s="26">
        <v>1145</v>
      </c>
      <c r="G32" s="26">
        <v>1224</v>
      </c>
      <c r="H32" s="26">
        <v>1178</v>
      </c>
      <c r="I32" s="26">
        <v>938</v>
      </c>
      <c r="J32" s="26">
        <v>675</v>
      </c>
      <c r="K32" s="26">
        <v>5160</v>
      </c>
      <c r="L32" s="26">
        <v>6836</v>
      </c>
      <c r="M32" s="26">
        <v>158</v>
      </c>
      <c r="N32" s="26">
        <v>158</v>
      </c>
      <c r="O32" s="26">
        <v>316</v>
      </c>
      <c r="P32" s="26">
        <v>0</v>
      </c>
      <c r="Q32" s="26">
        <v>152</v>
      </c>
      <c r="R32" s="26">
        <v>212</v>
      </c>
      <c r="S32" s="26">
        <v>181</v>
      </c>
      <c r="T32" s="26">
        <v>129</v>
      </c>
      <c r="U32" s="26">
        <v>83</v>
      </c>
      <c r="V32" s="26">
        <v>757</v>
      </c>
      <c r="W32" s="26">
        <v>1073</v>
      </c>
      <c r="X32" s="26">
        <v>655</v>
      </c>
      <c r="Y32" s="26">
        <v>705</v>
      </c>
      <c r="Z32" s="26">
        <v>1360</v>
      </c>
      <c r="AA32" s="26">
        <v>0</v>
      </c>
      <c r="AB32" s="26">
        <v>993</v>
      </c>
      <c r="AC32" s="26">
        <v>1012</v>
      </c>
      <c r="AD32" s="26">
        <v>997</v>
      </c>
      <c r="AE32" s="26">
        <v>809</v>
      </c>
      <c r="AF32" s="26">
        <v>592</v>
      </c>
      <c r="AG32" s="26">
        <v>4403</v>
      </c>
      <c r="AH32" s="26">
        <v>5763</v>
      </c>
      <c r="AI32" s="26">
        <v>32</v>
      </c>
      <c r="AJ32" s="26">
        <v>27</v>
      </c>
      <c r="AK32" s="26">
        <v>59</v>
      </c>
      <c r="AL32" s="26">
        <v>0</v>
      </c>
      <c r="AM32" s="26">
        <v>45</v>
      </c>
      <c r="AN32" s="26">
        <v>64</v>
      </c>
      <c r="AO32" s="26">
        <v>54</v>
      </c>
      <c r="AP32" s="26">
        <v>42</v>
      </c>
      <c r="AQ32" s="26">
        <v>46</v>
      </c>
      <c r="AR32" s="26">
        <v>251</v>
      </c>
      <c r="AS32" s="26">
        <v>310</v>
      </c>
      <c r="AT32" s="26">
        <v>845</v>
      </c>
      <c r="AU32" s="26">
        <v>890</v>
      </c>
      <c r="AV32" s="26">
        <v>1735</v>
      </c>
      <c r="AW32" s="26">
        <v>0</v>
      </c>
      <c r="AX32" s="26">
        <v>1190</v>
      </c>
      <c r="AY32" s="26">
        <v>1288</v>
      </c>
      <c r="AZ32" s="26">
        <v>1232</v>
      </c>
      <c r="BA32" s="26">
        <v>980</v>
      </c>
      <c r="BB32" s="26">
        <v>721</v>
      </c>
      <c r="BC32" s="26">
        <v>5411</v>
      </c>
      <c r="BD32" s="26">
        <v>7146</v>
      </c>
    </row>
  </sheetData>
  <mergeCells count="6">
    <mergeCell ref="A5:A6"/>
    <mergeCell ref="B5:L5"/>
    <mergeCell ref="AT5:BD5"/>
    <mergeCell ref="AI5:AS5"/>
    <mergeCell ref="X5:AH5"/>
    <mergeCell ref="M5:W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colBreaks count="4" manualBreakCount="4">
    <brk id="12" max="65535" man="1"/>
    <brk id="23" max="65535" man="1"/>
    <brk id="34" max="65535" man="1"/>
    <brk id="4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H32"/>
  <sheetViews>
    <sheetView view="pageBreakPreview" zoomScale="75" zoomScaleSheetLayoutView="75" workbookViewId="0" topLeftCell="A1">
      <selection activeCell="D3" sqref="D3"/>
    </sheetView>
  </sheetViews>
  <sheetFormatPr defaultColWidth="9.00390625" defaultRowHeight="13.5"/>
  <cols>
    <col min="1" max="1" width="29.625" style="19" customWidth="1"/>
    <col min="2" max="34" width="11.625" style="20" customWidth="1"/>
    <col min="35" max="16384" width="9.00390625" style="19" customWidth="1"/>
  </cols>
  <sheetData>
    <row r="1" spans="1:34" ht="13.5">
      <c r="A1" s="19" t="s">
        <v>221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ht="13.5">
      <c r="A2" s="19" t="s">
        <v>75</v>
      </c>
    </row>
    <row r="3" ht="13.5">
      <c r="A3" s="19" t="s">
        <v>76</v>
      </c>
    </row>
    <row r="4" spans="1:34" ht="14.25" thickBot="1">
      <c r="A4" s="19" t="str">
        <f>'世帯数'!A4</f>
        <v>集計期間  年報（平成19年度）</v>
      </c>
      <c r="AH4" s="32" t="s">
        <v>210</v>
      </c>
    </row>
    <row r="5" spans="1:34" s="21" customFormat="1" ht="14.25" customHeight="1" thickBot="1">
      <c r="A5" s="88"/>
      <c r="B5" s="90" t="s">
        <v>42</v>
      </c>
      <c r="C5" s="91"/>
      <c r="D5" s="91"/>
      <c r="E5" s="91"/>
      <c r="F5" s="91"/>
      <c r="G5" s="91"/>
      <c r="H5" s="91"/>
      <c r="I5" s="91"/>
      <c r="J5" s="91"/>
      <c r="K5" s="91"/>
      <c r="L5" s="92"/>
      <c r="M5" s="90" t="s">
        <v>105</v>
      </c>
      <c r="N5" s="91"/>
      <c r="O5" s="91"/>
      <c r="P5" s="91"/>
      <c r="Q5" s="91"/>
      <c r="R5" s="91"/>
      <c r="S5" s="91"/>
      <c r="T5" s="91"/>
      <c r="U5" s="91"/>
      <c r="V5" s="91"/>
      <c r="W5" s="92"/>
      <c r="X5" s="90" t="s">
        <v>106</v>
      </c>
      <c r="Y5" s="91"/>
      <c r="Z5" s="91"/>
      <c r="AA5" s="91"/>
      <c r="AB5" s="91"/>
      <c r="AC5" s="91"/>
      <c r="AD5" s="91"/>
      <c r="AE5" s="91"/>
      <c r="AF5" s="91"/>
      <c r="AG5" s="91"/>
      <c r="AH5" s="92"/>
    </row>
    <row r="6" spans="1:34" s="21" customFormat="1" ht="21.75" thickBot="1">
      <c r="A6" s="93"/>
      <c r="B6" s="33" t="s">
        <v>91</v>
      </c>
      <c r="C6" s="68" t="s">
        <v>92</v>
      </c>
      <c r="D6" s="33" t="s">
        <v>93</v>
      </c>
      <c r="E6" s="71" t="s">
        <v>94</v>
      </c>
      <c r="F6" s="33" t="s">
        <v>95</v>
      </c>
      <c r="G6" s="68" t="s">
        <v>96</v>
      </c>
      <c r="H6" s="70" t="s">
        <v>97</v>
      </c>
      <c r="I6" s="70" t="s">
        <v>98</v>
      </c>
      <c r="J6" s="70" t="s">
        <v>99</v>
      </c>
      <c r="K6" s="33" t="s">
        <v>93</v>
      </c>
      <c r="L6" s="69" t="s">
        <v>100</v>
      </c>
      <c r="M6" s="33" t="s">
        <v>91</v>
      </c>
      <c r="N6" s="68" t="s">
        <v>92</v>
      </c>
      <c r="O6" s="33" t="s">
        <v>93</v>
      </c>
      <c r="P6" s="71" t="s">
        <v>94</v>
      </c>
      <c r="Q6" s="33" t="s">
        <v>95</v>
      </c>
      <c r="R6" s="68" t="s">
        <v>96</v>
      </c>
      <c r="S6" s="70" t="s">
        <v>97</v>
      </c>
      <c r="T6" s="70" t="s">
        <v>98</v>
      </c>
      <c r="U6" s="70" t="s">
        <v>99</v>
      </c>
      <c r="V6" s="33" t="s">
        <v>93</v>
      </c>
      <c r="W6" s="69" t="s">
        <v>100</v>
      </c>
      <c r="X6" s="33" t="s">
        <v>91</v>
      </c>
      <c r="Y6" s="68" t="s">
        <v>92</v>
      </c>
      <c r="Z6" s="33" t="s">
        <v>93</v>
      </c>
      <c r="AA6" s="71" t="s">
        <v>94</v>
      </c>
      <c r="AB6" s="33" t="s">
        <v>95</v>
      </c>
      <c r="AC6" s="68" t="s">
        <v>96</v>
      </c>
      <c r="AD6" s="70" t="s">
        <v>97</v>
      </c>
      <c r="AE6" s="70" t="s">
        <v>98</v>
      </c>
      <c r="AF6" s="70" t="s">
        <v>99</v>
      </c>
      <c r="AG6" s="33" t="s">
        <v>93</v>
      </c>
      <c r="AH6" s="69" t="s">
        <v>100</v>
      </c>
    </row>
    <row r="7" spans="1:34" s="21" customFormat="1" ht="14.25" thickBot="1">
      <c r="A7" s="23" t="s">
        <v>82</v>
      </c>
      <c r="B7" s="24">
        <f aca="true" t="shared" si="0" ref="B7:L7">SUM(B8:B32)</f>
        <v>39781</v>
      </c>
      <c r="C7" s="24">
        <f t="shared" si="0"/>
        <v>66345</v>
      </c>
      <c r="D7" s="24">
        <f t="shared" si="0"/>
        <v>106126</v>
      </c>
      <c r="E7" s="24">
        <f t="shared" si="0"/>
        <v>35</v>
      </c>
      <c r="F7" s="24">
        <f t="shared" si="0"/>
        <v>105636</v>
      </c>
      <c r="G7" s="24">
        <f t="shared" si="0"/>
        <v>106364</v>
      </c>
      <c r="H7" s="24">
        <f t="shared" si="0"/>
        <v>82113</v>
      </c>
      <c r="I7" s="24">
        <f t="shared" si="0"/>
        <v>50482</v>
      </c>
      <c r="J7" s="24">
        <f t="shared" si="0"/>
        <v>28656</v>
      </c>
      <c r="K7" s="24">
        <f t="shared" si="0"/>
        <v>373286</v>
      </c>
      <c r="L7" s="24">
        <f t="shared" si="0"/>
        <v>479412</v>
      </c>
      <c r="M7" s="24">
        <f aca="true" t="shared" si="1" ref="M7:AH7">SUM(M8:M32)</f>
        <v>459</v>
      </c>
      <c r="N7" s="24">
        <f t="shared" si="1"/>
        <v>1526</v>
      </c>
      <c r="O7" s="24">
        <f t="shared" si="1"/>
        <v>1985</v>
      </c>
      <c r="P7" s="24">
        <f t="shared" si="1"/>
        <v>0</v>
      </c>
      <c r="Q7" s="24">
        <f t="shared" si="1"/>
        <v>2659</v>
      </c>
      <c r="R7" s="24">
        <f t="shared" si="1"/>
        <v>4166</v>
      </c>
      <c r="S7" s="24">
        <f t="shared" si="1"/>
        <v>3412</v>
      </c>
      <c r="T7" s="24">
        <f t="shared" si="1"/>
        <v>2108</v>
      </c>
      <c r="U7" s="24">
        <f t="shared" si="1"/>
        <v>1833</v>
      </c>
      <c r="V7" s="24">
        <f t="shared" si="1"/>
        <v>14178</v>
      </c>
      <c r="W7" s="24">
        <f t="shared" si="1"/>
        <v>16163</v>
      </c>
      <c r="X7" s="24">
        <f t="shared" si="1"/>
        <v>40240</v>
      </c>
      <c r="Y7" s="24">
        <f t="shared" si="1"/>
        <v>67871</v>
      </c>
      <c r="Z7" s="24">
        <f t="shared" si="1"/>
        <v>108111</v>
      </c>
      <c r="AA7" s="24">
        <f t="shared" si="1"/>
        <v>35</v>
      </c>
      <c r="AB7" s="24">
        <f t="shared" si="1"/>
        <v>108295</v>
      </c>
      <c r="AC7" s="24">
        <f t="shared" si="1"/>
        <v>110530</v>
      </c>
      <c r="AD7" s="24">
        <f t="shared" si="1"/>
        <v>85525</v>
      </c>
      <c r="AE7" s="24">
        <f t="shared" si="1"/>
        <v>52590</v>
      </c>
      <c r="AF7" s="24">
        <f t="shared" si="1"/>
        <v>30489</v>
      </c>
      <c r="AG7" s="24">
        <f t="shared" si="1"/>
        <v>387464</v>
      </c>
      <c r="AH7" s="24">
        <f t="shared" si="1"/>
        <v>495575</v>
      </c>
    </row>
    <row r="8" spans="1:34" ht="14.25" thickTop="1">
      <c r="A8" s="25" t="s">
        <v>0</v>
      </c>
      <c r="B8" s="26">
        <v>4650</v>
      </c>
      <c r="C8" s="26">
        <v>8583</v>
      </c>
      <c r="D8" s="26">
        <v>13233</v>
      </c>
      <c r="E8" s="26">
        <v>10</v>
      </c>
      <c r="F8" s="26">
        <v>22827</v>
      </c>
      <c r="G8" s="26">
        <v>18162</v>
      </c>
      <c r="H8" s="26">
        <v>13752</v>
      </c>
      <c r="I8" s="26">
        <v>8402</v>
      </c>
      <c r="J8" s="26">
        <v>3928</v>
      </c>
      <c r="K8" s="26">
        <v>67081</v>
      </c>
      <c r="L8" s="26">
        <v>80314</v>
      </c>
      <c r="M8" s="26">
        <v>40</v>
      </c>
      <c r="N8" s="26">
        <v>113</v>
      </c>
      <c r="O8" s="26">
        <v>153</v>
      </c>
      <c r="P8" s="26">
        <v>0</v>
      </c>
      <c r="Q8" s="26">
        <v>579</v>
      </c>
      <c r="R8" s="26">
        <v>612</v>
      </c>
      <c r="S8" s="26">
        <v>556</v>
      </c>
      <c r="T8" s="26">
        <v>328</v>
      </c>
      <c r="U8" s="26">
        <v>294</v>
      </c>
      <c r="V8" s="26">
        <v>2369</v>
      </c>
      <c r="W8" s="26">
        <v>2522</v>
      </c>
      <c r="X8" s="26">
        <v>4690</v>
      </c>
      <c r="Y8" s="26">
        <v>8696</v>
      </c>
      <c r="Z8" s="26">
        <v>13386</v>
      </c>
      <c r="AA8" s="26">
        <v>10</v>
      </c>
      <c r="AB8" s="26">
        <v>23406</v>
      </c>
      <c r="AC8" s="26">
        <v>18774</v>
      </c>
      <c r="AD8" s="26">
        <v>14308</v>
      </c>
      <c r="AE8" s="26">
        <v>8730</v>
      </c>
      <c r="AF8" s="26">
        <v>4222</v>
      </c>
      <c r="AG8" s="26">
        <v>69450</v>
      </c>
      <c r="AH8" s="26">
        <v>82836</v>
      </c>
    </row>
    <row r="9" spans="1:34" ht="13.5">
      <c r="A9" s="25" t="s">
        <v>1</v>
      </c>
      <c r="B9" s="26">
        <v>8232</v>
      </c>
      <c r="C9" s="26">
        <v>14306</v>
      </c>
      <c r="D9" s="26">
        <v>22538</v>
      </c>
      <c r="E9" s="26">
        <v>9</v>
      </c>
      <c r="F9" s="26">
        <v>12828</v>
      </c>
      <c r="G9" s="26">
        <v>11390</v>
      </c>
      <c r="H9" s="26">
        <v>7975</v>
      </c>
      <c r="I9" s="26">
        <v>5246</v>
      </c>
      <c r="J9" s="26">
        <v>2573</v>
      </c>
      <c r="K9" s="26">
        <v>40021</v>
      </c>
      <c r="L9" s="26">
        <v>62559</v>
      </c>
      <c r="M9" s="26">
        <v>83</v>
      </c>
      <c r="N9" s="26">
        <v>509</v>
      </c>
      <c r="O9" s="26">
        <v>592</v>
      </c>
      <c r="P9" s="26">
        <v>0</v>
      </c>
      <c r="Q9" s="26">
        <v>417</v>
      </c>
      <c r="R9" s="26">
        <v>535</v>
      </c>
      <c r="S9" s="26">
        <v>382</v>
      </c>
      <c r="T9" s="26">
        <v>254</v>
      </c>
      <c r="U9" s="26">
        <v>226</v>
      </c>
      <c r="V9" s="26">
        <v>1814</v>
      </c>
      <c r="W9" s="26">
        <v>2406</v>
      </c>
      <c r="X9" s="26">
        <v>8315</v>
      </c>
      <c r="Y9" s="26">
        <v>14815</v>
      </c>
      <c r="Z9" s="26">
        <v>23130</v>
      </c>
      <c r="AA9" s="26">
        <v>9</v>
      </c>
      <c r="AB9" s="26">
        <v>13245</v>
      </c>
      <c r="AC9" s="26">
        <v>11925</v>
      </c>
      <c r="AD9" s="26">
        <v>8357</v>
      </c>
      <c r="AE9" s="26">
        <v>5500</v>
      </c>
      <c r="AF9" s="26">
        <v>2799</v>
      </c>
      <c r="AG9" s="26">
        <v>41835</v>
      </c>
      <c r="AH9" s="26">
        <v>64965</v>
      </c>
    </row>
    <row r="10" spans="1:34" ht="13.5">
      <c r="A10" s="25" t="s">
        <v>2</v>
      </c>
      <c r="B10" s="26">
        <v>2011</v>
      </c>
      <c r="C10" s="26">
        <v>3266</v>
      </c>
      <c r="D10" s="26">
        <v>5277</v>
      </c>
      <c r="E10" s="26">
        <v>0</v>
      </c>
      <c r="F10" s="26">
        <v>7801</v>
      </c>
      <c r="G10" s="26">
        <v>8328</v>
      </c>
      <c r="H10" s="26">
        <v>7712</v>
      </c>
      <c r="I10" s="26">
        <v>4628</v>
      </c>
      <c r="J10" s="26">
        <v>2738</v>
      </c>
      <c r="K10" s="26">
        <v>31207</v>
      </c>
      <c r="L10" s="26">
        <v>36484</v>
      </c>
      <c r="M10" s="26">
        <v>6</v>
      </c>
      <c r="N10" s="26">
        <v>34</v>
      </c>
      <c r="O10" s="26">
        <v>40</v>
      </c>
      <c r="P10" s="26">
        <v>0</v>
      </c>
      <c r="Q10" s="26">
        <v>108</v>
      </c>
      <c r="R10" s="26">
        <v>224</v>
      </c>
      <c r="S10" s="26">
        <v>375</v>
      </c>
      <c r="T10" s="26">
        <v>221</v>
      </c>
      <c r="U10" s="26">
        <v>208</v>
      </c>
      <c r="V10" s="26">
        <v>1136</v>
      </c>
      <c r="W10" s="26">
        <v>1176</v>
      </c>
      <c r="X10" s="26">
        <v>2017</v>
      </c>
      <c r="Y10" s="26">
        <v>3300</v>
      </c>
      <c r="Z10" s="26">
        <v>5317</v>
      </c>
      <c r="AA10" s="26">
        <v>0</v>
      </c>
      <c r="AB10" s="26">
        <v>7909</v>
      </c>
      <c r="AC10" s="26">
        <v>8552</v>
      </c>
      <c r="AD10" s="26">
        <v>8087</v>
      </c>
      <c r="AE10" s="26">
        <v>4849</v>
      </c>
      <c r="AF10" s="26">
        <v>2946</v>
      </c>
      <c r="AG10" s="26">
        <v>32343</v>
      </c>
      <c r="AH10" s="26">
        <v>37660</v>
      </c>
    </row>
    <row r="11" spans="1:34" ht="13.5">
      <c r="A11" s="25" t="s">
        <v>3</v>
      </c>
      <c r="B11" s="26">
        <v>2050</v>
      </c>
      <c r="C11" s="26">
        <v>4575</v>
      </c>
      <c r="D11" s="26">
        <v>6625</v>
      </c>
      <c r="E11" s="26">
        <v>7</v>
      </c>
      <c r="F11" s="26">
        <v>11864</v>
      </c>
      <c r="G11" s="26">
        <v>13018</v>
      </c>
      <c r="H11" s="26">
        <v>9679</v>
      </c>
      <c r="I11" s="26">
        <v>5767</v>
      </c>
      <c r="J11" s="26">
        <v>4107</v>
      </c>
      <c r="K11" s="26">
        <v>44442</v>
      </c>
      <c r="L11" s="26">
        <v>51067</v>
      </c>
      <c r="M11" s="26">
        <v>5</v>
      </c>
      <c r="N11" s="26">
        <v>34</v>
      </c>
      <c r="O11" s="26">
        <v>39</v>
      </c>
      <c r="P11" s="26">
        <v>0</v>
      </c>
      <c r="Q11" s="26">
        <v>183</v>
      </c>
      <c r="R11" s="26">
        <v>252</v>
      </c>
      <c r="S11" s="26">
        <v>340</v>
      </c>
      <c r="T11" s="26">
        <v>253</v>
      </c>
      <c r="U11" s="26">
        <v>190</v>
      </c>
      <c r="V11" s="26">
        <v>1218</v>
      </c>
      <c r="W11" s="26">
        <v>1257</v>
      </c>
      <c r="X11" s="26">
        <v>2055</v>
      </c>
      <c r="Y11" s="26">
        <v>4609</v>
      </c>
      <c r="Z11" s="26">
        <v>6664</v>
      </c>
      <c r="AA11" s="26">
        <v>7</v>
      </c>
      <c r="AB11" s="26">
        <v>12047</v>
      </c>
      <c r="AC11" s="26">
        <v>13270</v>
      </c>
      <c r="AD11" s="26">
        <v>10019</v>
      </c>
      <c r="AE11" s="26">
        <v>6020</v>
      </c>
      <c r="AF11" s="26">
        <v>4297</v>
      </c>
      <c r="AG11" s="26">
        <v>45660</v>
      </c>
      <c r="AH11" s="26">
        <v>52324</v>
      </c>
    </row>
    <row r="12" spans="1:34" ht="13.5">
      <c r="A12" s="25" t="s">
        <v>4</v>
      </c>
      <c r="B12" s="26">
        <v>3090</v>
      </c>
      <c r="C12" s="26">
        <v>3990</v>
      </c>
      <c r="D12" s="26">
        <v>7080</v>
      </c>
      <c r="E12" s="26">
        <v>0</v>
      </c>
      <c r="F12" s="26">
        <v>5352</v>
      </c>
      <c r="G12" s="26">
        <v>7952</v>
      </c>
      <c r="H12" s="26">
        <v>4788</v>
      </c>
      <c r="I12" s="26">
        <v>3225</v>
      </c>
      <c r="J12" s="26">
        <v>2055</v>
      </c>
      <c r="K12" s="26">
        <v>23372</v>
      </c>
      <c r="L12" s="26">
        <v>30452</v>
      </c>
      <c r="M12" s="26">
        <v>42</v>
      </c>
      <c r="N12" s="26">
        <v>67</v>
      </c>
      <c r="O12" s="26">
        <v>109</v>
      </c>
      <c r="P12" s="26">
        <v>0</v>
      </c>
      <c r="Q12" s="26">
        <v>80</v>
      </c>
      <c r="R12" s="26">
        <v>312</v>
      </c>
      <c r="S12" s="26">
        <v>212</v>
      </c>
      <c r="T12" s="26">
        <v>176</v>
      </c>
      <c r="U12" s="26">
        <v>101</v>
      </c>
      <c r="V12" s="26">
        <v>881</v>
      </c>
      <c r="W12" s="26">
        <v>990</v>
      </c>
      <c r="X12" s="26">
        <v>3132</v>
      </c>
      <c r="Y12" s="26">
        <v>4057</v>
      </c>
      <c r="Z12" s="26">
        <v>7189</v>
      </c>
      <c r="AA12" s="26">
        <v>0</v>
      </c>
      <c r="AB12" s="26">
        <v>5432</v>
      </c>
      <c r="AC12" s="26">
        <v>8264</v>
      </c>
      <c r="AD12" s="26">
        <v>5000</v>
      </c>
      <c r="AE12" s="26">
        <v>3401</v>
      </c>
      <c r="AF12" s="26">
        <v>2156</v>
      </c>
      <c r="AG12" s="26">
        <v>24253</v>
      </c>
      <c r="AH12" s="26">
        <v>31442</v>
      </c>
    </row>
    <row r="13" spans="1:34" ht="13.5">
      <c r="A13" s="25" t="s">
        <v>5</v>
      </c>
      <c r="B13" s="26">
        <v>1300</v>
      </c>
      <c r="C13" s="26">
        <v>2428</v>
      </c>
      <c r="D13" s="26">
        <v>3728</v>
      </c>
      <c r="E13" s="26">
        <v>1</v>
      </c>
      <c r="F13" s="26">
        <v>5061</v>
      </c>
      <c r="G13" s="26">
        <v>3521</v>
      </c>
      <c r="H13" s="26">
        <v>2901</v>
      </c>
      <c r="I13" s="26">
        <v>1825</v>
      </c>
      <c r="J13" s="26">
        <v>975</v>
      </c>
      <c r="K13" s="26">
        <v>14284</v>
      </c>
      <c r="L13" s="26">
        <v>18012</v>
      </c>
      <c r="M13" s="26">
        <v>18</v>
      </c>
      <c r="N13" s="26">
        <v>50</v>
      </c>
      <c r="O13" s="26">
        <v>68</v>
      </c>
      <c r="P13" s="26">
        <v>0</v>
      </c>
      <c r="Q13" s="26">
        <v>147</v>
      </c>
      <c r="R13" s="26">
        <v>183</v>
      </c>
      <c r="S13" s="26">
        <v>113</v>
      </c>
      <c r="T13" s="26">
        <v>75</v>
      </c>
      <c r="U13" s="26">
        <v>89</v>
      </c>
      <c r="V13" s="26">
        <v>607</v>
      </c>
      <c r="W13" s="26">
        <v>675</v>
      </c>
      <c r="X13" s="26">
        <v>1318</v>
      </c>
      <c r="Y13" s="26">
        <v>2478</v>
      </c>
      <c r="Z13" s="26">
        <v>3796</v>
      </c>
      <c r="AA13" s="26">
        <v>1</v>
      </c>
      <c r="AB13" s="26">
        <v>5208</v>
      </c>
      <c r="AC13" s="26">
        <v>3704</v>
      </c>
      <c r="AD13" s="26">
        <v>3014</v>
      </c>
      <c r="AE13" s="26">
        <v>1900</v>
      </c>
      <c r="AF13" s="26">
        <v>1064</v>
      </c>
      <c r="AG13" s="26">
        <v>14891</v>
      </c>
      <c r="AH13" s="26">
        <v>18687</v>
      </c>
    </row>
    <row r="14" spans="1:34" ht="13.5">
      <c r="A14" s="25" t="s">
        <v>6</v>
      </c>
      <c r="B14" s="26">
        <v>166</v>
      </c>
      <c r="C14" s="26">
        <v>881</v>
      </c>
      <c r="D14" s="26">
        <v>1047</v>
      </c>
      <c r="E14" s="26">
        <v>0</v>
      </c>
      <c r="F14" s="26">
        <v>1191</v>
      </c>
      <c r="G14" s="26">
        <v>1849</v>
      </c>
      <c r="H14" s="26">
        <v>1489</v>
      </c>
      <c r="I14" s="26">
        <v>640</v>
      </c>
      <c r="J14" s="26">
        <v>416</v>
      </c>
      <c r="K14" s="26">
        <v>5585</v>
      </c>
      <c r="L14" s="26">
        <v>6632</v>
      </c>
      <c r="M14" s="26">
        <v>0</v>
      </c>
      <c r="N14" s="26">
        <v>20</v>
      </c>
      <c r="O14" s="26">
        <v>20</v>
      </c>
      <c r="P14" s="26">
        <v>0</v>
      </c>
      <c r="Q14" s="26">
        <v>35</v>
      </c>
      <c r="R14" s="26">
        <v>137</v>
      </c>
      <c r="S14" s="26">
        <v>63</v>
      </c>
      <c r="T14" s="26">
        <v>27</v>
      </c>
      <c r="U14" s="26">
        <v>24</v>
      </c>
      <c r="V14" s="26">
        <v>286</v>
      </c>
      <c r="W14" s="26">
        <v>306</v>
      </c>
      <c r="X14" s="26">
        <v>166</v>
      </c>
      <c r="Y14" s="26">
        <v>901</v>
      </c>
      <c r="Z14" s="26">
        <v>1067</v>
      </c>
      <c r="AA14" s="26">
        <v>0</v>
      </c>
      <c r="AB14" s="26">
        <v>1226</v>
      </c>
      <c r="AC14" s="26">
        <v>1986</v>
      </c>
      <c r="AD14" s="26">
        <v>1552</v>
      </c>
      <c r="AE14" s="26">
        <v>667</v>
      </c>
      <c r="AF14" s="26">
        <v>440</v>
      </c>
      <c r="AG14" s="26">
        <v>5871</v>
      </c>
      <c r="AH14" s="26">
        <v>6938</v>
      </c>
    </row>
    <row r="15" spans="1:34" ht="13.5">
      <c r="A15" s="25" t="s">
        <v>7</v>
      </c>
      <c r="B15" s="26">
        <v>877</v>
      </c>
      <c r="C15" s="26">
        <v>1066</v>
      </c>
      <c r="D15" s="26">
        <v>1943</v>
      </c>
      <c r="E15" s="26">
        <v>0</v>
      </c>
      <c r="F15" s="26">
        <v>1927</v>
      </c>
      <c r="G15" s="26">
        <v>1800</v>
      </c>
      <c r="H15" s="26">
        <v>1513</v>
      </c>
      <c r="I15" s="26">
        <v>905</v>
      </c>
      <c r="J15" s="26">
        <v>543</v>
      </c>
      <c r="K15" s="26">
        <v>6688</v>
      </c>
      <c r="L15" s="26">
        <v>8631</v>
      </c>
      <c r="M15" s="26">
        <v>0</v>
      </c>
      <c r="N15" s="26">
        <v>37</v>
      </c>
      <c r="O15" s="26">
        <v>37</v>
      </c>
      <c r="P15" s="26">
        <v>0</v>
      </c>
      <c r="Q15" s="26">
        <v>49</v>
      </c>
      <c r="R15" s="26">
        <v>40</v>
      </c>
      <c r="S15" s="26">
        <v>47</v>
      </c>
      <c r="T15" s="26">
        <v>23</v>
      </c>
      <c r="U15" s="26">
        <v>33</v>
      </c>
      <c r="V15" s="26">
        <v>192</v>
      </c>
      <c r="W15" s="26">
        <v>229</v>
      </c>
      <c r="X15" s="26">
        <v>877</v>
      </c>
      <c r="Y15" s="26">
        <v>1103</v>
      </c>
      <c r="Z15" s="26">
        <v>1980</v>
      </c>
      <c r="AA15" s="26">
        <v>0</v>
      </c>
      <c r="AB15" s="26">
        <v>1976</v>
      </c>
      <c r="AC15" s="26">
        <v>1840</v>
      </c>
      <c r="AD15" s="26">
        <v>1560</v>
      </c>
      <c r="AE15" s="26">
        <v>928</v>
      </c>
      <c r="AF15" s="26">
        <v>576</v>
      </c>
      <c r="AG15" s="26">
        <v>6880</v>
      </c>
      <c r="AH15" s="26">
        <v>8860</v>
      </c>
    </row>
    <row r="16" spans="1:34" ht="13.5">
      <c r="A16" s="25" t="s">
        <v>8</v>
      </c>
      <c r="B16" s="26">
        <v>325</v>
      </c>
      <c r="C16" s="26">
        <v>2059</v>
      </c>
      <c r="D16" s="26">
        <v>2384</v>
      </c>
      <c r="E16" s="26">
        <v>0</v>
      </c>
      <c r="F16" s="26">
        <v>3093</v>
      </c>
      <c r="G16" s="26">
        <v>4246</v>
      </c>
      <c r="H16" s="26">
        <v>4261</v>
      </c>
      <c r="I16" s="26">
        <v>2258</v>
      </c>
      <c r="J16" s="26">
        <v>1734</v>
      </c>
      <c r="K16" s="26">
        <v>15592</v>
      </c>
      <c r="L16" s="26">
        <v>17976</v>
      </c>
      <c r="M16" s="26">
        <v>0</v>
      </c>
      <c r="N16" s="26">
        <v>52</v>
      </c>
      <c r="O16" s="26">
        <v>52</v>
      </c>
      <c r="P16" s="26">
        <v>0</v>
      </c>
      <c r="Q16" s="26">
        <v>61</v>
      </c>
      <c r="R16" s="26">
        <v>161</v>
      </c>
      <c r="S16" s="26">
        <v>220</v>
      </c>
      <c r="T16" s="26">
        <v>110</v>
      </c>
      <c r="U16" s="26">
        <v>105</v>
      </c>
      <c r="V16" s="26">
        <v>657</v>
      </c>
      <c r="W16" s="26">
        <v>709</v>
      </c>
      <c r="X16" s="26">
        <v>325</v>
      </c>
      <c r="Y16" s="26">
        <v>2111</v>
      </c>
      <c r="Z16" s="26">
        <v>2436</v>
      </c>
      <c r="AA16" s="26">
        <v>0</v>
      </c>
      <c r="AB16" s="26">
        <v>3154</v>
      </c>
      <c r="AC16" s="26">
        <v>4407</v>
      </c>
      <c r="AD16" s="26">
        <v>4481</v>
      </c>
      <c r="AE16" s="26">
        <v>2368</v>
      </c>
      <c r="AF16" s="26">
        <v>1839</v>
      </c>
      <c r="AG16" s="26">
        <v>16249</v>
      </c>
      <c r="AH16" s="26">
        <v>18685</v>
      </c>
    </row>
    <row r="17" spans="1:34" ht="13.5">
      <c r="A17" s="25" t="s">
        <v>9</v>
      </c>
      <c r="B17" s="26">
        <v>1789</v>
      </c>
      <c r="C17" s="26">
        <v>5024</v>
      </c>
      <c r="D17" s="26">
        <v>6813</v>
      </c>
      <c r="E17" s="26">
        <v>0</v>
      </c>
      <c r="F17" s="26">
        <v>7512</v>
      </c>
      <c r="G17" s="26">
        <v>7390</v>
      </c>
      <c r="H17" s="26">
        <v>5770</v>
      </c>
      <c r="I17" s="26">
        <v>4072</v>
      </c>
      <c r="J17" s="26">
        <v>2546</v>
      </c>
      <c r="K17" s="26">
        <v>27290</v>
      </c>
      <c r="L17" s="26">
        <v>34103</v>
      </c>
      <c r="M17" s="26">
        <v>9</v>
      </c>
      <c r="N17" s="26">
        <v>51</v>
      </c>
      <c r="O17" s="26">
        <v>60</v>
      </c>
      <c r="P17" s="26">
        <v>0</v>
      </c>
      <c r="Q17" s="26">
        <v>218</v>
      </c>
      <c r="R17" s="26">
        <v>285</v>
      </c>
      <c r="S17" s="26">
        <v>142</v>
      </c>
      <c r="T17" s="26">
        <v>122</v>
      </c>
      <c r="U17" s="26">
        <v>87</v>
      </c>
      <c r="V17" s="26">
        <v>854</v>
      </c>
      <c r="W17" s="26">
        <v>914</v>
      </c>
      <c r="X17" s="26">
        <v>1798</v>
      </c>
      <c r="Y17" s="26">
        <v>5075</v>
      </c>
      <c r="Z17" s="26">
        <v>6873</v>
      </c>
      <c r="AA17" s="26">
        <v>0</v>
      </c>
      <c r="AB17" s="26">
        <v>7730</v>
      </c>
      <c r="AC17" s="26">
        <v>7675</v>
      </c>
      <c r="AD17" s="26">
        <v>5912</v>
      </c>
      <c r="AE17" s="26">
        <v>4194</v>
      </c>
      <c r="AF17" s="26">
        <v>2633</v>
      </c>
      <c r="AG17" s="26">
        <v>28144</v>
      </c>
      <c r="AH17" s="26">
        <v>35017</v>
      </c>
    </row>
    <row r="18" spans="1:34" ht="13.5">
      <c r="A18" s="25" t="s">
        <v>10</v>
      </c>
      <c r="B18" s="26">
        <v>82</v>
      </c>
      <c r="C18" s="26">
        <v>166</v>
      </c>
      <c r="D18" s="26">
        <v>248</v>
      </c>
      <c r="E18" s="26">
        <v>0</v>
      </c>
      <c r="F18" s="26">
        <v>187</v>
      </c>
      <c r="G18" s="26">
        <v>282</v>
      </c>
      <c r="H18" s="26">
        <v>125</v>
      </c>
      <c r="I18" s="26">
        <v>168</v>
      </c>
      <c r="J18" s="26">
        <v>80</v>
      </c>
      <c r="K18" s="26">
        <v>842</v>
      </c>
      <c r="L18" s="26">
        <v>1090</v>
      </c>
      <c r="M18" s="26">
        <v>1</v>
      </c>
      <c r="N18" s="26">
        <v>4</v>
      </c>
      <c r="O18" s="26">
        <v>5</v>
      </c>
      <c r="P18" s="26">
        <v>0</v>
      </c>
      <c r="Q18" s="26">
        <v>11</v>
      </c>
      <c r="R18" s="26">
        <v>0</v>
      </c>
      <c r="S18" s="26">
        <v>26</v>
      </c>
      <c r="T18" s="26">
        <v>0</v>
      </c>
      <c r="U18" s="26">
        <v>0</v>
      </c>
      <c r="V18" s="26">
        <v>37</v>
      </c>
      <c r="W18" s="26">
        <v>42</v>
      </c>
      <c r="X18" s="26">
        <v>83</v>
      </c>
      <c r="Y18" s="26">
        <v>170</v>
      </c>
      <c r="Z18" s="26">
        <v>253</v>
      </c>
      <c r="AA18" s="26">
        <v>0</v>
      </c>
      <c r="AB18" s="26">
        <v>198</v>
      </c>
      <c r="AC18" s="26">
        <v>282</v>
      </c>
      <c r="AD18" s="26">
        <v>151</v>
      </c>
      <c r="AE18" s="26">
        <v>168</v>
      </c>
      <c r="AF18" s="26">
        <v>80</v>
      </c>
      <c r="AG18" s="26">
        <v>879</v>
      </c>
      <c r="AH18" s="26">
        <v>1132</v>
      </c>
    </row>
    <row r="19" spans="1:34" ht="13.5">
      <c r="A19" s="25" t="s">
        <v>11</v>
      </c>
      <c r="B19" s="26">
        <v>264</v>
      </c>
      <c r="C19" s="26">
        <v>690</v>
      </c>
      <c r="D19" s="26">
        <v>954</v>
      </c>
      <c r="E19" s="26">
        <v>1</v>
      </c>
      <c r="F19" s="26">
        <v>963</v>
      </c>
      <c r="G19" s="26">
        <v>1018</v>
      </c>
      <c r="H19" s="26">
        <v>800</v>
      </c>
      <c r="I19" s="26">
        <v>459</v>
      </c>
      <c r="J19" s="26">
        <v>228</v>
      </c>
      <c r="K19" s="26">
        <v>3469</v>
      </c>
      <c r="L19" s="26">
        <v>4423</v>
      </c>
      <c r="M19" s="26">
        <v>16</v>
      </c>
      <c r="N19" s="26">
        <v>21</v>
      </c>
      <c r="O19" s="26">
        <v>37</v>
      </c>
      <c r="P19" s="26">
        <v>0</v>
      </c>
      <c r="Q19" s="26">
        <v>29</v>
      </c>
      <c r="R19" s="26">
        <v>135</v>
      </c>
      <c r="S19" s="26">
        <v>38</v>
      </c>
      <c r="T19" s="26">
        <v>14</v>
      </c>
      <c r="U19" s="26">
        <v>72</v>
      </c>
      <c r="V19" s="26">
        <v>288</v>
      </c>
      <c r="W19" s="26">
        <v>325</v>
      </c>
      <c r="X19" s="26">
        <v>280</v>
      </c>
      <c r="Y19" s="26">
        <v>711</v>
      </c>
      <c r="Z19" s="26">
        <v>991</v>
      </c>
      <c r="AA19" s="26">
        <v>1</v>
      </c>
      <c r="AB19" s="26">
        <v>992</v>
      </c>
      <c r="AC19" s="26">
        <v>1153</v>
      </c>
      <c r="AD19" s="26">
        <v>838</v>
      </c>
      <c r="AE19" s="26">
        <v>473</v>
      </c>
      <c r="AF19" s="26">
        <v>300</v>
      </c>
      <c r="AG19" s="26">
        <v>3757</v>
      </c>
      <c r="AH19" s="26">
        <v>4748</v>
      </c>
    </row>
    <row r="20" spans="1:34" ht="13.5">
      <c r="A20" s="25" t="s">
        <v>12</v>
      </c>
      <c r="B20" s="26">
        <v>456</v>
      </c>
      <c r="C20" s="26">
        <v>1471</v>
      </c>
      <c r="D20" s="26">
        <v>1927</v>
      </c>
      <c r="E20" s="26">
        <v>0</v>
      </c>
      <c r="F20" s="26">
        <v>1284</v>
      </c>
      <c r="G20" s="26">
        <v>1824</v>
      </c>
      <c r="H20" s="26">
        <v>1477</v>
      </c>
      <c r="I20" s="26">
        <v>941</v>
      </c>
      <c r="J20" s="26">
        <v>462</v>
      </c>
      <c r="K20" s="26">
        <v>5988</v>
      </c>
      <c r="L20" s="26">
        <v>7915</v>
      </c>
      <c r="M20" s="26">
        <v>0</v>
      </c>
      <c r="N20" s="26">
        <v>57</v>
      </c>
      <c r="O20" s="26">
        <v>57</v>
      </c>
      <c r="P20" s="26">
        <v>0</v>
      </c>
      <c r="Q20" s="26">
        <v>40</v>
      </c>
      <c r="R20" s="26">
        <v>58</v>
      </c>
      <c r="S20" s="26">
        <v>27</v>
      </c>
      <c r="T20" s="26">
        <v>26</v>
      </c>
      <c r="U20" s="26">
        <v>52</v>
      </c>
      <c r="V20" s="26">
        <v>203</v>
      </c>
      <c r="W20" s="26">
        <v>260</v>
      </c>
      <c r="X20" s="26">
        <v>456</v>
      </c>
      <c r="Y20" s="26">
        <v>1528</v>
      </c>
      <c r="Z20" s="26">
        <v>1984</v>
      </c>
      <c r="AA20" s="26">
        <v>0</v>
      </c>
      <c r="AB20" s="26">
        <v>1324</v>
      </c>
      <c r="AC20" s="26">
        <v>1882</v>
      </c>
      <c r="AD20" s="26">
        <v>1504</v>
      </c>
      <c r="AE20" s="26">
        <v>967</v>
      </c>
      <c r="AF20" s="26">
        <v>514</v>
      </c>
      <c r="AG20" s="26">
        <v>6191</v>
      </c>
      <c r="AH20" s="26">
        <v>8175</v>
      </c>
    </row>
    <row r="21" spans="1:34" ht="13.5">
      <c r="A21" s="25" t="s">
        <v>13</v>
      </c>
      <c r="B21" s="26">
        <v>211</v>
      </c>
      <c r="C21" s="26">
        <v>411</v>
      </c>
      <c r="D21" s="26">
        <v>622</v>
      </c>
      <c r="E21" s="26">
        <v>0</v>
      </c>
      <c r="F21" s="26">
        <v>228</v>
      </c>
      <c r="G21" s="26">
        <v>155</v>
      </c>
      <c r="H21" s="26">
        <v>168</v>
      </c>
      <c r="I21" s="26">
        <v>90</v>
      </c>
      <c r="J21" s="26">
        <v>54</v>
      </c>
      <c r="K21" s="26">
        <v>695</v>
      </c>
      <c r="L21" s="26">
        <v>1317</v>
      </c>
      <c r="M21" s="26">
        <v>0</v>
      </c>
      <c r="N21" s="26">
        <v>1</v>
      </c>
      <c r="O21" s="26">
        <v>1</v>
      </c>
      <c r="P21" s="26">
        <v>0</v>
      </c>
      <c r="Q21" s="26">
        <v>0</v>
      </c>
      <c r="R21" s="26">
        <v>20</v>
      </c>
      <c r="S21" s="26">
        <v>0</v>
      </c>
      <c r="T21" s="26">
        <v>0</v>
      </c>
      <c r="U21" s="26">
        <v>0</v>
      </c>
      <c r="V21" s="26">
        <v>20</v>
      </c>
      <c r="W21" s="26">
        <v>21</v>
      </c>
      <c r="X21" s="26">
        <v>211</v>
      </c>
      <c r="Y21" s="26">
        <v>412</v>
      </c>
      <c r="Z21" s="26">
        <v>623</v>
      </c>
      <c r="AA21" s="26">
        <v>0</v>
      </c>
      <c r="AB21" s="26">
        <v>228</v>
      </c>
      <c r="AC21" s="26">
        <v>175</v>
      </c>
      <c r="AD21" s="26">
        <v>168</v>
      </c>
      <c r="AE21" s="26">
        <v>90</v>
      </c>
      <c r="AF21" s="26">
        <v>54</v>
      </c>
      <c r="AG21" s="26">
        <v>715</v>
      </c>
      <c r="AH21" s="26">
        <v>1338</v>
      </c>
    </row>
    <row r="22" spans="1:34" ht="13.5">
      <c r="A22" s="25" t="s">
        <v>14</v>
      </c>
      <c r="B22" s="26">
        <v>101</v>
      </c>
      <c r="C22" s="26">
        <v>340</v>
      </c>
      <c r="D22" s="26">
        <v>441</v>
      </c>
      <c r="E22" s="26">
        <v>0</v>
      </c>
      <c r="F22" s="26">
        <v>307</v>
      </c>
      <c r="G22" s="26">
        <v>567</v>
      </c>
      <c r="H22" s="26">
        <v>303</v>
      </c>
      <c r="I22" s="26">
        <v>206</v>
      </c>
      <c r="J22" s="26">
        <v>122</v>
      </c>
      <c r="K22" s="26">
        <v>1505</v>
      </c>
      <c r="L22" s="26">
        <v>1946</v>
      </c>
      <c r="M22" s="26">
        <v>3</v>
      </c>
      <c r="N22" s="26">
        <v>13</v>
      </c>
      <c r="O22" s="26">
        <v>16</v>
      </c>
      <c r="P22" s="26">
        <v>0</v>
      </c>
      <c r="Q22" s="26">
        <v>0</v>
      </c>
      <c r="R22" s="26">
        <v>21</v>
      </c>
      <c r="S22" s="26">
        <v>9</v>
      </c>
      <c r="T22" s="26">
        <v>21</v>
      </c>
      <c r="U22" s="26">
        <v>13</v>
      </c>
      <c r="V22" s="26">
        <v>64</v>
      </c>
      <c r="W22" s="26">
        <v>80</v>
      </c>
      <c r="X22" s="26">
        <v>104</v>
      </c>
      <c r="Y22" s="26">
        <v>353</v>
      </c>
      <c r="Z22" s="26">
        <v>457</v>
      </c>
      <c r="AA22" s="26">
        <v>0</v>
      </c>
      <c r="AB22" s="26">
        <v>307</v>
      </c>
      <c r="AC22" s="26">
        <v>588</v>
      </c>
      <c r="AD22" s="26">
        <v>312</v>
      </c>
      <c r="AE22" s="26">
        <v>227</v>
      </c>
      <c r="AF22" s="26">
        <v>135</v>
      </c>
      <c r="AG22" s="26">
        <v>1569</v>
      </c>
      <c r="AH22" s="26">
        <v>2026</v>
      </c>
    </row>
    <row r="23" spans="1:34" ht="13.5">
      <c r="A23" s="25" t="s">
        <v>15</v>
      </c>
      <c r="B23" s="26">
        <v>607</v>
      </c>
      <c r="C23" s="26">
        <v>783</v>
      </c>
      <c r="D23" s="26">
        <v>1390</v>
      </c>
      <c r="E23" s="26">
        <v>0</v>
      </c>
      <c r="F23" s="26">
        <v>1210</v>
      </c>
      <c r="G23" s="26">
        <v>889</v>
      </c>
      <c r="H23" s="26">
        <v>657</v>
      </c>
      <c r="I23" s="26">
        <v>431</v>
      </c>
      <c r="J23" s="26">
        <v>298</v>
      </c>
      <c r="K23" s="26">
        <v>3485</v>
      </c>
      <c r="L23" s="26">
        <v>4875</v>
      </c>
      <c r="M23" s="26">
        <v>0</v>
      </c>
      <c r="N23" s="26">
        <v>12</v>
      </c>
      <c r="O23" s="26">
        <v>12</v>
      </c>
      <c r="P23" s="26">
        <v>0</v>
      </c>
      <c r="Q23" s="26">
        <v>11</v>
      </c>
      <c r="R23" s="26">
        <v>40</v>
      </c>
      <c r="S23" s="26">
        <v>48</v>
      </c>
      <c r="T23" s="26">
        <v>3</v>
      </c>
      <c r="U23" s="26">
        <v>32</v>
      </c>
      <c r="V23" s="26">
        <v>134</v>
      </c>
      <c r="W23" s="26">
        <v>146</v>
      </c>
      <c r="X23" s="26">
        <v>607</v>
      </c>
      <c r="Y23" s="26">
        <v>795</v>
      </c>
      <c r="Z23" s="26">
        <v>1402</v>
      </c>
      <c r="AA23" s="26">
        <v>0</v>
      </c>
      <c r="AB23" s="26">
        <v>1221</v>
      </c>
      <c r="AC23" s="26">
        <v>929</v>
      </c>
      <c r="AD23" s="26">
        <v>705</v>
      </c>
      <c r="AE23" s="26">
        <v>434</v>
      </c>
      <c r="AF23" s="26">
        <v>330</v>
      </c>
      <c r="AG23" s="26">
        <v>3619</v>
      </c>
      <c r="AH23" s="26">
        <v>5021</v>
      </c>
    </row>
    <row r="24" spans="1:34" ht="13.5">
      <c r="A24" s="25" t="s">
        <v>16</v>
      </c>
      <c r="B24" s="26">
        <v>249</v>
      </c>
      <c r="C24" s="26">
        <v>583</v>
      </c>
      <c r="D24" s="26">
        <v>832</v>
      </c>
      <c r="E24" s="26">
        <v>0</v>
      </c>
      <c r="F24" s="26">
        <v>1448</v>
      </c>
      <c r="G24" s="26">
        <v>1130</v>
      </c>
      <c r="H24" s="26">
        <v>868</v>
      </c>
      <c r="I24" s="26">
        <v>594</v>
      </c>
      <c r="J24" s="26">
        <v>277</v>
      </c>
      <c r="K24" s="26">
        <v>4317</v>
      </c>
      <c r="L24" s="26">
        <v>5149</v>
      </c>
      <c r="M24" s="26">
        <v>21</v>
      </c>
      <c r="N24" s="26">
        <v>12</v>
      </c>
      <c r="O24" s="26">
        <v>33</v>
      </c>
      <c r="P24" s="26">
        <v>0</v>
      </c>
      <c r="Q24" s="26">
        <v>69</v>
      </c>
      <c r="R24" s="26">
        <v>56</v>
      </c>
      <c r="S24" s="26">
        <v>32</v>
      </c>
      <c r="T24" s="26">
        <v>6</v>
      </c>
      <c r="U24" s="26">
        <v>0</v>
      </c>
      <c r="V24" s="26">
        <v>163</v>
      </c>
      <c r="W24" s="26">
        <v>196</v>
      </c>
      <c r="X24" s="26">
        <v>270</v>
      </c>
      <c r="Y24" s="26">
        <v>595</v>
      </c>
      <c r="Z24" s="26">
        <v>865</v>
      </c>
      <c r="AA24" s="26">
        <v>0</v>
      </c>
      <c r="AB24" s="26">
        <v>1517</v>
      </c>
      <c r="AC24" s="26">
        <v>1186</v>
      </c>
      <c r="AD24" s="26">
        <v>900</v>
      </c>
      <c r="AE24" s="26">
        <v>600</v>
      </c>
      <c r="AF24" s="26">
        <v>277</v>
      </c>
      <c r="AG24" s="26">
        <v>4480</v>
      </c>
      <c r="AH24" s="26">
        <v>5345</v>
      </c>
    </row>
    <row r="25" spans="1:34" ht="13.5">
      <c r="A25" s="25" t="s">
        <v>17</v>
      </c>
      <c r="B25" s="26">
        <v>283</v>
      </c>
      <c r="C25" s="26">
        <v>613</v>
      </c>
      <c r="D25" s="26">
        <v>896</v>
      </c>
      <c r="E25" s="26">
        <v>0</v>
      </c>
      <c r="F25" s="26">
        <v>768</v>
      </c>
      <c r="G25" s="26">
        <v>833</v>
      </c>
      <c r="H25" s="26">
        <v>638</v>
      </c>
      <c r="I25" s="26">
        <v>488</v>
      </c>
      <c r="J25" s="26">
        <v>310</v>
      </c>
      <c r="K25" s="26">
        <v>3037</v>
      </c>
      <c r="L25" s="26">
        <v>3933</v>
      </c>
      <c r="M25" s="26">
        <v>11</v>
      </c>
      <c r="N25" s="26">
        <v>41</v>
      </c>
      <c r="O25" s="26">
        <v>52</v>
      </c>
      <c r="P25" s="26">
        <v>0</v>
      </c>
      <c r="Q25" s="26">
        <v>32</v>
      </c>
      <c r="R25" s="26">
        <v>39</v>
      </c>
      <c r="S25" s="26">
        <v>12</v>
      </c>
      <c r="T25" s="26">
        <v>0</v>
      </c>
      <c r="U25" s="26">
        <v>0</v>
      </c>
      <c r="V25" s="26">
        <v>83</v>
      </c>
      <c r="W25" s="26">
        <v>135</v>
      </c>
      <c r="X25" s="26">
        <v>294</v>
      </c>
      <c r="Y25" s="26">
        <v>654</v>
      </c>
      <c r="Z25" s="26">
        <v>948</v>
      </c>
      <c r="AA25" s="26">
        <v>0</v>
      </c>
      <c r="AB25" s="26">
        <v>800</v>
      </c>
      <c r="AC25" s="26">
        <v>872</v>
      </c>
      <c r="AD25" s="26">
        <v>650</v>
      </c>
      <c r="AE25" s="26">
        <v>488</v>
      </c>
      <c r="AF25" s="26">
        <v>310</v>
      </c>
      <c r="AG25" s="26">
        <v>3120</v>
      </c>
      <c r="AH25" s="26">
        <v>4068</v>
      </c>
    </row>
    <row r="26" spans="1:34" ht="13.5">
      <c r="A26" s="25" t="s">
        <v>18</v>
      </c>
      <c r="B26" s="26">
        <v>128</v>
      </c>
      <c r="C26" s="26">
        <v>420</v>
      </c>
      <c r="D26" s="26">
        <v>548</v>
      </c>
      <c r="E26" s="26">
        <v>1</v>
      </c>
      <c r="F26" s="26">
        <v>458</v>
      </c>
      <c r="G26" s="26">
        <v>801</v>
      </c>
      <c r="H26" s="26">
        <v>772</v>
      </c>
      <c r="I26" s="26">
        <v>428</v>
      </c>
      <c r="J26" s="26">
        <v>265</v>
      </c>
      <c r="K26" s="26">
        <v>2725</v>
      </c>
      <c r="L26" s="26">
        <v>3273</v>
      </c>
      <c r="M26" s="26">
        <v>13</v>
      </c>
      <c r="N26" s="26">
        <v>27</v>
      </c>
      <c r="O26" s="26">
        <v>40</v>
      </c>
      <c r="P26" s="26">
        <v>0</v>
      </c>
      <c r="Q26" s="26">
        <v>23</v>
      </c>
      <c r="R26" s="26">
        <v>43</v>
      </c>
      <c r="S26" s="26">
        <v>41</v>
      </c>
      <c r="T26" s="26">
        <v>11</v>
      </c>
      <c r="U26" s="26">
        <v>7</v>
      </c>
      <c r="V26" s="26">
        <v>125</v>
      </c>
      <c r="W26" s="26">
        <v>165</v>
      </c>
      <c r="X26" s="26">
        <v>141</v>
      </c>
      <c r="Y26" s="26">
        <v>447</v>
      </c>
      <c r="Z26" s="26">
        <v>588</v>
      </c>
      <c r="AA26" s="26">
        <v>1</v>
      </c>
      <c r="AB26" s="26">
        <v>481</v>
      </c>
      <c r="AC26" s="26">
        <v>844</v>
      </c>
      <c r="AD26" s="26">
        <v>813</v>
      </c>
      <c r="AE26" s="26">
        <v>439</v>
      </c>
      <c r="AF26" s="26">
        <v>272</v>
      </c>
      <c r="AG26" s="26">
        <v>2850</v>
      </c>
      <c r="AH26" s="26">
        <v>3438</v>
      </c>
    </row>
    <row r="27" spans="1:34" ht="13.5">
      <c r="A27" s="25" t="s">
        <v>19</v>
      </c>
      <c r="B27" s="26">
        <v>255</v>
      </c>
      <c r="C27" s="26">
        <v>266</v>
      </c>
      <c r="D27" s="26">
        <v>521</v>
      </c>
      <c r="E27" s="26">
        <v>0</v>
      </c>
      <c r="F27" s="26">
        <v>287</v>
      </c>
      <c r="G27" s="26">
        <v>539</v>
      </c>
      <c r="H27" s="26">
        <v>556</v>
      </c>
      <c r="I27" s="26">
        <v>231</v>
      </c>
      <c r="J27" s="26">
        <v>151</v>
      </c>
      <c r="K27" s="26">
        <v>1764</v>
      </c>
      <c r="L27" s="26">
        <v>2285</v>
      </c>
      <c r="M27" s="26">
        <v>13</v>
      </c>
      <c r="N27" s="26">
        <v>2</v>
      </c>
      <c r="O27" s="26">
        <v>15</v>
      </c>
      <c r="P27" s="26">
        <v>0</v>
      </c>
      <c r="Q27" s="26">
        <v>12</v>
      </c>
      <c r="R27" s="26">
        <v>30</v>
      </c>
      <c r="S27" s="26">
        <v>12</v>
      </c>
      <c r="T27" s="26">
        <v>7</v>
      </c>
      <c r="U27" s="26">
        <v>10</v>
      </c>
      <c r="V27" s="26">
        <v>71</v>
      </c>
      <c r="W27" s="26">
        <v>86</v>
      </c>
      <c r="X27" s="26">
        <v>268</v>
      </c>
      <c r="Y27" s="26">
        <v>268</v>
      </c>
      <c r="Z27" s="26">
        <v>536</v>
      </c>
      <c r="AA27" s="26">
        <v>0</v>
      </c>
      <c r="AB27" s="26">
        <v>299</v>
      </c>
      <c r="AC27" s="26">
        <v>569</v>
      </c>
      <c r="AD27" s="26">
        <v>568</v>
      </c>
      <c r="AE27" s="26">
        <v>238</v>
      </c>
      <c r="AF27" s="26">
        <v>161</v>
      </c>
      <c r="AG27" s="26">
        <v>1835</v>
      </c>
      <c r="AH27" s="26">
        <v>2371</v>
      </c>
    </row>
    <row r="28" spans="1:34" ht="13.5">
      <c r="A28" s="25" t="s">
        <v>20</v>
      </c>
      <c r="B28" s="26">
        <v>907</v>
      </c>
      <c r="C28" s="26">
        <v>935</v>
      </c>
      <c r="D28" s="26">
        <v>1842</v>
      </c>
      <c r="E28" s="26">
        <v>1</v>
      </c>
      <c r="F28" s="26">
        <v>700</v>
      </c>
      <c r="G28" s="26">
        <v>875</v>
      </c>
      <c r="H28" s="26">
        <v>539</v>
      </c>
      <c r="I28" s="26">
        <v>431</v>
      </c>
      <c r="J28" s="26">
        <v>230</v>
      </c>
      <c r="K28" s="26">
        <v>2776</v>
      </c>
      <c r="L28" s="26">
        <v>4618</v>
      </c>
      <c r="M28" s="26">
        <v>0</v>
      </c>
      <c r="N28" s="26">
        <v>12</v>
      </c>
      <c r="O28" s="26">
        <v>12</v>
      </c>
      <c r="P28" s="26">
        <v>0</v>
      </c>
      <c r="Q28" s="26">
        <v>0</v>
      </c>
      <c r="R28" s="26">
        <v>18</v>
      </c>
      <c r="S28" s="26">
        <v>31</v>
      </c>
      <c r="T28" s="26">
        <v>12</v>
      </c>
      <c r="U28" s="26">
        <v>11</v>
      </c>
      <c r="V28" s="26">
        <v>72</v>
      </c>
      <c r="W28" s="26">
        <v>84</v>
      </c>
      <c r="X28" s="26">
        <v>907</v>
      </c>
      <c r="Y28" s="26">
        <v>947</v>
      </c>
      <c r="Z28" s="26">
        <v>1854</v>
      </c>
      <c r="AA28" s="26">
        <v>1</v>
      </c>
      <c r="AB28" s="26">
        <v>700</v>
      </c>
      <c r="AC28" s="26">
        <v>893</v>
      </c>
      <c r="AD28" s="26">
        <v>570</v>
      </c>
      <c r="AE28" s="26">
        <v>443</v>
      </c>
      <c r="AF28" s="26">
        <v>241</v>
      </c>
      <c r="AG28" s="26">
        <v>2848</v>
      </c>
      <c r="AH28" s="26">
        <v>4702</v>
      </c>
    </row>
    <row r="29" spans="1:34" ht="13.5">
      <c r="A29" s="25" t="s">
        <v>21</v>
      </c>
      <c r="B29" s="26">
        <v>868</v>
      </c>
      <c r="C29" s="26">
        <v>1088</v>
      </c>
      <c r="D29" s="26">
        <v>1956</v>
      </c>
      <c r="E29" s="26">
        <v>0</v>
      </c>
      <c r="F29" s="26">
        <v>916</v>
      </c>
      <c r="G29" s="26">
        <v>1164</v>
      </c>
      <c r="H29" s="26">
        <v>939</v>
      </c>
      <c r="I29" s="26">
        <v>663</v>
      </c>
      <c r="J29" s="26">
        <v>259</v>
      </c>
      <c r="K29" s="26">
        <v>3941</v>
      </c>
      <c r="L29" s="26">
        <v>5897</v>
      </c>
      <c r="M29" s="26">
        <v>0</v>
      </c>
      <c r="N29" s="26">
        <v>37</v>
      </c>
      <c r="O29" s="26">
        <v>37</v>
      </c>
      <c r="P29" s="26">
        <v>0</v>
      </c>
      <c r="Q29" s="26">
        <v>6</v>
      </c>
      <c r="R29" s="26">
        <v>42</v>
      </c>
      <c r="S29" s="26">
        <v>30</v>
      </c>
      <c r="T29" s="26">
        <v>19</v>
      </c>
      <c r="U29" s="26">
        <v>0</v>
      </c>
      <c r="V29" s="26">
        <v>97</v>
      </c>
      <c r="W29" s="26">
        <v>134</v>
      </c>
      <c r="X29" s="26">
        <v>868</v>
      </c>
      <c r="Y29" s="26">
        <v>1125</v>
      </c>
      <c r="Z29" s="26">
        <v>1993</v>
      </c>
      <c r="AA29" s="26">
        <v>0</v>
      </c>
      <c r="AB29" s="26">
        <v>922</v>
      </c>
      <c r="AC29" s="26">
        <v>1206</v>
      </c>
      <c r="AD29" s="26">
        <v>969</v>
      </c>
      <c r="AE29" s="26">
        <v>682</v>
      </c>
      <c r="AF29" s="26">
        <v>259</v>
      </c>
      <c r="AG29" s="26">
        <v>4038</v>
      </c>
      <c r="AH29" s="26">
        <v>6031</v>
      </c>
    </row>
    <row r="30" spans="1:34" ht="13.5">
      <c r="A30" s="25" t="s">
        <v>22</v>
      </c>
      <c r="B30" s="26">
        <v>2887</v>
      </c>
      <c r="C30" s="26">
        <v>1702</v>
      </c>
      <c r="D30" s="26">
        <v>4589</v>
      </c>
      <c r="E30" s="26">
        <v>0</v>
      </c>
      <c r="F30" s="26">
        <v>5202</v>
      </c>
      <c r="G30" s="26">
        <v>3763</v>
      </c>
      <c r="H30" s="26">
        <v>2795</v>
      </c>
      <c r="I30" s="26">
        <v>1508</v>
      </c>
      <c r="J30" s="26">
        <v>734</v>
      </c>
      <c r="K30" s="26">
        <v>14002</v>
      </c>
      <c r="L30" s="26">
        <v>18591</v>
      </c>
      <c r="M30" s="26">
        <v>42</v>
      </c>
      <c r="N30" s="26">
        <v>35</v>
      </c>
      <c r="O30" s="26">
        <v>77</v>
      </c>
      <c r="P30" s="26">
        <v>0</v>
      </c>
      <c r="Q30" s="26">
        <v>192</v>
      </c>
      <c r="R30" s="26">
        <v>150</v>
      </c>
      <c r="S30" s="26">
        <v>110</v>
      </c>
      <c r="T30" s="26">
        <v>67</v>
      </c>
      <c r="U30" s="26">
        <v>20</v>
      </c>
      <c r="V30" s="26">
        <v>539</v>
      </c>
      <c r="W30" s="26">
        <v>616</v>
      </c>
      <c r="X30" s="26">
        <v>2929</v>
      </c>
      <c r="Y30" s="26">
        <v>1737</v>
      </c>
      <c r="Z30" s="26">
        <v>4666</v>
      </c>
      <c r="AA30" s="26">
        <v>0</v>
      </c>
      <c r="AB30" s="26">
        <v>5394</v>
      </c>
      <c r="AC30" s="26">
        <v>3913</v>
      </c>
      <c r="AD30" s="26">
        <v>2905</v>
      </c>
      <c r="AE30" s="26">
        <v>1575</v>
      </c>
      <c r="AF30" s="26">
        <v>754</v>
      </c>
      <c r="AG30" s="26">
        <v>14541</v>
      </c>
      <c r="AH30" s="26">
        <v>19207</v>
      </c>
    </row>
    <row r="31" spans="1:34" ht="13.5">
      <c r="A31" s="25" t="s">
        <v>23</v>
      </c>
      <c r="B31" s="26">
        <v>4205</v>
      </c>
      <c r="C31" s="26">
        <v>4256</v>
      </c>
      <c r="D31" s="26">
        <v>8461</v>
      </c>
      <c r="E31" s="26">
        <v>3</v>
      </c>
      <c r="F31" s="26">
        <v>2596</v>
      </c>
      <c r="G31" s="26">
        <v>4252</v>
      </c>
      <c r="H31" s="26">
        <v>3057</v>
      </c>
      <c r="I31" s="26">
        <v>1928</v>
      </c>
      <c r="J31" s="26">
        <v>1197</v>
      </c>
      <c r="K31" s="26">
        <v>13033</v>
      </c>
      <c r="L31" s="26">
        <v>21494</v>
      </c>
      <c r="M31" s="26">
        <v>31</v>
      </c>
      <c r="N31" s="26">
        <v>111</v>
      </c>
      <c r="O31" s="26">
        <v>142</v>
      </c>
      <c r="P31" s="26">
        <v>0</v>
      </c>
      <c r="Q31" s="26">
        <v>15</v>
      </c>
      <c r="R31" s="26">
        <v>136</v>
      </c>
      <c r="S31" s="26">
        <v>135</v>
      </c>
      <c r="T31" s="26">
        <v>16</v>
      </c>
      <c r="U31" s="26">
        <v>57</v>
      </c>
      <c r="V31" s="26">
        <v>359</v>
      </c>
      <c r="W31" s="26">
        <v>501</v>
      </c>
      <c r="X31" s="26">
        <v>4236</v>
      </c>
      <c r="Y31" s="26">
        <v>4367</v>
      </c>
      <c r="Z31" s="26">
        <v>8603</v>
      </c>
      <c r="AA31" s="26">
        <v>3</v>
      </c>
      <c r="AB31" s="26">
        <v>2611</v>
      </c>
      <c r="AC31" s="26">
        <v>4388</v>
      </c>
      <c r="AD31" s="26">
        <v>3192</v>
      </c>
      <c r="AE31" s="26">
        <v>1944</v>
      </c>
      <c r="AF31" s="26">
        <v>1254</v>
      </c>
      <c r="AG31" s="26">
        <v>13392</v>
      </c>
      <c r="AH31" s="26">
        <v>21995</v>
      </c>
    </row>
    <row r="32" spans="1:34" ht="13.5">
      <c r="A32" s="25" t="s">
        <v>24</v>
      </c>
      <c r="B32" s="26">
        <v>3788</v>
      </c>
      <c r="C32" s="26">
        <v>6443</v>
      </c>
      <c r="D32" s="26">
        <v>10231</v>
      </c>
      <c r="E32" s="26">
        <v>2</v>
      </c>
      <c r="F32" s="26">
        <v>9626</v>
      </c>
      <c r="G32" s="26">
        <v>10616</v>
      </c>
      <c r="H32" s="26">
        <v>8579</v>
      </c>
      <c r="I32" s="26">
        <v>4948</v>
      </c>
      <c r="J32" s="26">
        <v>2374</v>
      </c>
      <c r="K32" s="26">
        <v>36145</v>
      </c>
      <c r="L32" s="26">
        <v>46376</v>
      </c>
      <c r="M32" s="26">
        <v>105</v>
      </c>
      <c r="N32" s="26">
        <v>174</v>
      </c>
      <c r="O32" s="26">
        <v>279</v>
      </c>
      <c r="P32" s="26">
        <v>0</v>
      </c>
      <c r="Q32" s="26">
        <v>342</v>
      </c>
      <c r="R32" s="26">
        <v>637</v>
      </c>
      <c r="S32" s="26">
        <v>411</v>
      </c>
      <c r="T32" s="26">
        <v>317</v>
      </c>
      <c r="U32" s="26">
        <v>202</v>
      </c>
      <c r="V32" s="26">
        <v>1909</v>
      </c>
      <c r="W32" s="26">
        <v>2188</v>
      </c>
      <c r="X32" s="26">
        <v>3893</v>
      </c>
      <c r="Y32" s="26">
        <v>6617</v>
      </c>
      <c r="Z32" s="26">
        <v>10510</v>
      </c>
      <c r="AA32" s="26">
        <v>2</v>
      </c>
      <c r="AB32" s="26">
        <v>9968</v>
      </c>
      <c r="AC32" s="26">
        <v>11253</v>
      </c>
      <c r="AD32" s="26">
        <v>8990</v>
      </c>
      <c r="AE32" s="26">
        <v>5265</v>
      </c>
      <c r="AF32" s="26">
        <v>2576</v>
      </c>
      <c r="AG32" s="26">
        <v>38054</v>
      </c>
      <c r="AH32" s="26">
        <v>48564</v>
      </c>
    </row>
  </sheetData>
  <mergeCells count="4">
    <mergeCell ref="A5:A6"/>
    <mergeCell ref="B5:L5"/>
    <mergeCell ref="X5:AH5"/>
    <mergeCell ref="M5:W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colBreaks count="2" manualBreakCount="2">
    <brk id="12" max="65535" man="1"/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H32"/>
  <sheetViews>
    <sheetView view="pageBreakPreview" zoomScale="75" zoomScaleSheetLayoutView="75" workbookViewId="0" topLeftCell="A1">
      <selection activeCell="D3" sqref="D3"/>
    </sheetView>
  </sheetViews>
  <sheetFormatPr defaultColWidth="9.00390625" defaultRowHeight="13.5"/>
  <cols>
    <col min="1" max="1" width="29.625" style="19" customWidth="1"/>
    <col min="2" max="34" width="11.625" style="20" customWidth="1"/>
    <col min="35" max="16384" width="9.00390625" style="19" customWidth="1"/>
  </cols>
  <sheetData>
    <row r="1" spans="1:34" ht="13.5">
      <c r="A1" s="19" t="s">
        <v>109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ht="13.5">
      <c r="A2" s="19" t="s">
        <v>75</v>
      </c>
    </row>
    <row r="3" ht="13.5">
      <c r="A3" s="19" t="s">
        <v>76</v>
      </c>
    </row>
    <row r="4" spans="1:34" ht="14.25" thickBot="1">
      <c r="A4" s="19" t="str">
        <f>'世帯数'!A4</f>
        <v>集計期間  年報（平成19年度）</v>
      </c>
      <c r="AH4" s="32" t="s">
        <v>210</v>
      </c>
    </row>
    <row r="5" spans="1:34" s="21" customFormat="1" ht="14.25" customHeight="1" thickBot="1">
      <c r="A5" s="88"/>
      <c r="B5" s="90" t="s">
        <v>42</v>
      </c>
      <c r="C5" s="91"/>
      <c r="D5" s="91"/>
      <c r="E5" s="91"/>
      <c r="F5" s="91"/>
      <c r="G5" s="91"/>
      <c r="H5" s="91"/>
      <c r="I5" s="91"/>
      <c r="J5" s="91"/>
      <c r="K5" s="91"/>
      <c r="L5" s="92"/>
      <c r="M5" s="90" t="s">
        <v>107</v>
      </c>
      <c r="N5" s="91"/>
      <c r="O5" s="91"/>
      <c r="P5" s="91"/>
      <c r="Q5" s="91"/>
      <c r="R5" s="91"/>
      <c r="S5" s="91"/>
      <c r="T5" s="91"/>
      <c r="U5" s="91"/>
      <c r="V5" s="91"/>
      <c r="W5" s="92"/>
      <c r="X5" s="90" t="s">
        <v>108</v>
      </c>
      <c r="Y5" s="91"/>
      <c r="Z5" s="91"/>
      <c r="AA5" s="91"/>
      <c r="AB5" s="91"/>
      <c r="AC5" s="91"/>
      <c r="AD5" s="91"/>
      <c r="AE5" s="91"/>
      <c r="AF5" s="91"/>
      <c r="AG5" s="91"/>
      <c r="AH5" s="92"/>
    </row>
    <row r="6" spans="1:34" s="21" customFormat="1" ht="21.75" thickBot="1">
      <c r="A6" s="93"/>
      <c r="B6" s="33" t="s">
        <v>91</v>
      </c>
      <c r="C6" s="68" t="s">
        <v>92</v>
      </c>
      <c r="D6" s="33" t="s">
        <v>93</v>
      </c>
      <c r="E6" s="71" t="s">
        <v>94</v>
      </c>
      <c r="F6" s="33" t="s">
        <v>95</v>
      </c>
      <c r="G6" s="68" t="s">
        <v>96</v>
      </c>
      <c r="H6" s="70" t="s">
        <v>97</v>
      </c>
      <c r="I6" s="70" t="s">
        <v>98</v>
      </c>
      <c r="J6" s="70" t="s">
        <v>99</v>
      </c>
      <c r="K6" s="33" t="s">
        <v>93</v>
      </c>
      <c r="L6" s="69" t="s">
        <v>100</v>
      </c>
      <c r="M6" s="33" t="s">
        <v>91</v>
      </c>
      <c r="N6" s="68" t="s">
        <v>92</v>
      </c>
      <c r="O6" s="33" t="s">
        <v>93</v>
      </c>
      <c r="P6" s="71" t="s">
        <v>94</v>
      </c>
      <c r="Q6" s="33" t="s">
        <v>95</v>
      </c>
      <c r="R6" s="68" t="s">
        <v>96</v>
      </c>
      <c r="S6" s="70" t="s">
        <v>97</v>
      </c>
      <c r="T6" s="70" t="s">
        <v>98</v>
      </c>
      <c r="U6" s="70" t="s">
        <v>99</v>
      </c>
      <c r="V6" s="33" t="s">
        <v>93</v>
      </c>
      <c r="W6" s="69" t="s">
        <v>100</v>
      </c>
      <c r="X6" s="33" t="s">
        <v>91</v>
      </c>
      <c r="Y6" s="68" t="s">
        <v>92</v>
      </c>
      <c r="Z6" s="33" t="s">
        <v>93</v>
      </c>
      <c r="AA6" s="71" t="s">
        <v>94</v>
      </c>
      <c r="AB6" s="33" t="s">
        <v>95</v>
      </c>
      <c r="AC6" s="68" t="s">
        <v>96</v>
      </c>
      <c r="AD6" s="70" t="s">
        <v>97</v>
      </c>
      <c r="AE6" s="70" t="s">
        <v>98</v>
      </c>
      <c r="AF6" s="70" t="s">
        <v>99</v>
      </c>
      <c r="AG6" s="33" t="s">
        <v>93</v>
      </c>
      <c r="AH6" s="69" t="s">
        <v>100</v>
      </c>
    </row>
    <row r="7" spans="1:34" s="21" customFormat="1" ht="14.25" thickBot="1">
      <c r="A7" s="23" t="s">
        <v>82</v>
      </c>
      <c r="B7" s="24">
        <f aca="true" t="shared" si="0" ref="B7:AH7">SUM(B8:B32)</f>
        <v>55</v>
      </c>
      <c r="C7" s="24">
        <f t="shared" si="0"/>
        <v>255</v>
      </c>
      <c r="D7" s="24">
        <f t="shared" si="0"/>
        <v>310</v>
      </c>
      <c r="E7" s="24">
        <f t="shared" si="0"/>
        <v>0</v>
      </c>
      <c r="F7" s="24">
        <f t="shared" si="0"/>
        <v>5342</v>
      </c>
      <c r="G7" s="24">
        <f t="shared" si="0"/>
        <v>7174</v>
      </c>
      <c r="H7" s="24">
        <f t="shared" si="0"/>
        <v>8410</v>
      </c>
      <c r="I7" s="24">
        <f t="shared" si="0"/>
        <v>4811</v>
      </c>
      <c r="J7" s="24">
        <f t="shared" si="0"/>
        <v>1657</v>
      </c>
      <c r="K7" s="24">
        <f t="shared" si="0"/>
        <v>27394</v>
      </c>
      <c r="L7" s="24">
        <f t="shared" si="0"/>
        <v>27704</v>
      </c>
      <c r="M7" s="24">
        <f t="shared" si="0"/>
        <v>0</v>
      </c>
      <c r="N7" s="24">
        <f t="shared" si="0"/>
        <v>8</v>
      </c>
      <c r="O7" s="24">
        <f t="shared" si="0"/>
        <v>8</v>
      </c>
      <c r="P7" s="24">
        <f t="shared" si="0"/>
        <v>0</v>
      </c>
      <c r="Q7" s="24">
        <f t="shared" si="0"/>
        <v>94</v>
      </c>
      <c r="R7" s="24">
        <f t="shared" si="0"/>
        <v>90</v>
      </c>
      <c r="S7" s="24">
        <f t="shared" si="0"/>
        <v>62</v>
      </c>
      <c r="T7" s="24">
        <f t="shared" si="0"/>
        <v>67</v>
      </c>
      <c r="U7" s="24">
        <f t="shared" si="0"/>
        <v>87</v>
      </c>
      <c r="V7" s="24">
        <f t="shared" si="0"/>
        <v>400</v>
      </c>
      <c r="W7" s="24">
        <f t="shared" si="0"/>
        <v>408</v>
      </c>
      <c r="X7" s="24">
        <f t="shared" si="0"/>
        <v>55</v>
      </c>
      <c r="Y7" s="24">
        <f t="shared" si="0"/>
        <v>263</v>
      </c>
      <c r="Z7" s="24">
        <f t="shared" si="0"/>
        <v>318</v>
      </c>
      <c r="AA7" s="24">
        <f t="shared" si="0"/>
        <v>0</v>
      </c>
      <c r="AB7" s="24">
        <f t="shared" si="0"/>
        <v>5436</v>
      </c>
      <c r="AC7" s="24">
        <f t="shared" si="0"/>
        <v>7264</v>
      </c>
      <c r="AD7" s="24">
        <f t="shared" si="0"/>
        <v>8472</v>
      </c>
      <c r="AE7" s="24">
        <f t="shared" si="0"/>
        <v>4878</v>
      </c>
      <c r="AF7" s="24">
        <f t="shared" si="0"/>
        <v>1744</v>
      </c>
      <c r="AG7" s="24">
        <f t="shared" si="0"/>
        <v>27794</v>
      </c>
      <c r="AH7" s="24">
        <f t="shared" si="0"/>
        <v>28112</v>
      </c>
    </row>
    <row r="8" spans="1:34" ht="14.25" thickTop="1">
      <c r="A8" s="25" t="s">
        <v>0</v>
      </c>
      <c r="B8" s="26">
        <v>0</v>
      </c>
      <c r="C8" s="26">
        <v>25</v>
      </c>
      <c r="D8" s="26">
        <v>25</v>
      </c>
      <c r="E8" s="26">
        <v>0</v>
      </c>
      <c r="F8" s="26">
        <v>1245</v>
      </c>
      <c r="G8" s="26">
        <v>1623</v>
      </c>
      <c r="H8" s="26">
        <v>1612</v>
      </c>
      <c r="I8" s="26">
        <v>1040</v>
      </c>
      <c r="J8" s="26">
        <v>409</v>
      </c>
      <c r="K8" s="26">
        <v>5929</v>
      </c>
      <c r="L8" s="26">
        <v>5954</v>
      </c>
      <c r="M8" s="26">
        <v>0</v>
      </c>
      <c r="N8" s="26">
        <v>0</v>
      </c>
      <c r="O8" s="26">
        <v>0</v>
      </c>
      <c r="P8" s="26">
        <v>0</v>
      </c>
      <c r="Q8" s="26">
        <v>26</v>
      </c>
      <c r="R8" s="26">
        <v>25</v>
      </c>
      <c r="S8" s="26">
        <v>8</v>
      </c>
      <c r="T8" s="26">
        <v>7</v>
      </c>
      <c r="U8" s="26">
        <v>30</v>
      </c>
      <c r="V8" s="26">
        <v>96</v>
      </c>
      <c r="W8" s="26">
        <v>96</v>
      </c>
      <c r="X8" s="26">
        <v>0</v>
      </c>
      <c r="Y8" s="26">
        <v>25</v>
      </c>
      <c r="Z8" s="26">
        <v>25</v>
      </c>
      <c r="AA8" s="26">
        <v>0</v>
      </c>
      <c r="AB8" s="26">
        <v>1271</v>
      </c>
      <c r="AC8" s="26">
        <v>1648</v>
      </c>
      <c r="AD8" s="26">
        <v>1620</v>
      </c>
      <c r="AE8" s="26">
        <v>1047</v>
      </c>
      <c r="AF8" s="26">
        <v>439</v>
      </c>
      <c r="AG8" s="26">
        <v>6025</v>
      </c>
      <c r="AH8" s="26">
        <v>6050</v>
      </c>
    </row>
    <row r="9" spans="1:34" ht="13.5">
      <c r="A9" s="25" t="s">
        <v>1</v>
      </c>
      <c r="B9" s="26">
        <v>3</v>
      </c>
      <c r="C9" s="26">
        <v>28</v>
      </c>
      <c r="D9" s="26">
        <v>31</v>
      </c>
      <c r="E9" s="26">
        <v>0</v>
      </c>
      <c r="F9" s="26">
        <v>1180</v>
      </c>
      <c r="G9" s="26">
        <v>957</v>
      </c>
      <c r="H9" s="26">
        <v>769</v>
      </c>
      <c r="I9" s="26">
        <v>428</v>
      </c>
      <c r="J9" s="26">
        <v>183</v>
      </c>
      <c r="K9" s="26">
        <v>3517</v>
      </c>
      <c r="L9" s="26">
        <v>3548</v>
      </c>
      <c r="M9" s="26">
        <v>0</v>
      </c>
      <c r="N9" s="26">
        <v>0</v>
      </c>
      <c r="O9" s="26">
        <v>0</v>
      </c>
      <c r="P9" s="26">
        <v>0</v>
      </c>
      <c r="Q9" s="26">
        <v>65</v>
      </c>
      <c r="R9" s="26">
        <v>22</v>
      </c>
      <c r="S9" s="26">
        <v>2</v>
      </c>
      <c r="T9" s="26">
        <v>11</v>
      </c>
      <c r="U9" s="26">
        <v>7</v>
      </c>
      <c r="V9" s="26">
        <v>107</v>
      </c>
      <c r="W9" s="26">
        <v>107</v>
      </c>
      <c r="X9" s="26">
        <v>3</v>
      </c>
      <c r="Y9" s="26">
        <v>28</v>
      </c>
      <c r="Z9" s="26">
        <v>31</v>
      </c>
      <c r="AA9" s="26">
        <v>0</v>
      </c>
      <c r="AB9" s="26">
        <v>1245</v>
      </c>
      <c r="AC9" s="26">
        <v>979</v>
      </c>
      <c r="AD9" s="26">
        <v>771</v>
      </c>
      <c r="AE9" s="26">
        <v>439</v>
      </c>
      <c r="AF9" s="26">
        <v>190</v>
      </c>
      <c r="AG9" s="26">
        <v>3624</v>
      </c>
      <c r="AH9" s="26">
        <v>3655</v>
      </c>
    </row>
    <row r="10" spans="1:34" ht="13.5">
      <c r="A10" s="25" t="s">
        <v>2</v>
      </c>
      <c r="B10" s="26">
        <v>2</v>
      </c>
      <c r="C10" s="26">
        <v>1</v>
      </c>
      <c r="D10" s="26">
        <v>3</v>
      </c>
      <c r="E10" s="26">
        <v>0</v>
      </c>
      <c r="F10" s="26">
        <v>406</v>
      </c>
      <c r="G10" s="26">
        <v>531</v>
      </c>
      <c r="H10" s="26">
        <v>906</v>
      </c>
      <c r="I10" s="26">
        <v>610</v>
      </c>
      <c r="J10" s="26">
        <v>155</v>
      </c>
      <c r="K10" s="26">
        <v>2608</v>
      </c>
      <c r="L10" s="26">
        <v>2611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12</v>
      </c>
      <c r="V10" s="26">
        <v>12</v>
      </c>
      <c r="W10" s="26">
        <v>12</v>
      </c>
      <c r="X10" s="26">
        <v>2</v>
      </c>
      <c r="Y10" s="26">
        <v>1</v>
      </c>
      <c r="Z10" s="26">
        <v>3</v>
      </c>
      <c r="AA10" s="26">
        <v>0</v>
      </c>
      <c r="AB10" s="26">
        <v>406</v>
      </c>
      <c r="AC10" s="26">
        <v>531</v>
      </c>
      <c r="AD10" s="26">
        <v>906</v>
      </c>
      <c r="AE10" s="26">
        <v>610</v>
      </c>
      <c r="AF10" s="26">
        <v>167</v>
      </c>
      <c r="AG10" s="26">
        <v>2620</v>
      </c>
      <c r="AH10" s="26">
        <v>2623</v>
      </c>
    </row>
    <row r="11" spans="1:34" ht="13.5">
      <c r="A11" s="25" t="s">
        <v>3</v>
      </c>
      <c r="B11" s="26">
        <v>24</v>
      </c>
      <c r="C11" s="26">
        <v>31</v>
      </c>
      <c r="D11" s="26">
        <v>55</v>
      </c>
      <c r="E11" s="26">
        <v>0</v>
      </c>
      <c r="F11" s="26">
        <v>440</v>
      </c>
      <c r="G11" s="26">
        <v>605</v>
      </c>
      <c r="H11" s="26">
        <v>928</v>
      </c>
      <c r="I11" s="26">
        <v>590</v>
      </c>
      <c r="J11" s="26">
        <v>291</v>
      </c>
      <c r="K11" s="26">
        <v>2854</v>
      </c>
      <c r="L11" s="26">
        <v>2909</v>
      </c>
      <c r="M11" s="26">
        <v>0</v>
      </c>
      <c r="N11" s="26">
        <v>0</v>
      </c>
      <c r="O11" s="26">
        <v>0</v>
      </c>
      <c r="P11" s="26">
        <v>0</v>
      </c>
      <c r="Q11" s="26">
        <v>3</v>
      </c>
      <c r="R11" s="26">
        <v>12</v>
      </c>
      <c r="S11" s="26">
        <v>19</v>
      </c>
      <c r="T11" s="26">
        <v>6</v>
      </c>
      <c r="U11" s="26">
        <v>24</v>
      </c>
      <c r="V11" s="26">
        <v>64</v>
      </c>
      <c r="W11" s="26">
        <v>64</v>
      </c>
      <c r="X11" s="26">
        <v>24</v>
      </c>
      <c r="Y11" s="26">
        <v>31</v>
      </c>
      <c r="Z11" s="26">
        <v>55</v>
      </c>
      <c r="AA11" s="26">
        <v>0</v>
      </c>
      <c r="AB11" s="26">
        <v>443</v>
      </c>
      <c r="AC11" s="26">
        <v>617</v>
      </c>
      <c r="AD11" s="26">
        <v>947</v>
      </c>
      <c r="AE11" s="26">
        <v>596</v>
      </c>
      <c r="AF11" s="26">
        <v>315</v>
      </c>
      <c r="AG11" s="26">
        <v>2918</v>
      </c>
      <c r="AH11" s="26">
        <v>2973</v>
      </c>
    </row>
    <row r="12" spans="1:34" ht="13.5">
      <c r="A12" s="25" t="s">
        <v>4</v>
      </c>
      <c r="B12" s="26">
        <v>0</v>
      </c>
      <c r="C12" s="26">
        <v>23</v>
      </c>
      <c r="D12" s="26">
        <v>23</v>
      </c>
      <c r="E12" s="26">
        <v>0</v>
      </c>
      <c r="F12" s="26">
        <v>246</v>
      </c>
      <c r="G12" s="26">
        <v>503</v>
      </c>
      <c r="H12" s="26">
        <v>561</v>
      </c>
      <c r="I12" s="26">
        <v>270</v>
      </c>
      <c r="J12" s="26">
        <v>82</v>
      </c>
      <c r="K12" s="26">
        <v>1662</v>
      </c>
      <c r="L12" s="26">
        <v>1685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7</v>
      </c>
      <c r="S12" s="26">
        <v>0</v>
      </c>
      <c r="T12" s="26">
        <v>0</v>
      </c>
      <c r="U12" s="26">
        <v>0</v>
      </c>
      <c r="V12" s="26">
        <v>7</v>
      </c>
      <c r="W12" s="26">
        <v>7</v>
      </c>
      <c r="X12" s="26">
        <v>0</v>
      </c>
      <c r="Y12" s="26">
        <v>23</v>
      </c>
      <c r="Z12" s="26">
        <v>23</v>
      </c>
      <c r="AA12" s="26">
        <v>0</v>
      </c>
      <c r="AB12" s="26">
        <v>246</v>
      </c>
      <c r="AC12" s="26">
        <v>510</v>
      </c>
      <c r="AD12" s="26">
        <v>561</v>
      </c>
      <c r="AE12" s="26">
        <v>270</v>
      </c>
      <c r="AF12" s="26">
        <v>82</v>
      </c>
      <c r="AG12" s="26">
        <v>1669</v>
      </c>
      <c r="AH12" s="26">
        <v>1692</v>
      </c>
    </row>
    <row r="13" spans="1:34" ht="13.5">
      <c r="A13" s="25" t="s">
        <v>5</v>
      </c>
      <c r="B13" s="26">
        <v>15</v>
      </c>
      <c r="C13" s="26">
        <v>39</v>
      </c>
      <c r="D13" s="26">
        <v>54</v>
      </c>
      <c r="E13" s="26">
        <v>0</v>
      </c>
      <c r="F13" s="26">
        <v>165</v>
      </c>
      <c r="G13" s="26">
        <v>187</v>
      </c>
      <c r="H13" s="26">
        <v>296</v>
      </c>
      <c r="I13" s="26">
        <v>83</v>
      </c>
      <c r="J13" s="26">
        <v>7</v>
      </c>
      <c r="K13" s="26">
        <v>738</v>
      </c>
      <c r="L13" s="26">
        <v>792</v>
      </c>
      <c r="M13" s="26">
        <v>0</v>
      </c>
      <c r="N13" s="26">
        <v>8</v>
      </c>
      <c r="O13" s="26">
        <v>8</v>
      </c>
      <c r="P13" s="26">
        <v>0</v>
      </c>
      <c r="Q13" s="26">
        <v>0</v>
      </c>
      <c r="R13" s="26">
        <v>2</v>
      </c>
      <c r="S13" s="26">
        <v>0</v>
      </c>
      <c r="T13" s="26">
        <v>0</v>
      </c>
      <c r="U13" s="26">
        <v>0</v>
      </c>
      <c r="V13" s="26">
        <v>2</v>
      </c>
      <c r="W13" s="26">
        <v>10</v>
      </c>
      <c r="X13" s="26">
        <v>15</v>
      </c>
      <c r="Y13" s="26">
        <v>47</v>
      </c>
      <c r="Z13" s="26">
        <v>62</v>
      </c>
      <c r="AA13" s="26">
        <v>0</v>
      </c>
      <c r="AB13" s="26">
        <v>165</v>
      </c>
      <c r="AC13" s="26">
        <v>189</v>
      </c>
      <c r="AD13" s="26">
        <v>296</v>
      </c>
      <c r="AE13" s="26">
        <v>83</v>
      </c>
      <c r="AF13" s="26">
        <v>7</v>
      </c>
      <c r="AG13" s="26">
        <v>740</v>
      </c>
      <c r="AH13" s="26">
        <v>802</v>
      </c>
    </row>
    <row r="14" spans="1:34" ht="13.5">
      <c r="A14" s="25" t="s">
        <v>6</v>
      </c>
      <c r="B14" s="26">
        <v>0</v>
      </c>
      <c r="C14" s="26">
        <v>0</v>
      </c>
      <c r="D14" s="26">
        <v>0</v>
      </c>
      <c r="E14" s="26">
        <v>0</v>
      </c>
      <c r="F14" s="26">
        <v>57</v>
      </c>
      <c r="G14" s="26">
        <v>108</v>
      </c>
      <c r="H14" s="26">
        <v>87</v>
      </c>
      <c r="I14" s="26">
        <v>35</v>
      </c>
      <c r="J14" s="26">
        <v>1</v>
      </c>
      <c r="K14" s="26">
        <v>288</v>
      </c>
      <c r="L14" s="26">
        <v>288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57</v>
      </c>
      <c r="AC14" s="26">
        <v>108</v>
      </c>
      <c r="AD14" s="26">
        <v>87</v>
      </c>
      <c r="AE14" s="26">
        <v>35</v>
      </c>
      <c r="AF14" s="26">
        <v>1</v>
      </c>
      <c r="AG14" s="26">
        <v>288</v>
      </c>
      <c r="AH14" s="26">
        <v>288</v>
      </c>
    </row>
    <row r="15" spans="1:34" ht="13.5">
      <c r="A15" s="25" t="s">
        <v>7</v>
      </c>
      <c r="B15" s="26">
        <v>0</v>
      </c>
      <c r="C15" s="26">
        <v>0</v>
      </c>
      <c r="D15" s="26">
        <v>0</v>
      </c>
      <c r="E15" s="26">
        <v>0</v>
      </c>
      <c r="F15" s="26">
        <v>124</v>
      </c>
      <c r="G15" s="26">
        <v>98</v>
      </c>
      <c r="H15" s="26">
        <v>143</v>
      </c>
      <c r="I15" s="26">
        <v>83</v>
      </c>
      <c r="J15" s="26">
        <v>11</v>
      </c>
      <c r="K15" s="26">
        <v>459</v>
      </c>
      <c r="L15" s="26">
        <v>459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124</v>
      </c>
      <c r="AC15" s="26">
        <v>98</v>
      </c>
      <c r="AD15" s="26">
        <v>143</v>
      </c>
      <c r="AE15" s="26">
        <v>83</v>
      </c>
      <c r="AF15" s="26">
        <v>11</v>
      </c>
      <c r="AG15" s="26">
        <v>459</v>
      </c>
      <c r="AH15" s="26">
        <v>459</v>
      </c>
    </row>
    <row r="16" spans="1:34" ht="13.5">
      <c r="A16" s="25" t="s">
        <v>8</v>
      </c>
      <c r="B16" s="26">
        <v>0</v>
      </c>
      <c r="C16" s="26">
        <v>0</v>
      </c>
      <c r="D16" s="26">
        <v>0</v>
      </c>
      <c r="E16" s="26">
        <v>0</v>
      </c>
      <c r="F16" s="26">
        <v>70</v>
      </c>
      <c r="G16" s="26">
        <v>252</v>
      </c>
      <c r="H16" s="26">
        <v>280</v>
      </c>
      <c r="I16" s="26">
        <v>135</v>
      </c>
      <c r="J16" s="26">
        <v>88</v>
      </c>
      <c r="K16" s="26">
        <v>825</v>
      </c>
      <c r="L16" s="26">
        <v>825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5</v>
      </c>
      <c r="U16" s="26">
        <v>0</v>
      </c>
      <c r="V16" s="26">
        <v>5</v>
      </c>
      <c r="W16" s="26">
        <v>5</v>
      </c>
      <c r="X16" s="26">
        <v>0</v>
      </c>
      <c r="Y16" s="26">
        <v>0</v>
      </c>
      <c r="Z16" s="26">
        <v>0</v>
      </c>
      <c r="AA16" s="26">
        <v>0</v>
      </c>
      <c r="AB16" s="26">
        <v>70</v>
      </c>
      <c r="AC16" s="26">
        <v>252</v>
      </c>
      <c r="AD16" s="26">
        <v>280</v>
      </c>
      <c r="AE16" s="26">
        <v>140</v>
      </c>
      <c r="AF16" s="26">
        <v>88</v>
      </c>
      <c r="AG16" s="26">
        <v>830</v>
      </c>
      <c r="AH16" s="26">
        <v>830</v>
      </c>
    </row>
    <row r="17" spans="1:34" ht="13.5">
      <c r="A17" s="25" t="s">
        <v>9</v>
      </c>
      <c r="B17" s="26">
        <v>1</v>
      </c>
      <c r="C17" s="26">
        <v>0</v>
      </c>
      <c r="D17" s="26">
        <v>1</v>
      </c>
      <c r="E17" s="26">
        <v>0</v>
      </c>
      <c r="F17" s="26">
        <v>243</v>
      </c>
      <c r="G17" s="26">
        <v>382</v>
      </c>
      <c r="H17" s="26">
        <v>453</v>
      </c>
      <c r="I17" s="26">
        <v>214</v>
      </c>
      <c r="J17" s="26">
        <v>58</v>
      </c>
      <c r="K17" s="26">
        <v>1350</v>
      </c>
      <c r="L17" s="26">
        <v>1351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14</v>
      </c>
      <c r="S17" s="26">
        <v>12</v>
      </c>
      <c r="T17" s="26">
        <v>4</v>
      </c>
      <c r="U17" s="26">
        <v>2</v>
      </c>
      <c r="V17" s="26">
        <v>32</v>
      </c>
      <c r="W17" s="26">
        <v>32</v>
      </c>
      <c r="X17" s="26">
        <v>1</v>
      </c>
      <c r="Y17" s="26">
        <v>0</v>
      </c>
      <c r="Z17" s="26">
        <v>1</v>
      </c>
      <c r="AA17" s="26">
        <v>0</v>
      </c>
      <c r="AB17" s="26">
        <v>243</v>
      </c>
      <c r="AC17" s="26">
        <v>396</v>
      </c>
      <c r="AD17" s="26">
        <v>465</v>
      </c>
      <c r="AE17" s="26">
        <v>218</v>
      </c>
      <c r="AF17" s="26">
        <v>60</v>
      </c>
      <c r="AG17" s="26">
        <v>1382</v>
      </c>
      <c r="AH17" s="26">
        <v>1383</v>
      </c>
    </row>
    <row r="18" spans="1:34" ht="13.5">
      <c r="A18" s="25" t="s">
        <v>10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2</v>
      </c>
      <c r="H18" s="26">
        <v>0</v>
      </c>
      <c r="I18" s="26">
        <v>6</v>
      </c>
      <c r="J18" s="26">
        <v>6</v>
      </c>
      <c r="K18" s="26">
        <v>14</v>
      </c>
      <c r="L18" s="26">
        <v>14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2</v>
      </c>
      <c r="AD18" s="26">
        <v>0</v>
      </c>
      <c r="AE18" s="26">
        <v>6</v>
      </c>
      <c r="AF18" s="26">
        <v>6</v>
      </c>
      <c r="AG18" s="26">
        <v>14</v>
      </c>
      <c r="AH18" s="26">
        <v>14</v>
      </c>
    </row>
    <row r="19" spans="1:34" ht="13.5">
      <c r="A19" s="25" t="s">
        <v>11</v>
      </c>
      <c r="B19" s="26">
        <v>0</v>
      </c>
      <c r="C19" s="26">
        <v>0</v>
      </c>
      <c r="D19" s="26">
        <v>0</v>
      </c>
      <c r="E19" s="26">
        <v>0</v>
      </c>
      <c r="F19" s="26">
        <v>48</v>
      </c>
      <c r="G19" s="26">
        <v>113</v>
      </c>
      <c r="H19" s="26">
        <v>156</v>
      </c>
      <c r="I19" s="26">
        <v>55</v>
      </c>
      <c r="J19" s="26">
        <v>32</v>
      </c>
      <c r="K19" s="26">
        <v>404</v>
      </c>
      <c r="L19" s="26">
        <v>404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48</v>
      </c>
      <c r="AC19" s="26">
        <v>113</v>
      </c>
      <c r="AD19" s="26">
        <v>156</v>
      </c>
      <c r="AE19" s="26">
        <v>55</v>
      </c>
      <c r="AF19" s="26">
        <v>32</v>
      </c>
      <c r="AG19" s="26">
        <v>404</v>
      </c>
      <c r="AH19" s="26">
        <v>404</v>
      </c>
    </row>
    <row r="20" spans="1:34" ht="13.5">
      <c r="A20" s="25" t="s">
        <v>12</v>
      </c>
      <c r="B20" s="26">
        <v>0</v>
      </c>
      <c r="C20" s="26">
        <v>0</v>
      </c>
      <c r="D20" s="26">
        <v>0</v>
      </c>
      <c r="E20" s="26">
        <v>0</v>
      </c>
      <c r="F20" s="26">
        <v>47</v>
      </c>
      <c r="G20" s="26">
        <v>132</v>
      </c>
      <c r="H20" s="26">
        <v>73</v>
      </c>
      <c r="I20" s="26">
        <v>47</v>
      </c>
      <c r="J20" s="26">
        <v>7</v>
      </c>
      <c r="K20" s="26">
        <v>306</v>
      </c>
      <c r="L20" s="26">
        <v>306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47</v>
      </c>
      <c r="AC20" s="26">
        <v>132</v>
      </c>
      <c r="AD20" s="26">
        <v>73</v>
      </c>
      <c r="AE20" s="26">
        <v>47</v>
      </c>
      <c r="AF20" s="26">
        <v>7</v>
      </c>
      <c r="AG20" s="26">
        <v>306</v>
      </c>
      <c r="AH20" s="26">
        <v>306</v>
      </c>
    </row>
    <row r="21" spans="1:34" ht="13.5">
      <c r="A21" s="25" t="s">
        <v>13</v>
      </c>
      <c r="B21" s="26">
        <v>0</v>
      </c>
      <c r="C21" s="26">
        <v>0</v>
      </c>
      <c r="D21" s="26">
        <v>0</v>
      </c>
      <c r="E21" s="26">
        <v>0</v>
      </c>
      <c r="F21" s="26">
        <v>51</v>
      </c>
      <c r="G21" s="26">
        <v>21</v>
      </c>
      <c r="H21" s="26">
        <v>43</v>
      </c>
      <c r="I21" s="26">
        <v>5</v>
      </c>
      <c r="J21" s="26">
        <v>1</v>
      </c>
      <c r="K21" s="26">
        <v>121</v>
      </c>
      <c r="L21" s="26">
        <v>121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51</v>
      </c>
      <c r="AC21" s="26">
        <v>21</v>
      </c>
      <c r="AD21" s="26">
        <v>43</v>
      </c>
      <c r="AE21" s="26">
        <v>5</v>
      </c>
      <c r="AF21" s="26">
        <v>1</v>
      </c>
      <c r="AG21" s="26">
        <v>121</v>
      </c>
      <c r="AH21" s="26">
        <v>121</v>
      </c>
    </row>
    <row r="22" spans="1:34" ht="13.5">
      <c r="A22" s="25" t="s">
        <v>14</v>
      </c>
      <c r="B22" s="26">
        <v>0</v>
      </c>
      <c r="C22" s="26">
        <v>5</v>
      </c>
      <c r="D22" s="26">
        <v>5</v>
      </c>
      <c r="E22" s="26">
        <v>0</v>
      </c>
      <c r="F22" s="26">
        <v>55</v>
      </c>
      <c r="G22" s="26">
        <v>53</v>
      </c>
      <c r="H22" s="26">
        <v>89</v>
      </c>
      <c r="I22" s="26">
        <v>44</v>
      </c>
      <c r="J22" s="26">
        <v>9</v>
      </c>
      <c r="K22" s="26">
        <v>250</v>
      </c>
      <c r="L22" s="26">
        <v>255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5</v>
      </c>
      <c r="Z22" s="26">
        <v>5</v>
      </c>
      <c r="AA22" s="26">
        <v>0</v>
      </c>
      <c r="AB22" s="26">
        <v>55</v>
      </c>
      <c r="AC22" s="26">
        <v>53</v>
      </c>
      <c r="AD22" s="26">
        <v>89</v>
      </c>
      <c r="AE22" s="26">
        <v>44</v>
      </c>
      <c r="AF22" s="26">
        <v>9</v>
      </c>
      <c r="AG22" s="26">
        <v>250</v>
      </c>
      <c r="AH22" s="26">
        <v>255</v>
      </c>
    </row>
    <row r="23" spans="1:34" ht="13.5">
      <c r="A23" s="25" t="s">
        <v>15</v>
      </c>
      <c r="B23" s="26">
        <v>0</v>
      </c>
      <c r="C23" s="26">
        <v>17</v>
      </c>
      <c r="D23" s="26">
        <v>17</v>
      </c>
      <c r="E23" s="26">
        <v>0</v>
      </c>
      <c r="F23" s="26">
        <v>22</v>
      </c>
      <c r="G23" s="26">
        <v>69</v>
      </c>
      <c r="H23" s="26">
        <v>37</v>
      </c>
      <c r="I23" s="26">
        <v>16</v>
      </c>
      <c r="J23" s="26">
        <v>33</v>
      </c>
      <c r="K23" s="26">
        <v>177</v>
      </c>
      <c r="L23" s="26">
        <v>194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17</v>
      </c>
      <c r="Z23" s="26">
        <v>17</v>
      </c>
      <c r="AA23" s="26">
        <v>0</v>
      </c>
      <c r="AB23" s="26">
        <v>22</v>
      </c>
      <c r="AC23" s="26">
        <v>69</v>
      </c>
      <c r="AD23" s="26">
        <v>37</v>
      </c>
      <c r="AE23" s="26">
        <v>16</v>
      </c>
      <c r="AF23" s="26">
        <v>33</v>
      </c>
      <c r="AG23" s="26">
        <v>177</v>
      </c>
      <c r="AH23" s="26">
        <v>194</v>
      </c>
    </row>
    <row r="24" spans="1:34" ht="13.5">
      <c r="A24" s="25" t="s">
        <v>16</v>
      </c>
      <c r="B24" s="26">
        <v>0</v>
      </c>
      <c r="C24" s="26">
        <v>22</v>
      </c>
      <c r="D24" s="26">
        <v>22</v>
      </c>
      <c r="E24" s="26">
        <v>0</v>
      </c>
      <c r="F24" s="26">
        <v>137</v>
      </c>
      <c r="G24" s="26">
        <v>97</v>
      </c>
      <c r="H24" s="26">
        <v>78</v>
      </c>
      <c r="I24" s="26">
        <v>28</v>
      </c>
      <c r="J24" s="26">
        <v>9</v>
      </c>
      <c r="K24" s="26">
        <v>349</v>
      </c>
      <c r="L24" s="26">
        <v>371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22</v>
      </c>
      <c r="Z24" s="26">
        <v>22</v>
      </c>
      <c r="AA24" s="26">
        <v>0</v>
      </c>
      <c r="AB24" s="26">
        <v>137</v>
      </c>
      <c r="AC24" s="26">
        <v>97</v>
      </c>
      <c r="AD24" s="26">
        <v>78</v>
      </c>
      <c r="AE24" s="26">
        <v>28</v>
      </c>
      <c r="AF24" s="26">
        <v>9</v>
      </c>
      <c r="AG24" s="26">
        <v>349</v>
      </c>
      <c r="AH24" s="26">
        <v>371</v>
      </c>
    </row>
    <row r="25" spans="1:34" ht="13.5">
      <c r="A25" s="25" t="s">
        <v>17</v>
      </c>
      <c r="B25" s="26">
        <v>0</v>
      </c>
      <c r="C25" s="26">
        <v>2</v>
      </c>
      <c r="D25" s="26">
        <v>2</v>
      </c>
      <c r="E25" s="26">
        <v>0</v>
      </c>
      <c r="F25" s="26">
        <v>33</v>
      </c>
      <c r="G25" s="26">
        <v>50</v>
      </c>
      <c r="H25" s="26">
        <v>81</v>
      </c>
      <c r="I25" s="26">
        <v>63</v>
      </c>
      <c r="J25" s="26">
        <v>17</v>
      </c>
      <c r="K25" s="26">
        <v>244</v>
      </c>
      <c r="L25" s="26">
        <v>246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2</v>
      </c>
      <c r="Z25" s="26">
        <v>2</v>
      </c>
      <c r="AA25" s="26">
        <v>0</v>
      </c>
      <c r="AB25" s="26">
        <v>33</v>
      </c>
      <c r="AC25" s="26">
        <v>50</v>
      </c>
      <c r="AD25" s="26">
        <v>81</v>
      </c>
      <c r="AE25" s="26">
        <v>63</v>
      </c>
      <c r="AF25" s="26">
        <v>17</v>
      </c>
      <c r="AG25" s="26">
        <v>244</v>
      </c>
      <c r="AH25" s="26">
        <v>246</v>
      </c>
    </row>
    <row r="26" spans="1:34" ht="13.5">
      <c r="A26" s="25" t="s">
        <v>18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10</v>
      </c>
      <c r="H26" s="26">
        <v>50</v>
      </c>
      <c r="I26" s="26">
        <v>25</v>
      </c>
      <c r="J26" s="26">
        <v>6</v>
      </c>
      <c r="K26" s="26">
        <v>91</v>
      </c>
      <c r="L26" s="26">
        <v>91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10</v>
      </c>
      <c r="AD26" s="26">
        <v>50</v>
      </c>
      <c r="AE26" s="26">
        <v>25</v>
      </c>
      <c r="AF26" s="26">
        <v>6</v>
      </c>
      <c r="AG26" s="26">
        <v>91</v>
      </c>
      <c r="AH26" s="26">
        <v>91</v>
      </c>
    </row>
    <row r="27" spans="1:34" ht="13.5">
      <c r="A27" s="25" t="s">
        <v>19</v>
      </c>
      <c r="B27" s="26">
        <v>0</v>
      </c>
      <c r="C27" s="26">
        <v>0</v>
      </c>
      <c r="D27" s="26">
        <v>0</v>
      </c>
      <c r="E27" s="26">
        <v>0</v>
      </c>
      <c r="F27" s="26">
        <v>9</v>
      </c>
      <c r="G27" s="26">
        <v>0</v>
      </c>
      <c r="H27" s="26">
        <v>16</v>
      </c>
      <c r="I27" s="26">
        <v>0</v>
      </c>
      <c r="J27" s="26">
        <v>0</v>
      </c>
      <c r="K27" s="26">
        <v>25</v>
      </c>
      <c r="L27" s="26">
        <v>25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9</v>
      </c>
      <c r="AC27" s="26">
        <v>0</v>
      </c>
      <c r="AD27" s="26">
        <v>16</v>
      </c>
      <c r="AE27" s="26">
        <v>0</v>
      </c>
      <c r="AF27" s="26">
        <v>0</v>
      </c>
      <c r="AG27" s="26">
        <v>25</v>
      </c>
      <c r="AH27" s="26">
        <v>25</v>
      </c>
    </row>
    <row r="28" spans="1:34" ht="13.5">
      <c r="A28" s="25" t="s">
        <v>20</v>
      </c>
      <c r="B28" s="26">
        <v>0</v>
      </c>
      <c r="C28" s="26">
        <v>6</v>
      </c>
      <c r="D28" s="26">
        <v>6</v>
      </c>
      <c r="E28" s="26">
        <v>0</v>
      </c>
      <c r="F28" s="26">
        <v>55</v>
      </c>
      <c r="G28" s="26">
        <v>50</v>
      </c>
      <c r="H28" s="26">
        <v>94</v>
      </c>
      <c r="I28" s="26">
        <v>26</v>
      </c>
      <c r="J28" s="26">
        <v>17</v>
      </c>
      <c r="K28" s="26">
        <v>242</v>
      </c>
      <c r="L28" s="26">
        <v>248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6</v>
      </c>
      <c r="Z28" s="26">
        <v>6</v>
      </c>
      <c r="AA28" s="26">
        <v>0</v>
      </c>
      <c r="AB28" s="26">
        <v>55</v>
      </c>
      <c r="AC28" s="26">
        <v>50</v>
      </c>
      <c r="AD28" s="26">
        <v>94</v>
      </c>
      <c r="AE28" s="26">
        <v>26</v>
      </c>
      <c r="AF28" s="26">
        <v>17</v>
      </c>
      <c r="AG28" s="26">
        <v>242</v>
      </c>
      <c r="AH28" s="26">
        <v>248</v>
      </c>
    </row>
    <row r="29" spans="1:34" ht="13.5">
      <c r="A29" s="25" t="s">
        <v>21</v>
      </c>
      <c r="B29" s="26">
        <v>0</v>
      </c>
      <c r="C29" s="26">
        <v>5</v>
      </c>
      <c r="D29" s="26">
        <v>5</v>
      </c>
      <c r="E29" s="26">
        <v>0</v>
      </c>
      <c r="F29" s="26">
        <v>32</v>
      </c>
      <c r="G29" s="26">
        <v>90</v>
      </c>
      <c r="H29" s="26">
        <v>106</v>
      </c>
      <c r="I29" s="26">
        <v>44</v>
      </c>
      <c r="J29" s="26">
        <v>0</v>
      </c>
      <c r="K29" s="26">
        <v>272</v>
      </c>
      <c r="L29" s="26">
        <v>277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5</v>
      </c>
      <c r="Z29" s="26">
        <v>5</v>
      </c>
      <c r="AA29" s="26">
        <v>0</v>
      </c>
      <c r="AB29" s="26">
        <v>32</v>
      </c>
      <c r="AC29" s="26">
        <v>90</v>
      </c>
      <c r="AD29" s="26">
        <v>106</v>
      </c>
      <c r="AE29" s="26">
        <v>44</v>
      </c>
      <c r="AF29" s="26">
        <v>0</v>
      </c>
      <c r="AG29" s="26">
        <v>272</v>
      </c>
      <c r="AH29" s="26">
        <v>277</v>
      </c>
    </row>
    <row r="30" spans="1:34" ht="13.5">
      <c r="A30" s="25" t="s">
        <v>22</v>
      </c>
      <c r="B30" s="26">
        <v>0</v>
      </c>
      <c r="C30" s="26">
        <v>1</v>
      </c>
      <c r="D30" s="26">
        <v>1</v>
      </c>
      <c r="E30" s="26">
        <v>0</v>
      </c>
      <c r="F30" s="26">
        <v>88</v>
      </c>
      <c r="G30" s="26">
        <v>219</v>
      </c>
      <c r="H30" s="26">
        <v>348</v>
      </c>
      <c r="I30" s="26">
        <v>209</v>
      </c>
      <c r="J30" s="26">
        <v>39</v>
      </c>
      <c r="K30" s="26">
        <v>903</v>
      </c>
      <c r="L30" s="26">
        <v>904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22</v>
      </c>
      <c r="U30" s="26">
        <v>0</v>
      </c>
      <c r="V30" s="26">
        <v>22</v>
      </c>
      <c r="W30" s="26">
        <v>22</v>
      </c>
      <c r="X30" s="26">
        <v>0</v>
      </c>
      <c r="Y30" s="26">
        <v>1</v>
      </c>
      <c r="Z30" s="26">
        <v>1</v>
      </c>
      <c r="AA30" s="26">
        <v>0</v>
      </c>
      <c r="AB30" s="26">
        <v>88</v>
      </c>
      <c r="AC30" s="26">
        <v>219</v>
      </c>
      <c r="AD30" s="26">
        <v>348</v>
      </c>
      <c r="AE30" s="26">
        <v>231</v>
      </c>
      <c r="AF30" s="26">
        <v>39</v>
      </c>
      <c r="AG30" s="26">
        <v>925</v>
      </c>
      <c r="AH30" s="26">
        <v>926</v>
      </c>
    </row>
    <row r="31" spans="1:34" ht="13.5">
      <c r="A31" s="25" t="s">
        <v>23</v>
      </c>
      <c r="B31" s="26">
        <v>0</v>
      </c>
      <c r="C31" s="26">
        <v>0</v>
      </c>
      <c r="D31" s="26">
        <v>0</v>
      </c>
      <c r="E31" s="26">
        <v>0</v>
      </c>
      <c r="F31" s="26">
        <v>75</v>
      </c>
      <c r="G31" s="26">
        <v>97</v>
      </c>
      <c r="H31" s="26">
        <v>149</v>
      </c>
      <c r="I31" s="26">
        <v>70</v>
      </c>
      <c r="J31" s="26">
        <v>25</v>
      </c>
      <c r="K31" s="26">
        <v>416</v>
      </c>
      <c r="L31" s="26">
        <v>416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8</v>
      </c>
      <c r="T31" s="26">
        <v>0</v>
      </c>
      <c r="U31" s="26">
        <v>0</v>
      </c>
      <c r="V31" s="26">
        <v>8</v>
      </c>
      <c r="W31" s="26">
        <v>8</v>
      </c>
      <c r="X31" s="26">
        <v>0</v>
      </c>
      <c r="Y31" s="26">
        <v>0</v>
      </c>
      <c r="Z31" s="26">
        <v>0</v>
      </c>
      <c r="AA31" s="26">
        <v>0</v>
      </c>
      <c r="AB31" s="26">
        <v>75</v>
      </c>
      <c r="AC31" s="26">
        <v>97</v>
      </c>
      <c r="AD31" s="26">
        <v>157</v>
      </c>
      <c r="AE31" s="26">
        <v>70</v>
      </c>
      <c r="AF31" s="26">
        <v>25</v>
      </c>
      <c r="AG31" s="26">
        <v>424</v>
      </c>
      <c r="AH31" s="26">
        <v>424</v>
      </c>
    </row>
    <row r="32" spans="1:34" ht="13.5">
      <c r="A32" s="25" t="s">
        <v>24</v>
      </c>
      <c r="B32" s="26">
        <v>10</v>
      </c>
      <c r="C32" s="26">
        <v>50</v>
      </c>
      <c r="D32" s="26">
        <v>60</v>
      </c>
      <c r="E32" s="26">
        <v>0</v>
      </c>
      <c r="F32" s="26">
        <v>514</v>
      </c>
      <c r="G32" s="26">
        <v>925</v>
      </c>
      <c r="H32" s="26">
        <v>1055</v>
      </c>
      <c r="I32" s="26">
        <v>685</v>
      </c>
      <c r="J32" s="26">
        <v>171</v>
      </c>
      <c r="K32" s="26">
        <v>3350</v>
      </c>
      <c r="L32" s="26">
        <v>3410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8</v>
      </c>
      <c r="S32" s="26">
        <v>13</v>
      </c>
      <c r="T32" s="26">
        <v>12</v>
      </c>
      <c r="U32" s="26">
        <v>12</v>
      </c>
      <c r="V32" s="26">
        <v>45</v>
      </c>
      <c r="W32" s="26">
        <v>45</v>
      </c>
      <c r="X32" s="26">
        <v>10</v>
      </c>
      <c r="Y32" s="26">
        <v>50</v>
      </c>
      <c r="Z32" s="26">
        <v>60</v>
      </c>
      <c r="AA32" s="26">
        <v>0</v>
      </c>
      <c r="AB32" s="26">
        <v>514</v>
      </c>
      <c r="AC32" s="26">
        <v>933</v>
      </c>
      <c r="AD32" s="26">
        <v>1068</v>
      </c>
      <c r="AE32" s="26">
        <v>697</v>
      </c>
      <c r="AF32" s="26">
        <v>183</v>
      </c>
      <c r="AG32" s="26">
        <v>3395</v>
      </c>
      <c r="AH32" s="26">
        <v>3455</v>
      </c>
    </row>
  </sheetData>
  <mergeCells count="4">
    <mergeCell ref="A5:A6"/>
    <mergeCell ref="B5:L5"/>
    <mergeCell ref="X5:AH5"/>
    <mergeCell ref="M5:W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colBreaks count="2" manualBreakCount="2">
    <brk id="12" max="65535" man="1"/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W33"/>
  <sheetViews>
    <sheetView view="pageBreakPreview" zoomScale="75" zoomScaleSheetLayoutView="75" workbookViewId="0" topLeftCell="A1">
      <selection activeCell="D3" sqref="D3"/>
    </sheetView>
  </sheetViews>
  <sheetFormatPr defaultColWidth="9.00390625" defaultRowHeight="13.5"/>
  <cols>
    <col min="1" max="1" width="29.625" style="19" customWidth="1"/>
    <col min="2" max="101" width="11.625" style="20" customWidth="1"/>
    <col min="102" max="16384" width="9.00390625" style="19" customWidth="1"/>
  </cols>
  <sheetData>
    <row r="1" spans="1:101" ht="13.5">
      <c r="A1" s="19" t="s">
        <v>222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</row>
    <row r="2" ht="13.5">
      <c r="A2" s="19" t="s">
        <v>75</v>
      </c>
    </row>
    <row r="3" ht="13.5">
      <c r="A3" s="19" t="s">
        <v>76</v>
      </c>
    </row>
    <row r="4" spans="1:101" ht="14.25" thickBot="1">
      <c r="A4" s="19" t="str">
        <f>'世帯数'!A4</f>
        <v>集計期間  年報（平成19年度）</v>
      </c>
      <c r="CW4" s="32" t="s">
        <v>210</v>
      </c>
    </row>
    <row r="5" spans="1:101" s="21" customFormat="1" ht="14.25" customHeight="1">
      <c r="A5" s="88"/>
      <c r="B5" s="100" t="s">
        <v>114</v>
      </c>
      <c r="C5" s="101"/>
      <c r="D5" s="101"/>
      <c r="E5" s="101"/>
      <c r="F5" s="101"/>
      <c r="G5" s="101"/>
      <c r="H5" s="101"/>
      <c r="I5" s="101"/>
      <c r="J5" s="101"/>
      <c r="K5" s="102"/>
      <c r="L5" s="94" t="s">
        <v>114</v>
      </c>
      <c r="M5" s="95"/>
      <c r="N5" s="95"/>
      <c r="O5" s="95"/>
      <c r="P5" s="95"/>
      <c r="Q5" s="95"/>
      <c r="R5" s="95"/>
      <c r="S5" s="95"/>
      <c r="T5" s="95"/>
      <c r="U5" s="96"/>
      <c r="V5" s="94" t="s">
        <v>114</v>
      </c>
      <c r="W5" s="95"/>
      <c r="X5" s="95"/>
      <c r="Y5" s="95"/>
      <c r="Z5" s="95"/>
      <c r="AA5" s="95"/>
      <c r="AB5" s="95"/>
      <c r="AC5" s="95"/>
      <c r="AD5" s="95"/>
      <c r="AE5" s="96"/>
      <c r="AF5" s="100" t="s">
        <v>115</v>
      </c>
      <c r="AG5" s="101"/>
      <c r="AH5" s="101"/>
      <c r="AI5" s="101"/>
      <c r="AJ5" s="101"/>
      <c r="AK5" s="101"/>
      <c r="AL5" s="101"/>
      <c r="AM5" s="101"/>
      <c r="AN5" s="101"/>
      <c r="AO5" s="102"/>
      <c r="AP5" s="94" t="s">
        <v>115</v>
      </c>
      <c r="AQ5" s="95"/>
      <c r="AR5" s="95"/>
      <c r="AS5" s="95"/>
      <c r="AT5" s="95"/>
      <c r="AU5" s="95"/>
      <c r="AV5" s="95"/>
      <c r="AW5" s="95"/>
      <c r="AX5" s="95"/>
      <c r="AY5" s="96"/>
      <c r="AZ5" s="94" t="s">
        <v>115</v>
      </c>
      <c r="BA5" s="95"/>
      <c r="BB5" s="95"/>
      <c r="BC5" s="95"/>
      <c r="BD5" s="95"/>
      <c r="BE5" s="95"/>
      <c r="BF5" s="95"/>
      <c r="BG5" s="95"/>
      <c r="BH5" s="95"/>
      <c r="BI5" s="96"/>
      <c r="BJ5" s="100" t="s">
        <v>111</v>
      </c>
      <c r="BK5" s="101"/>
      <c r="BL5" s="101"/>
      <c r="BM5" s="101"/>
      <c r="BN5" s="101"/>
      <c r="BO5" s="101"/>
      <c r="BP5" s="101"/>
      <c r="BQ5" s="101"/>
      <c r="BR5" s="101"/>
      <c r="BS5" s="102"/>
      <c r="BT5" s="94" t="s">
        <v>111</v>
      </c>
      <c r="BU5" s="95"/>
      <c r="BV5" s="95"/>
      <c r="BW5" s="95"/>
      <c r="BX5" s="95"/>
      <c r="BY5" s="95"/>
      <c r="BZ5" s="95"/>
      <c r="CA5" s="95"/>
      <c r="CB5" s="95"/>
      <c r="CC5" s="96"/>
      <c r="CD5" s="94" t="s">
        <v>111</v>
      </c>
      <c r="CE5" s="95"/>
      <c r="CF5" s="95"/>
      <c r="CG5" s="95"/>
      <c r="CH5" s="95"/>
      <c r="CI5" s="95"/>
      <c r="CJ5" s="95"/>
      <c r="CK5" s="95"/>
      <c r="CL5" s="95"/>
      <c r="CM5" s="96"/>
      <c r="CN5" s="109" t="s">
        <v>110</v>
      </c>
      <c r="CO5" s="110"/>
      <c r="CP5" s="110"/>
      <c r="CQ5" s="110"/>
      <c r="CR5" s="110"/>
      <c r="CS5" s="110"/>
      <c r="CT5" s="110"/>
      <c r="CU5" s="110"/>
      <c r="CV5" s="110"/>
      <c r="CW5" s="111"/>
    </row>
    <row r="6" spans="1:101" s="21" customFormat="1" ht="14.25" customHeight="1" thickBot="1">
      <c r="A6" s="93"/>
      <c r="B6" s="106"/>
      <c r="C6" s="107"/>
      <c r="D6" s="107"/>
      <c r="E6" s="107"/>
      <c r="F6" s="107"/>
      <c r="G6" s="107"/>
      <c r="H6" s="107"/>
      <c r="I6" s="107"/>
      <c r="J6" s="107"/>
      <c r="K6" s="108"/>
      <c r="L6" s="97" t="s">
        <v>112</v>
      </c>
      <c r="M6" s="98"/>
      <c r="N6" s="98"/>
      <c r="O6" s="98"/>
      <c r="P6" s="98"/>
      <c r="Q6" s="98"/>
      <c r="R6" s="98"/>
      <c r="S6" s="98"/>
      <c r="T6" s="98"/>
      <c r="U6" s="99"/>
      <c r="V6" s="97" t="s">
        <v>113</v>
      </c>
      <c r="W6" s="98"/>
      <c r="X6" s="98"/>
      <c r="Y6" s="98"/>
      <c r="Z6" s="98"/>
      <c r="AA6" s="98"/>
      <c r="AB6" s="98"/>
      <c r="AC6" s="98"/>
      <c r="AD6" s="98"/>
      <c r="AE6" s="99"/>
      <c r="AF6" s="106"/>
      <c r="AG6" s="107"/>
      <c r="AH6" s="107"/>
      <c r="AI6" s="107"/>
      <c r="AJ6" s="107"/>
      <c r="AK6" s="107"/>
      <c r="AL6" s="107"/>
      <c r="AM6" s="107"/>
      <c r="AN6" s="107"/>
      <c r="AO6" s="108"/>
      <c r="AP6" s="97" t="s">
        <v>112</v>
      </c>
      <c r="AQ6" s="98"/>
      <c r="AR6" s="98"/>
      <c r="AS6" s="98"/>
      <c r="AT6" s="98"/>
      <c r="AU6" s="98"/>
      <c r="AV6" s="98"/>
      <c r="AW6" s="98"/>
      <c r="AX6" s="98"/>
      <c r="AY6" s="99"/>
      <c r="AZ6" s="97" t="s">
        <v>113</v>
      </c>
      <c r="BA6" s="98"/>
      <c r="BB6" s="98"/>
      <c r="BC6" s="98"/>
      <c r="BD6" s="98"/>
      <c r="BE6" s="98"/>
      <c r="BF6" s="98"/>
      <c r="BG6" s="98"/>
      <c r="BH6" s="98"/>
      <c r="BI6" s="99"/>
      <c r="BJ6" s="103"/>
      <c r="BK6" s="104"/>
      <c r="BL6" s="104"/>
      <c r="BM6" s="104"/>
      <c r="BN6" s="104"/>
      <c r="BO6" s="104"/>
      <c r="BP6" s="104"/>
      <c r="BQ6" s="104"/>
      <c r="BR6" s="104"/>
      <c r="BS6" s="105"/>
      <c r="BT6" s="97" t="s">
        <v>112</v>
      </c>
      <c r="BU6" s="98"/>
      <c r="BV6" s="98"/>
      <c r="BW6" s="98"/>
      <c r="BX6" s="98"/>
      <c r="BY6" s="98"/>
      <c r="BZ6" s="98"/>
      <c r="CA6" s="98"/>
      <c r="CB6" s="98"/>
      <c r="CC6" s="99"/>
      <c r="CD6" s="97" t="s">
        <v>113</v>
      </c>
      <c r="CE6" s="98"/>
      <c r="CF6" s="98"/>
      <c r="CG6" s="98"/>
      <c r="CH6" s="98"/>
      <c r="CI6" s="98"/>
      <c r="CJ6" s="98"/>
      <c r="CK6" s="98"/>
      <c r="CL6" s="98"/>
      <c r="CM6" s="99"/>
      <c r="CN6" s="112"/>
      <c r="CO6" s="83"/>
      <c r="CP6" s="83"/>
      <c r="CQ6" s="83"/>
      <c r="CR6" s="83"/>
      <c r="CS6" s="83"/>
      <c r="CT6" s="83"/>
      <c r="CU6" s="83"/>
      <c r="CV6" s="83"/>
      <c r="CW6" s="84"/>
    </row>
    <row r="7" spans="1:101" s="21" customFormat="1" ht="14.25" thickBot="1">
      <c r="A7" s="93"/>
      <c r="B7" s="36" t="s">
        <v>91</v>
      </c>
      <c r="C7" s="37" t="s">
        <v>92</v>
      </c>
      <c r="D7" s="36" t="s">
        <v>93</v>
      </c>
      <c r="E7" s="36" t="s">
        <v>95</v>
      </c>
      <c r="F7" s="37" t="s">
        <v>96</v>
      </c>
      <c r="G7" s="35" t="s">
        <v>97</v>
      </c>
      <c r="H7" s="35" t="s">
        <v>98</v>
      </c>
      <c r="I7" s="35" t="s">
        <v>99</v>
      </c>
      <c r="J7" s="36" t="s">
        <v>93</v>
      </c>
      <c r="K7" s="40" t="s">
        <v>100</v>
      </c>
      <c r="L7" s="36" t="s">
        <v>91</v>
      </c>
      <c r="M7" s="37" t="s">
        <v>92</v>
      </c>
      <c r="N7" s="36" t="s">
        <v>93</v>
      </c>
      <c r="O7" s="36" t="s">
        <v>95</v>
      </c>
      <c r="P7" s="37" t="s">
        <v>96</v>
      </c>
      <c r="Q7" s="35" t="s">
        <v>97</v>
      </c>
      <c r="R7" s="35" t="s">
        <v>98</v>
      </c>
      <c r="S7" s="35" t="s">
        <v>99</v>
      </c>
      <c r="T7" s="36" t="s">
        <v>93</v>
      </c>
      <c r="U7" s="40" t="s">
        <v>100</v>
      </c>
      <c r="V7" s="36" t="s">
        <v>91</v>
      </c>
      <c r="W7" s="37" t="s">
        <v>92</v>
      </c>
      <c r="X7" s="36" t="s">
        <v>93</v>
      </c>
      <c r="Y7" s="36" t="s">
        <v>95</v>
      </c>
      <c r="Z7" s="37" t="s">
        <v>96</v>
      </c>
      <c r="AA7" s="35" t="s">
        <v>97</v>
      </c>
      <c r="AB7" s="35" t="s">
        <v>98</v>
      </c>
      <c r="AC7" s="35" t="s">
        <v>99</v>
      </c>
      <c r="AD7" s="36" t="s">
        <v>93</v>
      </c>
      <c r="AE7" s="40" t="s">
        <v>100</v>
      </c>
      <c r="AF7" s="36" t="s">
        <v>91</v>
      </c>
      <c r="AG7" s="37" t="s">
        <v>92</v>
      </c>
      <c r="AH7" s="36" t="s">
        <v>93</v>
      </c>
      <c r="AI7" s="36" t="s">
        <v>95</v>
      </c>
      <c r="AJ7" s="37" t="s">
        <v>96</v>
      </c>
      <c r="AK7" s="35" t="s">
        <v>97</v>
      </c>
      <c r="AL7" s="35" t="s">
        <v>98</v>
      </c>
      <c r="AM7" s="35" t="s">
        <v>99</v>
      </c>
      <c r="AN7" s="36" t="s">
        <v>93</v>
      </c>
      <c r="AO7" s="40" t="s">
        <v>100</v>
      </c>
      <c r="AP7" s="36" t="s">
        <v>91</v>
      </c>
      <c r="AQ7" s="37" t="s">
        <v>92</v>
      </c>
      <c r="AR7" s="36" t="s">
        <v>93</v>
      </c>
      <c r="AS7" s="36" t="s">
        <v>95</v>
      </c>
      <c r="AT7" s="37" t="s">
        <v>96</v>
      </c>
      <c r="AU7" s="35" t="s">
        <v>97</v>
      </c>
      <c r="AV7" s="35" t="s">
        <v>98</v>
      </c>
      <c r="AW7" s="35" t="s">
        <v>99</v>
      </c>
      <c r="AX7" s="36" t="s">
        <v>93</v>
      </c>
      <c r="AY7" s="40" t="s">
        <v>100</v>
      </c>
      <c r="AZ7" s="36" t="s">
        <v>91</v>
      </c>
      <c r="BA7" s="37" t="s">
        <v>92</v>
      </c>
      <c r="BB7" s="36" t="s">
        <v>93</v>
      </c>
      <c r="BC7" s="36" t="s">
        <v>95</v>
      </c>
      <c r="BD7" s="37" t="s">
        <v>96</v>
      </c>
      <c r="BE7" s="35" t="s">
        <v>97</v>
      </c>
      <c r="BF7" s="35" t="s">
        <v>98</v>
      </c>
      <c r="BG7" s="35" t="s">
        <v>99</v>
      </c>
      <c r="BH7" s="36" t="s">
        <v>93</v>
      </c>
      <c r="BI7" s="40" t="s">
        <v>100</v>
      </c>
      <c r="BJ7" s="36" t="s">
        <v>91</v>
      </c>
      <c r="BK7" s="37" t="s">
        <v>92</v>
      </c>
      <c r="BL7" s="36" t="s">
        <v>93</v>
      </c>
      <c r="BM7" s="36" t="s">
        <v>95</v>
      </c>
      <c r="BN7" s="37" t="s">
        <v>96</v>
      </c>
      <c r="BO7" s="35" t="s">
        <v>97</v>
      </c>
      <c r="BP7" s="35" t="s">
        <v>98</v>
      </c>
      <c r="BQ7" s="35" t="s">
        <v>99</v>
      </c>
      <c r="BR7" s="36" t="s">
        <v>93</v>
      </c>
      <c r="BS7" s="40" t="s">
        <v>100</v>
      </c>
      <c r="BT7" s="36" t="s">
        <v>91</v>
      </c>
      <c r="BU7" s="37" t="s">
        <v>92</v>
      </c>
      <c r="BV7" s="36" t="s">
        <v>93</v>
      </c>
      <c r="BW7" s="36" t="s">
        <v>95</v>
      </c>
      <c r="BX7" s="37" t="s">
        <v>96</v>
      </c>
      <c r="BY7" s="35" t="s">
        <v>97</v>
      </c>
      <c r="BZ7" s="35" t="s">
        <v>98</v>
      </c>
      <c r="CA7" s="35" t="s">
        <v>99</v>
      </c>
      <c r="CB7" s="36" t="s">
        <v>93</v>
      </c>
      <c r="CC7" s="40" t="s">
        <v>100</v>
      </c>
      <c r="CD7" s="36" t="s">
        <v>91</v>
      </c>
      <c r="CE7" s="37" t="s">
        <v>92</v>
      </c>
      <c r="CF7" s="36" t="s">
        <v>93</v>
      </c>
      <c r="CG7" s="36" t="s">
        <v>95</v>
      </c>
      <c r="CH7" s="37" t="s">
        <v>96</v>
      </c>
      <c r="CI7" s="35" t="s">
        <v>97</v>
      </c>
      <c r="CJ7" s="35" t="s">
        <v>98</v>
      </c>
      <c r="CK7" s="35" t="s">
        <v>99</v>
      </c>
      <c r="CL7" s="36" t="s">
        <v>93</v>
      </c>
      <c r="CM7" s="40" t="s">
        <v>100</v>
      </c>
      <c r="CN7" s="33" t="s">
        <v>91</v>
      </c>
      <c r="CO7" s="68" t="s">
        <v>92</v>
      </c>
      <c r="CP7" s="33" t="s">
        <v>93</v>
      </c>
      <c r="CQ7" s="33" t="s">
        <v>95</v>
      </c>
      <c r="CR7" s="68" t="s">
        <v>96</v>
      </c>
      <c r="CS7" s="70" t="s">
        <v>97</v>
      </c>
      <c r="CT7" s="70" t="s">
        <v>98</v>
      </c>
      <c r="CU7" s="70" t="s">
        <v>99</v>
      </c>
      <c r="CV7" s="33" t="s">
        <v>93</v>
      </c>
      <c r="CW7" s="69" t="s">
        <v>100</v>
      </c>
    </row>
    <row r="8" spans="1:101" s="21" customFormat="1" ht="14.25" thickBot="1">
      <c r="A8" s="23" t="s">
        <v>82</v>
      </c>
      <c r="B8" s="24">
        <f aca="true" t="shared" si="0" ref="B8:AG8">SUM(B9:B33)</f>
        <v>22</v>
      </c>
      <c r="C8" s="24">
        <f t="shared" si="0"/>
        <v>174</v>
      </c>
      <c r="D8" s="24">
        <f t="shared" si="0"/>
        <v>196</v>
      </c>
      <c r="E8" s="24">
        <f t="shared" si="0"/>
        <v>2566</v>
      </c>
      <c r="F8" s="24">
        <f t="shared" si="0"/>
        <v>7409</v>
      </c>
      <c r="G8" s="24">
        <f t="shared" si="0"/>
        <v>16840</v>
      </c>
      <c r="H8" s="24">
        <f t="shared" si="0"/>
        <v>25216</v>
      </c>
      <c r="I8" s="24">
        <f t="shared" si="0"/>
        <v>22313</v>
      </c>
      <c r="J8" s="24">
        <f t="shared" si="0"/>
        <v>74344</v>
      </c>
      <c r="K8" s="24">
        <f t="shared" si="0"/>
        <v>74540</v>
      </c>
      <c r="L8" s="24">
        <f t="shared" si="0"/>
        <v>22</v>
      </c>
      <c r="M8" s="24">
        <f t="shared" si="0"/>
        <v>174</v>
      </c>
      <c r="N8" s="24">
        <f t="shared" si="0"/>
        <v>196</v>
      </c>
      <c r="O8" s="24">
        <f t="shared" si="0"/>
        <v>2547</v>
      </c>
      <c r="P8" s="24">
        <f t="shared" si="0"/>
        <v>7306</v>
      </c>
      <c r="Q8" s="24">
        <f t="shared" si="0"/>
        <v>16592</v>
      </c>
      <c r="R8" s="24">
        <f t="shared" si="0"/>
        <v>24992</v>
      </c>
      <c r="S8" s="24">
        <f t="shared" si="0"/>
        <v>21955</v>
      </c>
      <c r="T8" s="24">
        <f t="shared" si="0"/>
        <v>73392</v>
      </c>
      <c r="U8" s="24">
        <f t="shared" si="0"/>
        <v>73588</v>
      </c>
      <c r="V8" s="24">
        <f t="shared" si="0"/>
        <v>0</v>
      </c>
      <c r="W8" s="24">
        <f t="shared" si="0"/>
        <v>0</v>
      </c>
      <c r="X8" s="24">
        <f t="shared" si="0"/>
        <v>0</v>
      </c>
      <c r="Y8" s="24">
        <f t="shared" si="0"/>
        <v>19</v>
      </c>
      <c r="Z8" s="24">
        <f t="shared" si="0"/>
        <v>103</v>
      </c>
      <c r="AA8" s="24">
        <f t="shared" si="0"/>
        <v>248</v>
      </c>
      <c r="AB8" s="24">
        <f t="shared" si="0"/>
        <v>224</v>
      </c>
      <c r="AC8" s="24">
        <f t="shared" si="0"/>
        <v>358</v>
      </c>
      <c r="AD8" s="24">
        <f t="shared" si="0"/>
        <v>952</v>
      </c>
      <c r="AE8" s="24">
        <f t="shared" si="0"/>
        <v>952</v>
      </c>
      <c r="AF8" s="24">
        <f t="shared" si="0"/>
        <v>11</v>
      </c>
      <c r="AG8" s="24">
        <f t="shared" si="0"/>
        <v>136</v>
      </c>
      <c r="AH8" s="24">
        <f aca="true" t="shared" si="1" ref="AH8:BM8">SUM(AH9:AH33)</f>
        <v>147</v>
      </c>
      <c r="AI8" s="24">
        <f t="shared" si="1"/>
        <v>4306</v>
      </c>
      <c r="AJ8" s="24">
        <f t="shared" si="1"/>
        <v>10995</v>
      </c>
      <c r="AK8" s="24">
        <f t="shared" si="1"/>
        <v>17578</v>
      </c>
      <c r="AL8" s="24">
        <f t="shared" si="1"/>
        <v>18286</v>
      </c>
      <c r="AM8" s="24">
        <f t="shared" si="1"/>
        <v>12704</v>
      </c>
      <c r="AN8" s="24">
        <f t="shared" si="1"/>
        <v>63869</v>
      </c>
      <c r="AO8" s="24">
        <f t="shared" si="1"/>
        <v>64016</v>
      </c>
      <c r="AP8" s="24">
        <f t="shared" si="1"/>
        <v>11</v>
      </c>
      <c r="AQ8" s="24">
        <f t="shared" si="1"/>
        <v>136</v>
      </c>
      <c r="AR8" s="24">
        <f t="shared" si="1"/>
        <v>147</v>
      </c>
      <c r="AS8" s="24">
        <f t="shared" si="1"/>
        <v>4299</v>
      </c>
      <c r="AT8" s="24">
        <f t="shared" si="1"/>
        <v>10826</v>
      </c>
      <c r="AU8" s="24">
        <f t="shared" si="1"/>
        <v>17344</v>
      </c>
      <c r="AV8" s="24">
        <f t="shared" si="1"/>
        <v>18084</v>
      </c>
      <c r="AW8" s="24">
        <f t="shared" si="1"/>
        <v>12377</v>
      </c>
      <c r="AX8" s="24">
        <f t="shared" si="1"/>
        <v>62930</v>
      </c>
      <c r="AY8" s="24">
        <f t="shared" si="1"/>
        <v>63077</v>
      </c>
      <c r="AZ8" s="24">
        <f t="shared" si="1"/>
        <v>0</v>
      </c>
      <c r="BA8" s="24">
        <f t="shared" si="1"/>
        <v>0</v>
      </c>
      <c r="BB8" s="24">
        <f t="shared" si="1"/>
        <v>0</v>
      </c>
      <c r="BC8" s="24">
        <f t="shared" si="1"/>
        <v>7</v>
      </c>
      <c r="BD8" s="24">
        <f t="shared" si="1"/>
        <v>169</v>
      </c>
      <c r="BE8" s="24">
        <f t="shared" si="1"/>
        <v>234</v>
      </c>
      <c r="BF8" s="24">
        <f t="shared" si="1"/>
        <v>202</v>
      </c>
      <c r="BG8" s="24">
        <f t="shared" si="1"/>
        <v>327</v>
      </c>
      <c r="BH8" s="24">
        <f t="shared" si="1"/>
        <v>939</v>
      </c>
      <c r="BI8" s="24">
        <f t="shared" si="1"/>
        <v>939</v>
      </c>
      <c r="BJ8" s="24">
        <f t="shared" si="1"/>
        <v>0</v>
      </c>
      <c r="BK8" s="24">
        <f t="shared" si="1"/>
        <v>8</v>
      </c>
      <c r="BL8" s="24">
        <f t="shared" si="1"/>
        <v>8</v>
      </c>
      <c r="BM8" s="24">
        <f t="shared" si="1"/>
        <v>257</v>
      </c>
      <c r="BN8" s="24">
        <f aca="true" t="shared" si="2" ref="BN8:BS8">SUM(BN9:BN33)</f>
        <v>823</v>
      </c>
      <c r="BO8" s="24">
        <f t="shared" si="2"/>
        <v>2099</v>
      </c>
      <c r="BP8" s="24">
        <f t="shared" si="2"/>
        <v>3658</v>
      </c>
      <c r="BQ8" s="24">
        <f t="shared" si="2"/>
        <v>8736</v>
      </c>
      <c r="BR8" s="24">
        <f t="shared" si="2"/>
        <v>15573</v>
      </c>
      <c r="BS8" s="24">
        <f t="shared" si="2"/>
        <v>15581</v>
      </c>
      <c r="BT8" s="24">
        <f aca="true" t="shared" si="3" ref="BT8:CW8">SUM(BT9:BT33)</f>
        <v>0</v>
      </c>
      <c r="BU8" s="24">
        <f t="shared" si="3"/>
        <v>8</v>
      </c>
      <c r="BV8" s="24">
        <f t="shared" si="3"/>
        <v>8</v>
      </c>
      <c r="BW8" s="24">
        <f t="shared" si="3"/>
        <v>250</v>
      </c>
      <c r="BX8" s="24">
        <f t="shared" si="3"/>
        <v>811</v>
      </c>
      <c r="BY8" s="24">
        <f t="shared" si="3"/>
        <v>2038</v>
      </c>
      <c r="BZ8" s="24">
        <f t="shared" si="3"/>
        <v>3546</v>
      </c>
      <c r="CA8" s="24">
        <f t="shared" si="3"/>
        <v>8386</v>
      </c>
      <c r="CB8" s="24">
        <f t="shared" si="3"/>
        <v>15031</v>
      </c>
      <c r="CC8" s="24">
        <f t="shared" si="3"/>
        <v>15039</v>
      </c>
      <c r="CD8" s="24">
        <f t="shared" si="3"/>
        <v>0</v>
      </c>
      <c r="CE8" s="24">
        <f t="shared" si="3"/>
        <v>0</v>
      </c>
      <c r="CF8" s="24">
        <f t="shared" si="3"/>
        <v>0</v>
      </c>
      <c r="CG8" s="24">
        <f t="shared" si="3"/>
        <v>7</v>
      </c>
      <c r="CH8" s="24">
        <f t="shared" si="3"/>
        <v>12</v>
      </c>
      <c r="CI8" s="24">
        <f t="shared" si="3"/>
        <v>61</v>
      </c>
      <c r="CJ8" s="24">
        <f t="shared" si="3"/>
        <v>112</v>
      </c>
      <c r="CK8" s="24">
        <f t="shared" si="3"/>
        <v>350</v>
      </c>
      <c r="CL8" s="24">
        <f t="shared" si="3"/>
        <v>542</v>
      </c>
      <c r="CM8" s="24">
        <f t="shared" si="3"/>
        <v>542</v>
      </c>
      <c r="CN8" s="24">
        <f t="shared" si="3"/>
        <v>33</v>
      </c>
      <c r="CO8" s="24">
        <f t="shared" si="3"/>
        <v>318</v>
      </c>
      <c r="CP8" s="24">
        <f t="shared" si="3"/>
        <v>351</v>
      </c>
      <c r="CQ8" s="24">
        <f t="shared" si="3"/>
        <v>7120</v>
      </c>
      <c r="CR8" s="24">
        <f t="shared" si="3"/>
        <v>19163</v>
      </c>
      <c r="CS8" s="24">
        <f t="shared" si="3"/>
        <v>36338</v>
      </c>
      <c r="CT8" s="24">
        <f t="shared" si="3"/>
        <v>46897</v>
      </c>
      <c r="CU8" s="24">
        <f t="shared" si="3"/>
        <v>43519</v>
      </c>
      <c r="CV8" s="24">
        <f t="shared" si="3"/>
        <v>153037</v>
      </c>
      <c r="CW8" s="24">
        <f t="shared" si="3"/>
        <v>153388</v>
      </c>
    </row>
    <row r="9" spans="1:101" ht="14.25" thickTop="1">
      <c r="A9" s="25" t="s">
        <v>0</v>
      </c>
      <c r="B9" s="26">
        <v>0</v>
      </c>
      <c r="C9" s="26">
        <v>3</v>
      </c>
      <c r="D9" s="26">
        <v>3</v>
      </c>
      <c r="E9" s="26">
        <v>389</v>
      </c>
      <c r="F9" s="26">
        <v>1048</v>
      </c>
      <c r="G9" s="26">
        <v>2566</v>
      </c>
      <c r="H9" s="26">
        <v>3969</v>
      </c>
      <c r="I9" s="26">
        <v>4083</v>
      </c>
      <c r="J9" s="26">
        <v>12055</v>
      </c>
      <c r="K9" s="26">
        <v>12058</v>
      </c>
      <c r="L9" s="26">
        <v>0</v>
      </c>
      <c r="M9" s="26">
        <v>3</v>
      </c>
      <c r="N9" s="26">
        <v>3</v>
      </c>
      <c r="O9" s="26">
        <v>389</v>
      </c>
      <c r="P9" s="26">
        <v>1048</v>
      </c>
      <c r="Q9" s="26">
        <v>2525</v>
      </c>
      <c r="R9" s="26">
        <v>3943</v>
      </c>
      <c r="S9" s="26">
        <v>4021</v>
      </c>
      <c r="T9" s="26">
        <v>11926</v>
      </c>
      <c r="U9" s="26">
        <v>11929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41</v>
      </c>
      <c r="AB9" s="26">
        <v>26</v>
      </c>
      <c r="AC9" s="26">
        <v>62</v>
      </c>
      <c r="AD9" s="26">
        <v>129</v>
      </c>
      <c r="AE9" s="26">
        <v>129</v>
      </c>
      <c r="AF9" s="26">
        <v>0</v>
      </c>
      <c r="AG9" s="26">
        <v>6</v>
      </c>
      <c r="AH9" s="26">
        <v>6</v>
      </c>
      <c r="AI9" s="26">
        <v>775</v>
      </c>
      <c r="AJ9" s="26">
        <v>1691</v>
      </c>
      <c r="AK9" s="26">
        <v>3169</v>
      </c>
      <c r="AL9" s="26">
        <v>2935</v>
      </c>
      <c r="AM9" s="26">
        <v>2104</v>
      </c>
      <c r="AN9" s="26">
        <v>10674</v>
      </c>
      <c r="AO9" s="26">
        <v>10680</v>
      </c>
      <c r="AP9" s="26">
        <v>0</v>
      </c>
      <c r="AQ9" s="26">
        <v>6</v>
      </c>
      <c r="AR9" s="26">
        <v>6</v>
      </c>
      <c r="AS9" s="26">
        <v>775</v>
      </c>
      <c r="AT9" s="26">
        <v>1665</v>
      </c>
      <c r="AU9" s="26">
        <v>3135</v>
      </c>
      <c r="AV9" s="26">
        <v>2890</v>
      </c>
      <c r="AW9" s="26">
        <v>2032</v>
      </c>
      <c r="AX9" s="26">
        <v>10497</v>
      </c>
      <c r="AY9" s="26">
        <v>10503</v>
      </c>
      <c r="AZ9" s="26">
        <v>0</v>
      </c>
      <c r="BA9" s="26">
        <v>0</v>
      </c>
      <c r="BB9" s="26">
        <v>0</v>
      </c>
      <c r="BC9" s="26">
        <v>0</v>
      </c>
      <c r="BD9" s="26">
        <v>26</v>
      </c>
      <c r="BE9" s="26">
        <v>34</v>
      </c>
      <c r="BF9" s="26">
        <v>45</v>
      </c>
      <c r="BG9" s="26">
        <v>72</v>
      </c>
      <c r="BH9" s="26">
        <v>177</v>
      </c>
      <c r="BI9" s="26">
        <v>177</v>
      </c>
      <c r="BJ9" s="26">
        <v>0</v>
      </c>
      <c r="BK9" s="26">
        <v>0</v>
      </c>
      <c r="BL9" s="26">
        <v>0</v>
      </c>
      <c r="BM9" s="26">
        <v>96</v>
      </c>
      <c r="BN9" s="26">
        <v>187</v>
      </c>
      <c r="BO9" s="26">
        <v>593</v>
      </c>
      <c r="BP9" s="26">
        <v>851</v>
      </c>
      <c r="BQ9" s="26">
        <v>2210</v>
      </c>
      <c r="BR9" s="26">
        <v>3937</v>
      </c>
      <c r="BS9" s="26">
        <v>3937</v>
      </c>
      <c r="BT9" s="26">
        <v>0</v>
      </c>
      <c r="BU9" s="26">
        <v>0</v>
      </c>
      <c r="BV9" s="26">
        <v>0</v>
      </c>
      <c r="BW9" s="26">
        <v>89</v>
      </c>
      <c r="BX9" s="26">
        <v>187</v>
      </c>
      <c r="BY9" s="26">
        <v>589</v>
      </c>
      <c r="BZ9" s="26">
        <v>824</v>
      </c>
      <c r="CA9" s="26">
        <v>2109</v>
      </c>
      <c r="CB9" s="26">
        <v>3798</v>
      </c>
      <c r="CC9" s="26">
        <v>3798</v>
      </c>
      <c r="CD9" s="26">
        <v>0</v>
      </c>
      <c r="CE9" s="26">
        <v>0</v>
      </c>
      <c r="CF9" s="26">
        <v>0</v>
      </c>
      <c r="CG9" s="26">
        <v>7</v>
      </c>
      <c r="CH9" s="26">
        <v>0</v>
      </c>
      <c r="CI9" s="26">
        <v>4</v>
      </c>
      <c r="CJ9" s="26">
        <v>27</v>
      </c>
      <c r="CK9" s="26">
        <v>101</v>
      </c>
      <c r="CL9" s="26">
        <v>139</v>
      </c>
      <c r="CM9" s="26">
        <v>139</v>
      </c>
      <c r="CN9" s="26">
        <v>0</v>
      </c>
      <c r="CO9" s="26">
        <v>9</v>
      </c>
      <c r="CP9" s="26">
        <v>9</v>
      </c>
      <c r="CQ9" s="26">
        <v>1260</v>
      </c>
      <c r="CR9" s="26">
        <v>2917</v>
      </c>
      <c r="CS9" s="26">
        <v>6305</v>
      </c>
      <c r="CT9" s="26">
        <v>7722</v>
      </c>
      <c r="CU9" s="26">
        <v>8363</v>
      </c>
      <c r="CV9" s="26">
        <v>26567</v>
      </c>
      <c r="CW9" s="26">
        <v>26576</v>
      </c>
    </row>
    <row r="10" spans="1:101" ht="13.5">
      <c r="A10" s="25" t="s">
        <v>1</v>
      </c>
      <c r="B10" s="26">
        <v>1</v>
      </c>
      <c r="C10" s="26">
        <v>48</v>
      </c>
      <c r="D10" s="26">
        <v>49</v>
      </c>
      <c r="E10" s="26">
        <v>724</v>
      </c>
      <c r="F10" s="26">
        <v>1511</v>
      </c>
      <c r="G10" s="26">
        <v>2716</v>
      </c>
      <c r="H10" s="26">
        <v>3090</v>
      </c>
      <c r="I10" s="26">
        <v>2467</v>
      </c>
      <c r="J10" s="26">
        <v>10508</v>
      </c>
      <c r="K10" s="26">
        <v>10557</v>
      </c>
      <c r="L10" s="26">
        <v>1</v>
      </c>
      <c r="M10" s="26">
        <v>48</v>
      </c>
      <c r="N10" s="26">
        <v>49</v>
      </c>
      <c r="O10" s="26">
        <v>717</v>
      </c>
      <c r="P10" s="26">
        <v>1491</v>
      </c>
      <c r="Q10" s="26">
        <v>2683</v>
      </c>
      <c r="R10" s="26">
        <v>3066</v>
      </c>
      <c r="S10" s="26">
        <v>2409</v>
      </c>
      <c r="T10" s="26">
        <v>10366</v>
      </c>
      <c r="U10" s="26">
        <v>10415</v>
      </c>
      <c r="V10" s="26">
        <v>0</v>
      </c>
      <c r="W10" s="26">
        <v>0</v>
      </c>
      <c r="X10" s="26">
        <v>0</v>
      </c>
      <c r="Y10" s="26">
        <v>7</v>
      </c>
      <c r="Z10" s="26">
        <v>20</v>
      </c>
      <c r="AA10" s="26">
        <v>33</v>
      </c>
      <c r="AB10" s="26">
        <v>24</v>
      </c>
      <c r="AC10" s="26">
        <v>58</v>
      </c>
      <c r="AD10" s="26">
        <v>142</v>
      </c>
      <c r="AE10" s="26">
        <v>142</v>
      </c>
      <c r="AF10" s="26">
        <v>5</v>
      </c>
      <c r="AG10" s="26">
        <v>56</v>
      </c>
      <c r="AH10" s="26">
        <v>61</v>
      </c>
      <c r="AI10" s="26">
        <v>695</v>
      </c>
      <c r="AJ10" s="26">
        <v>1904</v>
      </c>
      <c r="AK10" s="26">
        <v>2490</v>
      </c>
      <c r="AL10" s="26">
        <v>2291</v>
      </c>
      <c r="AM10" s="26">
        <v>1595</v>
      </c>
      <c r="AN10" s="26">
        <v>8975</v>
      </c>
      <c r="AO10" s="26">
        <v>9036</v>
      </c>
      <c r="AP10" s="26">
        <v>5</v>
      </c>
      <c r="AQ10" s="26">
        <v>56</v>
      </c>
      <c r="AR10" s="26">
        <v>61</v>
      </c>
      <c r="AS10" s="26">
        <v>693</v>
      </c>
      <c r="AT10" s="26">
        <v>1871</v>
      </c>
      <c r="AU10" s="26">
        <v>2457</v>
      </c>
      <c r="AV10" s="26">
        <v>2259</v>
      </c>
      <c r="AW10" s="26">
        <v>1580</v>
      </c>
      <c r="AX10" s="26">
        <v>8860</v>
      </c>
      <c r="AY10" s="26">
        <v>8921</v>
      </c>
      <c r="AZ10" s="26">
        <v>0</v>
      </c>
      <c r="BA10" s="26">
        <v>0</v>
      </c>
      <c r="BB10" s="26">
        <v>0</v>
      </c>
      <c r="BC10" s="26">
        <v>2</v>
      </c>
      <c r="BD10" s="26">
        <v>33</v>
      </c>
      <c r="BE10" s="26">
        <v>33</v>
      </c>
      <c r="BF10" s="26">
        <v>32</v>
      </c>
      <c r="BG10" s="26">
        <v>15</v>
      </c>
      <c r="BH10" s="26">
        <v>115</v>
      </c>
      <c r="BI10" s="26">
        <v>115</v>
      </c>
      <c r="BJ10" s="26">
        <v>0</v>
      </c>
      <c r="BK10" s="26">
        <v>8</v>
      </c>
      <c r="BL10" s="26">
        <v>8</v>
      </c>
      <c r="BM10" s="26">
        <v>102</v>
      </c>
      <c r="BN10" s="26">
        <v>211</v>
      </c>
      <c r="BO10" s="26">
        <v>272</v>
      </c>
      <c r="BP10" s="26">
        <v>516</v>
      </c>
      <c r="BQ10" s="26">
        <v>1401</v>
      </c>
      <c r="BR10" s="26">
        <v>2502</v>
      </c>
      <c r="BS10" s="26">
        <v>2510</v>
      </c>
      <c r="BT10" s="26">
        <v>0</v>
      </c>
      <c r="BU10" s="26">
        <v>8</v>
      </c>
      <c r="BV10" s="26">
        <v>8</v>
      </c>
      <c r="BW10" s="26">
        <v>102</v>
      </c>
      <c r="BX10" s="26">
        <v>211</v>
      </c>
      <c r="BY10" s="26">
        <v>252</v>
      </c>
      <c r="BZ10" s="26">
        <v>490</v>
      </c>
      <c r="CA10" s="26">
        <v>1356</v>
      </c>
      <c r="CB10" s="26">
        <v>2411</v>
      </c>
      <c r="CC10" s="26">
        <v>2419</v>
      </c>
      <c r="CD10" s="26">
        <v>0</v>
      </c>
      <c r="CE10" s="26">
        <v>0</v>
      </c>
      <c r="CF10" s="26">
        <v>0</v>
      </c>
      <c r="CG10" s="26">
        <v>0</v>
      </c>
      <c r="CH10" s="26">
        <v>0</v>
      </c>
      <c r="CI10" s="26">
        <v>20</v>
      </c>
      <c r="CJ10" s="26">
        <v>26</v>
      </c>
      <c r="CK10" s="26">
        <v>45</v>
      </c>
      <c r="CL10" s="26">
        <v>91</v>
      </c>
      <c r="CM10" s="26">
        <v>91</v>
      </c>
      <c r="CN10" s="26">
        <v>6</v>
      </c>
      <c r="CO10" s="26">
        <v>112</v>
      </c>
      <c r="CP10" s="26">
        <v>118</v>
      </c>
      <c r="CQ10" s="26">
        <v>1519</v>
      </c>
      <c r="CR10" s="26">
        <v>3617</v>
      </c>
      <c r="CS10" s="26">
        <v>5449</v>
      </c>
      <c r="CT10" s="26">
        <v>5862</v>
      </c>
      <c r="CU10" s="26">
        <v>5446</v>
      </c>
      <c r="CV10" s="26">
        <v>21893</v>
      </c>
      <c r="CW10" s="26">
        <v>22011</v>
      </c>
    </row>
    <row r="11" spans="1:101" ht="13.5">
      <c r="A11" s="25" t="s">
        <v>2</v>
      </c>
      <c r="B11" s="26">
        <v>0</v>
      </c>
      <c r="C11" s="26">
        <v>0</v>
      </c>
      <c r="D11" s="26">
        <v>0</v>
      </c>
      <c r="E11" s="26">
        <v>176</v>
      </c>
      <c r="F11" s="26">
        <v>499</v>
      </c>
      <c r="G11" s="26">
        <v>1478</v>
      </c>
      <c r="H11" s="26">
        <v>2316</v>
      </c>
      <c r="I11" s="26">
        <v>1794</v>
      </c>
      <c r="J11" s="26">
        <v>6263</v>
      </c>
      <c r="K11" s="26">
        <v>6263</v>
      </c>
      <c r="L11" s="26">
        <v>0</v>
      </c>
      <c r="M11" s="26">
        <v>0</v>
      </c>
      <c r="N11" s="26">
        <v>0</v>
      </c>
      <c r="O11" s="26">
        <v>176</v>
      </c>
      <c r="P11" s="26">
        <v>499</v>
      </c>
      <c r="Q11" s="26">
        <v>1478</v>
      </c>
      <c r="R11" s="26">
        <v>2309</v>
      </c>
      <c r="S11" s="26">
        <v>1764</v>
      </c>
      <c r="T11" s="26">
        <v>6226</v>
      </c>
      <c r="U11" s="26">
        <v>6226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7</v>
      </c>
      <c r="AC11" s="26">
        <v>30</v>
      </c>
      <c r="AD11" s="26">
        <v>37</v>
      </c>
      <c r="AE11" s="26">
        <v>37</v>
      </c>
      <c r="AF11" s="26">
        <v>6</v>
      </c>
      <c r="AG11" s="26">
        <v>1</v>
      </c>
      <c r="AH11" s="26">
        <v>7</v>
      </c>
      <c r="AI11" s="26">
        <v>369</v>
      </c>
      <c r="AJ11" s="26">
        <v>985</v>
      </c>
      <c r="AK11" s="26">
        <v>1561</v>
      </c>
      <c r="AL11" s="26">
        <v>1425</v>
      </c>
      <c r="AM11" s="26">
        <v>679</v>
      </c>
      <c r="AN11" s="26">
        <v>5019</v>
      </c>
      <c r="AO11" s="26">
        <v>5026</v>
      </c>
      <c r="AP11" s="26">
        <v>6</v>
      </c>
      <c r="AQ11" s="26">
        <v>1</v>
      </c>
      <c r="AR11" s="26">
        <v>7</v>
      </c>
      <c r="AS11" s="26">
        <v>369</v>
      </c>
      <c r="AT11" s="26">
        <v>957</v>
      </c>
      <c r="AU11" s="26">
        <v>1541</v>
      </c>
      <c r="AV11" s="26">
        <v>1401</v>
      </c>
      <c r="AW11" s="26">
        <v>656</v>
      </c>
      <c r="AX11" s="26">
        <v>4924</v>
      </c>
      <c r="AY11" s="26">
        <v>4931</v>
      </c>
      <c r="AZ11" s="26">
        <v>0</v>
      </c>
      <c r="BA11" s="26">
        <v>0</v>
      </c>
      <c r="BB11" s="26">
        <v>0</v>
      </c>
      <c r="BC11" s="26">
        <v>0</v>
      </c>
      <c r="BD11" s="26">
        <v>28</v>
      </c>
      <c r="BE11" s="26">
        <v>20</v>
      </c>
      <c r="BF11" s="26">
        <v>24</v>
      </c>
      <c r="BG11" s="26">
        <v>23</v>
      </c>
      <c r="BH11" s="26">
        <v>95</v>
      </c>
      <c r="BI11" s="26">
        <v>95</v>
      </c>
      <c r="BJ11" s="26">
        <v>0</v>
      </c>
      <c r="BK11" s="26">
        <v>0</v>
      </c>
      <c r="BL11" s="26">
        <v>0</v>
      </c>
      <c r="BM11" s="26">
        <v>2</v>
      </c>
      <c r="BN11" s="26">
        <v>9</v>
      </c>
      <c r="BO11" s="26">
        <v>60</v>
      </c>
      <c r="BP11" s="26">
        <v>89</v>
      </c>
      <c r="BQ11" s="26">
        <v>497</v>
      </c>
      <c r="BR11" s="26">
        <v>657</v>
      </c>
      <c r="BS11" s="26">
        <v>657</v>
      </c>
      <c r="BT11" s="26">
        <v>0</v>
      </c>
      <c r="BU11" s="26">
        <v>0</v>
      </c>
      <c r="BV11" s="26">
        <v>0</v>
      </c>
      <c r="BW11" s="26">
        <v>2</v>
      </c>
      <c r="BX11" s="26">
        <v>9</v>
      </c>
      <c r="BY11" s="26">
        <v>42</v>
      </c>
      <c r="BZ11" s="26">
        <v>85</v>
      </c>
      <c r="CA11" s="26">
        <v>477</v>
      </c>
      <c r="CB11" s="26">
        <v>615</v>
      </c>
      <c r="CC11" s="26">
        <v>615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18</v>
      </c>
      <c r="CJ11" s="26">
        <v>4</v>
      </c>
      <c r="CK11" s="26">
        <v>20</v>
      </c>
      <c r="CL11" s="26">
        <v>42</v>
      </c>
      <c r="CM11" s="26">
        <v>42</v>
      </c>
      <c r="CN11" s="26">
        <v>6</v>
      </c>
      <c r="CO11" s="26">
        <v>1</v>
      </c>
      <c r="CP11" s="26">
        <v>7</v>
      </c>
      <c r="CQ11" s="26">
        <v>544</v>
      </c>
      <c r="CR11" s="26">
        <v>1493</v>
      </c>
      <c r="CS11" s="26">
        <v>3084</v>
      </c>
      <c r="CT11" s="26">
        <v>3814</v>
      </c>
      <c r="CU11" s="26">
        <v>2948</v>
      </c>
      <c r="CV11" s="26">
        <v>11883</v>
      </c>
      <c r="CW11" s="26">
        <v>11890</v>
      </c>
    </row>
    <row r="12" spans="1:101" ht="13.5">
      <c r="A12" s="25" t="s">
        <v>3</v>
      </c>
      <c r="B12" s="26">
        <v>0</v>
      </c>
      <c r="C12" s="26">
        <v>8</v>
      </c>
      <c r="D12" s="26">
        <v>8</v>
      </c>
      <c r="E12" s="26">
        <v>167</v>
      </c>
      <c r="F12" s="26">
        <v>373</v>
      </c>
      <c r="G12" s="26">
        <v>1523</v>
      </c>
      <c r="H12" s="26">
        <v>2295</v>
      </c>
      <c r="I12" s="26">
        <v>2050</v>
      </c>
      <c r="J12" s="26">
        <v>6408</v>
      </c>
      <c r="K12" s="26">
        <v>6416</v>
      </c>
      <c r="L12" s="26">
        <v>0</v>
      </c>
      <c r="M12" s="26">
        <v>8</v>
      </c>
      <c r="N12" s="26">
        <v>8</v>
      </c>
      <c r="O12" s="26">
        <v>167</v>
      </c>
      <c r="P12" s="26">
        <v>361</v>
      </c>
      <c r="Q12" s="26">
        <v>1521</v>
      </c>
      <c r="R12" s="26">
        <v>2283</v>
      </c>
      <c r="S12" s="26">
        <v>2040</v>
      </c>
      <c r="T12" s="26">
        <v>6372</v>
      </c>
      <c r="U12" s="26">
        <v>6380</v>
      </c>
      <c r="V12" s="26">
        <v>0</v>
      </c>
      <c r="W12" s="26">
        <v>0</v>
      </c>
      <c r="X12" s="26">
        <v>0</v>
      </c>
      <c r="Y12" s="26">
        <v>0</v>
      </c>
      <c r="Z12" s="26">
        <v>12</v>
      </c>
      <c r="AA12" s="26">
        <v>2</v>
      </c>
      <c r="AB12" s="26">
        <v>12</v>
      </c>
      <c r="AC12" s="26">
        <v>10</v>
      </c>
      <c r="AD12" s="26">
        <v>36</v>
      </c>
      <c r="AE12" s="26">
        <v>36</v>
      </c>
      <c r="AF12" s="26">
        <v>0</v>
      </c>
      <c r="AG12" s="26">
        <v>0</v>
      </c>
      <c r="AH12" s="26">
        <v>0</v>
      </c>
      <c r="AI12" s="26">
        <v>322</v>
      </c>
      <c r="AJ12" s="26">
        <v>1077</v>
      </c>
      <c r="AK12" s="26">
        <v>1528</v>
      </c>
      <c r="AL12" s="26">
        <v>2159</v>
      </c>
      <c r="AM12" s="26">
        <v>1490</v>
      </c>
      <c r="AN12" s="26">
        <v>6576</v>
      </c>
      <c r="AO12" s="26">
        <v>6576</v>
      </c>
      <c r="AP12" s="26">
        <v>0</v>
      </c>
      <c r="AQ12" s="26">
        <v>0</v>
      </c>
      <c r="AR12" s="26">
        <v>0</v>
      </c>
      <c r="AS12" s="26">
        <v>322</v>
      </c>
      <c r="AT12" s="26">
        <v>1077</v>
      </c>
      <c r="AU12" s="26">
        <v>1525</v>
      </c>
      <c r="AV12" s="26">
        <v>2141</v>
      </c>
      <c r="AW12" s="26">
        <v>1455</v>
      </c>
      <c r="AX12" s="26">
        <v>6520</v>
      </c>
      <c r="AY12" s="26">
        <v>6520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3</v>
      </c>
      <c r="BF12" s="26">
        <v>18</v>
      </c>
      <c r="BG12" s="26">
        <v>35</v>
      </c>
      <c r="BH12" s="26">
        <v>56</v>
      </c>
      <c r="BI12" s="26">
        <v>56</v>
      </c>
      <c r="BJ12" s="26">
        <v>0</v>
      </c>
      <c r="BK12" s="26">
        <v>0</v>
      </c>
      <c r="BL12" s="26">
        <v>0</v>
      </c>
      <c r="BM12" s="26">
        <v>20</v>
      </c>
      <c r="BN12" s="26">
        <v>110</v>
      </c>
      <c r="BO12" s="26">
        <v>365</v>
      </c>
      <c r="BP12" s="26">
        <v>513</v>
      </c>
      <c r="BQ12" s="26">
        <v>1084</v>
      </c>
      <c r="BR12" s="26">
        <v>2092</v>
      </c>
      <c r="BS12" s="26">
        <v>2092</v>
      </c>
      <c r="BT12" s="26">
        <v>0</v>
      </c>
      <c r="BU12" s="26">
        <v>0</v>
      </c>
      <c r="BV12" s="26">
        <v>0</v>
      </c>
      <c r="BW12" s="26">
        <v>20</v>
      </c>
      <c r="BX12" s="26">
        <v>110</v>
      </c>
      <c r="BY12" s="26">
        <v>365</v>
      </c>
      <c r="BZ12" s="26">
        <v>481</v>
      </c>
      <c r="CA12" s="26">
        <v>1083</v>
      </c>
      <c r="CB12" s="26">
        <v>2059</v>
      </c>
      <c r="CC12" s="26">
        <v>2059</v>
      </c>
      <c r="CD12" s="26">
        <v>0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32</v>
      </c>
      <c r="CK12" s="26">
        <v>1</v>
      </c>
      <c r="CL12" s="26">
        <v>33</v>
      </c>
      <c r="CM12" s="26">
        <v>33</v>
      </c>
      <c r="CN12" s="26">
        <v>0</v>
      </c>
      <c r="CO12" s="26">
        <v>8</v>
      </c>
      <c r="CP12" s="26">
        <v>8</v>
      </c>
      <c r="CQ12" s="26">
        <v>507</v>
      </c>
      <c r="CR12" s="26">
        <v>1554</v>
      </c>
      <c r="CS12" s="26">
        <v>3408</v>
      </c>
      <c r="CT12" s="26">
        <v>4920</v>
      </c>
      <c r="CU12" s="26">
        <v>4594</v>
      </c>
      <c r="CV12" s="26">
        <v>14983</v>
      </c>
      <c r="CW12" s="26">
        <v>14991</v>
      </c>
    </row>
    <row r="13" spans="1:101" ht="13.5">
      <c r="A13" s="25" t="s">
        <v>4</v>
      </c>
      <c r="B13" s="26">
        <v>0</v>
      </c>
      <c r="C13" s="26">
        <v>40</v>
      </c>
      <c r="D13" s="26">
        <v>40</v>
      </c>
      <c r="E13" s="26">
        <v>104</v>
      </c>
      <c r="F13" s="26">
        <v>452</v>
      </c>
      <c r="G13" s="26">
        <v>649</v>
      </c>
      <c r="H13" s="26">
        <v>1004</v>
      </c>
      <c r="I13" s="26">
        <v>703</v>
      </c>
      <c r="J13" s="26">
        <v>2912</v>
      </c>
      <c r="K13" s="26">
        <v>2952</v>
      </c>
      <c r="L13" s="26">
        <v>0</v>
      </c>
      <c r="M13" s="26">
        <v>40</v>
      </c>
      <c r="N13" s="26">
        <v>40</v>
      </c>
      <c r="O13" s="26">
        <v>104</v>
      </c>
      <c r="P13" s="26">
        <v>447</v>
      </c>
      <c r="Q13" s="26">
        <v>629</v>
      </c>
      <c r="R13" s="26">
        <v>977</v>
      </c>
      <c r="S13" s="26">
        <v>703</v>
      </c>
      <c r="T13" s="26">
        <v>2860</v>
      </c>
      <c r="U13" s="26">
        <v>2900</v>
      </c>
      <c r="V13" s="26">
        <v>0</v>
      </c>
      <c r="W13" s="26">
        <v>0</v>
      </c>
      <c r="X13" s="26">
        <v>0</v>
      </c>
      <c r="Y13" s="26">
        <v>0</v>
      </c>
      <c r="Z13" s="26">
        <v>5</v>
      </c>
      <c r="AA13" s="26">
        <v>20</v>
      </c>
      <c r="AB13" s="26">
        <v>27</v>
      </c>
      <c r="AC13" s="26">
        <v>0</v>
      </c>
      <c r="AD13" s="26">
        <v>52</v>
      </c>
      <c r="AE13" s="26">
        <v>52</v>
      </c>
      <c r="AF13" s="26">
        <v>0</v>
      </c>
      <c r="AG13" s="26">
        <v>10</v>
      </c>
      <c r="AH13" s="26">
        <v>10</v>
      </c>
      <c r="AI13" s="26">
        <v>134</v>
      </c>
      <c r="AJ13" s="26">
        <v>720</v>
      </c>
      <c r="AK13" s="26">
        <v>889</v>
      </c>
      <c r="AL13" s="26">
        <v>1161</v>
      </c>
      <c r="AM13" s="26">
        <v>838</v>
      </c>
      <c r="AN13" s="26">
        <v>3742</v>
      </c>
      <c r="AO13" s="26">
        <v>3752</v>
      </c>
      <c r="AP13" s="26">
        <v>0</v>
      </c>
      <c r="AQ13" s="26">
        <v>10</v>
      </c>
      <c r="AR13" s="26">
        <v>10</v>
      </c>
      <c r="AS13" s="26">
        <v>129</v>
      </c>
      <c r="AT13" s="26">
        <v>699</v>
      </c>
      <c r="AU13" s="26">
        <v>878</v>
      </c>
      <c r="AV13" s="26">
        <v>1128</v>
      </c>
      <c r="AW13" s="26">
        <v>807</v>
      </c>
      <c r="AX13" s="26">
        <v>3641</v>
      </c>
      <c r="AY13" s="26">
        <v>3651</v>
      </c>
      <c r="AZ13" s="26">
        <v>0</v>
      </c>
      <c r="BA13" s="26">
        <v>0</v>
      </c>
      <c r="BB13" s="26">
        <v>0</v>
      </c>
      <c r="BC13" s="26">
        <v>5</v>
      </c>
      <c r="BD13" s="26">
        <v>21</v>
      </c>
      <c r="BE13" s="26">
        <v>11</v>
      </c>
      <c r="BF13" s="26">
        <v>33</v>
      </c>
      <c r="BG13" s="26">
        <v>31</v>
      </c>
      <c r="BH13" s="26">
        <v>101</v>
      </c>
      <c r="BI13" s="26">
        <v>101</v>
      </c>
      <c r="BJ13" s="26">
        <v>0</v>
      </c>
      <c r="BK13" s="26">
        <v>0</v>
      </c>
      <c r="BL13" s="26">
        <v>0</v>
      </c>
      <c r="BM13" s="26">
        <v>5</v>
      </c>
      <c r="BN13" s="26">
        <v>14</v>
      </c>
      <c r="BO13" s="26">
        <v>53</v>
      </c>
      <c r="BP13" s="26">
        <v>208</v>
      </c>
      <c r="BQ13" s="26">
        <v>466</v>
      </c>
      <c r="BR13" s="26">
        <v>746</v>
      </c>
      <c r="BS13" s="26">
        <v>746</v>
      </c>
      <c r="BT13" s="26">
        <v>0</v>
      </c>
      <c r="BU13" s="26">
        <v>0</v>
      </c>
      <c r="BV13" s="26">
        <v>0</v>
      </c>
      <c r="BW13" s="26">
        <v>5</v>
      </c>
      <c r="BX13" s="26">
        <v>14</v>
      </c>
      <c r="BY13" s="26">
        <v>53</v>
      </c>
      <c r="BZ13" s="26">
        <v>208</v>
      </c>
      <c r="CA13" s="26">
        <v>450</v>
      </c>
      <c r="CB13" s="26">
        <v>730</v>
      </c>
      <c r="CC13" s="26">
        <v>730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0</v>
      </c>
      <c r="CJ13" s="26">
        <v>0</v>
      </c>
      <c r="CK13" s="26">
        <v>16</v>
      </c>
      <c r="CL13" s="26">
        <v>16</v>
      </c>
      <c r="CM13" s="26">
        <v>16</v>
      </c>
      <c r="CN13" s="26">
        <v>0</v>
      </c>
      <c r="CO13" s="26">
        <v>50</v>
      </c>
      <c r="CP13" s="26">
        <v>50</v>
      </c>
      <c r="CQ13" s="26">
        <v>243</v>
      </c>
      <c r="CR13" s="26">
        <v>1185</v>
      </c>
      <c r="CS13" s="26">
        <v>1588</v>
      </c>
      <c r="CT13" s="26">
        <v>2371</v>
      </c>
      <c r="CU13" s="26">
        <v>2004</v>
      </c>
      <c r="CV13" s="26">
        <v>7391</v>
      </c>
      <c r="CW13" s="26">
        <v>7441</v>
      </c>
    </row>
    <row r="14" spans="1:101" ht="13.5">
      <c r="A14" s="25" t="s">
        <v>5</v>
      </c>
      <c r="B14" s="26">
        <v>0</v>
      </c>
      <c r="C14" s="26">
        <v>0</v>
      </c>
      <c r="D14" s="26">
        <v>0</v>
      </c>
      <c r="E14" s="26">
        <v>217</v>
      </c>
      <c r="F14" s="26">
        <v>432</v>
      </c>
      <c r="G14" s="26">
        <v>482</v>
      </c>
      <c r="H14" s="26">
        <v>1183</v>
      </c>
      <c r="I14" s="26">
        <v>987</v>
      </c>
      <c r="J14" s="26">
        <v>3301</v>
      </c>
      <c r="K14" s="26">
        <v>3301</v>
      </c>
      <c r="L14" s="26">
        <v>0</v>
      </c>
      <c r="M14" s="26">
        <v>0</v>
      </c>
      <c r="N14" s="26">
        <v>0</v>
      </c>
      <c r="O14" s="26">
        <v>205</v>
      </c>
      <c r="P14" s="26">
        <v>432</v>
      </c>
      <c r="Q14" s="26">
        <v>470</v>
      </c>
      <c r="R14" s="26">
        <v>1173</v>
      </c>
      <c r="S14" s="26">
        <v>975</v>
      </c>
      <c r="T14" s="26">
        <v>3255</v>
      </c>
      <c r="U14" s="26">
        <v>3255</v>
      </c>
      <c r="V14" s="26">
        <v>0</v>
      </c>
      <c r="W14" s="26">
        <v>0</v>
      </c>
      <c r="X14" s="26">
        <v>0</v>
      </c>
      <c r="Y14" s="26">
        <v>12</v>
      </c>
      <c r="Z14" s="26">
        <v>0</v>
      </c>
      <c r="AA14" s="26">
        <v>12</v>
      </c>
      <c r="AB14" s="26">
        <v>10</v>
      </c>
      <c r="AC14" s="26">
        <v>12</v>
      </c>
      <c r="AD14" s="26">
        <v>46</v>
      </c>
      <c r="AE14" s="26">
        <v>46</v>
      </c>
      <c r="AF14" s="26">
        <v>0</v>
      </c>
      <c r="AG14" s="26">
        <v>0</v>
      </c>
      <c r="AH14" s="26">
        <v>0</v>
      </c>
      <c r="AI14" s="26">
        <v>305</v>
      </c>
      <c r="AJ14" s="26">
        <v>486</v>
      </c>
      <c r="AK14" s="26">
        <v>721</v>
      </c>
      <c r="AL14" s="26">
        <v>659</v>
      </c>
      <c r="AM14" s="26">
        <v>337</v>
      </c>
      <c r="AN14" s="26">
        <v>2508</v>
      </c>
      <c r="AO14" s="26">
        <v>2508</v>
      </c>
      <c r="AP14" s="26">
        <v>0</v>
      </c>
      <c r="AQ14" s="26">
        <v>0</v>
      </c>
      <c r="AR14" s="26">
        <v>0</v>
      </c>
      <c r="AS14" s="26">
        <v>305</v>
      </c>
      <c r="AT14" s="26">
        <v>484</v>
      </c>
      <c r="AU14" s="26">
        <v>707</v>
      </c>
      <c r="AV14" s="26">
        <v>656</v>
      </c>
      <c r="AW14" s="26">
        <v>332</v>
      </c>
      <c r="AX14" s="26">
        <v>2484</v>
      </c>
      <c r="AY14" s="26">
        <v>2484</v>
      </c>
      <c r="AZ14" s="26">
        <v>0</v>
      </c>
      <c r="BA14" s="26">
        <v>0</v>
      </c>
      <c r="BB14" s="26">
        <v>0</v>
      </c>
      <c r="BC14" s="26">
        <v>0</v>
      </c>
      <c r="BD14" s="26">
        <v>2</v>
      </c>
      <c r="BE14" s="26">
        <v>14</v>
      </c>
      <c r="BF14" s="26">
        <v>3</v>
      </c>
      <c r="BG14" s="26">
        <v>5</v>
      </c>
      <c r="BH14" s="26">
        <v>24</v>
      </c>
      <c r="BI14" s="26">
        <v>24</v>
      </c>
      <c r="BJ14" s="26">
        <v>0</v>
      </c>
      <c r="BK14" s="26">
        <v>0</v>
      </c>
      <c r="BL14" s="26">
        <v>0</v>
      </c>
      <c r="BM14" s="26">
        <v>0</v>
      </c>
      <c r="BN14" s="26">
        <v>8</v>
      </c>
      <c r="BO14" s="26">
        <v>33</v>
      </c>
      <c r="BP14" s="26">
        <v>133</v>
      </c>
      <c r="BQ14" s="26">
        <v>330</v>
      </c>
      <c r="BR14" s="26">
        <v>504</v>
      </c>
      <c r="BS14" s="26">
        <v>504</v>
      </c>
      <c r="BT14" s="26">
        <v>0</v>
      </c>
      <c r="BU14" s="26">
        <v>0</v>
      </c>
      <c r="BV14" s="26">
        <v>0</v>
      </c>
      <c r="BW14" s="26">
        <v>0</v>
      </c>
      <c r="BX14" s="26">
        <v>8</v>
      </c>
      <c r="BY14" s="26">
        <v>33</v>
      </c>
      <c r="BZ14" s="26">
        <v>133</v>
      </c>
      <c r="CA14" s="26">
        <v>325</v>
      </c>
      <c r="CB14" s="26">
        <v>499</v>
      </c>
      <c r="CC14" s="26">
        <v>499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5</v>
      </c>
      <c r="CL14" s="26">
        <v>5</v>
      </c>
      <c r="CM14" s="26">
        <v>5</v>
      </c>
      <c r="CN14" s="26">
        <v>0</v>
      </c>
      <c r="CO14" s="26">
        <v>0</v>
      </c>
      <c r="CP14" s="26">
        <v>0</v>
      </c>
      <c r="CQ14" s="26">
        <v>522</v>
      </c>
      <c r="CR14" s="26">
        <v>925</v>
      </c>
      <c r="CS14" s="26">
        <v>1235</v>
      </c>
      <c r="CT14" s="26">
        <v>1971</v>
      </c>
      <c r="CU14" s="26">
        <v>1653</v>
      </c>
      <c r="CV14" s="26">
        <v>6306</v>
      </c>
      <c r="CW14" s="26">
        <v>6306</v>
      </c>
    </row>
    <row r="15" spans="1:101" ht="13.5">
      <c r="A15" s="25" t="s">
        <v>6</v>
      </c>
      <c r="B15" s="26">
        <v>0</v>
      </c>
      <c r="C15" s="26">
        <v>0</v>
      </c>
      <c r="D15" s="26">
        <v>0</v>
      </c>
      <c r="E15" s="26">
        <v>18</v>
      </c>
      <c r="F15" s="26">
        <v>42</v>
      </c>
      <c r="G15" s="26">
        <v>238</v>
      </c>
      <c r="H15" s="26">
        <v>428</v>
      </c>
      <c r="I15" s="26">
        <v>384</v>
      </c>
      <c r="J15" s="26">
        <v>1110</v>
      </c>
      <c r="K15" s="26">
        <v>1110</v>
      </c>
      <c r="L15" s="26">
        <v>0</v>
      </c>
      <c r="M15" s="26">
        <v>0</v>
      </c>
      <c r="N15" s="26">
        <v>0</v>
      </c>
      <c r="O15" s="26">
        <v>18</v>
      </c>
      <c r="P15" s="26">
        <v>42</v>
      </c>
      <c r="Q15" s="26">
        <v>235</v>
      </c>
      <c r="R15" s="26">
        <v>404</v>
      </c>
      <c r="S15" s="26">
        <v>384</v>
      </c>
      <c r="T15" s="26">
        <v>1083</v>
      </c>
      <c r="U15" s="26">
        <v>1083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3</v>
      </c>
      <c r="AB15" s="26">
        <v>24</v>
      </c>
      <c r="AC15" s="26">
        <v>0</v>
      </c>
      <c r="AD15" s="26">
        <v>27</v>
      </c>
      <c r="AE15" s="26">
        <v>27</v>
      </c>
      <c r="AF15" s="26">
        <v>0</v>
      </c>
      <c r="AG15" s="26">
        <v>0</v>
      </c>
      <c r="AH15" s="26">
        <v>0</v>
      </c>
      <c r="AI15" s="26">
        <v>88</v>
      </c>
      <c r="AJ15" s="26">
        <v>215</v>
      </c>
      <c r="AK15" s="26">
        <v>400</v>
      </c>
      <c r="AL15" s="26">
        <v>320</v>
      </c>
      <c r="AM15" s="26">
        <v>147</v>
      </c>
      <c r="AN15" s="26">
        <v>1170</v>
      </c>
      <c r="AO15" s="26">
        <v>1170</v>
      </c>
      <c r="AP15" s="26">
        <v>0</v>
      </c>
      <c r="AQ15" s="26">
        <v>0</v>
      </c>
      <c r="AR15" s="26">
        <v>0</v>
      </c>
      <c r="AS15" s="26">
        <v>88</v>
      </c>
      <c r="AT15" s="26">
        <v>209</v>
      </c>
      <c r="AU15" s="26">
        <v>398</v>
      </c>
      <c r="AV15" s="26">
        <v>320</v>
      </c>
      <c r="AW15" s="26">
        <v>147</v>
      </c>
      <c r="AX15" s="26">
        <v>1162</v>
      </c>
      <c r="AY15" s="26">
        <v>1162</v>
      </c>
      <c r="AZ15" s="26">
        <v>0</v>
      </c>
      <c r="BA15" s="26">
        <v>0</v>
      </c>
      <c r="BB15" s="26">
        <v>0</v>
      </c>
      <c r="BC15" s="26">
        <v>0</v>
      </c>
      <c r="BD15" s="26">
        <v>6</v>
      </c>
      <c r="BE15" s="26">
        <v>2</v>
      </c>
      <c r="BF15" s="26">
        <v>0</v>
      </c>
      <c r="BG15" s="26">
        <v>0</v>
      </c>
      <c r="BH15" s="26">
        <v>8</v>
      </c>
      <c r="BI15" s="26">
        <v>8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1</v>
      </c>
      <c r="BP15" s="26">
        <v>0</v>
      </c>
      <c r="BQ15" s="26">
        <v>42</v>
      </c>
      <c r="BR15" s="26">
        <v>43</v>
      </c>
      <c r="BS15" s="26">
        <v>43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1</v>
      </c>
      <c r="BZ15" s="26">
        <v>0</v>
      </c>
      <c r="CA15" s="26">
        <v>42</v>
      </c>
      <c r="CB15" s="26">
        <v>43</v>
      </c>
      <c r="CC15" s="26">
        <v>43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106</v>
      </c>
      <c r="CR15" s="26">
        <v>257</v>
      </c>
      <c r="CS15" s="26">
        <v>639</v>
      </c>
      <c r="CT15" s="26">
        <v>748</v>
      </c>
      <c r="CU15" s="26">
        <v>572</v>
      </c>
      <c r="CV15" s="26">
        <v>2322</v>
      </c>
      <c r="CW15" s="26">
        <v>2322</v>
      </c>
    </row>
    <row r="16" spans="1:101" ht="13.5">
      <c r="A16" s="25" t="s">
        <v>7</v>
      </c>
      <c r="B16" s="26">
        <v>10</v>
      </c>
      <c r="C16" s="26">
        <v>14</v>
      </c>
      <c r="D16" s="26">
        <v>24</v>
      </c>
      <c r="E16" s="26">
        <v>29</v>
      </c>
      <c r="F16" s="26">
        <v>97</v>
      </c>
      <c r="G16" s="26">
        <v>275</v>
      </c>
      <c r="H16" s="26">
        <v>439</v>
      </c>
      <c r="I16" s="26">
        <v>395</v>
      </c>
      <c r="J16" s="26">
        <v>1235</v>
      </c>
      <c r="K16" s="26">
        <v>1259</v>
      </c>
      <c r="L16" s="26">
        <v>10</v>
      </c>
      <c r="M16" s="26">
        <v>14</v>
      </c>
      <c r="N16" s="26">
        <v>24</v>
      </c>
      <c r="O16" s="26">
        <v>29</v>
      </c>
      <c r="P16" s="26">
        <v>97</v>
      </c>
      <c r="Q16" s="26">
        <v>263</v>
      </c>
      <c r="R16" s="26">
        <v>439</v>
      </c>
      <c r="S16" s="26">
        <v>392</v>
      </c>
      <c r="T16" s="26">
        <v>1220</v>
      </c>
      <c r="U16" s="26">
        <v>1244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12</v>
      </c>
      <c r="AB16" s="26">
        <v>0</v>
      </c>
      <c r="AC16" s="26">
        <v>3</v>
      </c>
      <c r="AD16" s="26">
        <v>15</v>
      </c>
      <c r="AE16" s="26">
        <v>15</v>
      </c>
      <c r="AF16" s="26">
        <v>0</v>
      </c>
      <c r="AG16" s="26">
        <v>0</v>
      </c>
      <c r="AH16" s="26">
        <v>0</v>
      </c>
      <c r="AI16" s="26">
        <v>53</v>
      </c>
      <c r="AJ16" s="26">
        <v>120</v>
      </c>
      <c r="AK16" s="26">
        <v>443</v>
      </c>
      <c r="AL16" s="26">
        <v>426</v>
      </c>
      <c r="AM16" s="26">
        <v>481</v>
      </c>
      <c r="AN16" s="26">
        <v>1523</v>
      </c>
      <c r="AO16" s="26">
        <v>1523</v>
      </c>
      <c r="AP16" s="26">
        <v>0</v>
      </c>
      <c r="AQ16" s="26">
        <v>0</v>
      </c>
      <c r="AR16" s="26">
        <v>0</v>
      </c>
      <c r="AS16" s="26">
        <v>53</v>
      </c>
      <c r="AT16" s="26">
        <v>120</v>
      </c>
      <c r="AU16" s="26">
        <v>433</v>
      </c>
      <c r="AV16" s="26">
        <v>424</v>
      </c>
      <c r="AW16" s="26">
        <v>479</v>
      </c>
      <c r="AX16" s="26">
        <v>1509</v>
      </c>
      <c r="AY16" s="26">
        <v>1509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10</v>
      </c>
      <c r="BF16" s="26">
        <v>2</v>
      </c>
      <c r="BG16" s="26">
        <v>2</v>
      </c>
      <c r="BH16" s="26">
        <v>14</v>
      </c>
      <c r="BI16" s="26">
        <v>14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12</v>
      </c>
      <c r="BP16" s="26">
        <v>18</v>
      </c>
      <c r="BQ16" s="26">
        <v>23</v>
      </c>
      <c r="BR16" s="26">
        <v>53</v>
      </c>
      <c r="BS16" s="26">
        <v>53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12</v>
      </c>
      <c r="BZ16" s="26">
        <v>18</v>
      </c>
      <c r="CA16" s="26">
        <v>23</v>
      </c>
      <c r="CB16" s="26">
        <v>53</v>
      </c>
      <c r="CC16" s="26">
        <v>53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10</v>
      </c>
      <c r="CO16" s="26">
        <v>14</v>
      </c>
      <c r="CP16" s="26">
        <v>24</v>
      </c>
      <c r="CQ16" s="26">
        <v>82</v>
      </c>
      <c r="CR16" s="26">
        <v>217</v>
      </c>
      <c r="CS16" s="26">
        <v>730</v>
      </c>
      <c r="CT16" s="26">
        <v>883</v>
      </c>
      <c r="CU16" s="26">
        <v>899</v>
      </c>
      <c r="CV16" s="26">
        <v>2811</v>
      </c>
      <c r="CW16" s="26">
        <v>2835</v>
      </c>
    </row>
    <row r="17" spans="1:101" ht="13.5">
      <c r="A17" s="25" t="s">
        <v>8</v>
      </c>
      <c r="B17" s="26">
        <v>0</v>
      </c>
      <c r="C17" s="26">
        <v>0</v>
      </c>
      <c r="D17" s="26">
        <v>0</v>
      </c>
      <c r="E17" s="26">
        <v>49</v>
      </c>
      <c r="F17" s="26">
        <v>265</v>
      </c>
      <c r="G17" s="26">
        <v>591</v>
      </c>
      <c r="H17" s="26">
        <v>879</v>
      </c>
      <c r="I17" s="26">
        <v>786</v>
      </c>
      <c r="J17" s="26">
        <v>2570</v>
      </c>
      <c r="K17" s="26">
        <v>2570</v>
      </c>
      <c r="L17" s="26">
        <v>0</v>
      </c>
      <c r="M17" s="26">
        <v>0</v>
      </c>
      <c r="N17" s="26">
        <v>0</v>
      </c>
      <c r="O17" s="26">
        <v>49</v>
      </c>
      <c r="P17" s="26">
        <v>253</v>
      </c>
      <c r="Q17" s="26">
        <v>579</v>
      </c>
      <c r="R17" s="26">
        <v>877</v>
      </c>
      <c r="S17" s="26">
        <v>750</v>
      </c>
      <c r="T17" s="26">
        <v>2508</v>
      </c>
      <c r="U17" s="26">
        <v>2508</v>
      </c>
      <c r="V17" s="26">
        <v>0</v>
      </c>
      <c r="W17" s="26">
        <v>0</v>
      </c>
      <c r="X17" s="26">
        <v>0</v>
      </c>
      <c r="Y17" s="26">
        <v>0</v>
      </c>
      <c r="Z17" s="26">
        <v>12</v>
      </c>
      <c r="AA17" s="26">
        <v>12</v>
      </c>
      <c r="AB17" s="26">
        <v>2</v>
      </c>
      <c r="AC17" s="26">
        <v>36</v>
      </c>
      <c r="AD17" s="26">
        <v>62</v>
      </c>
      <c r="AE17" s="26">
        <v>62</v>
      </c>
      <c r="AF17" s="26">
        <v>0</v>
      </c>
      <c r="AG17" s="26">
        <v>0</v>
      </c>
      <c r="AH17" s="26">
        <v>0</v>
      </c>
      <c r="AI17" s="26">
        <v>58</v>
      </c>
      <c r="AJ17" s="26">
        <v>170</v>
      </c>
      <c r="AK17" s="26">
        <v>514</v>
      </c>
      <c r="AL17" s="26">
        <v>668</v>
      </c>
      <c r="AM17" s="26">
        <v>392</v>
      </c>
      <c r="AN17" s="26">
        <v>1802</v>
      </c>
      <c r="AO17" s="26">
        <v>1802</v>
      </c>
      <c r="AP17" s="26">
        <v>0</v>
      </c>
      <c r="AQ17" s="26">
        <v>0</v>
      </c>
      <c r="AR17" s="26">
        <v>0</v>
      </c>
      <c r="AS17" s="26">
        <v>58</v>
      </c>
      <c r="AT17" s="26">
        <v>170</v>
      </c>
      <c r="AU17" s="26">
        <v>494</v>
      </c>
      <c r="AV17" s="26">
        <v>654</v>
      </c>
      <c r="AW17" s="26">
        <v>380</v>
      </c>
      <c r="AX17" s="26">
        <v>1756</v>
      </c>
      <c r="AY17" s="26">
        <v>1756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20</v>
      </c>
      <c r="BF17" s="26">
        <v>14</v>
      </c>
      <c r="BG17" s="26">
        <v>12</v>
      </c>
      <c r="BH17" s="26">
        <v>46</v>
      </c>
      <c r="BI17" s="26">
        <v>46</v>
      </c>
      <c r="BJ17" s="26">
        <v>0</v>
      </c>
      <c r="BK17" s="26">
        <v>0</v>
      </c>
      <c r="BL17" s="26">
        <v>0</v>
      </c>
      <c r="BM17" s="26">
        <v>0</v>
      </c>
      <c r="BN17" s="26">
        <v>2</v>
      </c>
      <c r="BO17" s="26">
        <v>1</v>
      </c>
      <c r="BP17" s="26">
        <v>24</v>
      </c>
      <c r="BQ17" s="26">
        <v>53</v>
      </c>
      <c r="BR17" s="26">
        <v>80</v>
      </c>
      <c r="BS17" s="26">
        <v>80</v>
      </c>
      <c r="BT17" s="26">
        <v>0</v>
      </c>
      <c r="BU17" s="26">
        <v>0</v>
      </c>
      <c r="BV17" s="26">
        <v>0</v>
      </c>
      <c r="BW17" s="26">
        <v>0</v>
      </c>
      <c r="BX17" s="26">
        <v>2</v>
      </c>
      <c r="BY17" s="26">
        <v>0</v>
      </c>
      <c r="BZ17" s="26">
        <v>24</v>
      </c>
      <c r="CA17" s="26">
        <v>52</v>
      </c>
      <c r="CB17" s="26">
        <v>78</v>
      </c>
      <c r="CC17" s="26">
        <v>78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1</v>
      </c>
      <c r="CJ17" s="26">
        <v>0</v>
      </c>
      <c r="CK17" s="26">
        <v>1</v>
      </c>
      <c r="CL17" s="26">
        <v>2</v>
      </c>
      <c r="CM17" s="26">
        <v>2</v>
      </c>
      <c r="CN17" s="26">
        <v>0</v>
      </c>
      <c r="CO17" s="26">
        <v>0</v>
      </c>
      <c r="CP17" s="26">
        <v>0</v>
      </c>
      <c r="CQ17" s="26">
        <v>107</v>
      </c>
      <c r="CR17" s="26">
        <v>437</v>
      </c>
      <c r="CS17" s="26">
        <v>1103</v>
      </c>
      <c r="CT17" s="26">
        <v>1559</v>
      </c>
      <c r="CU17" s="26">
        <v>1227</v>
      </c>
      <c r="CV17" s="26">
        <v>4433</v>
      </c>
      <c r="CW17" s="26">
        <v>4433</v>
      </c>
    </row>
    <row r="18" spans="1:101" ht="13.5">
      <c r="A18" s="25" t="s">
        <v>9</v>
      </c>
      <c r="B18" s="26">
        <v>0</v>
      </c>
      <c r="C18" s="26">
        <v>0</v>
      </c>
      <c r="D18" s="26">
        <v>0</v>
      </c>
      <c r="E18" s="26">
        <v>204</v>
      </c>
      <c r="F18" s="26">
        <v>650</v>
      </c>
      <c r="G18" s="26">
        <v>1178</v>
      </c>
      <c r="H18" s="26">
        <v>1962</v>
      </c>
      <c r="I18" s="26">
        <v>2032</v>
      </c>
      <c r="J18" s="26">
        <v>6026</v>
      </c>
      <c r="K18" s="26">
        <v>6026</v>
      </c>
      <c r="L18" s="26">
        <v>0</v>
      </c>
      <c r="M18" s="26">
        <v>0</v>
      </c>
      <c r="N18" s="26">
        <v>0</v>
      </c>
      <c r="O18" s="26">
        <v>204</v>
      </c>
      <c r="P18" s="26">
        <v>638</v>
      </c>
      <c r="Q18" s="26">
        <v>1178</v>
      </c>
      <c r="R18" s="26">
        <v>1961</v>
      </c>
      <c r="S18" s="26">
        <v>2012</v>
      </c>
      <c r="T18" s="26">
        <v>5993</v>
      </c>
      <c r="U18" s="26">
        <v>5993</v>
      </c>
      <c r="V18" s="26">
        <v>0</v>
      </c>
      <c r="W18" s="26">
        <v>0</v>
      </c>
      <c r="X18" s="26">
        <v>0</v>
      </c>
      <c r="Y18" s="26">
        <v>0</v>
      </c>
      <c r="Z18" s="26">
        <v>12</v>
      </c>
      <c r="AA18" s="26">
        <v>0</v>
      </c>
      <c r="AB18" s="26">
        <v>1</v>
      </c>
      <c r="AC18" s="26">
        <v>20</v>
      </c>
      <c r="AD18" s="26">
        <v>33</v>
      </c>
      <c r="AE18" s="26">
        <v>33</v>
      </c>
      <c r="AF18" s="26">
        <v>0</v>
      </c>
      <c r="AG18" s="26">
        <v>0</v>
      </c>
      <c r="AH18" s="26">
        <v>0</v>
      </c>
      <c r="AI18" s="26">
        <v>150</v>
      </c>
      <c r="AJ18" s="26">
        <v>441</v>
      </c>
      <c r="AK18" s="26">
        <v>589</v>
      </c>
      <c r="AL18" s="26">
        <v>1012</v>
      </c>
      <c r="AM18" s="26">
        <v>1528</v>
      </c>
      <c r="AN18" s="26">
        <v>3720</v>
      </c>
      <c r="AO18" s="26">
        <v>3720</v>
      </c>
      <c r="AP18" s="26">
        <v>0</v>
      </c>
      <c r="AQ18" s="26">
        <v>0</v>
      </c>
      <c r="AR18" s="26">
        <v>0</v>
      </c>
      <c r="AS18" s="26">
        <v>150</v>
      </c>
      <c r="AT18" s="26">
        <v>441</v>
      </c>
      <c r="AU18" s="26">
        <v>580</v>
      </c>
      <c r="AV18" s="26">
        <v>996</v>
      </c>
      <c r="AW18" s="26">
        <v>1494</v>
      </c>
      <c r="AX18" s="26">
        <v>3661</v>
      </c>
      <c r="AY18" s="26">
        <v>3661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9</v>
      </c>
      <c r="BF18" s="26">
        <v>16</v>
      </c>
      <c r="BG18" s="26">
        <v>34</v>
      </c>
      <c r="BH18" s="26">
        <v>59</v>
      </c>
      <c r="BI18" s="26">
        <v>59</v>
      </c>
      <c r="BJ18" s="26">
        <v>0</v>
      </c>
      <c r="BK18" s="26">
        <v>0</v>
      </c>
      <c r="BL18" s="26">
        <v>0</v>
      </c>
      <c r="BM18" s="26">
        <v>1</v>
      </c>
      <c r="BN18" s="26">
        <v>11</v>
      </c>
      <c r="BO18" s="26">
        <v>25</v>
      </c>
      <c r="BP18" s="26">
        <v>52</v>
      </c>
      <c r="BQ18" s="26">
        <v>215</v>
      </c>
      <c r="BR18" s="26">
        <v>304</v>
      </c>
      <c r="BS18" s="26">
        <v>304</v>
      </c>
      <c r="BT18" s="26">
        <v>0</v>
      </c>
      <c r="BU18" s="26">
        <v>0</v>
      </c>
      <c r="BV18" s="26">
        <v>0</v>
      </c>
      <c r="BW18" s="26">
        <v>1</v>
      </c>
      <c r="BX18" s="26">
        <v>11</v>
      </c>
      <c r="BY18" s="26">
        <v>23</v>
      </c>
      <c r="BZ18" s="26">
        <v>42</v>
      </c>
      <c r="CA18" s="26">
        <v>211</v>
      </c>
      <c r="CB18" s="26">
        <v>288</v>
      </c>
      <c r="CC18" s="26">
        <v>288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2</v>
      </c>
      <c r="CJ18" s="26">
        <v>10</v>
      </c>
      <c r="CK18" s="26">
        <v>4</v>
      </c>
      <c r="CL18" s="26">
        <v>16</v>
      </c>
      <c r="CM18" s="26">
        <v>16</v>
      </c>
      <c r="CN18" s="26">
        <v>0</v>
      </c>
      <c r="CO18" s="26">
        <v>0</v>
      </c>
      <c r="CP18" s="26">
        <v>0</v>
      </c>
      <c r="CQ18" s="26">
        <v>355</v>
      </c>
      <c r="CR18" s="26">
        <v>1096</v>
      </c>
      <c r="CS18" s="26">
        <v>1788</v>
      </c>
      <c r="CT18" s="26">
        <v>3015</v>
      </c>
      <c r="CU18" s="26">
        <v>3759</v>
      </c>
      <c r="CV18" s="26">
        <v>10013</v>
      </c>
      <c r="CW18" s="26">
        <v>10013</v>
      </c>
    </row>
    <row r="19" spans="1:101" ht="13.5">
      <c r="A19" s="25" t="s">
        <v>10</v>
      </c>
      <c r="B19" s="26">
        <v>0</v>
      </c>
      <c r="C19" s="26">
        <v>0</v>
      </c>
      <c r="D19" s="26">
        <v>0</v>
      </c>
      <c r="E19" s="26">
        <v>5</v>
      </c>
      <c r="F19" s="26">
        <v>4</v>
      </c>
      <c r="G19" s="26">
        <v>59</v>
      </c>
      <c r="H19" s="26">
        <v>33</v>
      </c>
      <c r="I19" s="26">
        <v>52</v>
      </c>
      <c r="J19" s="26">
        <v>153</v>
      </c>
      <c r="K19" s="26">
        <v>153</v>
      </c>
      <c r="L19" s="26">
        <v>0</v>
      </c>
      <c r="M19" s="26">
        <v>0</v>
      </c>
      <c r="N19" s="26">
        <v>0</v>
      </c>
      <c r="O19" s="26">
        <v>5</v>
      </c>
      <c r="P19" s="26">
        <v>4</v>
      </c>
      <c r="Q19" s="26">
        <v>59</v>
      </c>
      <c r="R19" s="26">
        <v>33</v>
      </c>
      <c r="S19" s="26">
        <v>52</v>
      </c>
      <c r="T19" s="26">
        <v>153</v>
      </c>
      <c r="U19" s="26">
        <v>153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31</v>
      </c>
      <c r="AK19" s="26">
        <v>25</v>
      </c>
      <c r="AL19" s="26">
        <v>23</v>
      </c>
      <c r="AM19" s="26">
        <v>0</v>
      </c>
      <c r="AN19" s="26">
        <v>79</v>
      </c>
      <c r="AO19" s="26">
        <v>79</v>
      </c>
      <c r="AP19" s="26">
        <v>0</v>
      </c>
      <c r="AQ19" s="26">
        <v>0</v>
      </c>
      <c r="AR19" s="26">
        <v>0</v>
      </c>
      <c r="AS19" s="26">
        <v>0</v>
      </c>
      <c r="AT19" s="26">
        <v>31</v>
      </c>
      <c r="AU19" s="26">
        <v>25</v>
      </c>
      <c r="AV19" s="26">
        <v>23</v>
      </c>
      <c r="AW19" s="26">
        <v>0</v>
      </c>
      <c r="AX19" s="26">
        <v>79</v>
      </c>
      <c r="AY19" s="26">
        <v>79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14</v>
      </c>
      <c r="BP19" s="26">
        <v>24</v>
      </c>
      <c r="BQ19" s="26">
        <v>18</v>
      </c>
      <c r="BR19" s="26">
        <v>56</v>
      </c>
      <c r="BS19" s="26">
        <v>56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14</v>
      </c>
      <c r="BZ19" s="26">
        <v>24</v>
      </c>
      <c r="CA19" s="26">
        <v>18</v>
      </c>
      <c r="CB19" s="26">
        <v>56</v>
      </c>
      <c r="CC19" s="26">
        <v>56</v>
      </c>
      <c r="CD19" s="26">
        <v>0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5</v>
      </c>
      <c r="CR19" s="26">
        <v>35</v>
      </c>
      <c r="CS19" s="26">
        <v>98</v>
      </c>
      <c r="CT19" s="26">
        <v>78</v>
      </c>
      <c r="CU19" s="26">
        <v>70</v>
      </c>
      <c r="CV19" s="26">
        <v>286</v>
      </c>
      <c r="CW19" s="26">
        <v>286</v>
      </c>
    </row>
    <row r="20" spans="1:101" ht="13.5">
      <c r="A20" s="25" t="s">
        <v>11</v>
      </c>
      <c r="B20" s="26">
        <v>0</v>
      </c>
      <c r="C20" s="26">
        <v>0</v>
      </c>
      <c r="D20" s="26">
        <v>0</v>
      </c>
      <c r="E20" s="26">
        <v>4</v>
      </c>
      <c r="F20" s="26">
        <v>22</v>
      </c>
      <c r="G20" s="26">
        <v>161</v>
      </c>
      <c r="H20" s="26">
        <v>151</v>
      </c>
      <c r="I20" s="26">
        <v>114</v>
      </c>
      <c r="J20" s="26">
        <v>452</v>
      </c>
      <c r="K20" s="26">
        <v>452</v>
      </c>
      <c r="L20" s="26">
        <v>0</v>
      </c>
      <c r="M20" s="26">
        <v>0</v>
      </c>
      <c r="N20" s="26">
        <v>0</v>
      </c>
      <c r="O20" s="26">
        <v>4</v>
      </c>
      <c r="P20" s="26">
        <v>22</v>
      </c>
      <c r="Q20" s="26">
        <v>161</v>
      </c>
      <c r="R20" s="26">
        <v>151</v>
      </c>
      <c r="S20" s="26">
        <v>114</v>
      </c>
      <c r="T20" s="26">
        <v>452</v>
      </c>
      <c r="U20" s="26">
        <v>452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92</v>
      </c>
      <c r="AJ20" s="26">
        <v>94</v>
      </c>
      <c r="AK20" s="26">
        <v>146</v>
      </c>
      <c r="AL20" s="26">
        <v>195</v>
      </c>
      <c r="AM20" s="26">
        <v>117</v>
      </c>
      <c r="AN20" s="26">
        <v>644</v>
      </c>
      <c r="AO20" s="26">
        <v>644</v>
      </c>
      <c r="AP20" s="26">
        <v>0</v>
      </c>
      <c r="AQ20" s="26">
        <v>0</v>
      </c>
      <c r="AR20" s="26">
        <v>0</v>
      </c>
      <c r="AS20" s="26">
        <v>92</v>
      </c>
      <c r="AT20" s="26">
        <v>93</v>
      </c>
      <c r="AU20" s="26">
        <v>146</v>
      </c>
      <c r="AV20" s="26">
        <v>183</v>
      </c>
      <c r="AW20" s="26">
        <v>117</v>
      </c>
      <c r="AX20" s="26">
        <v>631</v>
      </c>
      <c r="AY20" s="26">
        <v>631</v>
      </c>
      <c r="AZ20" s="26">
        <v>0</v>
      </c>
      <c r="BA20" s="26">
        <v>0</v>
      </c>
      <c r="BB20" s="26">
        <v>0</v>
      </c>
      <c r="BC20" s="26">
        <v>0</v>
      </c>
      <c r="BD20" s="26">
        <v>1</v>
      </c>
      <c r="BE20" s="26">
        <v>0</v>
      </c>
      <c r="BF20" s="26">
        <v>12</v>
      </c>
      <c r="BG20" s="26">
        <v>0</v>
      </c>
      <c r="BH20" s="26">
        <v>13</v>
      </c>
      <c r="BI20" s="26">
        <v>13</v>
      </c>
      <c r="BJ20" s="26">
        <v>0</v>
      </c>
      <c r="BK20" s="26">
        <v>0</v>
      </c>
      <c r="BL20" s="26">
        <v>0</v>
      </c>
      <c r="BM20" s="26">
        <v>6</v>
      </c>
      <c r="BN20" s="26">
        <v>0</v>
      </c>
      <c r="BO20" s="26">
        <v>6</v>
      </c>
      <c r="BP20" s="26">
        <v>19</v>
      </c>
      <c r="BQ20" s="26">
        <v>17</v>
      </c>
      <c r="BR20" s="26">
        <v>48</v>
      </c>
      <c r="BS20" s="26">
        <v>48</v>
      </c>
      <c r="BT20" s="26">
        <v>0</v>
      </c>
      <c r="BU20" s="26">
        <v>0</v>
      </c>
      <c r="BV20" s="26">
        <v>0</v>
      </c>
      <c r="BW20" s="26">
        <v>6</v>
      </c>
      <c r="BX20" s="26">
        <v>0</v>
      </c>
      <c r="BY20" s="26">
        <v>6</v>
      </c>
      <c r="BZ20" s="26">
        <v>19</v>
      </c>
      <c r="CA20" s="26">
        <v>17</v>
      </c>
      <c r="CB20" s="26">
        <v>48</v>
      </c>
      <c r="CC20" s="26">
        <v>48</v>
      </c>
      <c r="CD20" s="26">
        <v>0</v>
      </c>
      <c r="CE20" s="26">
        <v>0</v>
      </c>
      <c r="CF20" s="26">
        <v>0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102</v>
      </c>
      <c r="CR20" s="26">
        <v>116</v>
      </c>
      <c r="CS20" s="26">
        <v>313</v>
      </c>
      <c r="CT20" s="26">
        <v>365</v>
      </c>
      <c r="CU20" s="26">
        <v>248</v>
      </c>
      <c r="CV20" s="26">
        <v>1144</v>
      </c>
      <c r="CW20" s="26">
        <v>1144</v>
      </c>
    </row>
    <row r="21" spans="1:101" ht="13.5">
      <c r="A21" s="25" t="s">
        <v>12</v>
      </c>
      <c r="B21" s="26">
        <v>0</v>
      </c>
      <c r="C21" s="26">
        <v>4</v>
      </c>
      <c r="D21" s="26">
        <v>4</v>
      </c>
      <c r="E21" s="26">
        <v>47</v>
      </c>
      <c r="F21" s="26">
        <v>115</v>
      </c>
      <c r="G21" s="26">
        <v>224</v>
      </c>
      <c r="H21" s="26">
        <v>417</v>
      </c>
      <c r="I21" s="26">
        <v>413</v>
      </c>
      <c r="J21" s="26">
        <v>1216</v>
      </c>
      <c r="K21" s="26">
        <v>1220</v>
      </c>
      <c r="L21" s="26">
        <v>0</v>
      </c>
      <c r="M21" s="26">
        <v>4</v>
      </c>
      <c r="N21" s="26">
        <v>4</v>
      </c>
      <c r="O21" s="26">
        <v>47</v>
      </c>
      <c r="P21" s="26">
        <v>115</v>
      </c>
      <c r="Q21" s="26">
        <v>214</v>
      </c>
      <c r="R21" s="26">
        <v>415</v>
      </c>
      <c r="S21" s="26">
        <v>401</v>
      </c>
      <c r="T21" s="26">
        <v>1192</v>
      </c>
      <c r="U21" s="26">
        <v>1196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10</v>
      </c>
      <c r="AB21" s="26">
        <v>2</v>
      </c>
      <c r="AC21" s="26">
        <v>12</v>
      </c>
      <c r="AD21" s="26">
        <v>24</v>
      </c>
      <c r="AE21" s="26">
        <v>24</v>
      </c>
      <c r="AF21" s="26">
        <v>0</v>
      </c>
      <c r="AG21" s="26">
        <v>12</v>
      </c>
      <c r="AH21" s="26">
        <v>12</v>
      </c>
      <c r="AI21" s="26">
        <v>90</v>
      </c>
      <c r="AJ21" s="26">
        <v>205</v>
      </c>
      <c r="AK21" s="26">
        <v>615</v>
      </c>
      <c r="AL21" s="26">
        <v>570</v>
      </c>
      <c r="AM21" s="26">
        <v>425</v>
      </c>
      <c r="AN21" s="26">
        <v>1905</v>
      </c>
      <c r="AO21" s="26">
        <v>1917</v>
      </c>
      <c r="AP21" s="26">
        <v>0</v>
      </c>
      <c r="AQ21" s="26">
        <v>12</v>
      </c>
      <c r="AR21" s="26">
        <v>12</v>
      </c>
      <c r="AS21" s="26">
        <v>90</v>
      </c>
      <c r="AT21" s="26">
        <v>205</v>
      </c>
      <c r="AU21" s="26">
        <v>603</v>
      </c>
      <c r="AV21" s="26">
        <v>570</v>
      </c>
      <c r="AW21" s="26">
        <v>425</v>
      </c>
      <c r="AX21" s="26">
        <v>1893</v>
      </c>
      <c r="AY21" s="26">
        <v>1905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12</v>
      </c>
      <c r="BF21" s="26">
        <v>0</v>
      </c>
      <c r="BG21" s="26">
        <v>0</v>
      </c>
      <c r="BH21" s="26">
        <v>12</v>
      </c>
      <c r="BI21" s="26">
        <v>12</v>
      </c>
      <c r="BJ21" s="26">
        <v>0</v>
      </c>
      <c r="BK21" s="26">
        <v>0</v>
      </c>
      <c r="BL21" s="26">
        <v>0</v>
      </c>
      <c r="BM21" s="26">
        <v>0</v>
      </c>
      <c r="BN21" s="26">
        <v>11</v>
      </c>
      <c r="BO21" s="26">
        <v>33</v>
      </c>
      <c r="BP21" s="26">
        <v>16</v>
      </c>
      <c r="BQ21" s="26">
        <v>75</v>
      </c>
      <c r="BR21" s="26">
        <v>135</v>
      </c>
      <c r="BS21" s="26">
        <v>135</v>
      </c>
      <c r="BT21" s="26">
        <v>0</v>
      </c>
      <c r="BU21" s="26">
        <v>0</v>
      </c>
      <c r="BV21" s="26">
        <v>0</v>
      </c>
      <c r="BW21" s="26">
        <v>0</v>
      </c>
      <c r="BX21" s="26">
        <v>11</v>
      </c>
      <c r="BY21" s="26">
        <v>33</v>
      </c>
      <c r="BZ21" s="26">
        <v>16</v>
      </c>
      <c r="CA21" s="26">
        <v>75</v>
      </c>
      <c r="CB21" s="26">
        <v>135</v>
      </c>
      <c r="CC21" s="26">
        <v>135</v>
      </c>
      <c r="CD21" s="26">
        <v>0</v>
      </c>
      <c r="CE21" s="26">
        <v>0</v>
      </c>
      <c r="CF21" s="26">
        <v>0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16</v>
      </c>
      <c r="CP21" s="26">
        <v>16</v>
      </c>
      <c r="CQ21" s="26">
        <v>137</v>
      </c>
      <c r="CR21" s="26">
        <v>331</v>
      </c>
      <c r="CS21" s="26">
        <v>861</v>
      </c>
      <c r="CT21" s="26">
        <v>1003</v>
      </c>
      <c r="CU21" s="26">
        <v>906</v>
      </c>
      <c r="CV21" s="26">
        <v>3238</v>
      </c>
      <c r="CW21" s="26">
        <v>3254</v>
      </c>
    </row>
    <row r="22" spans="1:101" ht="13.5">
      <c r="A22" s="25" t="s">
        <v>13</v>
      </c>
      <c r="B22" s="26">
        <v>0</v>
      </c>
      <c r="C22" s="26">
        <v>0</v>
      </c>
      <c r="D22" s="26">
        <v>0</v>
      </c>
      <c r="E22" s="26">
        <v>14</v>
      </c>
      <c r="F22" s="26">
        <v>73</v>
      </c>
      <c r="G22" s="26">
        <v>61</v>
      </c>
      <c r="H22" s="26">
        <v>37</v>
      </c>
      <c r="I22" s="26">
        <v>23</v>
      </c>
      <c r="J22" s="26">
        <v>208</v>
      </c>
      <c r="K22" s="26">
        <v>208</v>
      </c>
      <c r="L22" s="26">
        <v>0</v>
      </c>
      <c r="M22" s="26">
        <v>0</v>
      </c>
      <c r="N22" s="26">
        <v>0</v>
      </c>
      <c r="O22" s="26">
        <v>14</v>
      </c>
      <c r="P22" s="26">
        <v>73</v>
      </c>
      <c r="Q22" s="26">
        <v>61</v>
      </c>
      <c r="R22" s="26">
        <v>37</v>
      </c>
      <c r="S22" s="26">
        <v>23</v>
      </c>
      <c r="T22" s="26">
        <v>208</v>
      </c>
      <c r="U22" s="26">
        <v>208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14</v>
      </c>
      <c r="AJ22" s="26">
        <v>0</v>
      </c>
      <c r="AK22" s="26">
        <v>14</v>
      </c>
      <c r="AL22" s="26">
        <v>67</v>
      </c>
      <c r="AM22" s="26">
        <v>25</v>
      </c>
      <c r="AN22" s="26">
        <v>120</v>
      </c>
      <c r="AO22" s="26">
        <v>120</v>
      </c>
      <c r="AP22" s="26">
        <v>0</v>
      </c>
      <c r="AQ22" s="26">
        <v>0</v>
      </c>
      <c r="AR22" s="26">
        <v>0</v>
      </c>
      <c r="AS22" s="26">
        <v>14</v>
      </c>
      <c r="AT22" s="26">
        <v>0</v>
      </c>
      <c r="AU22" s="26">
        <v>14</v>
      </c>
      <c r="AV22" s="26">
        <v>67</v>
      </c>
      <c r="AW22" s="26">
        <v>25</v>
      </c>
      <c r="AX22" s="26">
        <v>120</v>
      </c>
      <c r="AY22" s="26">
        <v>120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24</v>
      </c>
      <c r="BR22" s="26">
        <v>24</v>
      </c>
      <c r="BS22" s="26">
        <v>24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6">
        <v>0</v>
      </c>
      <c r="BZ22" s="26">
        <v>0</v>
      </c>
      <c r="CA22" s="26">
        <v>12</v>
      </c>
      <c r="CB22" s="26">
        <v>12</v>
      </c>
      <c r="CC22" s="26">
        <v>12</v>
      </c>
      <c r="CD22" s="26">
        <v>0</v>
      </c>
      <c r="CE22" s="26">
        <v>0</v>
      </c>
      <c r="CF22" s="26">
        <v>0</v>
      </c>
      <c r="CG22" s="26">
        <v>0</v>
      </c>
      <c r="CH22" s="26">
        <v>0</v>
      </c>
      <c r="CI22" s="26">
        <v>0</v>
      </c>
      <c r="CJ22" s="26">
        <v>0</v>
      </c>
      <c r="CK22" s="26">
        <v>12</v>
      </c>
      <c r="CL22" s="26">
        <v>12</v>
      </c>
      <c r="CM22" s="26">
        <v>12</v>
      </c>
      <c r="CN22" s="26">
        <v>0</v>
      </c>
      <c r="CO22" s="26">
        <v>0</v>
      </c>
      <c r="CP22" s="26">
        <v>0</v>
      </c>
      <c r="CQ22" s="26">
        <v>28</v>
      </c>
      <c r="CR22" s="26">
        <v>73</v>
      </c>
      <c r="CS22" s="26">
        <v>75</v>
      </c>
      <c r="CT22" s="26">
        <v>104</v>
      </c>
      <c r="CU22" s="26">
        <v>60</v>
      </c>
      <c r="CV22" s="26">
        <v>340</v>
      </c>
      <c r="CW22" s="26">
        <v>340</v>
      </c>
    </row>
    <row r="23" spans="1:101" ht="13.5">
      <c r="A23" s="25" t="s">
        <v>14</v>
      </c>
      <c r="B23" s="26">
        <v>0</v>
      </c>
      <c r="C23" s="26">
        <v>23</v>
      </c>
      <c r="D23" s="26">
        <v>23</v>
      </c>
      <c r="E23" s="26">
        <v>28</v>
      </c>
      <c r="F23" s="26">
        <v>39</v>
      </c>
      <c r="G23" s="26">
        <v>81</v>
      </c>
      <c r="H23" s="26">
        <v>84</v>
      </c>
      <c r="I23" s="26">
        <v>103</v>
      </c>
      <c r="J23" s="26">
        <v>335</v>
      </c>
      <c r="K23" s="26">
        <v>358</v>
      </c>
      <c r="L23" s="26">
        <v>0</v>
      </c>
      <c r="M23" s="26">
        <v>23</v>
      </c>
      <c r="N23" s="26">
        <v>23</v>
      </c>
      <c r="O23" s="26">
        <v>28</v>
      </c>
      <c r="P23" s="26">
        <v>39</v>
      </c>
      <c r="Q23" s="26">
        <v>75</v>
      </c>
      <c r="R23" s="26">
        <v>78</v>
      </c>
      <c r="S23" s="26">
        <v>90</v>
      </c>
      <c r="T23" s="26">
        <v>310</v>
      </c>
      <c r="U23" s="26">
        <v>333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6</v>
      </c>
      <c r="AB23" s="26">
        <v>6</v>
      </c>
      <c r="AC23" s="26">
        <v>13</v>
      </c>
      <c r="AD23" s="26">
        <v>25</v>
      </c>
      <c r="AE23" s="26">
        <v>25</v>
      </c>
      <c r="AF23" s="26">
        <v>0</v>
      </c>
      <c r="AG23" s="26">
        <v>0</v>
      </c>
      <c r="AH23" s="26">
        <v>0</v>
      </c>
      <c r="AI23" s="26">
        <v>10</v>
      </c>
      <c r="AJ23" s="26">
        <v>42</v>
      </c>
      <c r="AK23" s="26">
        <v>143</v>
      </c>
      <c r="AL23" s="26">
        <v>150</v>
      </c>
      <c r="AM23" s="26">
        <v>105</v>
      </c>
      <c r="AN23" s="26">
        <v>450</v>
      </c>
      <c r="AO23" s="26">
        <v>450</v>
      </c>
      <c r="AP23" s="26">
        <v>0</v>
      </c>
      <c r="AQ23" s="26">
        <v>0</v>
      </c>
      <c r="AR23" s="26">
        <v>0</v>
      </c>
      <c r="AS23" s="26">
        <v>10</v>
      </c>
      <c r="AT23" s="26">
        <v>42</v>
      </c>
      <c r="AU23" s="26">
        <v>143</v>
      </c>
      <c r="AV23" s="26">
        <v>150</v>
      </c>
      <c r="AW23" s="26">
        <v>105</v>
      </c>
      <c r="AX23" s="26">
        <v>450</v>
      </c>
      <c r="AY23" s="26">
        <v>450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3</v>
      </c>
      <c r="BO23" s="26">
        <v>2</v>
      </c>
      <c r="BP23" s="26">
        <v>0</v>
      </c>
      <c r="BQ23" s="26">
        <v>20</v>
      </c>
      <c r="BR23" s="26">
        <v>25</v>
      </c>
      <c r="BS23" s="26">
        <v>25</v>
      </c>
      <c r="BT23" s="26">
        <v>0</v>
      </c>
      <c r="BU23" s="26">
        <v>0</v>
      </c>
      <c r="BV23" s="26">
        <v>0</v>
      </c>
      <c r="BW23" s="26">
        <v>0</v>
      </c>
      <c r="BX23" s="26">
        <v>3</v>
      </c>
      <c r="BY23" s="26">
        <v>2</v>
      </c>
      <c r="BZ23" s="26">
        <v>0</v>
      </c>
      <c r="CA23" s="26">
        <v>20</v>
      </c>
      <c r="CB23" s="26">
        <v>25</v>
      </c>
      <c r="CC23" s="26">
        <v>25</v>
      </c>
      <c r="CD23" s="26">
        <v>0</v>
      </c>
      <c r="CE23" s="26">
        <v>0</v>
      </c>
      <c r="CF23" s="26">
        <v>0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23</v>
      </c>
      <c r="CP23" s="26">
        <v>23</v>
      </c>
      <c r="CQ23" s="26">
        <v>38</v>
      </c>
      <c r="CR23" s="26">
        <v>84</v>
      </c>
      <c r="CS23" s="26">
        <v>225</v>
      </c>
      <c r="CT23" s="26">
        <v>234</v>
      </c>
      <c r="CU23" s="26">
        <v>227</v>
      </c>
      <c r="CV23" s="26">
        <v>808</v>
      </c>
      <c r="CW23" s="26">
        <v>831</v>
      </c>
    </row>
    <row r="24" spans="1:101" ht="13.5">
      <c r="A24" s="25" t="s">
        <v>15</v>
      </c>
      <c r="B24" s="26">
        <v>0</v>
      </c>
      <c r="C24" s="26">
        <v>0</v>
      </c>
      <c r="D24" s="26">
        <v>0</v>
      </c>
      <c r="E24" s="26">
        <v>0</v>
      </c>
      <c r="F24" s="26">
        <v>122</v>
      </c>
      <c r="G24" s="26">
        <v>190</v>
      </c>
      <c r="H24" s="26">
        <v>283</v>
      </c>
      <c r="I24" s="26">
        <v>365</v>
      </c>
      <c r="J24" s="26">
        <v>960</v>
      </c>
      <c r="K24" s="26">
        <v>960</v>
      </c>
      <c r="L24" s="26">
        <v>0</v>
      </c>
      <c r="M24" s="26">
        <v>0</v>
      </c>
      <c r="N24" s="26">
        <v>0</v>
      </c>
      <c r="O24" s="26">
        <v>0</v>
      </c>
      <c r="P24" s="26">
        <v>122</v>
      </c>
      <c r="Q24" s="26">
        <v>190</v>
      </c>
      <c r="R24" s="26">
        <v>281</v>
      </c>
      <c r="S24" s="26">
        <v>365</v>
      </c>
      <c r="T24" s="26">
        <v>958</v>
      </c>
      <c r="U24" s="26">
        <v>958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2</v>
      </c>
      <c r="AC24" s="26">
        <v>0</v>
      </c>
      <c r="AD24" s="26">
        <v>2</v>
      </c>
      <c r="AE24" s="26">
        <v>2</v>
      </c>
      <c r="AF24" s="26">
        <v>0</v>
      </c>
      <c r="AG24" s="26">
        <v>0</v>
      </c>
      <c r="AH24" s="26">
        <v>0</v>
      </c>
      <c r="AI24" s="26">
        <v>62</v>
      </c>
      <c r="AJ24" s="26">
        <v>166</v>
      </c>
      <c r="AK24" s="26">
        <v>446</v>
      </c>
      <c r="AL24" s="26">
        <v>333</v>
      </c>
      <c r="AM24" s="26">
        <v>143</v>
      </c>
      <c r="AN24" s="26">
        <v>1150</v>
      </c>
      <c r="AO24" s="26">
        <v>1150</v>
      </c>
      <c r="AP24" s="26">
        <v>0</v>
      </c>
      <c r="AQ24" s="26">
        <v>0</v>
      </c>
      <c r="AR24" s="26">
        <v>0</v>
      </c>
      <c r="AS24" s="26">
        <v>62</v>
      </c>
      <c r="AT24" s="26">
        <v>166</v>
      </c>
      <c r="AU24" s="26">
        <v>446</v>
      </c>
      <c r="AV24" s="26">
        <v>333</v>
      </c>
      <c r="AW24" s="26">
        <v>143</v>
      </c>
      <c r="AX24" s="26">
        <v>1150</v>
      </c>
      <c r="AY24" s="26">
        <v>1150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23</v>
      </c>
      <c r="BO24" s="26">
        <v>12</v>
      </c>
      <c r="BP24" s="26">
        <v>15</v>
      </c>
      <c r="BQ24" s="26">
        <v>46</v>
      </c>
      <c r="BR24" s="26">
        <v>96</v>
      </c>
      <c r="BS24" s="26">
        <v>96</v>
      </c>
      <c r="BT24" s="26">
        <v>0</v>
      </c>
      <c r="BU24" s="26">
        <v>0</v>
      </c>
      <c r="BV24" s="26">
        <v>0</v>
      </c>
      <c r="BW24" s="26">
        <v>0</v>
      </c>
      <c r="BX24" s="26">
        <v>23</v>
      </c>
      <c r="BY24" s="26">
        <v>12</v>
      </c>
      <c r="BZ24" s="26">
        <v>15</v>
      </c>
      <c r="CA24" s="26">
        <v>44</v>
      </c>
      <c r="CB24" s="26">
        <v>94</v>
      </c>
      <c r="CC24" s="26">
        <v>94</v>
      </c>
      <c r="CD24" s="26">
        <v>0</v>
      </c>
      <c r="CE24" s="26">
        <v>0</v>
      </c>
      <c r="CF24" s="26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2</v>
      </c>
      <c r="CL24" s="26">
        <v>2</v>
      </c>
      <c r="CM24" s="26">
        <v>2</v>
      </c>
      <c r="CN24" s="26">
        <v>0</v>
      </c>
      <c r="CO24" s="26">
        <v>0</v>
      </c>
      <c r="CP24" s="26">
        <v>0</v>
      </c>
      <c r="CQ24" s="26">
        <v>62</v>
      </c>
      <c r="CR24" s="26">
        <v>310</v>
      </c>
      <c r="CS24" s="26">
        <v>643</v>
      </c>
      <c r="CT24" s="26">
        <v>626</v>
      </c>
      <c r="CU24" s="26">
        <v>549</v>
      </c>
      <c r="CV24" s="26">
        <v>2190</v>
      </c>
      <c r="CW24" s="26">
        <v>2190</v>
      </c>
    </row>
    <row r="25" spans="1:101" ht="13.5">
      <c r="A25" s="25" t="s">
        <v>16</v>
      </c>
      <c r="B25" s="26">
        <v>0</v>
      </c>
      <c r="C25" s="26">
        <v>0</v>
      </c>
      <c r="D25" s="26">
        <v>0</v>
      </c>
      <c r="E25" s="26">
        <v>12</v>
      </c>
      <c r="F25" s="26">
        <v>102</v>
      </c>
      <c r="G25" s="26">
        <v>229</v>
      </c>
      <c r="H25" s="26">
        <v>479</v>
      </c>
      <c r="I25" s="26">
        <v>354</v>
      </c>
      <c r="J25" s="26">
        <v>1176</v>
      </c>
      <c r="K25" s="26">
        <v>1176</v>
      </c>
      <c r="L25" s="26">
        <v>0</v>
      </c>
      <c r="M25" s="26">
        <v>0</v>
      </c>
      <c r="N25" s="26">
        <v>0</v>
      </c>
      <c r="O25" s="26">
        <v>12</v>
      </c>
      <c r="P25" s="26">
        <v>97</v>
      </c>
      <c r="Q25" s="26">
        <v>229</v>
      </c>
      <c r="R25" s="26">
        <v>479</v>
      </c>
      <c r="S25" s="26">
        <v>354</v>
      </c>
      <c r="T25" s="26">
        <v>1171</v>
      </c>
      <c r="U25" s="26">
        <v>1171</v>
      </c>
      <c r="V25" s="26">
        <v>0</v>
      </c>
      <c r="W25" s="26">
        <v>0</v>
      </c>
      <c r="X25" s="26">
        <v>0</v>
      </c>
      <c r="Y25" s="26">
        <v>0</v>
      </c>
      <c r="Z25" s="26">
        <v>5</v>
      </c>
      <c r="AA25" s="26">
        <v>0</v>
      </c>
      <c r="AB25" s="26">
        <v>0</v>
      </c>
      <c r="AC25" s="26">
        <v>0</v>
      </c>
      <c r="AD25" s="26">
        <v>5</v>
      </c>
      <c r="AE25" s="26">
        <v>5</v>
      </c>
      <c r="AF25" s="26">
        <v>0</v>
      </c>
      <c r="AG25" s="26">
        <v>0</v>
      </c>
      <c r="AH25" s="26">
        <v>0</v>
      </c>
      <c r="AI25" s="26">
        <v>46</v>
      </c>
      <c r="AJ25" s="26">
        <v>139</v>
      </c>
      <c r="AK25" s="26">
        <v>255</v>
      </c>
      <c r="AL25" s="26">
        <v>318</v>
      </c>
      <c r="AM25" s="26">
        <v>202</v>
      </c>
      <c r="AN25" s="26">
        <v>960</v>
      </c>
      <c r="AO25" s="26">
        <v>960</v>
      </c>
      <c r="AP25" s="26">
        <v>0</v>
      </c>
      <c r="AQ25" s="26">
        <v>0</v>
      </c>
      <c r="AR25" s="26">
        <v>0</v>
      </c>
      <c r="AS25" s="26">
        <v>46</v>
      </c>
      <c r="AT25" s="26">
        <v>139</v>
      </c>
      <c r="AU25" s="26">
        <v>255</v>
      </c>
      <c r="AV25" s="26">
        <v>318</v>
      </c>
      <c r="AW25" s="26">
        <v>202</v>
      </c>
      <c r="AX25" s="26">
        <v>960</v>
      </c>
      <c r="AY25" s="26">
        <v>960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21</v>
      </c>
      <c r="BP25" s="26">
        <v>14</v>
      </c>
      <c r="BQ25" s="26">
        <v>104</v>
      </c>
      <c r="BR25" s="26">
        <v>139</v>
      </c>
      <c r="BS25" s="26">
        <v>139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21</v>
      </c>
      <c r="BZ25" s="26">
        <v>14</v>
      </c>
      <c r="CA25" s="26">
        <v>99</v>
      </c>
      <c r="CB25" s="26">
        <v>134</v>
      </c>
      <c r="CC25" s="26">
        <v>134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5</v>
      </c>
      <c r="CL25" s="26">
        <v>5</v>
      </c>
      <c r="CM25" s="26">
        <v>5</v>
      </c>
      <c r="CN25" s="26">
        <v>0</v>
      </c>
      <c r="CO25" s="26">
        <v>0</v>
      </c>
      <c r="CP25" s="26">
        <v>0</v>
      </c>
      <c r="CQ25" s="26">
        <v>58</v>
      </c>
      <c r="CR25" s="26">
        <v>240</v>
      </c>
      <c r="CS25" s="26">
        <v>500</v>
      </c>
      <c r="CT25" s="26">
        <v>808</v>
      </c>
      <c r="CU25" s="26">
        <v>659</v>
      </c>
      <c r="CV25" s="26">
        <v>2265</v>
      </c>
      <c r="CW25" s="26">
        <v>2265</v>
      </c>
    </row>
    <row r="26" spans="1:101" ht="13.5">
      <c r="A26" s="25" t="s">
        <v>17</v>
      </c>
      <c r="B26" s="26">
        <v>0</v>
      </c>
      <c r="C26" s="26">
        <v>0</v>
      </c>
      <c r="D26" s="26">
        <v>0</v>
      </c>
      <c r="E26" s="26">
        <v>20</v>
      </c>
      <c r="F26" s="26">
        <v>48</v>
      </c>
      <c r="G26" s="26">
        <v>146</v>
      </c>
      <c r="H26" s="26">
        <v>306</v>
      </c>
      <c r="I26" s="26">
        <v>266</v>
      </c>
      <c r="J26" s="26">
        <v>786</v>
      </c>
      <c r="K26" s="26">
        <v>786</v>
      </c>
      <c r="L26" s="26">
        <v>0</v>
      </c>
      <c r="M26" s="26">
        <v>0</v>
      </c>
      <c r="N26" s="26">
        <v>0</v>
      </c>
      <c r="O26" s="26">
        <v>20</v>
      </c>
      <c r="P26" s="26">
        <v>48</v>
      </c>
      <c r="Q26" s="26">
        <v>146</v>
      </c>
      <c r="R26" s="26">
        <v>306</v>
      </c>
      <c r="S26" s="26">
        <v>266</v>
      </c>
      <c r="T26" s="26">
        <v>786</v>
      </c>
      <c r="U26" s="26">
        <v>786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12</v>
      </c>
      <c r="AH26" s="26">
        <v>12</v>
      </c>
      <c r="AI26" s="26">
        <v>36</v>
      </c>
      <c r="AJ26" s="26">
        <v>85</v>
      </c>
      <c r="AK26" s="26">
        <v>160</v>
      </c>
      <c r="AL26" s="26">
        <v>99</v>
      </c>
      <c r="AM26" s="26">
        <v>59</v>
      </c>
      <c r="AN26" s="26">
        <v>439</v>
      </c>
      <c r="AO26" s="26">
        <v>451</v>
      </c>
      <c r="AP26" s="26">
        <v>0</v>
      </c>
      <c r="AQ26" s="26">
        <v>12</v>
      </c>
      <c r="AR26" s="26">
        <v>12</v>
      </c>
      <c r="AS26" s="26">
        <v>36</v>
      </c>
      <c r="AT26" s="26">
        <v>85</v>
      </c>
      <c r="AU26" s="26">
        <v>160</v>
      </c>
      <c r="AV26" s="26">
        <v>99</v>
      </c>
      <c r="AW26" s="26">
        <v>47</v>
      </c>
      <c r="AX26" s="26">
        <v>427</v>
      </c>
      <c r="AY26" s="26">
        <v>439</v>
      </c>
      <c r="AZ26" s="26">
        <v>0</v>
      </c>
      <c r="BA26" s="26">
        <v>0</v>
      </c>
      <c r="BB26" s="26">
        <v>0</v>
      </c>
      <c r="BC26" s="26">
        <v>0</v>
      </c>
      <c r="BD26" s="26">
        <v>0</v>
      </c>
      <c r="BE26" s="26">
        <v>0</v>
      </c>
      <c r="BF26" s="26">
        <v>0</v>
      </c>
      <c r="BG26" s="26">
        <v>12</v>
      </c>
      <c r="BH26" s="26">
        <v>12</v>
      </c>
      <c r="BI26" s="26">
        <v>12</v>
      </c>
      <c r="BJ26" s="26">
        <v>0</v>
      </c>
      <c r="BK26" s="26">
        <v>0</v>
      </c>
      <c r="BL26" s="26">
        <v>0</v>
      </c>
      <c r="BM26" s="26">
        <v>0</v>
      </c>
      <c r="BN26" s="26">
        <v>35</v>
      </c>
      <c r="BO26" s="26">
        <v>59</v>
      </c>
      <c r="BP26" s="26">
        <v>57</v>
      </c>
      <c r="BQ26" s="26">
        <v>73</v>
      </c>
      <c r="BR26" s="26">
        <v>224</v>
      </c>
      <c r="BS26" s="26">
        <v>224</v>
      </c>
      <c r="BT26" s="26">
        <v>0</v>
      </c>
      <c r="BU26" s="26">
        <v>0</v>
      </c>
      <c r="BV26" s="26">
        <v>0</v>
      </c>
      <c r="BW26" s="26">
        <v>0</v>
      </c>
      <c r="BX26" s="26">
        <v>35</v>
      </c>
      <c r="BY26" s="26">
        <v>59</v>
      </c>
      <c r="BZ26" s="26">
        <v>57</v>
      </c>
      <c r="CA26" s="26">
        <v>73</v>
      </c>
      <c r="CB26" s="26">
        <v>224</v>
      </c>
      <c r="CC26" s="26">
        <v>224</v>
      </c>
      <c r="CD26" s="26">
        <v>0</v>
      </c>
      <c r="CE26" s="26">
        <v>0</v>
      </c>
      <c r="CF26" s="26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12</v>
      </c>
      <c r="CP26" s="26">
        <v>12</v>
      </c>
      <c r="CQ26" s="26">
        <v>56</v>
      </c>
      <c r="CR26" s="26">
        <v>168</v>
      </c>
      <c r="CS26" s="26">
        <v>365</v>
      </c>
      <c r="CT26" s="26">
        <v>460</v>
      </c>
      <c r="CU26" s="26">
        <v>396</v>
      </c>
      <c r="CV26" s="26">
        <v>1445</v>
      </c>
      <c r="CW26" s="26">
        <v>1457</v>
      </c>
    </row>
    <row r="27" spans="1:101" ht="13.5">
      <c r="A27" s="25" t="s">
        <v>18</v>
      </c>
      <c r="B27" s="26">
        <v>0</v>
      </c>
      <c r="C27" s="26">
        <v>2</v>
      </c>
      <c r="D27" s="26">
        <v>2</v>
      </c>
      <c r="E27" s="26">
        <v>18</v>
      </c>
      <c r="F27" s="26">
        <v>60</v>
      </c>
      <c r="G27" s="26">
        <v>186</v>
      </c>
      <c r="H27" s="26">
        <v>159</v>
      </c>
      <c r="I27" s="26">
        <v>217</v>
      </c>
      <c r="J27" s="26">
        <v>640</v>
      </c>
      <c r="K27" s="26">
        <v>642</v>
      </c>
      <c r="L27" s="26">
        <v>0</v>
      </c>
      <c r="M27" s="26">
        <v>2</v>
      </c>
      <c r="N27" s="26">
        <v>2</v>
      </c>
      <c r="O27" s="26">
        <v>18</v>
      </c>
      <c r="P27" s="26">
        <v>60</v>
      </c>
      <c r="Q27" s="26">
        <v>186</v>
      </c>
      <c r="R27" s="26">
        <v>159</v>
      </c>
      <c r="S27" s="26">
        <v>214</v>
      </c>
      <c r="T27" s="26">
        <v>637</v>
      </c>
      <c r="U27" s="26">
        <v>639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3</v>
      </c>
      <c r="AD27" s="26">
        <v>3</v>
      </c>
      <c r="AE27" s="26">
        <v>3</v>
      </c>
      <c r="AF27" s="26">
        <v>0</v>
      </c>
      <c r="AG27" s="26">
        <v>0</v>
      </c>
      <c r="AH27" s="26">
        <v>0</v>
      </c>
      <c r="AI27" s="26">
        <v>54</v>
      </c>
      <c r="AJ27" s="26">
        <v>115</v>
      </c>
      <c r="AK27" s="26">
        <v>174</v>
      </c>
      <c r="AL27" s="26">
        <v>197</v>
      </c>
      <c r="AM27" s="26">
        <v>111</v>
      </c>
      <c r="AN27" s="26">
        <v>651</v>
      </c>
      <c r="AO27" s="26">
        <v>651</v>
      </c>
      <c r="AP27" s="26">
        <v>0</v>
      </c>
      <c r="AQ27" s="26">
        <v>0</v>
      </c>
      <c r="AR27" s="26">
        <v>0</v>
      </c>
      <c r="AS27" s="26">
        <v>54</v>
      </c>
      <c r="AT27" s="26">
        <v>115</v>
      </c>
      <c r="AU27" s="26">
        <v>174</v>
      </c>
      <c r="AV27" s="26">
        <v>197</v>
      </c>
      <c r="AW27" s="26">
        <v>99</v>
      </c>
      <c r="AX27" s="26">
        <v>639</v>
      </c>
      <c r="AY27" s="26">
        <v>639</v>
      </c>
      <c r="AZ27" s="26">
        <v>0</v>
      </c>
      <c r="BA27" s="26">
        <v>0</v>
      </c>
      <c r="BB27" s="26">
        <v>0</v>
      </c>
      <c r="BC27" s="26">
        <v>0</v>
      </c>
      <c r="BD27" s="26">
        <v>0</v>
      </c>
      <c r="BE27" s="26">
        <v>0</v>
      </c>
      <c r="BF27" s="26">
        <v>0</v>
      </c>
      <c r="BG27" s="26">
        <v>12</v>
      </c>
      <c r="BH27" s="26">
        <v>12</v>
      </c>
      <c r="BI27" s="26">
        <v>12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14</v>
      </c>
      <c r="BP27" s="26">
        <v>2</v>
      </c>
      <c r="BQ27" s="26">
        <v>50</v>
      </c>
      <c r="BR27" s="26">
        <v>66</v>
      </c>
      <c r="BS27" s="26">
        <v>66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14</v>
      </c>
      <c r="BZ27" s="26">
        <v>2</v>
      </c>
      <c r="CA27" s="26">
        <v>39</v>
      </c>
      <c r="CB27" s="26">
        <v>55</v>
      </c>
      <c r="CC27" s="26">
        <v>55</v>
      </c>
      <c r="CD27" s="26">
        <v>0</v>
      </c>
      <c r="CE27" s="26">
        <v>0</v>
      </c>
      <c r="CF27" s="26">
        <v>0</v>
      </c>
      <c r="CG27" s="26">
        <v>0</v>
      </c>
      <c r="CH27" s="26">
        <v>0</v>
      </c>
      <c r="CI27" s="26">
        <v>0</v>
      </c>
      <c r="CJ27" s="26">
        <v>0</v>
      </c>
      <c r="CK27" s="26">
        <v>11</v>
      </c>
      <c r="CL27" s="26">
        <v>11</v>
      </c>
      <c r="CM27" s="26">
        <v>11</v>
      </c>
      <c r="CN27" s="26">
        <v>0</v>
      </c>
      <c r="CO27" s="26">
        <v>2</v>
      </c>
      <c r="CP27" s="26">
        <v>2</v>
      </c>
      <c r="CQ27" s="26">
        <v>72</v>
      </c>
      <c r="CR27" s="26">
        <v>173</v>
      </c>
      <c r="CS27" s="26">
        <v>372</v>
      </c>
      <c r="CT27" s="26">
        <v>354</v>
      </c>
      <c r="CU27" s="26">
        <v>374</v>
      </c>
      <c r="CV27" s="26">
        <v>1345</v>
      </c>
      <c r="CW27" s="26">
        <v>1347</v>
      </c>
    </row>
    <row r="28" spans="1:101" ht="13.5">
      <c r="A28" s="25" t="s">
        <v>19</v>
      </c>
      <c r="B28" s="26">
        <v>0</v>
      </c>
      <c r="C28" s="26">
        <v>0</v>
      </c>
      <c r="D28" s="26">
        <v>0</v>
      </c>
      <c r="E28" s="26">
        <v>12</v>
      </c>
      <c r="F28" s="26">
        <v>45</v>
      </c>
      <c r="G28" s="26">
        <v>74</v>
      </c>
      <c r="H28" s="26">
        <v>282</v>
      </c>
      <c r="I28" s="26">
        <v>127</v>
      </c>
      <c r="J28" s="26">
        <v>540</v>
      </c>
      <c r="K28" s="26">
        <v>540</v>
      </c>
      <c r="L28" s="26">
        <v>0</v>
      </c>
      <c r="M28" s="26">
        <v>0</v>
      </c>
      <c r="N28" s="26">
        <v>0</v>
      </c>
      <c r="O28" s="26">
        <v>12</v>
      </c>
      <c r="P28" s="26">
        <v>45</v>
      </c>
      <c r="Q28" s="26">
        <v>74</v>
      </c>
      <c r="R28" s="26">
        <v>282</v>
      </c>
      <c r="S28" s="26">
        <v>127</v>
      </c>
      <c r="T28" s="26">
        <v>540</v>
      </c>
      <c r="U28" s="26">
        <v>540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12</v>
      </c>
      <c r="AJ28" s="26">
        <v>51</v>
      </c>
      <c r="AK28" s="26">
        <v>82</v>
      </c>
      <c r="AL28" s="26">
        <v>36</v>
      </c>
      <c r="AM28" s="26">
        <v>25</v>
      </c>
      <c r="AN28" s="26">
        <v>206</v>
      </c>
      <c r="AO28" s="26">
        <v>206</v>
      </c>
      <c r="AP28" s="26">
        <v>0</v>
      </c>
      <c r="AQ28" s="26">
        <v>0</v>
      </c>
      <c r="AR28" s="26">
        <v>0</v>
      </c>
      <c r="AS28" s="26">
        <v>12</v>
      </c>
      <c r="AT28" s="26">
        <v>51</v>
      </c>
      <c r="AU28" s="26">
        <v>82</v>
      </c>
      <c r="AV28" s="26">
        <v>36</v>
      </c>
      <c r="AW28" s="26">
        <v>13</v>
      </c>
      <c r="AX28" s="26">
        <v>194</v>
      </c>
      <c r="AY28" s="26">
        <v>194</v>
      </c>
      <c r="AZ28" s="26">
        <v>0</v>
      </c>
      <c r="BA28" s="26">
        <v>0</v>
      </c>
      <c r="BB28" s="26">
        <v>0</v>
      </c>
      <c r="BC28" s="26">
        <v>0</v>
      </c>
      <c r="BD28" s="26">
        <v>0</v>
      </c>
      <c r="BE28" s="26">
        <v>0</v>
      </c>
      <c r="BF28" s="26">
        <v>0</v>
      </c>
      <c r="BG28" s="26">
        <v>12</v>
      </c>
      <c r="BH28" s="26">
        <v>12</v>
      </c>
      <c r="BI28" s="26">
        <v>12</v>
      </c>
      <c r="BJ28" s="26">
        <v>0</v>
      </c>
      <c r="BK28" s="26">
        <v>0</v>
      </c>
      <c r="BL28" s="26">
        <v>0</v>
      </c>
      <c r="BM28" s="26">
        <v>0</v>
      </c>
      <c r="BN28" s="26">
        <v>9</v>
      </c>
      <c r="BO28" s="26">
        <v>21</v>
      </c>
      <c r="BP28" s="26">
        <v>14</v>
      </c>
      <c r="BQ28" s="26">
        <v>29</v>
      </c>
      <c r="BR28" s="26">
        <v>73</v>
      </c>
      <c r="BS28" s="26">
        <v>73</v>
      </c>
      <c r="BT28" s="26">
        <v>0</v>
      </c>
      <c r="BU28" s="26">
        <v>0</v>
      </c>
      <c r="BV28" s="26">
        <v>0</v>
      </c>
      <c r="BW28" s="26">
        <v>0</v>
      </c>
      <c r="BX28" s="26">
        <v>9</v>
      </c>
      <c r="BY28" s="26">
        <v>9</v>
      </c>
      <c r="BZ28" s="26">
        <v>14</v>
      </c>
      <c r="CA28" s="26">
        <v>29</v>
      </c>
      <c r="CB28" s="26">
        <v>61</v>
      </c>
      <c r="CC28" s="26">
        <v>61</v>
      </c>
      <c r="CD28" s="26">
        <v>0</v>
      </c>
      <c r="CE28" s="26">
        <v>0</v>
      </c>
      <c r="CF28" s="26">
        <v>0</v>
      </c>
      <c r="CG28" s="26">
        <v>0</v>
      </c>
      <c r="CH28" s="26">
        <v>0</v>
      </c>
      <c r="CI28" s="26">
        <v>12</v>
      </c>
      <c r="CJ28" s="26">
        <v>0</v>
      </c>
      <c r="CK28" s="26">
        <v>0</v>
      </c>
      <c r="CL28" s="26">
        <v>12</v>
      </c>
      <c r="CM28" s="26">
        <v>12</v>
      </c>
      <c r="CN28" s="26">
        <v>0</v>
      </c>
      <c r="CO28" s="26">
        <v>0</v>
      </c>
      <c r="CP28" s="26">
        <v>0</v>
      </c>
      <c r="CQ28" s="26">
        <v>24</v>
      </c>
      <c r="CR28" s="26">
        <v>105</v>
      </c>
      <c r="CS28" s="26">
        <v>175</v>
      </c>
      <c r="CT28" s="26">
        <v>332</v>
      </c>
      <c r="CU28" s="26">
        <v>181</v>
      </c>
      <c r="CV28" s="26">
        <v>817</v>
      </c>
      <c r="CW28" s="26">
        <v>817</v>
      </c>
    </row>
    <row r="29" spans="1:101" ht="13.5">
      <c r="A29" s="25" t="s">
        <v>20</v>
      </c>
      <c r="B29" s="26">
        <v>0</v>
      </c>
      <c r="C29" s="26">
        <v>0</v>
      </c>
      <c r="D29" s="26">
        <v>0</v>
      </c>
      <c r="E29" s="26">
        <v>8</v>
      </c>
      <c r="F29" s="26">
        <v>62</v>
      </c>
      <c r="G29" s="26">
        <v>203</v>
      </c>
      <c r="H29" s="26">
        <v>374</v>
      </c>
      <c r="I29" s="26">
        <v>330</v>
      </c>
      <c r="J29" s="26">
        <v>977</v>
      </c>
      <c r="K29" s="26">
        <v>977</v>
      </c>
      <c r="L29" s="26">
        <v>0</v>
      </c>
      <c r="M29" s="26">
        <v>0</v>
      </c>
      <c r="N29" s="26">
        <v>0</v>
      </c>
      <c r="O29" s="26">
        <v>8</v>
      </c>
      <c r="P29" s="26">
        <v>56</v>
      </c>
      <c r="Q29" s="26">
        <v>187</v>
      </c>
      <c r="R29" s="26">
        <v>342</v>
      </c>
      <c r="S29" s="26">
        <v>307</v>
      </c>
      <c r="T29" s="26">
        <v>900</v>
      </c>
      <c r="U29" s="26">
        <v>900</v>
      </c>
      <c r="V29" s="26">
        <v>0</v>
      </c>
      <c r="W29" s="26">
        <v>0</v>
      </c>
      <c r="X29" s="26">
        <v>0</v>
      </c>
      <c r="Y29" s="26">
        <v>0</v>
      </c>
      <c r="Z29" s="26">
        <v>6</v>
      </c>
      <c r="AA29" s="26">
        <v>16</v>
      </c>
      <c r="AB29" s="26">
        <v>32</v>
      </c>
      <c r="AC29" s="26">
        <v>23</v>
      </c>
      <c r="AD29" s="26">
        <v>77</v>
      </c>
      <c r="AE29" s="26">
        <v>77</v>
      </c>
      <c r="AF29" s="26">
        <v>0</v>
      </c>
      <c r="AG29" s="26">
        <v>0</v>
      </c>
      <c r="AH29" s="26">
        <v>0</v>
      </c>
      <c r="AI29" s="26">
        <v>36</v>
      </c>
      <c r="AJ29" s="26">
        <v>104</v>
      </c>
      <c r="AK29" s="26">
        <v>117</v>
      </c>
      <c r="AL29" s="26">
        <v>86</v>
      </c>
      <c r="AM29" s="26">
        <v>40</v>
      </c>
      <c r="AN29" s="26">
        <v>383</v>
      </c>
      <c r="AO29" s="26">
        <v>383</v>
      </c>
      <c r="AP29" s="26">
        <v>0</v>
      </c>
      <c r="AQ29" s="26">
        <v>0</v>
      </c>
      <c r="AR29" s="26">
        <v>0</v>
      </c>
      <c r="AS29" s="26">
        <v>36</v>
      </c>
      <c r="AT29" s="26">
        <v>86</v>
      </c>
      <c r="AU29" s="26">
        <v>99</v>
      </c>
      <c r="AV29" s="26">
        <v>86</v>
      </c>
      <c r="AW29" s="26">
        <v>40</v>
      </c>
      <c r="AX29" s="26">
        <v>347</v>
      </c>
      <c r="AY29" s="26">
        <v>347</v>
      </c>
      <c r="AZ29" s="26">
        <v>0</v>
      </c>
      <c r="BA29" s="26">
        <v>0</v>
      </c>
      <c r="BB29" s="26">
        <v>0</v>
      </c>
      <c r="BC29" s="26">
        <v>0</v>
      </c>
      <c r="BD29" s="26">
        <v>18</v>
      </c>
      <c r="BE29" s="26">
        <v>18</v>
      </c>
      <c r="BF29" s="26">
        <v>0</v>
      </c>
      <c r="BG29" s="26">
        <v>0</v>
      </c>
      <c r="BH29" s="26">
        <v>36</v>
      </c>
      <c r="BI29" s="26">
        <v>36</v>
      </c>
      <c r="BJ29" s="26">
        <v>0</v>
      </c>
      <c r="BK29" s="26">
        <v>0</v>
      </c>
      <c r="BL29" s="26">
        <v>0</v>
      </c>
      <c r="BM29" s="26">
        <v>0</v>
      </c>
      <c r="BN29" s="26">
        <v>14</v>
      </c>
      <c r="BO29" s="26">
        <v>43</v>
      </c>
      <c r="BP29" s="26">
        <v>32</v>
      </c>
      <c r="BQ29" s="26">
        <v>58</v>
      </c>
      <c r="BR29" s="26">
        <v>147</v>
      </c>
      <c r="BS29" s="26">
        <v>147</v>
      </c>
      <c r="BT29" s="26">
        <v>0</v>
      </c>
      <c r="BU29" s="26">
        <v>0</v>
      </c>
      <c r="BV29" s="26">
        <v>0</v>
      </c>
      <c r="BW29" s="26">
        <v>0</v>
      </c>
      <c r="BX29" s="26">
        <v>14</v>
      </c>
      <c r="BY29" s="26">
        <v>43</v>
      </c>
      <c r="BZ29" s="26">
        <v>32</v>
      </c>
      <c r="CA29" s="26">
        <v>47</v>
      </c>
      <c r="CB29" s="26">
        <v>136</v>
      </c>
      <c r="CC29" s="26">
        <v>136</v>
      </c>
      <c r="CD29" s="26">
        <v>0</v>
      </c>
      <c r="CE29" s="26">
        <v>0</v>
      </c>
      <c r="CF29" s="26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11</v>
      </c>
      <c r="CL29" s="26">
        <v>11</v>
      </c>
      <c r="CM29" s="26">
        <v>11</v>
      </c>
      <c r="CN29" s="26">
        <v>0</v>
      </c>
      <c r="CO29" s="26">
        <v>0</v>
      </c>
      <c r="CP29" s="26">
        <v>0</v>
      </c>
      <c r="CQ29" s="26">
        <v>44</v>
      </c>
      <c r="CR29" s="26">
        <v>174</v>
      </c>
      <c r="CS29" s="26">
        <v>349</v>
      </c>
      <c r="CT29" s="26">
        <v>470</v>
      </c>
      <c r="CU29" s="26">
        <v>402</v>
      </c>
      <c r="CV29" s="26">
        <v>1439</v>
      </c>
      <c r="CW29" s="26">
        <v>1439</v>
      </c>
    </row>
    <row r="30" spans="1:101" ht="13.5">
      <c r="A30" s="25" t="s">
        <v>21</v>
      </c>
      <c r="B30" s="26">
        <v>0</v>
      </c>
      <c r="C30" s="26">
        <v>12</v>
      </c>
      <c r="D30" s="26">
        <v>12</v>
      </c>
      <c r="E30" s="26">
        <v>41</v>
      </c>
      <c r="F30" s="26">
        <v>148</v>
      </c>
      <c r="G30" s="26">
        <v>414</v>
      </c>
      <c r="H30" s="26">
        <v>513</v>
      </c>
      <c r="I30" s="26">
        <v>413</v>
      </c>
      <c r="J30" s="26">
        <v>1529</v>
      </c>
      <c r="K30" s="26">
        <v>1541</v>
      </c>
      <c r="L30" s="26">
        <v>0</v>
      </c>
      <c r="M30" s="26">
        <v>12</v>
      </c>
      <c r="N30" s="26">
        <v>12</v>
      </c>
      <c r="O30" s="26">
        <v>41</v>
      </c>
      <c r="P30" s="26">
        <v>148</v>
      </c>
      <c r="Q30" s="26">
        <v>414</v>
      </c>
      <c r="R30" s="26">
        <v>513</v>
      </c>
      <c r="S30" s="26">
        <v>413</v>
      </c>
      <c r="T30" s="26">
        <v>1529</v>
      </c>
      <c r="U30" s="26">
        <v>1541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51</v>
      </c>
      <c r="AJ30" s="26">
        <v>151</v>
      </c>
      <c r="AK30" s="26">
        <v>180</v>
      </c>
      <c r="AL30" s="26">
        <v>283</v>
      </c>
      <c r="AM30" s="26">
        <v>83</v>
      </c>
      <c r="AN30" s="26">
        <v>748</v>
      </c>
      <c r="AO30" s="26">
        <v>748</v>
      </c>
      <c r="AP30" s="26">
        <v>0</v>
      </c>
      <c r="AQ30" s="26">
        <v>0</v>
      </c>
      <c r="AR30" s="26">
        <v>0</v>
      </c>
      <c r="AS30" s="26">
        <v>51</v>
      </c>
      <c r="AT30" s="26">
        <v>151</v>
      </c>
      <c r="AU30" s="26">
        <v>180</v>
      </c>
      <c r="AV30" s="26">
        <v>283</v>
      </c>
      <c r="AW30" s="26">
        <v>83</v>
      </c>
      <c r="AX30" s="26">
        <v>748</v>
      </c>
      <c r="AY30" s="26">
        <v>748</v>
      </c>
      <c r="AZ30" s="26">
        <v>0</v>
      </c>
      <c r="BA30" s="26">
        <v>0</v>
      </c>
      <c r="BB30" s="26">
        <v>0</v>
      </c>
      <c r="BC30" s="26">
        <v>0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6</v>
      </c>
      <c r="BO30" s="26">
        <v>12</v>
      </c>
      <c r="BP30" s="26">
        <v>6</v>
      </c>
      <c r="BQ30" s="26">
        <v>100</v>
      </c>
      <c r="BR30" s="26">
        <v>124</v>
      </c>
      <c r="BS30" s="26">
        <v>124</v>
      </c>
      <c r="BT30" s="26">
        <v>0</v>
      </c>
      <c r="BU30" s="26">
        <v>0</v>
      </c>
      <c r="BV30" s="26">
        <v>0</v>
      </c>
      <c r="BW30" s="26">
        <v>0</v>
      </c>
      <c r="BX30" s="26">
        <v>6</v>
      </c>
      <c r="BY30" s="26">
        <v>12</v>
      </c>
      <c r="BZ30" s="26">
        <v>6</v>
      </c>
      <c r="CA30" s="26">
        <v>100</v>
      </c>
      <c r="CB30" s="26">
        <v>124</v>
      </c>
      <c r="CC30" s="26">
        <v>124</v>
      </c>
      <c r="CD30" s="26">
        <v>0</v>
      </c>
      <c r="CE30" s="26">
        <v>0</v>
      </c>
      <c r="CF30" s="26"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12</v>
      </c>
      <c r="CP30" s="26">
        <v>12</v>
      </c>
      <c r="CQ30" s="26">
        <v>91</v>
      </c>
      <c r="CR30" s="26">
        <v>304</v>
      </c>
      <c r="CS30" s="26">
        <v>604</v>
      </c>
      <c r="CT30" s="26">
        <v>796</v>
      </c>
      <c r="CU30" s="26">
        <v>595</v>
      </c>
      <c r="CV30" s="26">
        <v>2390</v>
      </c>
      <c r="CW30" s="26">
        <v>2402</v>
      </c>
    </row>
    <row r="31" spans="1:101" ht="13.5">
      <c r="A31" s="25" t="s">
        <v>22</v>
      </c>
      <c r="B31" s="26">
        <v>0</v>
      </c>
      <c r="C31" s="26">
        <v>0</v>
      </c>
      <c r="D31" s="26">
        <v>0</v>
      </c>
      <c r="E31" s="26">
        <v>67</v>
      </c>
      <c r="F31" s="26">
        <v>404</v>
      </c>
      <c r="G31" s="26">
        <v>781</v>
      </c>
      <c r="H31" s="26">
        <v>982</v>
      </c>
      <c r="I31" s="26">
        <v>389</v>
      </c>
      <c r="J31" s="26">
        <v>2623</v>
      </c>
      <c r="K31" s="26">
        <v>2623</v>
      </c>
      <c r="L31" s="26">
        <v>0</v>
      </c>
      <c r="M31" s="26">
        <v>0</v>
      </c>
      <c r="N31" s="26">
        <v>0</v>
      </c>
      <c r="O31" s="26">
        <v>67</v>
      </c>
      <c r="P31" s="26">
        <v>404</v>
      </c>
      <c r="Q31" s="26">
        <v>779</v>
      </c>
      <c r="R31" s="26">
        <v>968</v>
      </c>
      <c r="S31" s="26">
        <v>379</v>
      </c>
      <c r="T31" s="26">
        <v>2597</v>
      </c>
      <c r="U31" s="26">
        <v>2597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2</v>
      </c>
      <c r="AB31" s="26">
        <v>14</v>
      </c>
      <c r="AC31" s="26">
        <v>10</v>
      </c>
      <c r="AD31" s="26">
        <v>26</v>
      </c>
      <c r="AE31" s="26">
        <v>26</v>
      </c>
      <c r="AF31" s="26">
        <v>0</v>
      </c>
      <c r="AG31" s="26">
        <v>0</v>
      </c>
      <c r="AH31" s="26">
        <v>0</v>
      </c>
      <c r="AI31" s="26">
        <v>275</v>
      </c>
      <c r="AJ31" s="26">
        <v>481</v>
      </c>
      <c r="AK31" s="26">
        <v>382</v>
      </c>
      <c r="AL31" s="26">
        <v>370</v>
      </c>
      <c r="AM31" s="26">
        <v>94</v>
      </c>
      <c r="AN31" s="26">
        <v>1602</v>
      </c>
      <c r="AO31" s="26">
        <v>1602</v>
      </c>
      <c r="AP31" s="26">
        <v>0</v>
      </c>
      <c r="AQ31" s="26">
        <v>0</v>
      </c>
      <c r="AR31" s="26">
        <v>0</v>
      </c>
      <c r="AS31" s="26">
        <v>275</v>
      </c>
      <c r="AT31" s="26">
        <v>481</v>
      </c>
      <c r="AU31" s="26">
        <v>368</v>
      </c>
      <c r="AV31" s="26">
        <v>370</v>
      </c>
      <c r="AW31" s="26">
        <v>94</v>
      </c>
      <c r="AX31" s="26">
        <v>1588</v>
      </c>
      <c r="AY31" s="26">
        <v>1588</v>
      </c>
      <c r="AZ31" s="26">
        <v>0</v>
      </c>
      <c r="BA31" s="26">
        <v>0</v>
      </c>
      <c r="BB31" s="26">
        <v>0</v>
      </c>
      <c r="BC31" s="26">
        <v>0</v>
      </c>
      <c r="BD31" s="26">
        <v>0</v>
      </c>
      <c r="BE31" s="26">
        <v>14</v>
      </c>
      <c r="BF31" s="26">
        <v>0</v>
      </c>
      <c r="BG31" s="26">
        <v>0</v>
      </c>
      <c r="BH31" s="26">
        <v>14</v>
      </c>
      <c r="BI31" s="26">
        <v>14</v>
      </c>
      <c r="BJ31" s="26">
        <v>0</v>
      </c>
      <c r="BK31" s="26">
        <v>0</v>
      </c>
      <c r="BL31" s="26">
        <v>0</v>
      </c>
      <c r="BM31" s="26">
        <v>0</v>
      </c>
      <c r="BN31" s="26">
        <v>38</v>
      </c>
      <c r="BO31" s="26">
        <v>162</v>
      </c>
      <c r="BP31" s="26">
        <v>372</v>
      </c>
      <c r="BQ31" s="26">
        <v>259</v>
      </c>
      <c r="BR31" s="26">
        <v>831</v>
      </c>
      <c r="BS31" s="26">
        <v>831</v>
      </c>
      <c r="BT31" s="26">
        <v>0</v>
      </c>
      <c r="BU31" s="26">
        <v>0</v>
      </c>
      <c r="BV31" s="26">
        <v>0</v>
      </c>
      <c r="BW31" s="26">
        <v>0</v>
      </c>
      <c r="BX31" s="26">
        <v>38</v>
      </c>
      <c r="BY31" s="26">
        <v>162</v>
      </c>
      <c r="BZ31" s="26">
        <v>372</v>
      </c>
      <c r="CA31" s="26">
        <v>243</v>
      </c>
      <c r="CB31" s="26">
        <v>815</v>
      </c>
      <c r="CC31" s="26">
        <v>815</v>
      </c>
      <c r="CD31" s="26">
        <v>0</v>
      </c>
      <c r="CE31" s="26">
        <v>0</v>
      </c>
      <c r="CF31" s="26">
        <v>0</v>
      </c>
      <c r="CG31" s="26">
        <v>0</v>
      </c>
      <c r="CH31" s="26">
        <v>0</v>
      </c>
      <c r="CI31" s="26">
        <v>0</v>
      </c>
      <c r="CJ31" s="26">
        <v>0</v>
      </c>
      <c r="CK31" s="26">
        <v>16</v>
      </c>
      <c r="CL31" s="26">
        <v>16</v>
      </c>
      <c r="CM31" s="26">
        <v>16</v>
      </c>
      <c r="CN31" s="26">
        <v>0</v>
      </c>
      <c r="CO31" s="26">
        <v>0</v>
      </c>
      <c r="CP31" s="26">
        <v>0</v>
      </c>
      <c r="CQ31" s="26">
        <v>342</v>
      </c>
      <c r="CR31" s="26">
        <v>920</v>
      </c>
      <c r="CS31" s="26">
        <v>1323</v>
      </c>
      <c r="CT31" s="26">
        <v>1717</v>
      </c>
      <c r="CU31" s="26">
        <v>741</v>
      </c>
      <c r="CV31" s="26">
        <v>5043</v>
      </c>
      <c r="CW31" s="26">
        <v>5043</v>
      </c>
    </row>
    <row r="32" spans="1:101" ht="13.5">
      <c r="A32" s="25" t="s">
        <v>23</v>
      </c>
      <c r="B32" s="26">
        <v>11</v>
      </c>
      <c r="C32" s="26">
        <v>20</v>
      </c>
      <c r="D32" s="26">
        <v>31</v>
      </c>
      <c r="E32" s="26">
        <v>44</v>
      </c>
      <c r="F32" s="26">
        <v>410</v>
      </c>
      <c r="G32" s="26">
        <v>563</v>
      </c>
      <c r="H32" s="26">
        <v>887</v>
      </c>
      <c r="I32" s="26">
        <v>1054</v>
      </c>
      <c r="J32" s="26">
        <v>2958</v>
      </c>
      <c r="K32" s="26">
        <v>2989</v>
      </c>
      <c r="L32" s="26">
        <v>11</v>
      </c>
      <c r="M32" s="26">
        <v>20</v>
      </c>
      <c r="N32" s="26">
        <v>31</v>
      </c>
      <c r="O32" s="26">
        <v>44</v>
      </c>
      <c r="P32" s="26">
        <v>409</v>
      </c>
      <c r="Q32" s="26">
        <v>551</v>
      </c>
      <c r="R32" s="26">
        <v>881</v>
      </c>
      <c r="S32" s="26">
        <v>1050</v>
      </c>
      <c r="T32" s="26">
        <v>2935</v>
      </c>
      <c r="U32" s="26">
        <v>2966</v>
      </c>
      <c r="V32" s="26">
        <v>0</v>
      </c>
      <c r="W32" s="26">
        <v>0</v>
      </c>
      <c r="X32" s="26">
        <v>0</v>
      </c>
      <c r="Y32" s="26">
        <v>0</v>
      </c>
      <c r="Z32" s="26">
        <v>1</v>
      </c>
      <c r="AA32" s="26">
        <v>12</v>
      </c>
      <c r="AB32" s="26">
        <v>6</v>
      </c>
      <c r="AC32" s="26">
        <v>4</v>
      </c>
      <c r="AD32" s="26">
        <v>23</v>
      </c>
      <c r="AE32" s="26">
        <v>23</v>
      </c>
      <c r="AF32" s="26">
        <v>0</v>
      </c>
      <c r="AG32" s="26">
        <v>38</v>
      </c>
      <c r="AH32" s="26">
        <v>38</v>
      </c>
      <c r="AI32" s="26">
        <v>107</v>
      </c>
      <c r="AJ32" s="26">
        <v>432</v>
      </c>
      <c r="AK32" s="26">
        <v>716</v>
      </c>
      <c r="AL32" s="26">
        <v>617</v>
      </c>
      <c r="AM32" s="26">
        <v>522</v>
      </c>
      <c r="AN32" s="26">
        <v>2394</v>
      </c>
      <c r="AO32" s="26">
        <v>2432</v>
      </c>
      <c r="AP32" s="26">
        <v>0</v>
      </c>
      <c r="AQ32" s="26">
        <v>38</v>
      </c>
      <c r="AR32" s="26">
        <v>38</v>
      </c>
      <c r="AS32" s="26">
        <v>107</v>
      </c>
      <c r="AT32" s="26">
        <v>427</v>
      </c>
      <c r="AU32" s="26">
        <v>689</v>
      </c>
      <c r="AV32" s="26">
        <v>616</v>
      </c>
      <c r="AW32" s="26">
        <v>518</v>
      </c>
      <c r="AX32" s="26">
        <v>2357</v>
      </c>
      <c r="AY32" s="26">
        <v>2395</v>
      </c>
      <c r="AZ32" s="26">
        <v>0</v>
      </c>
      <c r="BA32" s="26">
        <v>0</v>
      </c>
      <c r="BB32" s="26">
        <v>0</v>
      </c>
      <c r="BC32" s="26">
        <v>0</v>
      </c>
      <c r="BD32" s="26">
        <v>5</v>
      </c>
      <c r="BE32" s="26">
        <v>27</v>
      </c>
      <c r="BF32" s="26">
        <v>1</v>
      </c>
      <c r="BG32" s="26">
        <v>4</v>
      </c>
      <c r="BH32" s="26">
        <v>37</v>
      </c>
      <c r="BI32" s="26">
        <v>37</v>
      </c>
      <c r="BJ32" s="26">
        <v>0</v>
      </c>
      <c r="BK32" s="26">
        <v>0</v>
      </c>
      <c r="BL32" s="26">
        <v>0</v>
      </c>
      <c r="BM32" s="26">
        <v>15</v>
      </c>
      <c r="BN32" s="26">
        <v>34</v>
      </c>
      <c r="BO32" s="26">
        <v>53</v>
      </c>
      <c r="BP32" s="26">
        <v>83</v>
      </c>
      <c r="BQ32" s="26">
        <v>322</v>
      </c>
      <c r="BR32" s="26">
        <v>507</v>
      </c>
      <c r="BS32" s="26">
        <v>507</v>
      </c>
      <c r="BT32" s="26">
        <v>0</v>
      </c>
      <c r="BU32" s="26">
        <v>0</v>
      </c>
      <c r="BV32" s="26">
        <v>0</v>
      </c>
      <c r="BW32" s="26">
        <v>15</v>
      </c>
      <c r="BX32" s="26">
        <v>34</v>
      </c>
      <c r="BY32" s="26">
        <v>50</v>
      </c>
      <c r="BZ32" s="26">
        <v>83</v>
      </c>
      <c r="CA32" s="26">
        <v>310</v>
      </c>
      <c r="CB32" s="26">
        <v>492</v>
      </c>
      <c r="CC32" s="26">
        <v>492</v>
      </c>
      <c r="CD32" s="26">
        <v>0</v>
      </c>
      <c r="CE32" s="26">
        <v>0</v>
      </c>
      <c r="CF32" s="26">
        <v>0</v>
      </c>
      <c r="CG32" s="26">
        <v>0</v>
      </c>
      <c r="CH32" s="26">
        <v>0</v>
      </c>
      <c r="CI32" s="26">
        <v>3</v>
      </c>
      <c r="CJ32" s="26">
        <v>0</v>
      </c>
      <c r="CK32" s="26">
        <v>12</v>
      </c>
      <c r="CL32" s="26">
        <v>15</v>
      </c>
      <c r="CM32" s="26">
        <v>15</v>
      </c>
      <c r="CN32" s="26">
        <v>11</v>
      </c>
      <c r="CO32" s="26">
        <v>58</v>
      </c>
      <c r="CP32" s="26">
        <v>69</v>
      </c>
      <c r="CQ32" s="26">
        <v>166</v>
      </c>
      <c r="CR32" s="26">
        <v>870</v>
      </c>
      <c r="CS32" s="26">
        <v>1328</v>
      </c>
      <c r="CT32" s="26">
        <v>1576</v>
      </c>
      <c r="CU32" s="26">
        <v>1884</v>
      </c>
      <c r="CV32" s="26">
        <v>5824</v>
      </c>
      <c r="CW32" s="26">
        <v>5893</v>
      </c>
    </row>
    <row r="33" spans="1:101" ht="13.5">
      <c r="A33" s="25" t="s">
        <v>24</v>
      </c>
      <c r="B33" s="26">
        <v>0</v>
      </c>
      <c r="C33" s="26">
        <v>0</v>
      </c>
      <c r="D33" s="26">
        <v>0</v>
      </c>
      <c r="E33" s="26">
        <v>169</v>
      </c>
      <c r="F33" s="26">
        <v>386</v>
      </c>
      <c r="G33" s="26">
        <v>1772</v>
      </c>
      <c r="H33" s="26">
        <v>2664</v>
      </c>
      <c r="I33" s="26">
        <v>2412</v>
      </c>
      <c r="J33" s="26">
        <v>7403</v>
      </c>
      <c r="K33" s="26">
        <v>7403</v>
      </c>
      <c r="L33" s="26">
        <v>0</v>
      </c>
      <c r="M33" s="26">
        <v>0</v>
      </c>
      <c r="N33" s="26">
        <v>0</v>
      </c>
      <c r="O33" s="26">
        <v>169</v>
      </c>
      <c r="P33" s="26">
        <v>356</v>
      </c>
      <c r="Q33" s="26">
        <v>1705</v>
      </c>
      <c r="R33" s="26">
        <v>2635</v>
      </c>
      <c r="S33" s="26">
        <v>2350</v>
      </c>
      <c r="T33" s="26">
        <v>7215</v>
      </c>
      <c r="U33" s="26">
        <v>7215</v>
      </c>
      <c r="V33" s="26">
        <v>0</v>
      </c>
      <c r="W33" s="26">
        <v>0</v>
      </c>
      <c r="X33" s="26">
        <v>0</v>
      </c>
      <c r="Y33" s="26">
        <v>0</v>
      </c>
      <c r="Z33" s="26">
        <v>30</v>
      </c>
      <c r="AA33" s="26">
        <v>67</v>
      </c>
      <c r="AB33" s="26">
        <v>29</v>
      </c>
      <c r="AC33" s="26">
        <v>62</v>
      </c>
      <c r="AD33" s="26">
        <v>188</v>
      </c>
      <c r="AE33" s="26">
        <v>188</v>
      </c>
      <c r="AF33" s="26">
        <v>0</v>
      </c>
      <c r="AG33" s="26">
        <v>1</v>
      </c>
      <c r="AH33" s="26">
        <v>1</v>
      </c>
      <c r="AI33" s="26">
        <v>472</v>
      </c>
      <c r="AJ33" s="26">
        <v>1090</v>
      </c>
      <c r="AK33" s="26">
        <v>1819</v>
      </c>
      <c r="AL33" s="26">
        <v>1886</v>
      </c>
      <c r="AM33" s="26">
        <v>1162</v>
      </c>
      <c r="AN33" s="26">
        <v>6429</v>
      </c>
      <c r="AO33" s="26">
        <v>6430</v>
      </c>
      <c r="AP33" s="26">
        <v>0</v>
      </c>
      <c r="AQ33" s="26">
        <v>1</v>
      </c>
      <c r="AR33" s="26">
        <v>1</v>
      </c>
      <c r="AS33" s="26">
        <v>472</v>
      </c>
      <c r="AT33" s="26">
        <v>1061</v>
      </c>
      <c r="AU33" s="26">
        <v>1812</v>
      </c>
      <c r="AV33" s="26">
        <v>1884</v>
      </c>
      <c r="AW33" s="26">
        <v>1104</v>
      </c>
      <c r="AX33" s="26">
        <v>6333</v>
      </c>
      <c r="AY33" s="26">
        <v>6334</v>
      </c>
      <c r="AZ33" s="26">
        <v>0</v>
      </c>
      <c r="BA33" s="26">
        <v>0</v>
      </c>
      <c r="BB33" s="26">
        <v>0</v>
      </c>
      <c r="BC33" s="26">
        <v>0</v>
      </c>
      <c r="BD33" s="26">
        <v>29</v>
      </c>
      <c r="BE33" s="26">
        <v>7</v>
      </c>
      <c r="BF33" s="26">
        <v>2</v>
      </c>
      <c r="BG33" s="26">
        <v>58</v>
      </c>
      <c r="BH33" s="26">
        <v>96</v>
      </c>
      <c r="BI33" s="26">
        <v>96</v>
      </c>
      <c r="BJ33" s="26">
        <v>0</v>
      </c>
      <c r="BK33" s="26">
        <v>0</v>
      </c>
      <c r="BL33" s="26">
        <v>0</v>
      </c>
      <c r="BM33" s="26">
        <v>10</v>
      </c>
      <c r="BN33" s="26">
        <v>98</v>
      </c>
      <c r="BO33" s="26">
        <v>232</v>
      </c>
      <c r="BP33" s="26">
        <v>600</v>
      </c>
      <c r="BQ33" s="26">
        <v>1220</v>
      </c>
      <c r="BR33" s="26">
        <v>2160</v>
      </c>
      <c r="BS33" s="26">
        <v>2160</v>
      </c>
      <c r="BT33" s="26">
        <v>0</v>
      </c>
      <c r="BU33" s="26">
        <v>0</v>
      </c>
      <c r="BV33" s="26">
        <v>0</v>
      </c>
      <c r="BW33" s="26">
        <v>10</v>
      </c>
      <c r="BX33" s="26">
        <v>86</v>
      </c>
      <c r="BY33" s="26">
        <v>231</v>
      </c>
      <c r="BZ33" s="26">
        <v>587</v>
      </c>
      <c r="CA33" s="26">
        <v>1132</v>
      </c>
      <c r="CB33" s="26">
        <v>2046</v>
      </c>
      <c r="CC33" s="26">
        <v>2046</v>
      </c>
      <c r="CD33" s="26">
        <v>0</v>
      </c>
      <c r="CE33" s="26">
        <v>0</v>
      </c>
      <c r="CF33" s="26">
        <v>0</v>
      </c>
      <c r="CG33" s="26">
        <v>0</v>
      </c>
      <c r="CH33" s="26">
        <v>12</v>
      </c>
      <c r="CI33" s="26">
        <v>1</v>
      </c>
      <c r="CJ33" s="26">
        <v>13</v>
      </c>
      <c r="CK33" s="26">
        <v>88</v>
      </c>
      <c r="CL33" s="26">
        <v>114</v>
      </c>
      <c r="CM33" s="26">
        <v>114</v>
      </c>
      <c r="CN33" s="26">
        <v>0</v>
      </c>
      <c r="CO33" s="26">
        <v>1</v>
      </c>
      <c r="CP33" s="26">
        <v>1</v>
      </c>
      <c r="CQ33" s="26">
        <v>650</v>
      </c>
      <c r="CR33" s="26">
        <v>1562</v>
      </c>
      <c r="CS33" s="26">
        <v>3778</v>
      </c>
      <c r="CT33" s="26">
        <v>5109</v>
      </c>
      <c r="CU33" s="26">
        <v>4762</v>
      </c>
      <c r="CV33" s="26">
        <v>15861</v>
      </c>
      <c r="CW33" s="26">
        <v>15862</v>
      </c>
    </row>
  </sheetData>
  <mergeCells count="17">
    <mergeCell ref="V6:AE6"/>
    <mergeCell ref="CN5:CW6"/>
    <mergeCell ref="AF5:AO6"/>
    <mergeCell ref="AP5:AY5"/>
    <mergeCell ref="AZ5:BI5"/>
    <mergeCell ref="AP6:AY6"/>
    <mergeCell ref="AZ6:BI6"/>
    <mergeCell ref="A5:A7"/>
    <mergeCell ref="BT5:CC5"/>
    <mergeCell ref="CD5:CM5"/>
    <mergeCell ref="BT6:CC6"/>
    <mergeCell ref="CD6:CM6"/>
    <mergeCell ref="BJ5:BS6"/>
    <mergeCell ref="B5:K6"/>
    <mergeCell ref="L5:U5"/>
    <mergeCell ref="V5:AE5"/>
    <mergeCell ref="L6:U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colBreaks count="9" manualBreakCount="9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  <brk id="9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M34"/>
  <sheetViews>
    <sheetView view="pageBreakPreview" zoomScale="75" zoomScaleSheetLayoutView="75" workbookViewId="0" topLeftCell="A1">
      <selection activeCell="D3" sqref="D3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75</v>
      </c>
    </row>
    <row r="3" ht="13.5">
      <c r="A3" s="19" t="s">
        <v>76</v>
      </c>
    </row>
    <row r="4" spans="1:221" ht="14.25" thickBot="1">
      <c r="A4" s="19" t="str">
        <f>'世帯数'!A4</f>
        <v>集計期間  年報（平成19年度）</v>
      </c>
      <c r="HM4" s="32" t="s">
        <v>209</v>
      </c>
    </row>
    <row r="5" spans="1:221" s="34" customFormat="1" ht="15.75" customHeight="1" thickBot="1">
      <c r="A5" s="85"/>
      <c r="B5" s="78" t="s">
        <v>116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 t="s">
        <v>116</v>
      </c>
      <c r="N5" s="78"/>
      <c r="O5" s="78"/>
      <c r="P5" s="78"/>
      <c r="Q5" s="78"/>
      <c r="R5" s="78"/>
      <c r="S5" s="78"/>
      <c r="T5" s="78"/>
      <c r="U5" s="78"/>
      <c r="V5" s="78"/>
      <c r="W5" s="78"/>
      <c r="X5" s="78" t="s">
        <v>116</v>
      </c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 t="s">
        <v>116</v>
      </c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 t="s">
        <v>116</v>
      </c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 t="s">
        <v>116</v>
      </c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 t="s">
        <v>116</v>
      </c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 t="s">
        <v>116</v>
      </c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 t="s">
        <v>116</v>
      </c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 t="s">
        <v>116</v>
      </c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 t="s">
        <v>116</v>
      </c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 t="s">
        <v>116</v>
      </c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 t="s">
        <v>116</v>
      </c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 t="s">
        <v>116</v>
      </c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 t="s">
        <v>116</v>
      </c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 t="s">
        <v>116</v>
      </c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 t="s">
        <v>116</v>
      </c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 t="s">
        <v>116</v>
      </c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 t="s">
        <v>116</v>
      </c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9" t="s">
        <v>137</v>
      </c>
      <c r="HD5" s="80"/>
      <c r="HE5" s="80"/>
      <c r="HF5" s="80"/>
      <c r="HG5" s="80"/>
      <c r="HH5" s="80"/>
      <c r="HI5" s="80"/>
      <c r="HJ5" s="80"/>
      <c r="HK5" s="80"/>
      <c r="HL5" s="80"/>
      <c r="HM5" s="81"/>
    </row>
    <row r="6" spans="1:221" s="34" customFormat="1" ht="15.75" customHeight="1" thickBot="1">
      <c r="A6" s="86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 t="s">
        <v>117</v>
      </c>
      <c r="N6" s="78"/>
      <c r="O6" s="78"/>
      <c r="P6" s="78"/>
      <c r="Q6" s="78"/>
      <c r="R6" s="78"/>
      <c r="S6" s="78"/>
      <c r="T6" s="78"/>
      <c r="U6" s="78"/>
      <c r="V6" s="78"/>
      <c r="W6" s="78"/>
      <c r="X6" s="78" t="s">
        <v>117</v>
      </c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 t="s">
        <v>117</v>
      </c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 t="s">
        <v>117</v>
      </c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 t="s">
        <v>117</v>
      </c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 t="s">
        <v>117</v>
      </c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 t="s">
        <v>118</v>
      </c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 t="s">
        <v>118</v>
      </c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 t="s">
        <v>118</v>
      </c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 t="s">
        <v>119</v>
      </c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 t="s">
        <v>119</v>
      </c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 t="s">
        <v>119</v>
      </c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 t="s">
        <v>119</v>
      </c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 t="s">
        <v>120</v>
      </c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 t="s">
        <v>120</v>
      </c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 t="s">
        <v>120</v>
      </c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 t="s">
        <v>120</v>
      </c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 t="s">
        <v>121</v>
      </c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82"/>
      <c r="HD6" s="113"/>
      <c r="HE6" s="113"/>
      <c r="HF6" s="113"/>
      <c r="HG6" s="113"/>
      <c r="HH6" s="113"/>
      <c r="HI6" s="113"/>
      <c r="HJ6" s="113"/>
      <c r="HK6" s="113"/>
      <c r="HL6" s="113"/>
      <c r="HM6" s="114"/>
    </row>
    <row r="7" spans="1:221" s="34" customFormat="1" ht="15.75" customHeight="1" thickBot="1">
      <c r="A7" s="86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 t="s">
        <v>122</v>
      </c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 t="s">
        <v>123</v>
      </c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 t="s">
        <v>124</v>
      </c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 t="s">
        <v>125</v>
      </c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 t="s">
        <v>126</v>
      </c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 t="s">
        <v>127</v>
      </c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 t="s">
        <v>128</v>
      </c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 t="s">
        <v>129</v>
      </c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 t="s">
        <v>130</v>
      </c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 t="s">
        <v>131</v>
      </c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 t="s">
        <v>132</v>
      </c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 t="s">
        <v>133</v>
      </c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 t="s">
        <v>134</v>
      </c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115"/>
      <c r="HD7" s="116"/>
      <c r="HE7" s="116"/>
      <c r="HF7" s="116"/>
      <c r="HG7" s="116"/>
      <c r="HH7" s="116"/>
      <c r="HI7" s="116"/>
      <c r="HJ7" s="116"/>
      <c r="HK7" s="116"/>
      <c r="HL7" s="116"/>
      <c r="HM7" s="117"/>
    </row>
    <row r="8" spans="1:221" s="34" customFormat="1" ht="23.25" customHeight="1" thickBot="1">
      <c r="A8" s="87"/>
      <c r="B8" s="35" t="s">
        <v>135</v>
      </c>
      <c r="C8" s="36" t="s">
        <v>136</v>
      </c>
      <c r="D8" s="37" t="s">
        <v>77</v>
      </c>
      <c r="E8" s="38" t="s">
        <v>201</v>
      </c>
      <c r="F8" s="37" t="s">
        <v>43</v>
      </c>
      <c r="G8" s="36" t="s">
        <v>44</v>
      </c>
      <c r="H8" s="37" t="s">
        <v>45</v>
      </c>
      <c r="I8" s="36" t="s">
        <v>46</v>
      </c>
      <c r="J8" s="37" t="s">
        <v>47</v>
      </c>
      <c r="K8" s="39" t="s">
        <v>77</v>
      </c>
      <c r="L8" s="40" t="s">
        <v>48</v>
      </c>
      <c r="M8" s="35" t="s">
        <v>135</v>
      </c>
      <c r="N8" s="36" t="s">
        <v>136</v>
      </c>
      <c r="O8" s="37" t="s">
        <v>77</v>
      </c>
      <c r="P8" s="38" t="s">
        <v>201</v>
      </c>
      <c r="Q8" s="37" t="s">
        <v>43</v>
      </c>
      <c r="R8" s="36" t="s">
        <v>44</v>
      </c>
      <c r="S8" s="37" t="s">
        <v>45</v>
      </c>
      <c r="T8" s="36" t="s">
        <v>46</v>
      </c>
      <c r="U8" s="37" t="s">
        <v>47</v>
      </c>
      <c r="V8" s="39" t="s">
        <v>77</v>
      </c>
      <c r="W8" s="40" t="s">
        <v>48</v>
      </c>
      <c r="X8" s="35" t="s">
        <v>135</v>
      </c>
      <c r="Y8" s="36" t="s">
        <v>136</v>
      </c>
      <c r="Z8" s="37" t="s">
        <v>77</v>
      </c>
      <c r="AA8" s="38" t="s">
        <v>201</v>
      </c>
      <c r="AB8" s="37" t="s">
        <v>43</v>
      </c>
      <c r="AC8" s="36" t="s">
        <v>44</v>
      </c>
      <c r="AD8" s="37" t="s">
        <v>45</v>
      </c>
      <c r="AE8" s="36" t="s">
        <v>46</v>
      </c>
      <c r="AF8" s="37" t="s">
        <v>47</v>
      </c>
      <c r="AG8" s="39" t="s">
        <v>77</v>
      </c>
      <c r="AH8" s="40" t="s">
        <v>48</v>
      </c>
      <c r="AI8" s="35" t="s">
        <v>135</v>
      </c>
      <c r="AJ8" s="36" t="s">
        <v>136</v>
      </c>
      <c r="AK8" s="37" t="s">
        <v>77</v>
      </c>
      <c r="AL8" s="38" t="s">
        <v>201</v>
      </c>
      <c r="AM8" s="37" t="s">
        <v>43</v>
      </c>
      <c r="AN8" s="36" t="s">
        <v>44</v>
      </c>
      <c r="AO8" s="37" t="s">
        <v>45</v>
      </c>
      <c r="AP8" s="36" t="s">
        <v>46</v>
      </c>
      <c r="AQ8" s="37" t="s">
        <v>47</v>
      </c>
      <c r="AR8" s="39" t="s">
        <v>77</v>
      </c>
      <c r="AS8" s="40" t="s">
        <v>48</v>
      </c>
      <c r="AT8" s="35" t="s">
        <v>135</v>
      </c>
      <c r="AU8" s="36" t="s">
        <v>136</v>
      </c>
      <c r="AV8" s="37" t="s">
        <v>77</v>
      </c>
      <c r="AW8" s="38" t="s">
        <v>201</v>
      </c>
      <c r="AX8" s="37" t="s">
        <v>43</v>
      </c>
      <c r="AY8" s="36" t="s">
        <v>44</v>
      </c>
      <c r="AZ8" s="37" t="s">
        <v>45</v>
      </c>
      <c r="BA8" s="36" t="s">
        <v>46</v>
      </c>
      <c r="BB8" s="37" t="s">
        <v>47</v>
      </c>
      <c r="BC8" s="39" t="s">
        <v>77</v>
      </c>
      <c r="BD8" s="40" t="s">
        <v>48</v>
      </c>
      <c r="BE8" s="35" t="s">
        <v>135</v>
      </c>
      <c r="BF8" s="36" t="s">
        <v>136</v>
      </c>
      <c r="BG8" s="37" t="s">
        <v>77</v>
      </c>
      <c r="BH8" s="38" t="s">
        <v>201</v>
      </c>
      <c r="BI8" s="37" t="s">
        <v>43</v>
      </c>
      <c r="BJ8" s="36" t="s">
        <v>44</v>
      </c>
      <c r="BK8" s="37" t="s">
        <v>45</v>
      </c>
      <c r="BL8" s="36" t="s">
        <v>46</v>
      </c>
      <c r="BM8" s="37" t="s">
        <v>47</v>
      </c>
      <c r="BN8" s="39" t="s">
        <v>77</v>
      </c>
      <c r="BO8" s="40" t="s">
        <v>48</v>
      </c>
      <c r="BP8" s="35" t="s">
        <v>135</v>
      </c>
      <c r="BQ8" s="36" t="s">
        <v>136</v>
      </c>
      <c r="BR8" s="37" t="s">
        <v>77</v>
      </c>
      <c r="BS8" s="38" t="s">
        <v>201</v>
      </c>
      <c r="BT8" s="37" t="s">
        <v>43</v>
      </c>
      <c r="BU8" s="36" t="s">
        <v>44</v>
      </c>
      <c r="BV8" s="37" t="s">
        <v>45</v>
      </c>
      <c r="BW8" s="36" t="s">
        <v>46</v>
      </c>
      <c r="BX8" s="37" t="s">
        <v>47</v>
      </c>
      <c r="BY8" s="39" t="s">
        <v>77</v>
      </c>
      <c r="BZ8" s="40" t="s">
        <v>48</v>
      </c>
      <c r="CA8" s="35" t="s">
        <v>135</v>
      </c>
      <c r="CB8" s="36" t="s">
        <v>136</v>
      </c>
      <c r="CC8" s="37" t="s">
        <v>77</v>
      </c>
      <c r="CD8" s="38" t="s">
        <v>201</v>
      </c>
      <c r="CE8" s="37" t="s">
        <v>43</v>
      </c>
      <c r="CF8" s="36" t="s">
        <v>44</v>
      </c>
      <c r="CG8" s="37" t="s">
        <v>45</v>
      </c>
      <c r="CH8" s="36" t="s">
        <v>46</v>
      </c>
      <c r="CI8" s="37" t="s">
        <v>47</v>
      </c>
      <c r="CJ8" s="39" t="s">
        <v>77</v>
      </c>
      <c r="CK8" s="40" t="s">
        <v>48</v>
      </c>
      <c r="CL8" s="35" t="s">
        <v>135</v>
      </c>
      <c r="CM8" s="36" t="s">
        <v>136</v>
      </c>
      <c r="CN8" s="37" t="s">
        <v>77</v>
      </c>
      <c r="CO8" s="38" t="s">
        <v>201</v>
      </c>
      <c r="CP8" s="37" t="s">
        <v>43</v>
      </c>
      <c r="CQ8" s="36" t="s">
        <v>44</v>
      </c>
      <c r="CR8" s="37" t="s">
        <v>45</v>
      </c>
      <c r="CS8" s="36" t="s">
        <v>46</v>
      </c>
      <c r="CT8" s="37" t="s">
        <v>47</v>
      </c>
      <c r="CU8" s="39" t="s">
        <v>77</v>
      </c>
      <c r="CV8" s="40" t="s">
        <v>48</v>
      </c>
      <c r="CW8" s="35" t="s">
        <v>135</v>
      </c>
      <c r="CX8" s="36" t="s">
        <v>136</v>
      </c>
      <c r="CY8" s="37" t="s">
        <v>77</v>
      </c>
      <c r="CZ8" s="38" t="s">
        <v>201</v>
      </c>
      <c r="DA8" s="37" t="s">
        <v>43</v>
      </c>
      <c r="DB8" s="36" t="s">
        <v>44</v>
      </c>
      <c r="DC8" s="37" t="s">
        <v>45</v>
      </c>
      <c r="DD8" s="36" t="s">
        <v>46</v>
      </c>
      <c r="DE8" s="37" t="s">
        <v>47</v>
      </c>
      <c r="DF8" s="39" t="s">
        <v>77</v>
      </c>
      <c r="DG8" s="40" t="s">
        <v>48</v>
      </c>
      <c r="DH8" s="35" t="s">
        <v>135</v>
      </c>
      <c r="DI8" s="36" t="s">
        <v>136</v>
      </c>
      <c r="DJ8" s="37" t="s">
        <v>77</v>
      </c>
      <c r="DK8" s="38" t="s">
        <v>201</v>
      </c>
      <c r="DL8" s="37" t="s">
        <v>43</v>
      </c>
      <c r="DM8" s="36" t="s">
        <v>44</v>
      </c>
      <c r="DN8" s="37" t="s">
        <v>45</v>
      </c>
      <c r="DO8" s="36" t="s">
        <v>46</v>
      </c>
      <c r="DP8" s="37" t="s">
        <v>47</v>
      </c>
      <c r="DQ8" s="39" t="s">
        <v>77</v>
      </c>
      <c r="DR8" s="40" t="s">
        <v>48</v>
      </c>
      <c r="DS8" s="35" t="s">
        <v>135</v>
      </c>
      <c r="DT8" s="36" t="s">
        <v>136</v>
      </c>
      <c r="DU8" s="37" t="s">
        <v>77</v>
      </c>
      <c r="DV8" s="38" t="s">
        <v>201</v>
      </c>
      <c r="DW8" s="37" t="s">
        <v>43</v>
      </c>
      <c r="DX8" s="36" t="s">
        <v>44</v>
      </c>
      <c r="DY8" s="37" t="s">
        <v>45</v>
      </c>
      <c r="DZ8" s="36" t="s">
        <v>46</v>
      </c>
      <c r="EA8" s="37" t="s">
        <v>47</v>
      </c>
      <c r="EB8" s="39" t="s">
        <v>77</v>
      </c>
      <c r="EC8" s="40" t="s">
        <v>48</v>
      </c>
      <c r="ED8" s="35" t="s">
        <v>135</v>
      </c>
      <c r="EE8" s="36" t="s">
        <v>136</v>
      </c>
      <c r="EF8" s="37" t="s">
        <v>77</v>
      </c>
      <c r="EG8" s="38" t="s">
        <v>201</v>
      </c>
      <c r="EH8" s="37" t="s">
        <v>43</v>
      </c>
      <c r="EI8" s="36" t="s">
        <v>44</v>
      </c>
      <c r="EJ8" s="37" t="s">
        <v>45</v>
      </c>
      <c r="EK8" s="36" t="s">
        <v>46</v>
      </c>
      <c r="EL8" s="37" t="s">
        <v>47</v>
      </c>
      <c r="EM8" s="39" t="s">
        <v>77</v>
      </c>
      <c r="EN8" s="40" t="s">
        <v>48</v>
      </c>
      <c r="EO8" s="35" t="s">
        <v>135</v>
      </c>
      <c r="EP8" s="36" t="s">
        <v>136</v>
      </c>
      <c r="EQ8" s="37" t="s">
        <v>77</v>
      </c>
      <c r="ER8" s="38" t="s">
        <v>201</v>
      </c>
      <c r="ES8" s="37" t="s">
        <v>43</v>
      </c>
      <c r="ET8" s="36" t="s">
        <v>44</v>
      </c>
      <c r="EU8" s="37" t="s">
        <v>45</v>
      </c>
      <c r="EV8" s="36" t="s">
        <v>46</v>
      </c>
      <c r="EW8" s="37" t="s">
        <v>47</v>
      </c>
      <c r="EX8" s="39" t="s">
        <v>77</v>
      </c>
      <c r="EY8" s="40" t="s">
        <v>48</v>
      </c>
      <c r="EZ8" s="35" t="s">
        <v>135</v>
      </c>
      <c r="FA8" s="36" t="s">
        <v>136</v>
      </c>
      <c r="FB8" s="37" t="s">
        <v>77</v>
      </c>
      <c r="FC8" s="38" t="s">
        <v>201</v>
      </c>
      <c r="FD8" s="37" t="s">
        <v>43</v>
      </c>
      <c r="FE8" s="36" t="s">
        <v>44</v>
      </c>
      <c r="FF8" s="37" t="s">
        <v>45</v>
      </c>
      <c r="FG8" s="36" t="s">
        <v>46</v>
      </c>
      <c r="FH8" s="37" t="s">
        <v>47</v>
      </c>
      <c r="FI8" s="39" t="s">
        <v>77</v>
      </c>
      <c r="FJ8" s="40" t="s">
        <v>48</v>
      </c>
      <c r="FK8" s="35" t="s">
        <v>135</v>
      </c>
      <c r="FL8" s="36" t="s">
        <v>136</v>
      </c>
      <c r="FM8" s="37" t="s">
        <v>77</v>
      </c>
      <c r="FN8" s="38" t="s">
        <v>201</v>
      </c>
      <c r="FO8" s="37" t="s">
        <v>43</v>
      </c>
      <c r="FP8" s="36" t="s">
        <v>44</v>
      </c>
      <c r="FQ8" s="37" t="s">
        <v>45</v>
      </c>
      <c r="FR8" s="36" t="s">
        <v>46</v>
      </c>
      <c r="FS8" s="37" t="s">
        <v>47</v>
      </c>
      <c r="FT8" s="39" t="s">
        <v>77</v>
      </c>
      <c r="FU8" s="40" t="s">
        <v>48</v>
      </c>
      <c r="FV8" s="35" t="s">
        <v>135</v>
      </c>
      <c r="FW8" s="36" t="s">
        <v>136</v>
      </c>
      <c r="FX8" s="37" t="s">
        <v>77</v>
      </c>
      <c r="FY8" s="38" t="s">
        <v>201</v>
      </c>
      <c r="FZ8" s="37" t="s">
        <v>43</v>
      </c>
      <c r="GA8" s="36" t="s">
        <v>44</v>
      </c>
      <c r="GB8" s="37" t="s">
        <v>45</v>
      </c>
      <c r="GC8" s="36" t="s">
        <v>46</v>
      </c>
      <c r="GD8" s="37" t="s">
        <v>47</v>
      </c>
      <c r="GE8" s="39" t="s">
        <v>77</v>
      </c>
      <c r="GF8" s="40" t="s">
        <v>48</v>
      </c>
      <c r="GG8" s="35" t="s">
        <v>135</v>
      </c>
      <c r="GH8" s="36" t="s">
        <v>136</v>
      </c>
      <c r="GI8" s="37" t="s">
        <v>77</v>
      </c>
      <c r="GJ8" s="38" t="s">
        <v>201</v>
      </c>
      <c r="GK8" s="37" t="s">
        <v>43</v>
      </c>
      <c r="GL8" s="36" t="s">
        <v>44</v>
      </c>
      <c r="GM8" s="37" t="s">
        <v>45</v>
      </c>
      <c r="GN8" s="36" t="s">
        <v>46</v>
      </c>
      <c r="GO8" s="37" t="s">
        <v>47</v>
      </c>
      <c r="GP8" s="39" t="s">
        <v>77</v>
      </c>
      <c r="GQ8" s="40" t="s">
        <v>48</v>
      </c>
      <c r="GR8" s="35" t="s">
        <v>135</v>
      </c>
      <c r="GS8" s="36" t="s">
        <v>136</v>
      </c>
      <c r="GT8" s="37" t="s">
        <v>77</v>
      </c>
      <c r="GU8" s="38" t="s">
        <v>201</v>
      </c>
      <c r="GV8" s="37" t="s">
        <v>43</v>
      </c>
      <c r="GW8" s="36" t="s">
        <v>44</v>
      </c>
      <c r="GX8" s="37" t="s">
        <v>45</v>
      </c>
      <c r="GY8" s="36" t="s">
        <v>46</v>
      </c>
      <c r="GZ8" s="37" t="s">
        <v>47</v>
      </c>
      <c r="HA8" s="39" t="s">
        <v>77</v>
      </c>
      <c r="HB8" s="40" t="s">
        <v>48</v>
      </c>
      <c r="HC8" s="35" t="s">
        <v>135</v>
      </c>
      <c r="HD8" s="33" t="s">
        <v>136</v>
      </c>
      <c r="HE8" s="37" t="s">
        <v>77</v>
      </c>
      <c r="HF8" s="64" t="s">
        <v>191</v>
      </c>
      <c r="HG8" s="37" t="s">
        <v>43</v>
      </c>
      <c r="HH8" s="33" t="s">
        <v>44</v>
      </c>
      <c r="HI8" s="37" t="s">
        <v>45</v>
      </c>
      <c r="HJ8" s="33" t="s">
        <v>46</v>
      </c>
      <c r="HK8" s="37" t="s">
        <v>47</v>
      </c>
      <c r="HL8" s="65" t="s">
        <v>77</v>
      </c>
      <c r="HM8" s="40" t="s">
        <v>48</v>
      </c>
    </row>
    <row r="9" spans="1:221" s="46" customFormat="1" ht="12.75" thickBot="1">
      <c r="A9" s="66" t="s">
        <v>82</v>
      </c>
      <c r="B9" s="41">
        <f aca="true" t="shared" si="0" ref="B9:BB9">SUM(B10:B34)</f>
        <v>85468</v>
      </c>
      <c r="C9" s="42">
        <f t="shared" si="0"/>
        <v>151710</v>
      </c>
      <c r="D9" s="43">
        <f t="shared" si="0"/>
        <v>237178</v>
      </c>
      <c r="E9" s="42">
        <f t="shared" si="0"/>
        <v>14</v>
      </c>
      <c r="F9" s="43">
        <f t="shared" si="0"/>
        <v>262947</v>
      </c>
      <c r="G9" s="42">
        <f t="shared" si="0"/>
        <v>311202</v>
      </c>
      <c r="H9" s="43">
        <f t="shared" si="0"/>
        <v>267469</v>
      </c>
      <c r="I9" s="42">
        <f t="shared" si="0"/>
        <v>188337</v>
      </c>
      <c r="J9" s="43">
        <f t="shared" si="0"/>
        <v>126832</v>
      </c>
      <c r="K9" s="44">
        <f t="shared" si="0"/>
        <v>1156801</v>
      </c>
      <c r="L9" s="45">
        <f t="shared" si="0"/>
        <v>1393979</v>
      </c>
      <c r="M9" s="43">
        <f t="shared" si="0"/>
        <v>16801</v>
      </c>
      <c r="N9" s="42">
        <f t="shared" si="0"/>
        <v>27645</v>
      </c>
      <c r="O9" s="43">
        <f t="shared" si="0"/>
        <v>44446</v>
      </c>
      <c r="P9" s="42">
        <f t="shared" si="0"/>
        <v>8</v>
      </c>
      <c r="Q9" s="43">
        <f t="shared" si="0"/>
        <v>57271</v>
      </c>
      <c r="R9" s="42">
        <f t="shared" si="0"/>
        <v>57762</v>
      </c>
      <c r="S9" s="43">
        <f t="shared" si="0"/>
        <v>48424</v>
      </c>
      <c r="T9" s="42">
        <f t="shared" si="0"/>
        <v>40443</v>
      </c>
      <c r="U9" s="43">
        <f t="shared" si="0"/>
        <v>41417</v>
      </c>
      <c r="V9" s="44">
        <f t="shared" si="0"/>
        <v>245325</v>
      </c>
      <c r="W9" s="45">
        <f t="shared" si="0"/>
        <v>289771</v>
      </c>
      <c r="X9" s="43">
        <f t="shared" si="0"/>
        <v>15633</v>
      </c>
      <c r="Y9" s="42">
        <f t="shared" si="0"/>
        <v>24212</v>
      </c>
      <c r="Z9" s="43">
        <f t="shared" si="0"/>
        <v>39845</v>
      </c>
      <c r="AA9" s="42">
        <f t="shared" si="0"/>
        <v>8</v>
      </c>
      <c r="AB9" s="43">
        <f t="shared" si="0"/>
        <v>49087</v>
      </c>
      <c r="AC9" s="42">
        <f t="shared" si="0"/>
        <v>44134</v>
      </c>
      <c r="AD9" s="43">
        <f t="shared" si="0"/>
        <v>31079</v>
      </c>
      <c r="AE9" s="42">
        <f t="shared" si="0"/>
        <v>22265</v>
      </c>
      <c r="AF9" s="43">
        <f t="shared" si="0"/>
        <v>15979</v>
      </c>
      <c r="AG9" s="44">
        <f t="shared" si="0"/>
        <v>162552</v>
      </c>
      <c r="AH9" s="45">
        <f t="shared" si="0"/>
        <v>202397</v>
      </c>
      <c r="AI9" s="43">
        <f t="shared" si="0"/>
        <v>1</v>
      </c>
      <c r="AJ9" s="42">
        <f t="shared" si="0"/>
        <v>33</v>
      </c>
      <c r="AK9" s="43">
        <f t="shared" si="0"/>
        <v>34</v>
      </c>
      <c r="AL9" s="42">
        <f t="shared" si="0"/>
        <v>0</v>
      </c>
      <c r="AM9" s="43">
        <f t="shared" si="0"/>
        <v>136</v>
      </c>
      <c r="AN9" s="42">
        <f t="shared" si="0"/>
        <v>662</v>
      </c>
      <c r="AO9" s="43">
        <f t="shared" si="0"/>
        <v>1934</v>
      </c>
      <c r="AP9" s="42">
        <f t="shared" si="0"/>
        <v>3149</v>
      </c>
      <c r="AQ9" s="43">
        <f t="shared" si="0"/>
        <v>6691</v>
      </c>
      <c r="AR9" s="44">
        <f t="shared" si="0"/>
        <v>12572</v>
      </c>
      <c r="AS9" s="45">
        <f t="shared" si="0"/>
        <v>12606</v>
      </c>
      <c r="AT9" s="43">
        <f t="shared" si="0"/>
        <v>536</v>
      </c>
      <c r="AU9" s="42">
        <f t="shared" si="0"/>
        <v>1648</v>
      </c>
      <c r="AV9" s="43">
        <f t="shared" si="0"/>
        <v>2184</v>
      </c>
      <c r="AW9" s="42">
        <f t="shared" si="0"/>
        <v>0</v>
      </c>
      <c r="AX9" s="43">
        <f t="shared" si="0"/>
        <v>3633</v>
      </c>
      <c r="AY9" s="42">
        <f t="shared" si="0"/>
        <v>6063</v>
      </c>
      <c r="AZ9" s="43">
        <f t="shared" si="0"/>
        <v>7652</v>
      </c>
      <c r="BA9" s="42">
        <f t="shared" si="0"/>
        <v>7475</v>
      </c>
      <c r="BB9" s="43">
        <f t="shared" si="0"/>
        <v>10775</v>
      </c>
      <c r="BC9" s="44">
        <f aca="true" t="shared" si="1" ref="BC9:CH9">SUM(BC10:BC34)</f>
        <v>35598</v>
      </c>
      <c r="BD9" s="45">
        <f t="shared" si="1"/>
        <v>37782</v>
      </c>
      <c r="BE9" s="43">
        <f t="shared" si="1"/>
        <v>136</v>
      </c>
      <c r="BF9" s="42">
        <f t="shared" si="1"/>
        <v>447</v>
      </c>
      <c r="BG9" s="43">
        <f t="shared" si="1"/>
        <v>583</v>
      </c>
      <c r="BH9" s="42">
        <f t="shared" si="1"/>
        <v>0</v>
      </c>
      <c r="BI9" s="43">
        <f t="shared" si="1"/>
        <v>494</v>
      </c>
      <c r="BJ9" s="42">
        <f t="shared" si="1"/>
        <v>1412</v>
      </c>
      <c r="BK9" s="43">
        <f t="shared" si="1"/>
        <v>1534</v>
      </c>
      <c r="BL9" s="42">
        <f t="shared" si="1"/>
        <v>1525</v>
      </c>
      <c r="BM9" s="43">
        <f t="shared" si="1"/>
        <v>1229</v>
      </c>
      <c r="BN9" s="44">
        <f t="shared" si="1"/>
        <v>6194</v>
      </c>
      <c r="BO9" s="45">
        <f t="shared" si="1"/>
        <v>6777</v>
      </c>
      <c r="BP9" s="43">
        <f t="shared" si="1"/>
        <v>495</v>
      </c>
      <c r="BQ9" s="42">
        <f t="shared" si="1"/>
        <v>1305</v>
      </c>
      <c r="BR9" s="43">
        <f t="shared" si="1"/>
        <v>1800</v>
      </c>
      <c r="BS9" s="42">
        <f t="shared" si="1"/>
        <v>0</v>
      </c>
      <c r="BT9" s="43">
        <f t="shared" si="1"/>
        <v>3921</v>
      </c>
      <c r="BU9" s="42">
        <f t="shared" si="1"/>
        <v>5491</v>
      </c>
      <c r="BV9" s="43">
        <f t="shared" si="1"/>
        <v>6225</v>
      </c>
      <c r="BW9" s="42">
        <f t="shared" si="1"/>
        <v>6029</v>
      </c>
      <c r="BX9" s="43">
        <f t="shared" si="1"/>
        <v>6743</v>
      </c>
      <c r="BY9" s="44">
        <f t="shared" si="1"/>
        <v>28409</v>
      </c>
      <c r="BZ9" s="45">
        <f t="shared" si="1"/>
        <v>30209</v>
      </c>
      <c r="CA9" s="43">
        <f t="shared" si="1"/>
        <v>24410</v>
      </c>
      <c r="CB9" s="42">
        <f t="shared" si="1"/>
        <v>43753</v>
      </c>
      <c r="CC9" s="43">
        <f t="shared" si="1"/>
        <v>68163</v>
      </c>
      <c r="CD9" s="42">
        <f t="shared" si="1"/>
        <v>11</v>
      </c>
      <c r="CE9" s="43">
        <f t="shared" si="1"/>
        <v>76141</v>
      </c>
      <c r="CF9" s="42">
        <f t="shared" si="1"/>
        <v>82166</v>
      </c>
      <c r="CG9" s="43">
        <f t="shared" si="1"/>
        <v>64386</v>
      </c>
      <c r="CH9" s="42">
        <f t="shared" si="1"/>
        <v>38762</v>
      </c>
      <c r="CI9" s="43">
        <f>SUM(CI10:CI34)</f>
        <v>16864</v>
      </c>
      <c r="CJ9" s="44">
        <f>SUM(CJ10:CJ34)</f>
        <v>278330</v>
      </c>
      <c r="CK9" s="45">
        <f>SUM(CK10:CK34)</f>
        <v>346493</v>
      </c>
      <c r="CL9" s="43">
        <f>SUM(CL10:CL34)</f>
        <v>19901</v>
      </c>
      <c r="CM9" s="42">
        <f aca="true" t="shared" si="2" ref="CM9:EX9">SUM(CM10:CM34)</f>
        <v>33792</v>
      </c>
      <c r="CN9" s="43">
        <f t="shared" si="2"/>
        <v>53693</v>
      </c>
      <c r="CO9" s="42">
        <f t="shared" si="2"/>
        <v>8</v>
      </c>
      <c r="CP9" s="43">
        <f t="shared" si="2"/>
        <v>60430</v>
      </c>
      <c r="CQ9" s="42">
        <f t="shared" si="2"/>
        <v>61519</v>
      </c>
      <c r="CR9" s="43">
        <f t="shared" si="2"/>
        <v>47970</v>
      </c>
      <c r="CS9" s="42">
        <f t="shared" si="2"/>
        <v>28646</v>
      </c>
      <c r="CT9" s="43">
        <f t="shared" si="2"/>
        <v>12831</v>
      </c>
      <c r="CU9" s="44">
        <f t="shared" si="2"/>
        <v>211404</v>
      </c>
      <c r="CV9" s="45">
        <f t="shared" si="2"/>
        <v>265097</v>
      </c>
      <c r="CW9" s="43">
        <f t="shared" si="2"/>
        <v>4509</v>
      </c>
      <c r="CX9" s="42">
        <f t="shared" si="2"/>
        <v>9961</v>
      </c>
      <c r="CY9" s="43">
        <f t="shared" si="2"/>
        <v>14470</v>
      </c>
      <c r="CZ9" s="42">
        <f t="shared" si="2"/>
        <v>3</v>
      </c>
      <c r="DA9" s="43">
        <f t="shared" si="2"/>
        <v>15711</v>
      </c>
      <c r="DB9" s="42">
        <f t="shared" si="2"/>
        <v>20647</v>
      </c>
      <c r="DC9" s="43">
        <f t="shared" si="2"/>
        <v>16416</v>
      </c>
      <c r="DD9" s="42">
        <f t="shared" si="2"/>
        <v>10116</v>
      </c>
      <c r="DE9" s="43">
        <f t="shared" si="2"/>
        <v>4033</v>
      </c>
      <c r="DF9" s="44">
        <f t="shared" si="2"/>
        <v>66926</v>
      </c>
      <c r="DG9" s="45">
        <f t="shared" si="2"/>
        <v>81396</v>
      </c>
      <c r="DH9" s="43">
        <f t="shared" si="2"/>
        <v>263</v>
      </c>
      <c r="DI9" s="42">
        <f t="shared" si="2"/>
        <v>1257</v>
      </c>
      <c r="DJ9" s="43">
        <f t="shared" si="2"/>
        <v>1520</v>
      </c>
      <c r="DK9" s="42">
        <f t="shared" si="2"/>
        <v>0</v>
      </c>
      <c r="DL9" s="43">
        <f t="shared" si="2"/>
        <v>7114</v>
      </c>
      <c r="DM9" s="42">
        <f t="shared" si="2"/>
        <v>13513</v>
      </c>
      <c r="DN9" s="43">
        <f t="shared" si="2"/>
        <v>19961</v>
      </c>
      <c r="DO9" s="42">
        <f t="shared" si="2"/>
        <v>17499</v>
      </c>
      <c r="DP9" s="43">
        <f t="shared" si="2"/>
        <v>10930</v>
      </c>
      <c r="DQ9" s="44">
        <f t="shared" si="2"/>
        <v>69017</v>
      </c>
      <c r="DR9" s="45">
        <f t="shared" si="2"/>
        <v>70537</v>
      </c>
      <c r="DS9" s="43">
        <f t="shared" si="2"/>
        <v>226</v>
      </c>
      <c r="DT9" s="42">
        <f t="shared" si="2"/>
        <v>1094</v>
      </c>
      <c r="DU9" s="43">
        <f t="shared" si="2"/>
        <v>1320</v>
      </c>
      <c r="DV9" s="42">
        <f t="shared" si="2"/>
        <v>0</v>
      </c>
      <c r="DW9" s="43">
        <f t="shared" si="2"/>
        <v>6063</v>
      </c>
      <c r="DX9" s="42">
        <f t="shared" si="2"/>
        <v>11638</v>
      </c>
      <c r="DY9" s="43">
        <f t="shared" si="2"/>
        <v>17130</v>
      </c>
      <c r="DZ9" s="42">
        <f t="shared" si="2"/>
        <v>15117</v>
      </c>
      <c r="EA9" s="43">
        <f t="shared" si="2"/>
        <v>8866</v>
      </c>
      <c r="EB9" s="44">
        <f t="shared" si="2"/>
        <v>58814</v>
      </c>
      <c r="EC9" s="45">
        <f t="shared" si="2"/>
        <v>60134</v>
      </c>
      <c r="ED9" s="43">
        <f t="shared" si="2"/>
        <v>37</v>
      </c>
      <c r="EE9" s="42">
        <f t="shared" si="2"/>
        <v>148</v>
      </c>
      <c r="EF9" s="43">
        <f t="shared" si="2"/>
        <v>185</v>
      </c>
      <c r="EG9" s="42">
        <f t="shared" si="2"/>
        <v>0</v>
      </c>
      <c r="EH9" s="43">
        <f t="shared" si="2"/>
        <v>1022</v>
      </c>
      <c r="EI9" s="42">
        <f t="shared" si="2"/>
        <v>1771</v>
      </c>
      <c r="EJ9" s="43">
        <f t="shared" si="2"/>
        <v>2719</v>
      </c>
      <c r="EK9" s="42">
        <f t="shared" si="2"/>
        <v>2218</v>
      </c>
      <c r="EL9" s="43">
        <f t="shared" si="2"/>
        <v>1734</v>
      </c>
      <c r="EM9" s="44">
        <f t="shared" si="2"/>
        <v>9464</v>
      </c>
      <c r="EN9" s="45">
        <f t="shared" si="2"/>
        <v>9649</v>
      </c>
      <c r="EO9" s="43">
        <f t="shared" si="2"/>
        <v>0</v>
      </c>
      <c r="EP9" s="42">
        <f t="shared" si="2"/>
        <v>15</v>
      </c>
      <c r="EQ9" s="43">
        <f t="shared" si="2"/>
        <v>15</v>
      </c>
      <c r="ER9" s="42">
        <f t="shared" si="2"/>
        <v>0</v>
      </c>
      <c r="ES9" s="43">
        <f t="shared" si="2"/>
        <v>29</v>
      </c>
      <c r="ET9" s="42">
        <f t="shared" si="2"/>
        <v>104</v>
      </c>
      <c r="EU9" s="43">
        <f t="shared" si="2"/>
        <v>112</v>
      </c>
      <c r="EV9" s="42">
        <f t="shared" si="2"/>
        <v>164</v>
      </c>
      <c r="EW9" s="43">
        <f t="shared" si="2"/>
        <v>330</v>
      </c>
      <c r="EX9" s="44">
        <f t="shared" si="2"/>
        <v>739</v>
      </c>
      <c r="EY9" s="45">
        <f aca="true" t="shared" si="3" ref="EY9:HJ9">SUM(EY10:EY34)</f>
        <v>754</v>
      </c>
      <c r="EZ9" s="43">
        <f t="shared" si="3"/>
        <v>4197</v>
      </c>
      <c r="FA9" s="42">
        <f t="shared" si="3"/>
        <v>11596</v>
      </c>
      <c r="FB9" s="43">
        <f t="shared" si="3"/>
        <v>15793</v>
      </c>
      <c r="FC9" s="42">
        <f t="shared" si="3"/>
        <v>3</v>
      </c>
      <c r="FD9" s="43">
        <f t="shared" si="3"/>
        <v>15344</v>
      </c>
      <c r="FE9" s="42">
        <f t="shared" si="3"/>
        <v>48651</v>
      </c>
      <c r="FF9" s="43">
        <f t="shared" si="3"/>
        <v>50809</v>
      </c>
      <c r="FG9" s="42">
        <f t="shared" si="3"/>
        <v>39859</v>
      </c>
      <c r="FH9" s="43">
        <f t="shared" si="3"/>
        <v>27372</v>
      </c>
      <c r="FI9" s="44">
        <f t="shared" si="3"/>
        <v>182038</v>
      </c>
      <c r="FJ9" s="45">
        <f t="shared" si="3"/>
        <v>197831</v>
      </c>
      <c r="FK9" s="43">
        <f t="shared" si="3"/>
        <v>2944</v>
      </c>
      <c r="FL9" s="42">
        <f t="shared" si="3"/>
        <v>9221</v>
      </c>
      <c r="FM9" s="43">
        <f t="shared" si="3"/>
        <v>12165</v>
      </c>
      <c r="FN9" s="42">
        <f t="shared" si="3"/>
        <v>2</v>
      </c>
      <c r="FO9" s="43">
        <f t="shared" si="3"/>
        <v>12905</v>
      </c>
      <c r="FP9" s="42">
        <f t="shared" si="3"/>
        <v>45501</v>
      </c>
      <c r="FQ9" s="43">
        <f t="shared" si="3"/>
        <v>47967</v>
      </c>
      <c r="FR9" s="42">
        <f t="shared" si="3"/>
        <v>38405</v>
      </c>
      <c r="FS9" s="43">
        <f t="shared" si="3"/>
        <v>26969</v>
      </c>
      <c r="FT9" s="44">
        <f t="shared" si="3"/>
        <v>171749</v>
      </c>
      <c r="FU9" s="45">
        <f t="shared" si="3"/>
        <v>183914</v>
      </c>
      <c r="FV9" s="43">
        <f t="shared" si="3"/>
        <v>534</v>
      </c>
      <c r="FW9" s="42">
        <f t="shared" si="3"/>
        <v>1091</v>
      </c>
      <c r="FX9" s="43">
        <f t="shared" si="3"/>
        <v>1625</v>
      </c>
      <c r="FY9" s="42">
        <f t="shared" si="3"/>
        <v>0</v>
      </c>
      <c r="FZ9" s="43">
        <f t="shared" si="3"/>
        <v>1229</v>
      </c>
      <c r="GA9" s="42">
        <f t="shared" si="3"/>
        <v>1691</v>
      </c>
      <c r="GB9" s="43">
        <f t="shared" si="3"/>
        <v>1643</v>
      </c>
      <c r="GC9" s="42">
        <f t="shared" si="3"/>
        <v>866</v>
      </c>
      <c r="GD9" s="43">
        <f t="shared" si="3"/>
        <v>256</v>
      </c>
      <c r="GE9" s="44">
        <f t="shared" si="3"/>
        <v>5685</v>
      </c>
      <c r="GF9" s="45">
        <f t="shared" si="3"/>
        <v>7310</v>
      </c>
      <c r="GG9" s="43">
        <f t="shared" si="3"/>
        <v>719</v>
      </c>
      <c r="GH9" s="42">
        <f t="shared" si="3"/>
        <v>1284</v>
      </c>
      <c r="GI9" s="43">
        <f t="shared" si="3"/>
        <v>2003</v>
      </c>
      <c r="GJ9" s="42">
        <f t="shared" si="3"/>
        <v>1</v>
      </c>
      <c r="GK9" s="43">
        <f t="shared" si="3"/>
        <v>1210</v>
      </c>
      <c r="GL9" s="42">
        <f t="shared" si="3"/>
        <v>1459</v>
      </c>
      <c r="GM9" s="43">
        <f t="shared" si="3"/>
        <v>1199</v>
      </c>
      <c r="GN9" s="42">
        <f t="shared" si="3"/>
        <v>588</v>
      </c>
      <c r="GO9" s="43">
        <f t="shared" si="3"/>
        <v>147</v>
      </c>
      <c r="GP9" s="44">
        <f t="shared" si="3"/>
        <v>4604</v>
      </c>
      <c r="GQ9" s="45">
        <f t="shared" si="3"/>
        <v>6607</v>
      </c>
      <c r="GR9" s="43">
        <f t="shared" si="3"/>
        <v>417</v>
      </c>
      <c r="GS9" s="42">
        <f t="shared" si="3"/>
        <v>888</v>
      </c>
      <c r="GT9" s="43">
        <f t="shared" si="3"/>
        <v>1305</v>
      </c>
      <c r="GU9" s="42">
        <f t="shared" si="3"/>
        <v>0</v>
      </c>
      <c r="GV9" s="43">
        <f t="shared" si="3"/>
        <v>2441</v>
      </c>
      <c r="GW9" s="42">
        <f t="shared" si="3"/>
        <v>2402</v>
      </c>
      <c r="GX9" s="43">
        <f t="shared" si="3"/>
        <v>2098</v>
      </c>
      <c r="GY9" s="42">
        <f t="shared" si="3"/>
        <v>1297</v>
      </c>
      <c r="GZ9" s="43">
        <f t="shared" si="3"/>
        <v>725</v>
      </c>
      <c r="HA9" s="44">
        <f t="shared" si="3"/>
        <v>8963</v>
      </c>
      <c r="HB9" s="45">
        <f t="shared" si="3"/>
        <v>10268</v>
      </c>
      <c r="HC9" s="43">
        <f t="shared" si="3"/>
        <v>39380</v>
      </c>
      <c r="HD9" s="42">
        <f t="shared" si="3"/>
        <v>66571</v>
      </c>
      <c r="HE9" s="43">
        <f t="shared" si="3"/>
        <v>105951</v>
      </c>
      <c r="HF9" s="42">
        <f t="shared" si="3"/>
        <v>-8</v>
      </c>
      <c r="HG9" s="43">
        <f t="shared" si="3"/>
        <v>104636</v>
      </c>
      <c r="HH9" s="42">
        <f t="shared" si="3"/>
        <v>106708</v>
      </c>
      <c r="HI9" s="43">
        <f t="shared" si="3"/>
        <v>81791</v>
      </c>
      <c r="HJ9" s="42">
        <f t="shared" si="3"/>
        <v>50477</v>
      </c>
      <c r="HK9" s="43">
        <f>SUM(HK10:HK34)</f>
        <v>29524</v>
      </c>
      <c r="HL9" s="44">
        <f>SUM(HL10:HL34)</f>
        <v>373128</v>
      </c>
      <c r="HM9" s="45">
        <f>SUM(HM10:HM34)</f>
        <v>479079</v>
      </c>
    </row>
    <row r="10" spans="1:221" s="53" customFormat="1" ht="15.75" customHeight="1" thickTop="1">
      <c r="A10" s="47" t="s">
        <v>0</v>
      </c>
      <c r="B10" s="48">
        <v>9761</v>
      </c>
      <c r="C10" s="47">
        <v>18893</v>
      </c>
      <c r="D10" s="49">
        <v>28654</v>
      </c>
      <c r="E10" s="47">
        <v>2</v>
      </c>
      <c r="F10" s="49">
        <v>56842</v>
      </c>
      <c r="G10" s="47">
        <v>51792</v>
      </c>
      <c r="H10" s="50">
        <v>43805</v>
      </c>
      <c r="I10" s="47">
        <v>29946</v>
      </c>
      <c r="J10" s="49">
        <v>17040</v>
      </c>
      <c r="K10" s="51">
        <v>199427</v>
      </c>
      <c r="L10" s="52">
        <v>228081</v>
      </c>
      <c r="M10" s="48">
        <v>1976</v>
      </c>
      <c r="N10" s="47">
        <v>3569</v>
      </c>
      <c r="O10" s="49">
        <v>5545</v>
      </c>
      <c r="P10" s="47">
        <v>1</v>
      </c>
      <c r="Q10" s="49">
        <v>14751</v>
      </c>
      <c r="R10" s="47">
        <v>10583</v>
      </c>
      <c r="S10" s="50">
        <v>8501</v>
      </c>
      <c r="T10" s="47">
        <v>5627</v>
      </c>
      <c r="U10" s="49">
        <v>5281</v>
      </c>
      <c r="V10" s="51">
        <v>44744</v>
      </c>
      <c r="W10" s="52">
        <v>50289</v>
      </c>
      <c r="X10" s="48">
        <v>1802</v>
      </c>
      <c r="Y10" s="47">
        <v>3212</v>
      </c>
      <c r="Z10" s="49">
        <v>5014</v>
      </c>
      <c r="AA10" s="47">
        <v>1</v>
      </c>
      <c r="AB10" s="49">
        <v>13118</v>
      </c>
      <c r="AC10" s="47">
        <v>8474</v>
      </c>
      <c r="AD10" s="50">
        <v>6041</v>
      </c>
      <c r="AE10" s="47">
        <v>3570</v>
      </c>
      <c r="AF10" s="49">
        <v>2503</v>
      </c>
      <c r="AG10" s="51">
        <v>33707</v>
      </c>
      <c r="AH10" s="52">
        <v>38721</v>
      </c>
      <c r="AI10" s="48">
        <v>0</v>
      </c>
      <c r="AJ10" s="47">
        <v>0</v>
      </c>
      <c r="AK10" s="49">
        <v>0</v>
      </c>
      <c r="AL10" s="47">
        <v>0</v>
      </c>
      <c r="AM10" s="49">
        <v>30</v>
      </c>
      <c r="AN10" s="47">
        <v>66</v>
      </c>
      <c r="AO10" s="50">
        <v>157</v>
      </c>
      <c r="AP10" s="47">
        <v>298</v>
      </c>
      <c r="AQ10" s="49">
        <v>581</v>
      </c>
      <c r="AR10" s="51">
        <v>1132</v>
      </c>
      <c r="AS10" s="52">
        <v>1132</v>
      </c>
      <c r="AT10" s="48">
        <v>32</v>
      </c>
      <c r="AU10" s="47">
        <v>95</v>
      </c>
      <c r="AV10" s="49">
        <v>127</v>
      </c>
      <c r="AW10" s="47">
        <v>0</v>
      </c>
      <c r="AX10" s="49">
        <v>483</v>
      </c>
      <c r="AY10" s="47">
        <v>850</v>
      </c>
      <c r="AZ10" s="50">
        <v>956</v>
      </c>
      <c r="BA10" s="47">
        <v>707</v>
      </c>
      <c r="BB10" s="49">
        <v>1012</v>
      </c>
      <c r="BC10" s="51">
        <v>4008</v>
      </c>
      <c r="BD10" s="52">
        <v>4135</v>
      </c>
      <c r="BE10" s="48">
        <v>0</v>
      </c>
      <c r="BF10" s="47">
        <v>5</v>
      </c>
      <c r="BG10" s="49">
        <v>5</v>
      </c>
      <c r="BH10" s="47">
        <v>0</v>
      </c>
      <c r="BI10" s="49">
        <v>110</v>
      </c>
      <c r="BJ10" s="47">
        <v>138</v>
      </c>
      <c r="BK10" s="50">
        <v>228</v>
      </c>
      <c r="BL10" s="47">
        <v>194</v>
      </c>
      <c r="BM10" s="49">
        <v>115</v>
      </c>
      <c r="BN10" s="51">
        <v>785</v>
      </c>
      <c r="BO10" s="52">
        <v>790</v>
      </c>
      <c r="BP10" s="48">
        <v>142</v>
      </c>
      <c r="BQ10" s="47">
        <v>257</v>
      </c>
      <c r="BR10" s="49">
        <v>399</v>
      </c>
      <c r="BS10" s="47">
        <v>0</v>
      </c>
      <c r="BT10" s="49">
        <v>1010</v>
      </c>
      <c r="BU10" s="47">
        <v>1055</v>
      </c>
      <c r="BV10" s="50">
        <v>1119</v>
      </c>
      <c r="BW10" s="47">
        <v>858</v>
      </c>
      <c r="BX10" s="49">
        <v>1070</v>
      </c>
      <c r="BY10" s="51">
        <v>5112</v>
      </c>
      <c r="BZ10" s="52">
        <v>5511</v>
      </c>
      <c r="CA10" s="48">
        <v>2807</v>
      </c>
      <c r="CB10" s="47">
        <v>5516</v>
      </c>
      <c r="CC10" s="49">
        <v>8323</v>
      </c>
      <c r="CD10" s="47">
        <v>4</v>
      </c>
      <c r="CE10" s="49">
        <v>14922</v>
      </c>
      <c r="CF10" s="47">
        <v>13444</v>
      </c>
      <c r="CG10" s="50">
        <v>10303</v>
      </c>
      <c r="CH10" s="47">
        <v>6380</v>
      </c>
      <c r="CI10" s="49">
        <v>2311</v>
      </c>
      <c r="CJ10" s="51">
        <v>47364</v>
      </c>
      <c r="CK10" s="52">
        <v>55687</v>
      </c>
      <c r="CL10" s="48">
        <v>2325</v>
      </c>
      <c r="CM10" s="47">
        <v>4120</v>
      </c>
      <c r="CN10" s="49">
        <v>6445</v>
      </c>
      <c r="CO10" s="47">
        <v>2</v>
      </c>
      <c r="CP10" s="49">
        <v>11330</v>
      </c>
      <c r="CQ10" s="47">
        <v>9730</v>
      </c>
      <c r="CR10" s="50">
        <v>7413</v>
      </c>
      <c r="CS10" s="47">
        <v>4640</v>
      </c>
      <c r="CT10" s="49">
        <v>1807</v>
      </c>
      <c r="CU10" s="51">
        <v>34922</v>
      </c>
      <c r="CV10" s="52">
        <v>41367</v>
      </c>
      <c r="CW10" s="48">
        <v>482</v>
      </c>
      <c r="CX10" s="47">
        <v>1396</v>
      </c>
      <c r="CY10" s="49">
        <v>1878</v>
      </c>
      <c r="CZ10" s="47">
        <v>2</v>
      </c>
      <c r="DA10" s="49">
        <v>3592</v>
      </c>
      <c r="DB10" s="47">
        <v>3714</v>
      </c>
      <c r="DC10" s="50">
        <v>2890</v>
      </c>
      <c r="DD10" s="47">
        <v>1740</v>
      </c>
      <c r="DE10" s="49">
        <v>504</v>
      </c>
      <c r="DF10" s="51">
        <v>12442</v>
      </c>
      <c r="DG10" s="52">
        <v>14320</v>
      </c>
      <c r="DH10" s="48">
        <v>43</v>
      </c>
      <c r="DI10" s="47">
        <v>127</v>
      </c>
      <c r="DJ10" s="49">
        <v>170</v>
      </c>
      <c r="DK10" s="47">
        <v>0</v>
      </c>
      <c r="DL10" s="49">
        <v>991</v>
      </c>
      <c r="DM10" s="47">
        <v>1763</v>
      </c>
      <c r="DN10" s="50">
        <v>3185</v>
      </c>
      <c r="DO10" s="47">
        <v>3116</v>
      </c>
      <c r="DP10" s="49">
        <v>1659</v>
      </c>
      <c r="DQ10" s="51">
        <v>10714</v>
      </c>
      <c r="DR10" s="52">
        <v>10884</v>
      </c>
      <c r="DS10" s="48">
        <v>39</v>
      </c>
      <c r="DT10" s="47">
        <v>94</v>
      </c>
      <c r="DU10" s="49">
        <v>133</v>
      </c>
      <c r="DV10" s="47">
        <v>0</v>
      </c>
      <c r="DW10" s="49">
        <v>824</v>
      </c>
      <c r="DX10" s="47">
        <v>1532</v>
      </c>
      <c r="DY10" s="50">
        <v>2712</v>
      </c>
      <c r="DZ10" s="47">
        <v>2816</v>
      </c>
      <c r="EA10" s="49">
        <v>1385</v>
      </c>
      <c r="EB10" s="51">
        <v>9269</v>
      </c>
      <c r="EC10" s="52">
        <v>9402</v>
      </c>
      <c r="ED10" s="48">
        <v>4</v>
      </c>
      <c r="EE10" s="47">
        <v>26</v>
      </c>
      <c r="EF10" s="49">
        <v>30</v>
      </c>
      <c r="EG10" s="47">
        <v>0</v>
      </c>
      <c r="EH10" s="49">
        <v>152</v>
      </c>
      <c r="EI10" s="47">
        <v>209</v>
      </c>
      <c r="EJ10" s="50">
        <v>448</v>
      </c>
      <c r="EK10" s="47">
        <v>279</v>
      </c>
      <c r="EL10" s="49">
        <v>195</v>
      </c>
      <c r="EM10" s="51">
        <v>1283</v>
      </c>
      <c r="EN10" s="52">
        <v>1313</v>
      </c>
      <c r="EO10" s="48">
        <v>0</v>
      </c>
      <c r="EP10" s="47">
        <v>7</v>
      </c>
      <c r="EQ10" s="49">
        <v>7</v>
      </c>
      <c r="ER10" s="47">
        <v>0</v>
      </c>
      <c r="ES10" s="49">
        <v>15</v>
      </c>
      <c r="ET10" s="47">
        <v>22</v>
      </c>
      <c r="EU10" s="50">
        <v>25</v>
      </c>
      <c r="EV10" s="47">
        <v>21</v>
      </c>
      <c r="EW10" s="49">
        <v>79</v>
      </c>
      <c r="EX10" s="51">
        <v>162</v>
      </c>
      <c r="EY10" s="52">
        <v>169</v>
      </c>
      <c r="EZ10" s="48">
        <v>260</v>
      </c>
      <c r="FA10" s="47">
        <v>970</v>
      </c>
      <c r="FB10" s="49">
        <v>1230</v>
      </c>
      <c r="FC10" s="47">
        <v>2</v>
      </c>
      <c r="FD10" s="49">
        <v>2962</v>
      </c>
      <c r="FE10" s="47">
        <v>7425</v>
      </c>
      <c r="FF10" s="50">
        <v>7698</v>
      </c>
      <c r="FG10" s="47">
        <v>6167</v>
      </c>
      <c r="FH10" s="49">
        <v>3586</v>
      </c>
      <c r="FI10" s="51">
        <v>27840</v>
      </c>
      <c r="FJ10" s="52">
        <v>29070</v>
      </c>
      <c r="FK10" s="48">
        <v>177</v>
      </c>
      <c r="FL10" s="47">
        <v>724</v>
      </c>
      <c r="FM10" s="49">
        <v>901</v>
      </c>
      <c r="FN10" s="47">
        <v>1</v>
      </c>
      <c r="FO10" s="49">
        <v>2546</v>
      </c>
      <c r="FP10" s="47">
        <v>6960</v>
      </c>
      <c r="FQ10" s="50">
        <v>7282</v>
      </c>
      <c r="FR10" s="47">
        <v>5935</v>
      </c>
      <c r="FS10" s="49">
        <v>3529</v>
      </c>
      <c r="FT10" s="51">
        <v>26253</v>
      </c>
      <c r="FU10" s="52">
        <v>27154</v>
      </c>
      <c r="FV10" s="48">
        <v>34</v>
      </c>
      <c r="FW10" s="47">
        <v>117</v>
      </c>
      <c r="FX10" s="49">
        <v>151</v>
      </c>
      <c r="FY10" s="47">
        <v>0</v>
      </c>
      <c r="FZ10" s="49">
        <v>200</v>
      </c>
      <c r="GA10" s="47">
        <v>238</v>
      </c>
      <c r="GB10" s="50">
        <v>235</v>
      </c>
      <c r="GC10" s="47">
        <v>138</v>
      </c>
      <c r="GD10" s="49">
        <v>34</v>
      </c>
      <c r="GE10" s="51">
        <v>845</v>
      </c>
      <c r="GF10" s="52">
        <v>996</v>
      </c>
      <c r="GG10" s="48">
        <v>49</v>
      </c>
      <c r="GH10" s="47">
        <v>129</v>
      </c>
      <c r="GI10" s="49">
        <v>178</v>
      </c>
      <c r="GJ10" s="47">
        <v>1</v>
      </c>
      <c r="GK10" s="49">
        <v>216</v>
      </c>
      <c r="GL10" s="47">
        <v>227</v>
      </c>
      <c r="GM10" s="50">
        <v>181</v>
      </c>
      <c r="GN10" s="47">
        <v>94</v>
      </c>
      <c r="GO10" s="49">
        <v>23</v>
      </c>
      <c r="GP10" s="51">
        <v>742</v>
      </c>
      <c r="GQ10" s="52">
        <v>920</v>
      </c>
      <c r="GR10" s="48">
        <v>174</v>
      </c>
      <c r="GS10" s="47">
        <v>295</v>
      </c>
      <c r="GT10" s="49">
        <v>469</v>
      </c>
      <c r="GU10" s="47">
        <v>0</v>
      </c>
      <c r="GV10" s="49">
        <v>855</v>
      </c>
      <c r="GW10" s="47">
        <v>804</v>
      </c>
      <c r="GX10" s="50">
        <v>660</v>
      </c>
      <c r="GY10" s="47">
        <v>408</v>
      </c>
      <c r="GZ10" s="49">
        <v>258</v>
      </c>
      <c r="HA10" s="51">
        <v>2985</v>
      </c>
      <c r="HB10" s="52">
        <v>3454</v>
      </c>
      <c r="HC10" s="48">
        <v>4501</v>
      </c>
      <c r="HD10" s="47">
        <v>8416</v>
      </c>
      <c r="HE10" s="49">
        <v>12917</v>
      </c>
      <c r="HF10" s="47">
        <v>-5</v>
      </c>
      <c r="HG10" s="49">
        <v>22361</v>
      </c>
      <c r="HH10" s="47">
        <v>17773</v>
      </c>
      <c r="HI10" s="50">
        <v>13458</v>
      </c>
      <c r="HJ10" s="47">
        <v>8248</v>
      </c>
      <c r="HK10" s="49">
        <v>3945</v>
      </c>
      <c r="HL10" s="51">
        <v>65780</v>
      </c>
      <c r="HM10" s="52">
        <v>78697</v>
      </c>
    </row>
    <row r="11" spans="1:221" s="53" customFormat="1" ht="15.75" customHeight="1">
      <c r="A11" s="54" t="s">
        <v>1</v>
      </c>
      <c r="B11" s="55">
        <v>18263</v>
      </c>
      <c r="C11" s="54">
        <v>34633</v>
      </c>
      <c r="D11" s="56">
        <v>52896</v>
      </c>
      <c r="E11" s="54">
        <v>3</v>
      </c>
      <c r="F11" s="56">
        <v>32609</v>
      </c>
      <c r="G11" s="54">
        <v>35216</v>
      </c>
      <c r="H11" s="54">
        <v>27688</v>
      </c>
      <c r="I11" s="54">
        <v>20434</v>
      </c>
      <c r="J11" s="56">
        <v>11894</v>
      </c>
      <c r="K11" s="57">
        <v>127844</v>
      </c>
      <c r="L11" s="58">
        <v>180740</v>
      </c>
      <c r="M11" s="55">
        <v>3770</v>
      </c>
      <c r="N11" s="54">
        <v>5892</v>
      </c>
      <c r="O11" s="56">
        <v>9662</v>
      </c>
      <c r="P11" s="54">
        <v>4</v>
      </c>
      <c r="Q11" s="56">
        <v>4883</v>
      </c>
      <c r="R11" s="54">
        <v>5134</v>
      </c>
      <c r="S11" s="54">
        <v>4520</v>
      </c>
      <c r="T11" s="54">
        <v>4054</v>
      </c>
      <c r="U11" s="56">
        <v>3947</v>
      </c>
      <c r="V11" s="57">
        <v>22542</v>
      </c>
      <c r="W11" s="58">
        <v>32204</v>
      </c>
      <c r="X11" s="55">
        <v>3544</v>
      </c>
      <c r="Y11" s="54">
        <v>5284</v>
      </c>
      <c r="Z11" s="56">
        <v>8828</v>
      </c>
      <c r="AA11" s="54">
        <v>4</v>
      </c>
      <c r="AB11" s="56">
        <v>4111</v>
      </c>
      <c r="AC11" s="54">
        <v>3886</v>
      </c>
      <c r="AD11" s="54">
        <v>2963</v>
      </c>
      <c r="AE11" s="54">
        <v>2377</v>
      </c>
      <c r="AF11" s="56">
        <v>1395</v>
      </c>
      <c r="AG11" s="57">
        <v>14736</v>
      </c>
      <c r="AH11" s="58">
        <v>23564</v>
      </c>
      <c r="AI11" s="55">
        <v>0</v>
      </c>
      <c r="AJ11" s="54">
        <v>8</v>
      </c>
      <c r="AK11" s="56">
        <v>8</v>
      </c>
      <c r="AL11" s="54">
        <v>0</v>
      </c>
      <c r="AM11" s="56">
        <v>9</v>
      </c>
      <c r="AN11" s="54">
        <v>63</v>
      </c>
      <c r="AO11" s="54">
        <v>275</v>
      </c>
      <c r="AP11" s="54">
        <v>377</v>
      </c>
      <c r="AQ11" s="56">
        <v>874</v>
      </c>
      <c r="AR11" s="57">
        <v>1598</v>
      </c>
      <c r="AS11" s="58">
        <v>1606</v>
      </c>
      <c r="AT11" s="55">
        <v>123</v>
      </c>
      <c r="AU11" s="54">
        <v>284</v>
      </c>
      <c r="AV11" s="56">
        <v>407</v>
      </c>
      <c r="AW11" s="54">
        <v>0</v>
      </c>
      <c r="AX11" s="56">
        <v>296</v>
      </c>
      <c r="AY11" s="54">
        <v>550</v>
      </c>
      <c r="AZ11" s="54">
        <v>689</v>
      </c>
      <c r="BA11" s="54">
        <v>656</v>
      </c>
      <c r="BB11" s="56">
        <v>1029</v>
      </c>
      <c r="BC11" s="57">
        <v>3220</v>
      </c>
      <c r="BD11" s="58">
        <v>3627</v>
      </c>
      <c r="BE11" s="55">
        <v>0</v>
      </c>
      <c r="BF11" s="54">
        <v>7</v>
      </c>
      <c r="BG11" s="56">
        <v>7</v>
      </c>
      <c r="BH11" s="54">
        <v>0</v>
      </c>
      <c r="BI11" s="56">
        <v>46</v>
      </c>
      <c r="BJ11" s="54">
        <v>105</v>
      </c>
      <c r="BK11" s="54">
        <v>112</v>
      </c>
      <c r="BL11" s="54">
        <v>164</v>
      </c>
      <c r="BM11" s="56">
        <v>144</v>
      </c>
      <c r="BN11" s="57">
        <v>571</v>
      </c>
      <c r="BO11" s="58">
        <v>578</v>
      </c>
      <c r="BP11" s="55">
        <v>103</v>
      </c>
      <c r="BQ11" s="54">
        <v>309</v>
      </c>
      <c r="BR11" s="56">
        <v>412</v>
      </c>
      <c r="BS11" s="54">
        <v>0</v>
      </c>
      <c r="BT11" s="56">
        <v>421</v>
      </c>
      <c r="BU11" s="54">
        <v>530</v>
      </c>
      <c r="BV11" s="54">
        <v>481</v>
      </c>
      <c r="BW11" s="54">
        <v>480</v>
      </c>
      <c r="BX11" s="56">
        <v>505</v>
      </c>
      <c r="BY11" s="57">
        <v>2417</v>
      </c>
      <c r="BZ11" s="58">
        <v>2829</v>
      </c>
      <c r="CA11" s="55">
        <v>5091</v>
      </c>
      <c r="CB11" s="54">
        <v>10486</v>
      </c>
      <c r="CC11" s="56">
        <v>15577</v>
      </c>
      <c r="CD11" s="54">
        <v>2</v>
      </c>
      <c r="CE11" s="56">
        <v>10993</v>
      </c>
      <c r="CF11" s="54">
        <v>9927</v>
      </c>
      <c r="CG11" s="54">
        <v>6661</v>
      </c>
      <c r="CH11" s="54">
        <v>4358</v>
      </c>
      <c r="CI11" s="56">
        <v>1537</v>
      </c>
      <c r="CJ11" s="57">
        <v>33478</v>
      </c>
      <c r="CK11" s="58">
        <v>49055</v>
      </c>
      <c r="CL11" s="55">
        <v>3930</v>
      </c>
      <c r="CM11" s="54">
        <v>7508</v>
      </c>
      <c r="CN11" s="56">
        <v>11438</v>
      </c>
      <c r="CO11" s="54">
        <v>1</v>
      </c>
      <c r="CP11" s="56">
        <v>8378</v>
      </c>
      <c r="CQ11" s="54">
        <v>6732</v>
      </c>
      <c r="CR11" s="54">
        <v>4584</v>
      </c>
      <c r="CS11" s="54">
        <v>3033</v>
      </c>
      <c r="CT11" s="56">
        <v>1014</v>
      </c>
      <c r="CU11" s="57">
        <v>23742</v>
      </c>
      <c r="CV11" s="58">
        <v>35180</v>
      </c>
      <c r="CW11" s="55">
        <v>1161</v>
      </c>
      <c r="CX11" s="54">
        <v>2978</v>
      </c>
      <c r="CY11" s="56">
        <v>4139</v>
      </c>
      <c r="CZ11" s="54">
        <v>1</v>
      </c>
      <c r="DA11" s="56">
        <v>2615</v>
      </c>
      <c r="DB11" s="54">
        <v>3195</v>
      </c>
      <c r="DC11" s="54">
        <v>2077</v>
      </c>
      <c r="DD11" s="54">
        <v>1325</v>
      </c>
      <c r="DE11" s="56">
        <v>523</v>
      </c>
      <c r="DF11" s="57">
        <v>9736</v>
      </c>
      <c r="DG11" s="58">
        <v>13875</v>
      </c>
      <c r="DH11" s="55">
        <v>39</v>
      </c>
      <c r="DI11" s="54">
        <v>342</v>
      </c>
      <c r="DJ11" s="56">
        <v>381</v>
      </c>
      <c r="DK11" s="54">
        <v>0</v>
      </c>
      <c r="DL11" s="56">
        <v>1410</v>
      </c>
      <c r="DM11" s="54">
        <v>2122</v>
      </c>
      <c r="DN11" s="54">
        <v>2291</v>
      </c>
      <c r="DO11" s="54">
        <v>1992</v>
      </c>
      <c r="DP11" s="56">
        <v>976</v>
      </c>
      <c r="DQ11" s="57">
        <v>8791</v>
      </c>
      <c r="DR11" s="58">
        <v>9172</v>
      </c>
      <c r="DS11" s="55">
        <v>37</v>
      </c>
      <c r="DT11" s="54">
        <v>299</v>
      </c>
      <c r="DU11" s="56">
        <v>336</v>
      </c>
      <c r="DV11" s="54">
        <v>0</v>
      </c>
      <c r="DW11" s="56">
        <v>1164</v>
      </c>
      <c r="DX11" s="54">
        <v>1749</v>
      </c>
      <c r="DY11" s="54">
        <v>1893</v>
      </c>
      <c r="DZ11" s="54">
        <v>1632</v>
      </c>
      <c r="EA11" s="56">
        <v>663</v>
      </c>
      <c r="EB11" s="57">
        <v>7101</v>
      </c>
      <c r="EC11" s="58">
        <v>7437</v>
      </c>
      <c r="ED11" s="55">
        <v>2</v>
      </c>
      <c r="EE11" s="54">
        <v>42</v>
      </c>
      <c r="EF11" s="56">
        <v>44</v>
      </c>
      <c r="EG11" s="54">
        <v>0</v>
      </c>
      <c r="EH11" s="56">
        <v>246</v>
      </c>
      <c r="EI11" s="54">
        <v>370</v>
      </c>
      <c r="EJ11" s="54">
        <v>398</v>
      </c>
      <c r="EK11" s="54">
        <v>355</v>
      </c>
      <c r="EL11" s="56">
        <v>302</v>
      </c>
      <c r="EM11" s="57">
        <v>1671</v>
      </c>
      <c r="EN11" s="58">
        <v>1715</v>
      </c>
      <c r="EO11" s="55">
        <v>0</v>
      </c>
      <c r="EP11" s="54">
        <v>1</v>
      </c>
      <c r="EQ11" s="56">
        <v>1</v>
      </c>
      <c r="ER11" s="54">
        <v>0</v>
      </c>
      <c r="ES11" s="56">
        <v>0</v>
      </c>
      <c r="ET11" s="54">
        <v>3</v>
      </c>
      <c r="EU11" s="54">
        <v>0</v>
      </c>
      <c r="EV11" s="54">
        <v>5</v>
      </c>
      <c r="EW11" s="56">
        <v>11</v>
      </c>
      <c r="EX11" s="57">
        <v>19</v>
      </c>
      <c r="EY11" s="58">
        <v>20</v>
      </c>
      <c r="EZ11" s="55">
        <v>982</v>
      </c>
      <c r="FA11" s="54">
        <v>2811</v>
      </c>
      <c r="FB11" s="56">
        <v>3793</v>
      </c>
      <c r="FC11" s="54">
        <v>0</v>
      </c>
      <c r="FD11" s="56">
        <v>2069</v>
      </c>
      <c r="FE11" s="54">
        <v>6014</v>
      </c>
      <c r="FF11" s="54">
        <v>5793</v>
      </c>
      <c r="FG11" s="54">
        <v>4498</v>
      </c>
      <c r="FH11" s="56">
        <v>2653</v>
      </c>
      <c r="FI11" s="57">
        <v>21027</v>
      </c>
      <c r="FJ11" s="58">
        <v>24820</v>
      </c>
      <c r="FK11" s="55">
        <v>737</v>
      </c>
      <c r="FL11" s="54">
        <v>2344</v>
      </c>
      <c r="FM11" s="56">
        <v>3081</v>
      </c>
      <c r="FN11" s="54">
        <v>0</v>
      </c>
      <c r="FO11" s="56">
        <v>1766</v>
      </c>
      <c r="FP11" s="54">
        <v>5687</v>
      </c>
      <c r="FQ11" s="54">
        <v>5431</v>
      </c>
      <c r="FR11" s="54">
        <v>4345</v>
      </c>
      <c r="FS11" s="56">
        <v>2622</v>
      </c>
      <c r="FT11" s="57">
        <v>19851</v>
      </c>
      <c r="FU11" s="58">
        <v>22932</v>
      </c>
      <c r="FV11" s="55">
        <v>97</v>
      </c>
      <c r="FW11" s="54">
        <v>219</v>
      </c>
      <c r="FX11" s="56">
        <v>316</v>
      </c>
      <c r="FY11" s="54">
        <v>0</v>
      </c>
      <c r="FZ11" s="56">
        <v>143</v>
      </c>
      <c r="GA11" s="54">
        <v>167</v>
      </c>
      <c r="GB11" s="54">
        <v>191</v>
      </c>
      <c r="GC11" s="54">
        <v>84</v>
      </c>
      <c r="GD11" s="56">
        <v>19</v>
      </c>
      <c r="GE11" s="57">
        <v>604</v>
      </c>
      <c r="GF11" s="58">
        <v>920</v>
      </c>
      <c r="GG11" s="55">
        <v>148</v>
      </c>
      <c r="GH11" s="54">
        <v>248</v>
      </c>
      <c r="GI11" s="56">
        <v>396</v>
      </c>
      <c r="GJ11" s="54">
        <v>0</v>
      </c>
      <c r="GK11" s="56">
        <v>160</v>
      </c>
      <c r="GL11" s="54">
        <v>160</v>
      </c>
      <c r="GM11" s="54">
        <v>171</v>
      </c>
      <c r="GN11" s="54">
        <v>69</v>
      </c>
      <c r="GO11" s="56">
        <v>12</v>
      </c>
      <c r="GP11" s="57">
        <v>572</v>
      </c>
      <c r="GQ11" s="58">
        <v>968</v>
      </c>
      <c r="GR11" s="55">
        <v>31</v>
      </c>
      <c r="GS11" s="54">
        <v>127</v>
      </c>
      <c r="GT11" s="56">
        <v>158</v>
      </c>
      <c r="GU11" s="54">
        <v>0</v>
      </c>
      <c r="GV11" s="56">
        <v>221</v>
      </c>
      <c r="GW11" s="54">
        <v>148</v>
      </c>
      <c r="GX11" s="54">
        <v>139</v>
      </c>
      <c r="GY11" s="54">
        <v>119</v>
      </c>
      <c r="GZ11" s="56">
        <v>40</v>
      </c>
      <c r="HA11" s="57">
        <v>667</v>
      </c>
      <c r="HB11" s="58">
        <v>825</v>
      </c>
      <c r="HC11" s="55">
        <v>8350</v>
      </c>
      <c r="HD11" s="54">
        <v>14975</v>
      </c>
      <c r="HE11" s="56">
        <v>23325</v>
      </c>
      <c r="HF11" s="54">
        <v>-3</v>
      </c>
      <c r="HG11" s="56">
        <v>13033</v>
      </c>
      <c r="HH11" s="54">
        <v>11871</v>
      </c>
      <c r="HI11" s="54">
        <v>8284</v>
      </c>
      <c r="HJ11" s="54">
        <v>5413</v>
      </c>
      <c r="HK11" s="56">
        <v>2741</v>
      </c>
      <c r="HL11" s="57">
        <v>41339</v>
      </c>
      <c r="HM11" s="58">
        <v>64664</v>
      </c>
    </row>
    <row r="12" spans="1:221" s="53" customFormat="1" ht="15.75" customHeight="1">
      <c r="A12" s="54" t="s">
        <v>2</v>
      </c>
      <c r="B12" s="55">
        <v>4351</v>
      </c>
      <c r="C12" s="54">
        <v>7417</v>
      </c>
      <c r="D12" s="56">
        <v>11768</v>
      </c>
      <c r="E12" s="54">
        <v>-2</v>
      </c>
      <c r="F12" s="56">
        <v>18913</v>
      </c>
      <c r="G12" s="54">
        <v>24456</v>
      </c>
      <c r="H12" s="49">
        <v>26113</v>
      </c>
      <c r="I12" s="54">
        <v>17726</v>
      </c>
      <c r="J12" s="56">
        <v>12718</v>
      </c>
      <c r="K12" s="57">
        <v>99924</v>
      </c>
      <c r="L12" s="58">
        <v>111692</v>
      </c>
      <c r="M12" s="55">
        <v>1084</v>
      </c>
      <c r="N12" s="54">
        <v>1540</v>
      </c>
      <c r="O12" s="56">
        <v>2624</v>
      </c>
      <c r="P12" s="54">
        <v>0</v>
      </c>
      <c r="Q12" s="56">
        <v>4223</v>
      </c>
      <c r="R12" s="54">
        <v>4863</v>
      </c>
      <c r="S12" s="49">
        <v>5424</v>
      </c>
      <c r="T12" s="54">
        <v>4353</v>
      </c>
      <c r="U12" s="56">
        <v>4458</v>
      </c>
      <c r="V12" s="57">
        <v>23321</v>
      </c>
      <c r="W12" s="58">
        <v>25945</v>
      </c>
      <c r="X12" s="55">
        <v>999</v>
      </c>
      <c r="Y12" s="54">
        <v>1291</v>
      </c>
      <c r="Z12" s="56">
        <v>2290</v>
      </c>
      <c r="AA12" s="54">
        <v>0</v>
      </c>
      <c r="AB12" s="56">
        <v>2984</v>
      </c>
      <c r="AC12" s="54">
        <v>2980</v>
      </c>
      <c r="AD12" s="49">
        <v>2560</v>
      </c>
      <c r="AE12" s="54">
        <v>1794</v>
      </c>
      <c r="AF12" s="56">
        <v>1303</v>
      </c>
      <c r="AG12" s="57">
        <v>11621</v>
      </c>
      <c r="AH12" s="58">
        <v>13911</v>
      </c>
      <c r="AI12" s="55">
        <v>0</v>
      </c>
      <c r="AJ12" s="54">
        <v>0</v>
      </c>
      <c r="AK12" s="56">
        <v>0</v>
      </c>
      <c r="AL12" s="54">
        <v>0</v>
      </c>
      <c r="AM12" s="56">
        <v>2</v>
      </c>
      <c r="AN12" s="54">
        <v>47</v>
      </c>
      <c r="AO12" s="49">
        <v>175</v>
      </c>
      <c r="AP12" s="54">
        <v>222</v>
      </c>
      <c r="AQ12" s="56">
        <v>576</v>
      </c>
      <c r="AR12" s="57">
        <v>1022</v>
      </c>
      <c r="AS12" s="58">
        <v>1022</v>
      </c>
      <c r="AT12" s="55">
        <v>55</v>
      </c>
      <c r="AU12" s="54">
        <v>158</v>
      </c>
      <c r="AV12" s="56">
        <v>213</v>
      </c>
      <c r="AW12" s="54">
        <v>0</v>
      </c>
      <c r="AX12" s="56">
        <v>557</v>
      </c>
      <c r="AY12" s="54">
        <v>782</v>
      </c>
      <c r="AZ12" s="49">
        <v>1329</v>
      </c>
      <c r="BA12" s="54">
        <v>1070</v>
      </c>
      <c r="BB12" s="56">
        <v>1456</v>
      </c>
      <c r="BC12" s="57">
        <v>5194</v>
      </c>
      <c r="BD12" s="58">
        <v>5407</v>
      </c>
      <c r="BE12" s="55">
        <v>5</v>
      </c>
      <c r="BF12" s="54">
        <v>30</v>
      </c>
      <c r="BG12" s="56">
        <v>35</v>
      </c>
      <c r="BH12" s="54">
        <v>0</v>
      </c>
      <c r="BI12" s="56">
        <v>52</v>
      </c>
      <c r="BJ12" s="54">
        <v>220</v>
      </c>
      <c r="BK12" s="49">
        <v>183</v>
      </c>
      <c r="BL12" s="54">
        <v>140</v>
      </c>
      <c r="BM12" s="56">
        <v>78</v>
      </c>
      <c r="BN12" s="57">
        <v>673</v>
      </c>
      <c r="BO12" s="58">
        <v>708</v>
      </c>
      <c r="BP12" s="55">
        <v>25</v>
      </c>
      <c r="BQ12" s="54">
        <v>61</v>
      </c>
      <c r="BR12" s="56">
        <v>86</v>
      </c>
      <c r="BS12" s="54">
        <v>0</v>
      </c>
      <c r="BT12" s="56">
        <v>628</v>
      </c>
      <c r="BU12" s="54">
        <v>834</v>
      </c>
      <c r="BV12" s="49">
        <v>1177</v>
      </c>
      <c r="BW12" s="54">
        <v>1127</v>
      </c>
      <c r="BX12" s="56">
        <v>1045</v>
      </c>
      <c r="BY12" s="57">
        <v>4811</v>
      </c>
      <c r="BZ12" s="58">
        <v>4897</v>
      </c>
      <c r="CA12" s="55">
        <v>1057</v>
      </c>
      <c r="CB12" s="54">
        <v>2072</v>
      </c>
      <c r="CC12" s="56">
        <v>3129</v>
      </c>
      <c r="CD12" s="54">
        <v>0</v>
      </c>
      <c r="CE12" s="56">
        <v>5347</v>
      </c>
      <c r="CF12" s="54">
        <v>6334</v>
      </c>
      <c r="CG12" s="49">
        <v>5814</v>
      </c>
      <c r="CH12" s="54">
        <v>3173</v>
      </c>
      <c r="CI12" s="56">
        <v>1532</v>
      </c>
      <c r="CJ12" s="57">
        <v>22200</v>
      </c>
      <c r="CK12" s="58">
        <v>25329</v>
      </c>
      <c r="CL12" s="55">
        <v>1005</v>
      </c>
      <c r="CM12" s="54">
        <v>1827</v>
      </c>
      <c r="CN12" s="56">
        <v>2832</v>
      </c>
      <c r="CO12" s="54">
        <v>0</v>
      </c>
      <c r="CP12" s="56">
        <v>4595</v>
      </c>
      <c r="CQ12" s="54">
        <v>5249</v>
      </c>
      <c r="CR12" s="49">
        <v>4734</v>
      </c>
      <c r="CS12" s="54">
        <v>2629</v>
      </c>
      <c r="CT12" s="56">
        <v>1376</v>
      </c>
      <c r="CU12" s="57">
        <v>18583</v>
      </c>
      <c r="CV12" s="58">
        <v>21415</v>
      </c>
      <c r="CW12" s="55">
        <v>52</v>
      </c>
      <c r="CX12" s="54">
        <v>245</v>
      </c>
      <c r="CY12" s="56">
        <v>297</v>
      </c>
      <c r="CZ12" s="54">
        <v>0</v>
      </c>
      <c r="DA12" s="56">
        <v>752</v>
      </c>
      <c r="DB12" s="54">
        <v>1085</v>
      </c>
      <c r="DC12" s="49">
        <v>1080</v>
      </c>
      <c r="DD12" s="54">
        <v>544</v>
      </c>
      <c r="DE12" s="56">
        <v>156</v>
      </c>
      <c r="DF12" s="57">
        <v>3617</v>
      </c>
      <c r="DG12" s="58">
        <v>3914</v>
      </c>
      <c r="DH12" s="55">
        <v>9</v>
      </c>
      <c r="DI12" s="54">
        <v>35</v>
      </c>
      <c r="DJ12" s="56">
        <v>44</v>
      </c>
      <c r="DK12" s="54">
        <v>0</v>
      </c>
      <c r="DL12" s="56">
        <v>553</v>
      </c>
      <c r="DM12" s="54">
        <v>1209</v>
      </c>
      <c r="DN12" s="49">
        <v>2152</v>
      </c>
      <c r="DO12" s="54">
        <v>1844</v>
      </c>
      <c r="DP12" s="56">
        <v>1191</v>
      </c>
      <c r="DQ12" s="57">
        <v>6949</v>
      </c>
      <c r="DR12" s="58">
        <v>6993</v>
      </c>
      <c r="DS12" s="55">
        <v>9</v>
      </c>
      <c r="DT12" s="54">
        <v>35</v>
      </c>
      <c r="DU12" s="56">
        <v>44</v>
      </c>
      <c r="DV12" s="54">
        <v>0</v>
      </c>
      <c r="DW12" s="56">
        <v>514</v>
      </c>
      <c r="DX12" s="54">
        <v>1121</v>
      </c>
      <c r="DY12" s="49">
        <v>1977</v>
      </c>
      <c r="DZ12" s="54">
        <v>1690</v>
      </c>
      <c r="EA12" s="56">
        <v>1089</v>
      </c>
      <c r="EB12" s="57">
        <v>6391</v>
      </c>
      <c r="EC12" s="58">
        <v>6435</v>
      </c>
      <c r="ED12" s="55">
        <v>0</v>
      </c>
      <c r="EE12" s="54">
        <v>0</v>
      </c>
      <c r="EF12" s="56">
        <v>0</v>
      </c>
      <c r="EG12" s="54">
        <v>0</v>
      </c>
      <c r="EH12" s="56">
        <v>38</v>
      </c>
      <c r="EI12" s="54">
        <v>88</v>
      </c>
      <c r="EJ12" s="49">
        <v>174</v>
      </c>
      <c r="EK12" s="54">
        <v>148</v>
      </c>
      <c r="EL12" s="56">
        <v>102</v>
      </c>
      <c r="EM12" s="57">
        <v>550</v>
      </c>
      <c r="EN12" s="58">
        <v>550</v>
      </c>
      <c r="EO12" s="55">
        <v>0</v>
      </c>
      <c r="EP12" s="54">
        <v>0</v>
      </c>
      <c r="EQ12" s="56">
        <v>0</v>
      </c>
      <c r="ER12" s="54">
        <v>0</v>
      </c>
      <c r="ES12" s="56">
        <v>1</v>
      </c>
      <c r="ET12" s="54">
        <v>0</v>
      </c>
      <c r="EU12" s="49">
        <v>1</v>
      </c>
      <c r="EV12" s="54">
        <v>6</v>
      </c>
      <c r="EW12" s="56">
        <v>0</v>
      </c>
      <c r="EX12" s="57">
        <v>8</v>
      </c>
      <c r="EY12" s="58">
        <v>8</v>
      </c>
      <c r="EZ12" s="55">
        <v>212</v>
      </c>
      <c r="FA12" s="54">
        <v>517</v>
      </c>
      <c r="FB12" s="56">
        <v>729</v>
      </c>
      <c r="FC12" s="54">
        <v>0</v>
      </c>
      <c r="FD12" s="56">
        <v>1024</v>
      </c>
      <c r="FE12" s="54">
        <v>3589</v>
      </c>
      <c r="FF12" s="49">
        <v>4876</v>
      </c>
      <c r="FG12" s="54">
        <v>3620</v>
      </c>
      <c r="FH12" s="56">
        <v>2601</v>
      </c>
      <c r="FI12" s="57">
        <v>15710</v>
      </c>
      <c r="FJ12" s="58">
        <v>16439</v>
      </c>
      <c r="FK12" s="55">
        <v>133</v>
      </c>
      <c r="FL12" s="54">
        <v>357</v>
      </c>
      <c r="FM12" s="56">
        <v>490</v>
      </c>
      <c r="FN12" s="54">
        <v>0</v>
      </c>
      <c r="FO12" s="56">
        <v>833</v>
      </c>
      <c r="FP12" s="54">
        <v>3332</v>
      </c>
      <c r="FQ12" s="49">
        <v>4631</v>
      </c>
      <c r="FR12" s="54">
        <v>3461</v>
      </c>
      <c r="FS12" s="56">
        <v>2563</v>
      </c>
      <c r="FT12" s="57">
        <v>14820</v>
      </c>
      <c r="FU12" s="58">
        <v>15310</v>
      </c>
      <c r="FV12" s="55">
        <v>35</v>
      </c>
      <c r="FW12" s="54">
        <v>72</v>
      </c>
      <c r="FX12" s="56">
        <v>107</v>
      </c>
      <c r="FY12" s="54">
        <v>0</v>
      </c>
      <c r="FZ12" s="56">
        <v>85</v>
      </c>
      <c r="GA12" s="54">
        <v>148</v>
      </c>
      <c r="GB12" s="49">
        <v>150</v>
      </c>
      <c r="GC12" s="54">
        <v>106</v>
      </c>
      <c r="GD12" s="56">
        <v>22</v>
      </c>
      <c r="GE12" s="57">
        <v>511</v>
      </c>
      <c r="GF12" s="58">
        <v>618</v>
      </c>
      <c r="GG12" s="55">
        <v>44</v>
      </c>
      <c r="GH12" s="54">
        <v>88</v>
      </c>
      <c r="GI12" s="56">
        <v>132</v>
      </c>
      <c r="GJ12" s="54">
        <v>0</v>
      </c>
      <c r="GK12" s="56">
        <v>106</v>
      </c>
      <c r="GL12" s="54">
        <v>109</v>
      </c>
      <c r="GM12" s="49">
        <v>95</v>
      </c>
      <c r="GN12" s="54">
        <v>53</v>
      </c>
      <c r="GO12" s="56">
        <v>16</v>
      </c>
      <c r="GP12" s="57">
        <v>379</v>
      </c>
      <c r="GQ12" s="58">
        <v>511</v>
      </c>
      <c r="GR12" s="55">
        <v>61</v>
      </c>
      <c r="GS12" s="54">
        <v>65</v>
      </c>
      <c r="GT12" s="56">
        <v>126</v>
      </c>
      <c r="GU12" s="54">
        <v>0</v>
      </c>
      <c r="GV12" s="56">
        <v>536</v>
      </c>
      <c r="GW12" s="54">
        <v>349</v>
      </c>
      <c r="GX12" s="49">
        <v>381</v>
      </c>
      <c r="GY12" s="54">
        <v>268</v>
      </c>
      <c r="GZ12" s="56">
        <v>122</v>
      </c>
      <c r="HA12" s="57">
        <v>1656</v>
      </c>
      <c r="HB12" s="58">
        <v>1782</v>
      </c>
      <c r="HC12" s="55">
        <v>1928</v>
      </c>
      <c r="HD12" s="54">
        <v>3188</v>
      </c>
      <c r="HE12" s="56">
        <v>5116</v>
      </c>
      <c r="HF12" s="54">
        <v>-2</v>
      </c>
      <c r="HG12" s="56">
        <v>7230</v>
      </c>
      <c r="HH12" s="54">
        <v>8112</v>
      </c>
      <c r="HI12" s="49">
        <v>7466</v>
      </c>
      <c r="HJ12" s="54">
        <v>4468</v>
      </c>
      <c r="HK12" s="56">
        <v>2814</v>
      </c>
      <c r="HL12" s="57">
        <v>30088</v>
      </c>
      <c r="HM12" s="58">
        <v>35204</v>
      </c>
    </row>
    <row r="13" spans="1:221" s="53" customFormat="1" ht="15.75" customHeight="1">
      <c r="A13" s="54" t="s">
        <v>3</v>
      </c>
      <c r="B13" s="55">
        <v>4356</v>
      </c>
      <c r="C13" s="54">
        <v>10128</v>
      </c>
      <c r="D13" s="56">
        <v>14484</v>
      </c>
      <c r="E13" s="54">
        <v>2</v>
      </c>
      <c r="F13" s="56">
        <v>29225</v>
      </c>
      <c r="G13" s="54">
        <v>37320</v>
      </c>
      <c r="H13" s="56">
        <v>31254</v>
      </c>
      <c r="I13" s="54">
        <v>21336</v>
      </c>
      <c r="J13" s="56">
        <v>17990</v>
      </c>
      <c r="K13" s="57">
        <v>137127</v>
      </c>
      <c r="L13" s="58">
        <v>151611</v>
      </c>
      <c r="M13" s="55">
        <v>735</v>
      </c>
      <c r="N13" s="54">
        <v>1841</v>
      </c>
      <c r="O13" s="56">
        <v>2576</v>
      </c>
      <c r="P13" s="54">
        <v>0</v>
      </c>
      <c r="Q13" s="56">
        <v>6948</v>
      </c>
      <c r="R13" s="54">
        <v>7650</v>
      </c>
      <c r="S13" s="56">
        <v>6011</v>
      </c>
      <c r="T13" s="54">
        <v>4754</v>
      </c>
      <c r="U13" s="56">
        <v>5847</v>
      </c>
      <c r="V13" s="57">
        <v>31210</v>
      </c>
      <c r="W13" s="58">
        <v>33786</v>
      </c>
      <c r="X13" s="55">
        <v>688</v>
      </c>
      <c r="Y13" s="54">
        <v>1588</v>
      </c>
      <c r="Z13" s="56">
        <v>2276</v>
      </c>
      <c r="AA13" s="54">
        <v>0</v>
      </c>
      <c r="AB13" s="56">
        <v>5861</v>
      </c>
      <c r="AC13" s="54">
        <v>5868</v>
      </c>
      <c r="AD13" s="56">
        <v>3765</v>
      </c>
      <c r="AE13" s="54">
        <v>2547</v>
      </c>
      <c r="AF13" s="56">
        <v>2285</v>
      </c>
      <c r="AG13" s="57">
        <v>20326</v>
      </c>
      <c r="AH13" s="58">
        <v>22602</v>
      </c>
      <c r="AI13" s="55">
        <v>0</v>
      </c>
      <c r="AJ13" s="54">
        <v>0</v>
      </c>
      <c r="AK13" s="56">
        <v>0</v>
      </c>
      <c r="AL13" s="54">
        <v>0</v>
      </c>
      <c r="AM13" s="56">
        <v>6</v>
      </c>
      <c r="AN13" s="54">
        <v>27</v>
      </c>
      <c r="AO13" s="56">
        <v>124</v>
      </c>
      <c r="AP13" s="54">
        <v>219</v>
      </c>
      <c r="AQ13" s="56">
        <v>711</v>
      </c>
      <c r="AR13" s="57">
        <v>1087</v>
      </c>
      <c r="AS13" s="58">
        <v>1087</v>
      </c>
      <c r="AT13" s="55">
        <v>20</v>
      </c>
      <c r="AU13" s="54">
        <v>94</v>
      </c>
      <c r="AV13" s="56">
        <v>114</v>
      </c>
      <c r="AW13" s="54">
        <v>0</v>
      </c>
      <c r="AX13" s="56">
        <v>566</v>
      </c>
      <c r="AY13" s="54">
        <v>910</v>
      </c>
      <c r="AZ13" s="56">
        <v>1130</v>
      </c>
      <c r="BA13" s="54">
        <v>1012</v>
      </c>
      <c r="BB13" s="56">
        <v>1672</v>
      </c>
      <c r="BC13" s="57">
        <v>5290</v>
      </c>
      <c r="BD13" s="58">
        <v>5404</v>
      </c>
      <c r="BE13" s="55">
        <v>0</v>
      </c>
      <c r="BF13" s="54">
        <v>18</v>
      </c>
      <c r="BG13" s="56">
        <v>18</v>
      </c>
      <c r="BH13" s="54">
        <v>0</v>
      </c>
      <c r="BI13" s="56">
        <v>13</v>
      </c>
      <c r="BJ13" s="54">
        <v>32</v>
      </c>
      <c r="BK13" s="56">
        <v>146</v>
      </c>
      <c r="BL13" s="54">
        <v>129</v>
      </c>
      <c r="BM13" s="56">
        <v>143</v>
      </c>
      <c r="BN13" s="57">
        <v>463</v>
      </c>
      <c r="BO13" s="58">
        <v>481</v>
      </c>
      <c r="BP13" s="55">
        <v>27</v>
      </c>
      <c r="BQ13" s="54">
        <v>141</v>
      </c>
      <c r="BR13" s="56">
        <v>168</v>
      </c>
      <c r="BS13" s="54">
        <v>0</v>
      </c>
      <c r="BT13" s="56">
        <v>502</v>
      </c>
      <c r="BU13" s="54">
        <v>813</v>
      </c>
      <c r="BV13" s="56">
        <v>846</v>
      </c>
      <c r="BW13" s="54">
        <v>847</v>
      </c>
      <c r="BX13" s="56">
        <v>1036</v>
      </c>
      <c r="BY13" s="57">
        <v>4044</v>
      </c>
      <c r="BZ13" s="58">
        <v>4212</v>
      </c>
      <c r="CA13" s="55">
        <v>1366</v>
      </c>
      <c r="CB13" s="54">
        <v>3072</v>
      </c>
      <c r="CC13" s="56">
        <v>4438</v>
      </c>
      <c r="CD13" s="54">
        <v>0</v>
      </c>
      <c r="CE13" s="56">
        <v>8204</v>
      </c>
      <c r="CF13" s="54">
        <v>9752</v>
      </c>
      <c r="CG13" s="56">
        <v>7847</v>
      </c>
      <c r="CH13" s="54">
        <v>4488</v>
      </c>
      <c r="CI13" s="56">
        <v>2737</v>
      </c>
      <c r="CJ13" s="57">
        <v>33028</v>
      </c>
      <c r="CK13" s="58">
        <v>37466</v>
      </c>
      <c r="CL13" s="55">
        <v>1176</v>
      </c>
      <c r="CM13" s="54">
        <v>2378</v>
      </c>
      <c r="CN13" s="56">
        <v>3554</v>
      </c>
      <c r="CO13" s="54">
        <v>0</v>
      </c>
      <c r="CP13" s="56">
        <v>6359</v>
      </c>
      <c r="CQ13" s="54">
        <v>7263</v>
      </c>
      <c r="CR13" s="56">
        <v>5493</v>
      </c>
      <c r="CS13" s="54">
        <v>2900</v>
      </c>
      <c r="CT13" s="56">
        <v>1902</v>
      </c>
      <c r="CU13" s="57">
        <v>23917</v>
      </c>
      <c r="CV13" s="58">
        <v>27471</v>
      </c>
      <c r="CW13" s="55">
        <v>190</v>
      </c>
      <c r="CX13" s="54">
        <v>694</v>
      </c>
      <c r="CY13" s="56">
        <v>884</v>
      </c>
      <c r="CZ13" s="54">
        <v>0</v>
      </c>
      <c r="DA13" s="56">
        <v>1845</v>
      </c>
      <c r="DB13" s="54">
        <v>2489</v>
      </c>
      <c r="DC13" s="56">
        <v>2354</v>
      </c>
      <c r="DD13" s="54">
        <v>1588</v>
      </c>
      <c r="DE13" s="56">
        <v>835</v>
      </c>
      <c r="DF13" s="57">
        <v>9111</v>
      </c>
      <c r="DG13" s="58">
        <v>9995</v>
      </c>
      <c r="DH13" s="55">
        <v>11</v>
      </c>
      <c r="DI13" s="54">
        <v>72</v>
      </c>
      <c r="DJ13" s="56">
        <v>83</v>
      </c>
      <c r="DK13" s="54">
        <v>0</v>
      </c>
      <c r="DL13" s="56">
        <v>541</v>
      </c>
      <c r="DM13" s="54">
        <v>1109</v>
      </c>
      <c r="DN13" s="56">
        <v>1591</v>
      </c>
      <c r="DO13" s="54">
        <v>1553</v>
      </c>
      <c r="DP13" s="56">
        <v>1263</v>
      </c>
      <c r="DQ13" s="57">
        <v>6057</v>
      </c>
      <c r="DR13" s="58">
        <v>6140</v>
      </c>
      <c r="DS13" s="55">
        <v>11</v>
      </c>
      <c r="DT13" s="54">
        <v>70</v>
      </c>
      <c r="DU13" s="56">
        <v>81</v>
      </c>
      <c r="DV13" s="54">
        <v>0</v>
      </c>
      <c r="DW13" s="56">
        <v>509</v>
      </c>
      <c r="DX13" s="54">
        <v>1023</v>
      </c>
      <c r="DY13" s="56">
        <v>1462</v>
      </c>
      <c r="DZ13" s="54">
        <v>1387</v>
      </c>
      <c r="EA13" s="56">
        <v>1167</v>
      </c>
      <c r="EB13" s="57">
        <v>5548</v>
      </c>
      <c r="EC13" s="58">
        <v>5629</v>
      </c>
      <c r="ED13" s="55">
        <v>0</v>
      </c>
      <c r="EE13" s="54">
        <v>2</v>
      </c>
      <c r="EF13" s="56">
        <v>2</v>
      </c>
      <c r="EG13" s="54">
        <v>0</v>
      </c>
      <c r="EH13" s="56">
        <v>32</v>
      </c>
      <c r="EI13" s="54">
        <v>83</v>
      </c>
      <c r="EJ13" s="56">
        <v>126</v>
      </c>
      <c r="EK13" s="54">
        <v>154</v>
      </c>
      <c r="EL13" s="56">
        <v>80</v>
      </c>
      <c r="EM13" s="57">
        <v>475</v>
      </c>
      <c r="EN13" s="58">
        <v>477</v>
      </c>
      <c r="EO13" s="55">
        <v>0</v>
      </c>
      <c r="EP13" s="54">
        <v>0</v>
      </c>
      <c r="EQ13" s="56">
        <v>0</v>
      </c>
      <c r="ER13" s="54">
        <v>0</v>
      </c>
      <c r="ES13" s="56">
        <v>0</v>
      </c>
      <c r="ET13" s="54">
        <v>3</v>
      </c>
      <c r="EU13" s="56">
        <v>3</v>
      </c>
      <c r="EV13" s="54">
        <v>12</v>
      </c>
      <c r="EW13" s="56">
        <v>16</v>
      </c>
      <c r="EX13" s="57">
        <v>34</v>
      </c>
      <c r="EY13" s="58">
        <v>34</v>
      </c>
      <c r="EZ13" s="55">
        <v>154</v>
      </c>
      <c r="FA13" s="54">
        <v>500</v>
      </c>
      <c r="FB13" s="56">
        <v>654</v>
      </c>
      <c r="FC13" s="54">
        <v>0</v>
      </c>
      <c r="FD13" s="56">
        <v>1495</v>
      </c>
      <c r="FE13" s="54">
        <v>5588</v>
      </c>
      <c r="FF13" s="56">
        <v>5909</v>
      </c>
      <c r="FG13" s="54">
        <v>4579</v>
      </c>
      <c r="FH13" s="56">
        <v>3866</v>
      </c>
      <c r="FI13" s="57">
        <v>21437</v>
      </c>
      <c r="FJ13" s="58">
        <v>22091</v>
      </c>
      <c r="FK13" s="55">
        <v>84</v>
      </c>
      <c r="FL13" s="54">
        <v>333</v>
      </c>
      <c r="FM13" s="56">
        <v>417</v>
      </c>
      <c r="FN13" s="54">
        <v>0</v>
      </c>
      <c r="FO13" s="56">
        <v>1233</v>
      </c>
      <c r="FP13" s="54">
        <v>5207</v>
      </c>
      <c r="FQ13" s="56">
        <v>5589</v>
      </c>
      <c r="FR13" s="54">
        <v>4376</v>
      </c>
      <c r="FS13" s="56">
        <v>3798</v>
      </c>
      <c r="FT13" s="57">
        <v>20203</v>
      </c>
      <c r="FU13" s="58">
        <v>20620</v>
      </c>
      <c r="FV13" s="55">
        <v>27</v>
      </c>
      <c r="FW13" s="54">
        <v>77</v>
      </c>
      <c r="FX13" s="56">
        <v>104</v>
      </c>
      <c r="FY13" s="54">
        <v>0</v>
      </c>
      <c r="FZ13" s="56">
        <v>131</v>
      </c>
      <c r="GA13" s="54">
        <v>206</v>
      </c>
      <c r="GB13" s="56">
        <v>174</v>
      </c>
      <c r="GC13" s="54">
        <v>106</v>
      </c>
      <c r="GD13" s="56">
        <v>40</v>
      </c>
      <c r="GE13" s="57">
        <v>657</v>
      </c>
      <c r="GF13" s="58">
        <v>761</v>
      </c>
      <c r="GG13" s="55">
        <v>43</v>
      </c>
      <c r="GH13" s="54">
        <v>90</v>
      </c>
      <c r="GI13" s="56">
        <v>133</v>
      </c>
      <c r="GJ13" s="54">
        <v>0</v>
      </c>
      <c r="GK13" s="56">
        <v>131</v>
      </c>
      <c r="GL13" s="54">
        <v>175</v>
      </c>
      <c r="GM13" s="56">
        <v>146</v>
      </c>
      <c r="GN13" s="54">
        <v>97</v>
      </c>
      <c r="GO13" s="56">
        <v>28</v>
      </c>
      <c r="GP13" s="57">
        <v>577</v>
      </c>
      <c r="GQ13" s="58">
        <v>710</v>
      </c>
      <c r="GR13" s="55">
        <v>23</v>
      </c>
      <c r="GS13" s="54">
        <v>56</v>
      </c>
      <c r="GT13" s="56">
        <v>79</v>
      </c>
      <c r="GU13" s="54">
        <v>0</v>
      </c>
      <c r="GV13" s="56">
        <v>190</v>
      </c>
      <c r="GW13" s="54">
        <v>272</v>
      </c>
      <c r="GX13" s="56">
        <v>184</v>
      </c>
      <c r="GY13" s="54">
        <v>95</v>
      </c>
      <c r="GZ13" s="56">
        <v>48</v>
      </c>
      <c r="HA13" s="57">
        <v>789</v>
      </c>
      <c r="HB13" s="58">
        <v>868</v>
      </c>
      <c r="HC13" s="55">
        <v>2067</v>
      </c>
      <c r="HD13" s="54">
        <v>4587</v>
      </c>
      <c r="HE13" s="56">
        <v>6654</v>
      </c>
      <c r="HF13" s="54">
        <v>2</v>
      </c>
      <c r="HG13" s="56">
        <v>11847</v>
      </c>
      <c r="HH13" s="54">
        <v>12949</v>
      </c>
      <c r="HI13" s="56">
        <v>9712</v>
      </c>
      <c r="HJ13" s="54">
        <v>5867</v>
      </c>
      <c r="HK13" s="56">
        <v>4229</v>
      </c>
      <c r="HL13" s="57">
        <v>44606</v>
      </c>
      <c r="HM13" s="58">
        <v>51260</v>
      </c>
    </row>
    <row r="14" spans="1:221" s="53" customFormat="1" ht="15.75" customHeight="1">
      <c r="A14" s="54" t="s">
        <v>4</v>
      </c>
      <c r="B14" s="55">
        <v>6499</v>
      </c>
      <c r="C14" s="54">
        <v>8977</v>
      </c>
      <c r="D14" s="56">
        <v>15476</v>
      </c>
      <c r="E14" s="54">
        <v>1</v>
      </c>
      <c r="F14" s="56">
        <v>13309</v>
      </c>
      <c r="G14" s="54">
        <v>23386</v>
      </c>
      <c r="H14" s="56">
        <v>15233</v>
      </c>
      <c r="I14" s="54">
        <v>11505</v>
      </c>
      <c r="J14" s="56">
        <v>8739</v>
      </c>
      <c r="K14" s="57">
        <v>72173</v>
      </c>
      <c r="L14" s="58">
        <v>87649</v>
      </c>
      <c r="M14" s="55">
        <v>1096</v>
      </c>
      <c r="N14" s="54">
        <v>1265</v>
      </c>
      <c r="O14" s="56">
        <v>2361</v>
      </c>
      <c r="P14" s="54">
        <v>1</v>
      </c>
      <c r="Q14" s="56">
        <v>2720</v>
      </c>
      <c r="R14" s="54">
        <v>4469</v>
      </c>
      <c r="S14" s="56">
        <v>2385</v>
      </c>
      <c r="T14" s="54">
        <v>2178</v>
      </c>
      <c r="U14" s="56">
        <v>2267</v>
      </c>
      <c r="V14" s="57">
        <v>14020</v>
      </c>
      <c r="W14" s="58">
        <v>16381</v>
      </c>
      <c r="X14" s="55">
        <v>1044</v>
      </c>
      <c r="Y14" s="54">
        <v>1130</v>
      </c>
      <c r="Z14" s="56">
        <v>2174</v>
      </c>
      <c r="AA14" s="54">
        <v>1</v>
      </c>
      <c r="AB14" s="56">
        <v>2427</v>
      </c>
      <c r="AC14" s="54">
        <v>3541</v>
      </c>
      <c r="AD14" s="56">
        <v>1539</v>
      </c>
      <c r="AE14" s="54">
        <v>1258</v>
      </c>
      <c r="AF14" s="56">
        <v>1011</v>
      </c>
      <c r="AG14" s="57">
        <v>9777</v>
      </c>
      <c r="AH14" s="58">
        <v>11951</v>
      </c>
      <c r="AI14" s="55">
        <v>0</v>
      </c>
      <c r="AJ14" s="54">
        <v>0</v>
      </c>
      <c r="AK14" s="56">
        <v>0</v>
      </c>
      <c r="AL14" s="54">
        <v>0</v>
      </c>
      <c r="AM14" s="56">
        <v>0</v>
      </c>
      <c r="AN14" s="54">
        <v>25</v>
      </c>
      <c r="AO14" s="56">
        <v>22</v>
      </c>
      <c r="AP14" s="54">
        <v>102</v>
      </c>
      <c r="AQ14" s="56">
        <v>262</v>
      </c>
      <c r="AR14" s="57">
        <v>411</v>
      </c>
      <c r="AS14" s="58">
        <v>411</v>
      </c>
      <c r="AT14" s="55">
        <v>29</v>
      </c>
      <c r="AU14" s="54">
        <v>63</v>
      </c>
      <c r="AV14" s="56">
        <v>92</v>
      </c>
      <c r="AW14" s="54">
        <v>0</v>
      </c>
      <c r="AX14" s="56">
        <v>136</v>
      </c>
      <c r="AY14" s="54">
        <v>349</v>
      </c>
      <c r="AZ14" s="56">
        <v>319</v>
      </c>
      <c r="BA14" s="54">
        <v>311</v>
      </c>
      <c r="BB14" s="56">
        <v>505</v>
      </c>
      <c r="BC14" s="57">
        <v>1620</v>
      </c>
      <c r="BD14" s="58">
        <v>1712</v>
      </c>
      <c r="BE14" s="55">
        <v>0</v>
      </c>
      <c r="BF14" s="54">
        <v>8</v>
      </c>
      <c r="BG14" s="56">
        <v>8</v>
      </c>
      <c r="BH14" s="54">
        <v>0</v>
      </c>
      <c r="BI14" s="56">
        <v>16</v>
      </c>
      <c r="BJ14" s="54">
        <v>113</v>
      </c>
      <c r="BK14" s="56">
        <v>105</v>
      </c>
      <c r="BL14" s="54">
        <v>102</v>
      </c>
      <c r="BM14" s="56">
        <v>125</v>
      </c>
      <c r="BN14" s="57">
        <v>461</v>
      </c>
      <c r="BO14" s="58">
        <v>469</v>
      </c>
      <c r="BP14" s="55">
        <v>23</v>
      </c>
      <c r="BQ14" s="54">
        <v>64</v>
      </c>
      <c r="BR14" s="56">
        <v>87</v>
      </c>
      <c r="BS14" s="54">
        <v>0</v>
      </c>
      <c r="BT14" s="56">
        <v>141</v>
      </c>
      <c r="BU14" s="54">
        <v>441</v>
      </c>
      <c r="BV14" s="56">
        <v>400</v>
      </c>
      <c r="BW14" s="54">
        <v>405</v>
      </c>
      <c r="BX14" s="56">
        <v>364</v>
      </c>
      <c r="BY14" s="57">
        <v>1751</v>
      </c>
      <c r="BZ14" s="58">
        <v>1838</v>
      </c>
      <c r="CA14" s="55">
        <v>1988</v>
      </c>
      <c r="CB14" s="54">
        <v>2808</v>
      </c>
      <c r="CC14" s="56">
        <v>4796</v>
      </c>
      <c r="CD14" s="54">
        <v>1</v>
      </c>
      <c r="CE14" s="56">
        <v>4276</v>
      </c>
      <c r="CF14" s="54">
        <v>6663</v>
      </c>
      <c r="CG14" s="56">
        <v>4417</v>
      </c>
      <c r="CH14" s="54">
        <v>2839</v>
      </c>
      <c r="CI14" s="56">
        <v>1711</v>
      </c>
      <c r="CJ14" s="57">
        <v>19907</v>
      </c>
      <c r="CK14" s="58">
        <v>24703</v>
      </c>
      <c r="CL14" s="55">
        <v>1628</v>
      </c>
      <c r="CM14" s="54">
        <v>2253</v>
      </c>
      <c r="CN14" s="56">
        <v>3881</v>
      </c>
      <c r="CO14" s="54">
        <v>1</v>
      </c>
      <c r="CP14" s="56">
        <v>3384</v>
      </c>
      <c r="CQ14" s="54">
        <v>5181</v>
      </c>
      <c r="CR14" s="56">
        <v>3464</v>
      </c>
      <c r="CS14" s="54">
        <v>2223</v>
      </c>
      <c r="CT14" s="56">
        <v>1280</v>
      </c>
      <c r="CU14" s="57">
        <v>15533</v>
      </c>
      <c r="CV14" s="58">
        <v>19414</v>
      </c>
      <c r="CW14" s="55">
        <v>360</v>
      </c>
      <c r="CX14" s="54">
        <v>555</v>
      </c>
      <c r="CY14" s="56">
        <v>915</v>
      </c>
      <c r="CZ14" s="54">
        <v>0</v>
      </c>
      <c r="DA14" s="56">
        <v>892</v>
      </c>
      <c r="DB14" s="54">
        <v>1482</v>
      </c>
      <c r="DC14" s="56">
        <v>953</v>
      </c>
      <c r="DD14" s="54">
        <v>616</v>
      </c>
      <c r="DE14" s="56">
        <v>431</v>
      </c>
      <c r="DF14" s="57">
        <v>4374</v>
      </c>
      <c r="DG14" s="58">
        <v>5289</v>
      </c>
      <c r="DH14" s="55">
        <v>28</v>
      </c>
      <c r="DI14" s="54">
        <v>107</v>
      </c>
      <c r="DJ14" s="56">
        <v>135</v>
      </c>
      <c r="DK14" s="54">
        <v>0</v>
      </c>
      <c r="DL14" s="56">
        <v>337</v>
      </c>
      <c r="DM14" s="54">
        <v>702</v>
      </c>
      <c r="DN14" s="56">
        <v>927</v>
      </c>
      <c r="DO14" s="54">
        <v>785</v>
      </c>
      <c r="DP14" s="56">
        <v>728</v>
      </c>
      <c r="DQ14" s="57">
        <v>3479</v>
      </c>
      <c r="DR14" s="58">
        <v>3614</v>
      </c>
      <c r="DS14" s="55">
        <v>28</v>
      </c>
      <c r="DT14" s="54">
        <v>101</v>
      </c>
      <c r="DU14" s="56">
        <v>129</v>
      </c>
      <c r="DV14" s="54">
        <v>0</v>
      </c>
      <c r="DW14" s="56">
        <v>304</v>
      </c>
      <c r="DX14" s="54">
        <v>634</v>
      </c>
      <c r="DY14" s="56">
        <v>859</v>
      </c>
      <c r="DZ14" s="54">
        <v>669</v>
      </c>
      <c r="EA14" s="56">
        <v>510</v>
      </c>
      <c r="EB14" s="57">
        <v>2976</v>
      </c>
      <c r="EC14" s="58">
        <v>3105</v>
      </c>
      <c r="ED14" s="55">
        <v>0</v>
      </c>
      <c r="EE14" s="54">
        <v>6</v>
      </c>
      <c r="EF14" s="56">
        <v>6</v>
      </c>
      <c r="EG14" s="54">
        <v>0</v>
      </c>
      <c r="EH14" s="56">
        <v>25</v>
      </c>
      <c r="EI14" s="54">
        <v>39</v>
      </c>
      <c r="EJ14" s="56">
        <v>27</v>
      </c>
      <c r="EK14" s="54">
        <v>50</v>
      </c>
      <c r="EL14" s="56">
        <v>101</v>
      </c>
      <c r="EM14" s="57">
        <v>242</v>
      </c>
      <c r="EN14" s="58">
        <v>248</v>
      </c>
      <c r="EO14" s="55">
        <v>0</v>
      </c>
      <c r="EP14" s="54">
        <v>0</v>
      </c>
      <c r="EQ14" s="56">
        <v>0</v>
      </c>
      <c r="ER14" s="54">
        <v>0</v>
      </c>
      <c r="ES14" s="56">
        <v>8</v>
      </c>
      <c r="ET14" s="54">
        <v>29</v>
      </c>
      <c r="EU14" s="56">
        <v>41</v>
      </c>
      <c r="EV14" s="54">
        <v>66</v>
      </c>
      <c r="EW14" s="56">
        <v>117</v>
      </c>
      <c r="EX14" s="57">
        <v>261</v>
      </c>
      <c r="EY14" s="58">
        <v>261</v>
      </c>
      <c r="EZ14" s="55">
        <v>351</v>
      </c>
      <c r="FA14" s="54">
        <v>840</v>
      </c>
      <c r="FB14" s="56">
        <v>1191</v>
      </c>
      <c r="FC14" s="54">
        <v>0</v>
      </c>
      <c r="FD14" s="56">
        <v>702</v>
      </c>
      <c r="FE14" s="54">
        <v>3553</v>
      </c>
      <c r="FF14" s="56">
        <v>2729</v>
      </c>
      <c r="FG14" s="54">
        <v>2418</v>
      </c>
      <c r="FH14" s="56">
        <v>1917</v>
      </c>
      <c r="FI14" s="57">
        <v>11319</v>
      </c>
      <c r="FJ14" s="58">
        <v>12510</v>
      </c>
      <c r="FK14" s="55">
        <v>260</v>
      </c>
      <c r="FL14" s="54">
        <v>715</v>
      </c>
      <c r="FM14" s="56">
        <v>975</v>
      </c>
      <c r="FN14" s="54">
        <v>0</v>
      </c>
      <c r="FO14" s="56">
        <v>599</v>
      </c>
      <c r="FP14" s="54">
        <v>3348</v>
      </c>
      <c r="FQ14" s="56">
        <v>2599</v>
      </c>
      <c r="FR14" s="54">
        <v>2336</v>
      </c>
      <c r="FS14" s="56">
        <v>1885</v>
      </c>
      <c r="FT14" s="57">
        <v>10767</v>
      </c>
      <c r="FU14" s="58">
        <v>11742</v>
      </c>
      <c r="FV14" s="55">
        <v>42</v>
      </c>
      <c r="FW14" s="54">
        <v>58</v>
      </c>
      <c r="FX14" s="56">
        <v>100</v>
      </c>
      <c r="FY14" s="54">
        <v>0</v>
      </c>
      <c r="FZ14" s="56">
        <v>40</v>
      </c>
      <c r="GA14" s="54">
        <v>118</v>
      </c>
      <c r="GB14" s="56">
        <v>70</v>
      </c>
      <c r="GC14" s="54">
        <v>49</v>
      </c>
      <c r="GD14" s="56">
        <v>24</v>
      </c>
      <c r="GE14" s="57">
        <v>301</v>
      </c>
      <c r="GF14" s="58">
        <v>401</v>
      </c>
      <c r="GG14" s="55">
        <v>49</v>
      </c>
      <c r="GH14" s="54">
        <v>67</v>
      </c>
      <c r="GI14" s="56">
        <v>116</v>
      </c>
      <c r="GJ14" s="54">
        <v>0</v>
      </c>
      <c r="GK14" s="56">
        <v>63</v>
      </c>
      <c r="GL14" s="54">
        <v>87</v>
      </c>
      <c r="GM14" s="56">
        <v>60</v>
      </c>
      <c r="GN14" s="54">
        <v>33</v>
      </c>
      <c r="GO14" s="56">
        <v>8</v>
      </c>
      <c r="GP14" s="57">
        <v>251</v>
      </c>
      <c r="GQ14" s="58">
        <v>367</v>
      </c>
      <c r="GR14" s="55">
        <v>49</v>
      </c>
      <c r="GS14" s="54">
        <v>69</v>
      </c>
      <c r="GT14" s="56">
        <v>118</v>
      </c>
      <c r="GU14" s="54">
        <v>0</v>
      </c>
      <c r="GV14" s="56">
        <v>78</v>
      </c>
      <c r="GW14" s="54">
        <v>132</v>
      </c>
      <c r="GX14" s="56">
        <v>85</v>
      </c>
      <c r="GY14" s="54">
        <v>44</v>
      </c>
      <c r="GZ14" s="56">
        <v>69</v>
      </c>
      <c r="HA14" s="57">
        <v>408</v>
      </c>
      <c r="HB14" s="58">
        <v>526</v>
      </c>
      <c r="HC14" s="55">
        <v>2987</v>
      </c>
      <c r="HD14" s="54">
        <v>3888</v>
      </c>
      <c r="HE14" s="56">
        <v>6875</v>
      </c>
      <c r="HF14" s="54">
        <v>-1</v>
      </c>
      <c r="HG14" s="56">
        <v>5196</v>
      </c>
      <c r="HH14" s="54">
        <v>7867</v>
      </c>
      <c r="HI14" s="56">
        <v>4690</v>
      </c>
      <c r="HJ14" s="54">
        <v>3241</v>
      </c>
      <c r="HK14" s="56">
        <v>2047</v>
      </c>
      <c r="HL14" s="57">
        <v>23040</v>
      </c>
      <c r="HM14" s="58">
        <v>29915</v>
      </c>
    </row>
    <row r="15" spans="1:221" s="53" customFormat="1" ht="15.75" customHeight="1">
      <c r="A15" s="54" t="s">
        <v>5</v>
      </c>
      <c r="B15" s="55">
        <v>2723</v>
      </c>
      <c r="C15" s="54">
        <v>5551</v>
      </c>
      <c r="D15" s="56">
        <v>8274</v>
      </c>
      <c r="E15" s="54">
        <v>1</v>
      </c>
      <c r="F15" s="56">
        <v>12677</v>
      </c>
      <c r="G15" s="54">
        <v>10536</v>
      </c>
      <c r="H15" s="56">
        <v>9574</v>
      </c>
      <c r="I15" s="54">
        <v>7209</v>
      </c>
      <c r="J15" s="56">
        <v>4689</v>
      </c>
      <c r="K15" s="57">
        <v>44686</v>
      </c>
      <c r="L15" s="58">
        <v>52960</v>
      </c>
      <c r="M15" s="55">
        <v>729</v>
      </c>
      <c r="N15" s="54">
        <v>1187</v>
      </c>
      <c r="O15" s="56">
        <v>1916</v>
      </c>
      <c r="P15" s="54">
        <v>0</v>
      </c>
      <c r="Q15" s="56">
        <v>2155</v>
      </c>
      <c r="R15" s="54">
        <v>1409</v>
      </c>
      <c r="S15" s="56">
        <v>1455</v>
      </c>
      <c r="T15" s="54">
        <v>1376</v>
      </c>
      <c r="U15" s="56">
        <v>1721</v>
      </c>
      <c r="V15" s="57">
        <v>8116</v>
      </c>
      <c r="W15" s="58">
        <v>10032</v>
      </c>
      <c r="X15" s="55">
        <v>702</v>
      </c>
      <c r="Y15" s="54">
        <v>1095</v>
      </c>
      <c r="Z15" s="56">
        <v>1797</v>
      </c>
      <c r="AA15" s="54">
        <v>0</v>
      </c>
      <c r="AB15" s="56">
        <v>1788</v>
      </c>
      <c r="AC15" s="54">
        <v>933</v>
      </c>
      <c r="AD15" s="56">
        <v>866</v>
      </c>
      <c r="AE15" s="54">
        <v>821</v>
      </c>
      <c r="AF15" s="56">
        <v>553</v>
      </c>
      <c r="AG15" s="57">
        <v>4961</v>
      </c>
      <c r="AH15" s="58">
        <v>6758</v>
      </c>
      <c r="AI15" s="55">
        <v>0</v>
      </c>
      <c r="AJ15" s="54">
        <v>0</v>
      </c>
      <c r="AK15" s="56">
        <v>0</v>
      </c>
      <c r="AL15" s="54">
        <v>0</v>
      </c>
      <c r="AM15" s="56">
        <v>8</v>
      </c>
      <c r="AN15" s="54">
        <v>38</v>
      </c>
      <c r="AO15" s="56">
        <v>103</v>
      </c>
      <c r="AP15" s="54">
        <v>119</v>
      </c>
      <c r="AQ15" s="56">
        <v>390</v>
      </c>
      <c r="AR15" s="57">
        <v>658</v>
      </c>
      <c r="AS15" s="58">
        <v>658</v>
      </c>
      <c r="AT15" s="55">
        <v>15</v>
      </c>
      <c r="AU15" s="54">
        <v>64</v>
      </c>
      <c r="AV15" s="56">
        <v>79</v>
      </c>
      <c r="AW15" s="54">
        <v>0</v>
      </c>
      <c r="AX15" s="56">
        <v>290</v>
      </c>
      <c r="AY15" s="54">
        <v>296</v>
      </c>
      <c r="AZ15" s="56">
        <v>370</v>
      </c>
      <c r="BA15" s="54">
        <v>338</v>
      </c>
      <c r="BB15" s="56">
        <v>550</v>
      </c>
      <c r="BC15" s="57">
        <v>1844</v>
      </c>
      <c r="BD15" s="58">
        <v>1923</v>
      </c>
      <c r="BE15" s="55">
        <v>0</v>
      </c>
      <c r="BF15" s="54">
        <v>0</v>
      </c>
      <c r="BG15" s="56">
        <v>0</v>
      </c>
      <c r="BH15" s="54">
        <v>0</v>
      </c>
      <c r="BI15" s="56">
        <v>0</v>
      </c>
      <c r="BJ15" s="54">
        <v>0</v>
      </c>
      <c r="BK15" s="56">
        <v>2</v>
      </c>
      <c r="BL15" s="54">
        <v>0</v>
      </c>
      <c r="BM15" s="56">
        <v>0</v>
      </c>
      <c r="BN15" s="57">
        <v>2</v>
      </c>
      <c r="BO15" s="58">
        <v>2</v>
      </c>
      <c r="BP15" s="55">
        <v>12</v>
      </c>
      <c r="BQ15" s="54">
        <v>28</v>
      </c>
      <c r="BR15" s="56">
        <v>40</v>
      </c>
      <c r="BS15" s="54">
        <v>0</v>
      </c>
      <c r="BT15" s="56">
        <v>69</v>
      </c>
      <c r="BU15" s="54">
        <v>142</v>
      </c>
      <c r="BV15" s="56">
        <v>114</v>
      </c>
      <c r="BW15" s="54">
        <v>98</v>
      </c>
      <c r="BX15" s="56">
        <v>228</v>
      </c>
      <c r="BY15" s="57">
        <v>651</v>
      </c>
      <c r="BZ15" s="58">
        <v>691</v>
      </c>
      <c r="CA15" s="55">
        <v>465</v>
      </c>
      <c r="CB15" s="54">
        <v>1262</v>
      </c>
      <c r="CC15" s="56">
        <v>1727</v>
      </c>
      <c r="CD15" s="54">
        <v>0</v>
      </c>
      <c r="CE15" s="56">
        <v>3530</v>
      </c>
      <c r="CF15" s="54">
        <v>2689</v>
      </c>
      <c r="CG15" s="56">
        <v>2152</v>
      </c>
      <c r="CH15" s="54">
        <v>1387</v>
      </c>
      <c r="CI15" s="56">
        <v>438</v>
      </c>
      <c r="CJ15" s="57">
        <v>10196</v>
      </c>
      <c r="CK15" s="58">
        <v>11923</v>
      </c>
      <c r="CL15" s="55">
        <v>355</v>
      </c>
      <c r="CM15" s="54">
        <v>1002</v>
      </c>
      <c r="CN15" s="56">
        <v>1357</v>
      </c>
      <c r="CO15" s="54">
        <v>0</v>
      </c>
      <c r="CP15" s="56">
        <v>2515</v>
      </c>
      <c r="CQ15" s="54">
        <v>1713</v>
      </c>
      <c r="CR15" s="56">
        <v>1347</v>
      </c>
      <c r="CS15" s="54">
        <v>817</v>
      </c>
      <c r="CT15" s="56">
        <v>224</v>
      </c>
      <c r="CU15" s="57">
        <v>6616</v>
      </c>
      <c r="CV15" s="58">
        <v>7973</v>
      </c>
      <c r="CW15" s="55">
        <v>110</v>
      </c>
      <c r="CX15" s="54">
        <v>260</v>
      </c>
      <c r="CY15" s="56">
        <v>370</v>
      </c>
      <c r="CZ15" s="54">
        <v>0</v>
      </c>
      <c r="DA15" s="56">
        <v>1015</v>
      </c>
      <c r="DB15" s="54">
        <v>976</v>
      </c>
      <c r="DC15" s="56">
        <v>805</v>
      </c>
      <c r="DD15" s="54">
        <v>570</v>
      </c>
      <c r="DE15" s="56">
        <v>214</v>
      </c>
      <c r="DF15" s="57">
        <v>3580</v>
      </c>
      <c r="DG15" s="58">
        <v>3950</v>
      </c>
      <c r="DH15" s="55">
        <v>10</v>
      </c>
      <c r="DI15" s="54">
        <v>70</v>
      </c>
      <c r="DJ15" s="56">
        <v>80</v>
      </c>
      <c r="DK15" s="54">
        <v>0</v>
      </c>
      <c r="DL15" s="56">
        <v>594</v>
      </c>
      <c r="DM15" s="54">
        <v>731</v>
      </c>
      <c r="DN15" s="56">
        <v>789</v>
      </c>
      <c r="DO15" s="54">
        <v>806</v>
      </c>
      <c r="DP15" s="56">
        <v>357</v>
      </c>
      <c r="DQ15" s="57">
        <v>3277</v>
      </c>
      <c r="DR15" s="58">
        <v>3357</v>
      </c>
      <c r="DS15" s="55">
        <v>5</v>
      </c>
      <c r="DT15" s="54">
        <v>63</v>
      </c>
      <c r="DU15" s="56">
        <v>68</v>
      </c>
      <c r="DV15" s="54">
        <v>0</v>
      </c>
      <c r="DW15" s="56">
        <v>511</v>
      </c>
      <c r="DX15" s="54">
        <v>589</v>
      </c>
      <c r="DY15" s="56">
        <v>629</v>
      </c>
      <c r="DZ15" s="54">
        <v>680</v>
      </c>
      <c r="EA15" s="56">
        <v>282</v>
      </c>
      <c r="EB15" s="57">
        <v>2691</v>
      </c>
      <c r="EC15" s="58">
        <v>2759</v>
      </c>
      <c r="ED15" s="55">
        <v>5</v>
      </c>
      <c r="EE15" s="54">
        <v>6</v>
      </c>
      <c r="EF15" s="56">
        <v>11</v>
      </c>
      <c r="EG15" s="54">
        <v>0</v>
      </c>
      <c r="EH15" s="56">
        <v>82</v>
      </c>
      <c r="EI15" s="54">
        <v>106</v>
      </c>
      <c r="EJ15" s="56">
        <v>137</v>
      </c>
      <c r="EK15" s="54">
        <v>99</v>
      </c>
      <c r="EL15" s="56">
        <v>40</v>
      </c>
      <c r="EM15" s="57">
        <v>464</v>
      </c>
      <c r="EN15" s="58">
        <v>475</v>
      </c>
      <c r="EO15" s="55">
        <v>0</v>
      </c>
      <c r="EP15" s="54">
        <v>1</v>
      </c>
      <c r="EQ15" s="56">
        <v>1</v>
      </c>
      <c r="ER15" s="54">
        <v>0</v>
      </c>
      <c r="ES15" s="56">
        <v>1</v>
      </c>
      <c r="ET15" s="54">
        <v>36</v>
      </c>
      <c r="EU15" s="56">
        <v>23</v>
      </c>
      <c r="EV15" s="54">
        <v>27</v>
      </c>
      <c r="EW15" s="56">
        <v>35</v>
      </c>
      <c r="EX15" s="57">
        <v>122</v>
      </c>
      <c r="EY15" s="58">
        <v>123</v>
      </c>
      <c r="EZ15" s="55">
        <v>250</v>
      </c>
      <c r="FA15" s="54">
        <v>616</v>
      </c>
      <c r="FB15" s="56">
        <v>866</v>
      </c>
      <c r="FC15" s="54">
        <v>0</v>
      </c>
      <c r="FD15" s="56">
        <v>1256</v>
      </c>
      <c r="FE15" s="54">
        <v>2059</v>
      </c>
      <c r="FF15" s="56">
        <v>2175</v>
      </c>
      <c r="FG15" s="54">
        <v>1736</v>
      </c>
      <c r="FH15" s="56">
        <v>1104</v>
      </c>
      <c r="FI15" s="57">
        <v>8330</v>
      </c>
      <c r="FJ15" s="58">
        <v>9196</v>
      </c>
      <c r="FK15" s="55">
        <v>176</v>
      </c>
      <c r="FL15" s="54">
        <v>486</v>
      </c>
      <c r="FM15" s="56">
        <v>662</v>
      </c>
      <c r="FN15" s="54">
        <v>0</v>
      </c>
      <c r="FO15" s="56">
        <v>1067</v>
      </c>
      <c r="FP15" s="54">
        <v>1924</v>
      </c>
      <c r="FQ15" s="56">
        <v>2042</v>
      </c>
      <c r="FR15" s="54">
        <v>1671</v>
      </c>
      <c r="FS15" s="56">
        <v>1087</v>
      </c>
      <c r="FT15" s="57">
        <v>7791</v>
      </c>
      <c r="FU15" s="58">
        <v>8453</v>
      </c>
      <c r="FV15" s="55">
        <v>36</v>
      </c>
      <c r="FW15" s="54">
        <v>52</v>
      </c>
      <c r="FX15" s="56">
        <v>88</v>
      </c>
      <c r="FY15" s="54">
        <v>0</v>
      </c>
      <c r="FZ15" s="56">
        <v>112</v>
      </c>
      <c r="GA15" s="54">
        <v>78</v>
      </c>
      <c r="GB15" s="56">
        <v>89</v>
      </c>
      <c r="GC15" s="54">
        <v>38</v>
      </c>
      <c r="GD15" s="56">
        <v>13</v>
      </c>
      <c r="GE15" s="57">
        <v>330</v>
      </c>
      <c r="GF15" s="58">
        <v>418</v>
      </c>
      <c r="GG15" s="55">
        <v>38</v>
      </c>
      <c r="GH15" s="54">
        <v>78</v>
      </c>
      <c r="GI15" s="56">
        <v>116</v>
      </c>
      <c r="GJ15" s="54">
        <v>0</v>
      </c>
      <c r="GK15" s="56">
        <v>77</v>
      </c>
      <c r="GL15" s="54">
        <v>57</v>
      </c>
      <c r="GM15" s="56">
        <v>44</v>
      </c>
      <c r="GN15" s="54">
        <v>27</v>
      </c>
      <c r="GO15" s="56">
        <v>4</v>
      </c>
      <c r="GP15" s="57">
        <v>209</v>
      </c>
      <c r="GQ15" s="58">
        <v>325</v>
      </c>
      <c r="GR15" s="55">
        <v>5</v>
      </c>
      <c r="GS15" s="54">
        <v>4</v>
      </c>
      <c r="GT15" s="56">
        <v>9</v>
      </c>
      <c r="GU15" s="54">
        <v>0</v>
      </c>
      <c r="GV15" s="56">
        <v>30</v>
      </c>
      <c r="GW15" s="54">
        <v>34</v>
      </c>
      <c r="GX15" s="56">
        <v>75</v>
      </c>
      <c r="GY15" s="54">
        <v>16</v>
      </c>
      <c r="GZ15" s="56">
        <v>0</v>
      </c>
      <c r="HA15" s="57">
        <v>155</v>
      </c>
      <c r="HB15" s="58">
        <v>164</v>
      </c>
      <c r="HC15" s="55">
        <v>1264</v>
      </c>
      <c r="HD15" s="54">
        <v>2412</v>
      </c>
      <c r="HE15" s="56">
        <v>3676</v>
      </c>
      <c r="HF15" s="54">
        <v>1</v>
      </c>
      <c r="HG15" s="56">
        <v>5112</v>
      </c>
      <c r="HH15" s="54">
        <v>3614</v>
      </c>
      <c r="HI15" s="56">
        <v>2928</v>
      </c>
      <c r="HJ15" s="54">
        <v>1888</v>
      </c>
      <c r="HK15" s="56">
        <v>1069</v>
      </c>
      <c r="HL15" s="57">
        <v>14612</v>
      </c>
      <c r="HM15" s="58">
        <v>18288</v>
      </c>
    </row>
    <row r="16" spans="1:221" s="53" customFormat="1" ht="15.75" customHeight="1">
      <c r="A16" s="54" t="s">
        <v>6</v>
      </c>
      <c r="B16" s="55">
        <v>362</v>
      </c>
      <c r="C16" s="54">
        <v>1940</v>
      </c>
      <c r="D16" s="56">
        <v>2302</v>
      </c>
      <c r="E16" s="54">
        <v>0</v>
      </c>
      <c r="F16" s="56">
        <v>2909</v>
      </c>
      <c r="G16" s="54">
        <v>5240</v>
      </c>
      <c r="H16" s="56">
        <v>4485</v>
      </c>
      <c r="I16" s="54">
        <v>2160</v>
      </c>
      <c r="J16" s="56">
        <v>1459</v>
      </c>
      <c r="K16" s="57">
        <v>16253</v>
      </c>
      <c r="L16" s="58">
        <v>18555</v>
      </c>
      <c r="M16" s="55">
        <v>43</v>
      </c>
      <c r="N16" s="54">
        <v>269</v>
      </c>
      <c r="O16" s="56">
        <v>312</v>
      </c>
      <c r="P16" s="54">
        <v>0</v>
      </c>
      <c r="Q16" s="56">
        <v>451</v>
      </c>
      <c r="R16" s="54">
        <v>624</v>
      </c>
      <c r="S16" s="56">
        <v>465</v>
      </c>
      <c r="T16" s="54">
        <v>336</v>
      </c>
      <c r="U16" s="56">
        <v>288</v>
      </c>
      <c r="V16" s="57">
        <v>2164</v>
      </c>
      <c r="W16" s="58">
        <v>2476</v>
      </c>
      <c r="X16" s="55">
        <v>43</v>
      </c>
      <c r="Y16" s="54">
        <v>235</v>
      </c>
      <c r="Z16" s="56">
        <v>278</v>
      </c>
      <c r="AA16" s="54">
        <v>0</v>
      </c>
      <c r="AB16" s="56">
        <v>394</v>
      </c>
      <c r="AC16" s="54">
        <v>568</v>
      </c>
      <c r="AD16" s="56">
        <v>349</v>
      </c>
      <c r="AE16" s="54">
        <v>221</v>
      </c>
      <c r="AF16" s="56">
        <v>150</v>
      </c>
      <c r="AG16" s="57">
        <v>1682</v>
      </c>
      <c r="AH16" s="58">
        <v>1960</v>
      </c>
      <c r="AI16" s="55">
        <v>0</v>
      </c>
      <c r="AJ16" s="54">
        <v>0</v>
      </c>
      <c r="AK16" s="56">
        <v>0</v>
      </c>
      <c r="AL16" s="54">
        <v>0</v>
      </c>
      <c r="AM16" s="56">
        <v>3</v>
      </c>
      <c r="AN16" s="54">
        <v>3</v>
      </c>
      <c r="AO16" s="56">
        <v>27</v>
      </c>
      <c r="AP16" s="54">
        <v>51</v>
      </c>
      <c r="AQ16" s="56">
        <v>54</v>
      </c>
      <c r="AR16" s="57">
        <v>138</v>
      </c>
      <c r="AS16" s="58">
        <v>138</v>
      </c>
      <c r="AT16" s="55">
        <v>0</v>
      </c>
      <c r="AU16" s="54">
        <v>34</v>
      </c>
      <c r="AV16" s="56">
        <v>34</v>
      </c>
      <c r="AW16" s="54">
        <v>0</v>
      </c>
      <c r="AX16" s="56">
        <v>29</v>
      </c>
      <c r="AY16" s="54">
        <v>29</v>
      </c>
      <c r="AZ16" s="56">
        <v>58</v>
      </c>
      <c r="BA16" s="54">
        <v>55</v>
      </c>
      <c r="BB16" s="56">
        <v>75</v>
      </c>
      <c r="BC16" s="57">
        <v>246</v>
      </c>
      <c r="BD16" s="58">
        <v>280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0</v>
      </c>
      <c r="BQ16" s="54">
        <v>0</v>
      </c>
      <c r="BR16" s="56">
        <v>0</v>
      </c>
      <c r="BS16" s="54">
        <v>0</v>
      </c>
      <c r="BT16" s="56">
        <v>25</v>
      </c>
      <c r="BU16" s="54">
        <v>24</v>
      </c>
      <c r="BV16" s="56">
        <v>31</v>
      </c>
      <c r="BW16" s="54">
        <v>9</v>
      </c>
      <c r="BX16" s="56">
        <v>9</v>
      </c>
      <c r="BY16" s="57">
        <v>98</v>
      </c>
      <c r="BZ16" s="58">
        <v>98</v>
      </c>
      <c r="CA16" s="55">
        <v>116</v>
      </c>
      <c r="CB16" s="54">
        <v>613</v>
      </c>
      <c r="CC16" s="56">
        <v>729</v>
      </c>
      <c r="CD16" s="54">
        <v>0</v>
      </c>
      <c r="CE16" s="56">
        <v>983</v>
      </c>
      <c r="CF16" s="54">
        <v>1659</v>
      </c>
      <c r="CG16" s="56">
        <v>1256</v>
      </c>
      <c r="CH16" s="54">
        <v>511</v>
      </c>
      <c r="CI16" s="56">
        <v>216</v>
      </c>
      <c r="CJ16" s="57">
        <v>4625</v>
      </c>
      <c r="CK16" s="58">
        <v>5354</v>
      </c>
      <c r="CL16" s="55">
        <v>109</v>
      </c>
      <c r="CM16" s="54">
        <v>489</v>
      </c>
      <c r="CN16" s="56">
        <v>598</v>
      </c>
      <c r="CO16" s="54">
        <v>0</v>
      </c>
      <c r="CP16" s="56">
        <v>801</v>
      </c>
      <c r="CQ16" s="54">
        <v>1133</v>
      </c>
      <c r="CR16" s="56">
        <v>1112</v>
      </c>
      <c r="CS16" s="54">
        <v>411</v>
      </c>
      <c r="CT16" s="56">
        <v>192</v>
      </c>
      <c r="CU16" s="57">
        <v>3649</v>
      </c>
      <c r="CV16" s="58">
        <v>4247</v>
      </c>
      <c r="CW16" s="55">
        <v>7</v>
      </c>
      <c r="CX16" s="54">
        <v>124</v>
      </c>
      <c r="CY16" s="56">
        <v>131</v>
      </c>
      <c r="CZ16" s="54">
        <v>0</v>
      </c>
      <c r="DA16" s="56">
        <v>182</v>
      </c>
      <c r="DB16" s="54">
        <v>526</v>
      </c>
      <c r="DC16" s="56">
        <v>144</v>
      </c>
      <c r="DD16" s="54">
        <v>100</v>
      </c>
      <c r="DE16" s="56">
        <v>24</v>
      </c>
      <c r="DF16" s="57">
        <v>976</v>
      </c>
      <c r="DG16" s="58">
        <v>1107</v>
      </c>
      <c r="DH16" s="55">
        <v>3</v>
      </c>
      <c r="DI16" s="54">
        <v>4</v>
      </c>
      <c r="DJ16" s="56">
        <v>7</v>
      </c>
      <c r="DK16" s="54">
        <v>0</v>
      </c>
      <c r="DL16" s="56">
        <v>70</v>
      </c>
      <c r="DM16" s="54">
        <v>132</v>
      </c>
      <c r="DN16" s="56">
        <v>379</v>
      </c>
      <c r="DO16" s="54">
        <v>195</v>
      </c>
      <c r="DP16" s="56">
        <v>139</v>
      </c>
      <c r="DQ16" s="57">
        <v>915</v>
      </c>
      <c r="DR16" s="58">
        <v>922</v>
      </c>
      <c r="DS16" s="55">
        <v>3</v>
      </c>
      <c r="DT16" s="54">
        <v>2</v>
      </c>
      <c r="DU16" s="56">
        <v>5</v>
      </c>
      <c r="DV16" s="54">
        <v>0</v>
      </c>
      <c r="DW16" s="56">
        <v>55</v>
      </c>
      <c r="DX16" s="54">
        <v>125</v>
      </c>
      <c r="DY16" s="56">
        <v>348</v>
      </c>
      <c r="DZ16" s="54">
        <v>189</v>
      </c>
      <c r="EA16" s="56">
        <v>135</v>
      </c>
      <c r="EB16" s="57">
        <v>852</v>
      </c>
      <c r="EC16" s="58">
        <v>857</v>
      </c>
      <c r="ED16" s="55">
        <v>0</v>
      </c>
      <c r="EE16" s="54">
        <v>2</v>
      </c>
      <c r="EF16" s="56">
        <v>2</v>
      </c>
      <c r="EG16" s="54">
        <v>0</v>
      </c>
      <c r="EH16" s="56">
        <v>15</v>
      </c>
      <c r="EI16" s="54">
        <v>7</v>
      </c>
      <c r="EJ16" s="56">
        <v>31</v>
      </c>
      <c r="EK16" s="54">
        <v>6</v>
      </c>
      <c r="EL16" s="56">
        <v>4</v>
      </c>
      <c r="EM16" s="57">
        <v>63</v>
      </c>
      <c r="EN16" s="58">
        <v>65</v>
      </c>
      <c r="EO16" s="55">
        <v>0</v>
      </c>
      <c r="EP16" s="54">
        <v>0</v>
      </c>
      <c r="EQ16" s="56">
        <v>0</v>
      </c>
      <c r="ER16" s="54">
        <v>0</v>
      </c>
      <c r="ES16" s="56">
        <v>0</v>
      </c>
      <c r="ET16" s="54">
        <v>0</v>
      </c>
      <c r="EU16" s="56">
        <v>0</v>
      </c>
      <c r="EV16" s="54">
        <v>0</v>
      </c>
      <c r="EW16" s="56">
        <v>0</v>
      </c>
      <c r="EX16" s="57">
        <v>0</v>
      </c>
      <c r="EY16" s="58">
        <v>0</v>
      </c>
      <c r="EZ16" s="55">
        <v>36</v>
      </c>
      <c r="FA16" s="54">
        <v>170</v>
      </c>
      <c r="FB16" s="56">
        <v>206</v>
      </c>
      <c r="FC16" s="54">
        <v>0</v>
      </c>
      <c r="FD16" s="56">
        <v>191</v>
      </c>
      <c r="FE16" s="54">
        <v>838</v>
      </c>
      <c r="FF16" s="56">
        <v>838</v>
      </c>
      <c r="FG16" s="54">
        <v>438</v>
      </c>
      <c r="FH16" s="56">
        <v>371</v>
      </c>
      <c r="FI16" s="57">
        <v>2676</v>
      </c>
      <c r="FJ16" s="58">
        <v>2882</v>
      </c>
      <c r="FK16" s="55">
        <v>28</v>
      </c>
      <c r="FL16" s="54">
        <v>135</v>
      </c>
      <c r="FM16" s="56">
        <v>163</v>
      </c>
      <c r="FN16" s="54">
        <v>0</v>
      </c>
      <c r="FO16" s="56">
        <v>161</v>
      </c>
      <c r="FP16" s="54">
        <v>777</v>
      </c>
      <c r="FQ16" s="56">
        <v>780</v>
      </c>
      <c r="FR16" s="54">
        <v>416</v>
      </c>
      <c r="FS16" s="56">
        <v>365</v>
      </c>
      <c r="FT16" s="57">
        <v>2499</v>
      </c>
      <c r="FU16" s="58">
        <v>2662</v>
      </c>
      <c r="FV16" s="55">
        <v>1</v>
      </c>
      <c r="FW16" s="54">
        <v>14</v>
      </c>
      <c r="FX16" s="56">
        <v>15</v>
      </c>
      <c r="FY16" s="54">
        <v>0</v>
      </c>
      <c r="FZ16" s="56">
        <v>13</v>
      </c>
      <c r="GA16" s="54">
        <v>28</v>
      </c>
      <c r="GB16" s="56">
        <v>31</v>
      </c>
      <c r="GC16" s="54">
        <v>14</v>
      </c>
      <c r="GD16" s="56">
        <v>4</v>
      </c>
      <c r="GE16" s="57">
        <v>90</v>
      </c>
      <c r="GF16" s="58">
        <v>105</v>
      </c>
      <c r="GG16" s="55">
        <v>7</v>
      </c>
      <c r="GH16" s="54">
        <v>21</v>
      </c>
      <c r="GI16" s="56">
        <v>28</v>
      </c>
      <c r="GJ16" s="54">
        <v>0</v>
      </c>
      <c r="GK16" s="56">
        <v>17</v>
      </c>
      <c r="GL16" s="54">
        <v>33</v>
      </c>
      <c r="GM16" s="56">
        <v>27</v>
      </c>
      <c r="GN16" s="54">
        <v>8</v>
      </c>
      <c r="GO16" s="56">
        <v>2</v>
      </c>
      <c r="GP16" s="57">
        <v>87</v>
      </c>
      <c r="GQ16" s="58">
        <v>115</v>
      </c>
      <c r="GR16" s="55">
        <v>0</v>
      </c>
      <c r="GS16" s="54">
        <v>0</v>
      </c>
      <c r="GT16" s="56">
        <v>0</v>
      </c>
      <c r="GU16" s="54">
        <v>0</v>
      </c>
      <c r="GV16" s="56">
        <v>7</v>
      </c>
      <c r="GW16" s="54">
        <v>23</v>
      </c>
      <c r="GX16" s="56">
        <v>24</v>
      </c>
      <c r="GY16" s="54">
        <v>9</v>
      </c>
      <c r="GZ16" s="56">
        <v>3</v>
      </c>
      <c r="HA16" s="57">
        <v>66</v>
      </c>
      <c r="HB16" s="58">
        <v>66</v>
      </c>
      <c r="HC16" s="55">
        <v>164</v>
      </c>
      <c r="HD16" s="54">
        <v>884</v>
      </c>
      <c r="HE16" s="56">
        <v>1048</v>
      </c>
      <c r="HF16" s="54">
        <v>0</v>
      </c>
      <c r="HG16" s="56">
        <v>1207</v>
      </c>
      <c r="HH16" s="54">
        <v>1964</v>
      </c>
      <c r="HI16" s="56">
        <v>1523</v>
      </c>
      <c r="HJ16" s="54">
        <v>671</v>
      </c>
      <c r="HK16" s="56">
        <v>442</v>
      </c>
      <c r="HL16" s="57">
        <v>5807</v>
      </c>
      <c r="HM16" s="58">
        <v>6855</v>
      </c>
    </row>
    <row r="17" spans="1:221" s="53" customFormat="1" ht="15.75" customHeight="1">
      <c r="A17" s="54" t="s">
        <v>7</v>
      </c>
      <c r="B17" s="55">
        <v>1937</v>
      </c>
      <c r="C17" s="54">
        <v>2486</v>
      </c>
      <c r="D17" s="56">
        <v>4423</v>
      </c>
      <c r="E17" s="54">
        <v>0</v>
      </c>
      <c r="F17" s="56">
        <v>4940</v>
      </c>
      <c r="G17" s="54">
        <v>5309</v>
      </c>
      <c r="H17" s="56">
        <v>4939</v>
      </c>
      <c r="I17" s="54">
        <v>3184</v>
      </c>
      <c r="J17" s="56">
        <v>2357</v>
      </c>
      <c r="K17" s="57">
        <v>20729</v>
      </c>
      <c r="L17" s="58">
        <v>25152</v>
      </c>
      <c r="M17" s="55">
        <v>228</v>
      </c>
      <c r="N17" s="54">
        <v>259</v>
      </c>
      <c r="O17" s="56">
        <v>487</v>
      </c>
      <c r="P17" s="54">
        <v>0</v>
      </c>
      <c r="Q17" s="56">
        <v>807</v>
      </c>
      <c r="R17" s="54">
        <v>860</v>
      </c>
      <c r="S17" s="56">
        <v>669</v>
      </c>
      <c r="T17" s="54">
        <v>517</v>
      </c>
      <c r="U17" s="56">
        <v>666</v>
      </c>
      <c r="V17" s="57">
        <v>3519</v>
      </c>
      <c r="W17" s="58">
        <v>4006</v>
      </c>
      <c r="X17" s="55">
        <v>204</v>
      </c>
      <c r="Y17" s="54">
        <v>196</v>
      </c>
      <c r="Z17" s="56">
        <v>400</v>
      </c>
      <c r="AA17" s="54">
        <v>0</v>
      </c>
      <c r="AB17" s="56">
        <v>703</v>
      </c>
      <c r="AC17" s="54">
        <v>690</v>
      </c>
      <c r="AD17" s="56">
        <v>463</v>
      </c>
      <c r="AE17" s="54">
        <v>281</v>
      </c>
      <c r="AF17" s="56">
        <v>213</v>
      </c>
      <c r="AG17" s="57">
        <v>2350</v>
      </c>
      <c r="AH17" s="58">
        <v>2750</v>
      </c>
      <c r="AI17" s="55">
        <v>0</v>
      </c>
      <c r="AJ17" s="54">
        <v>0</v>
      </c>
      <c r="AK17" s="56">
        <v>0</v>
      </c>
      <c r="AL17" s="54">
        <v>0</v>
      </c>
      <c r="AM17" s="56">
        <v>5</v>
      </c>
      <c r="AN17" s="54">
        <v>10</v>
      </c>
      <c r="AO17" s="56">
        <v>26</v>
      </c>
      <c r="AP17" s="54">
        <v>49</v>
      </c>
      <c r="AQ17" s="56">
        <v>145</v>
      </c>
      <c r="AR17" s="57">
        <v>235</v>
      </c>
      <c r="AS17" s="58">
        <v>235</v>
      </c>
      <c r="AT17" s="55">
        <v>14</v>
      </c>
      <c r="AU17" s="54">
        <v>18</v>
      </c>
      <c r="AV17" s="56">
        <v>32</v>
      </c>
      <c r="AW17" s="54">
        <v>0</v>
      </c>
      <c r="AX17" s="56">
        <v>40</v>
      </c>
      <c r="AY17" s="54">
        <v>71</v>
      </c>
      <c r="AZ17" s="56">
        <v>131</v>
      </c>
      <c r="BA17" s="54">
        <v>100</v>
      </c>
      <c r="BB17" s="56">
        <v>211</v>
      </c>
      <c r="BC17" s="57">
        <v>553</v>
      </c>
      <c r="BD17" s="58">
        <v>585</v>
      </c>
      <c r="BE17" s="55">
        <v>0</v>
      </c>
      <c r="BF17" s="54">
        <v>3</v>
      </c>
      <c r="BG17" s="56">
        <v>3</v>
      </c>
      <c r="BH17" s="54">
        <v>0</v>
      </c>
      <c r="BI17" s="56">
        <v>0</v>
      </c>
      <c r="BJ17" s="54">
        <v>2</v>
      </c>
      <c r="BK17" s="56">
        <v>7</v>
      </c>
      <c r="BL17" s="54">
        <v>0</v>
      </c>
      <c r="BM17" s="56">
        <v>9</v>
      </c>
      <c r="BN17" s="57">
        <v>18</v>
      </c>
      <c r="BO17" s="58">
        <v>21</v>
      </c>
      <c r="BP17" s="55">
        <v>10</v>
      </c>
      <c r="BQ17" s="54">
        <v>42</v>
      </c>
      <c r="BR17" s="56">
        <v>52</v>
      </c>
      <c r="BS17" s="54">
        <v>0</v>
      </c>
      <c r="BT17" s="56">
        <v>59</v>
      </c>
      <c r="BU17" s="54">
        <v>87</v>
      </c>
      <c r="BV17" s="56">
        <v>42</v>
      </c>
      <c r="BW17" s="54">
        <v>87</v>
      </c>
      <c r="BX17" s="56">
        <v>88</v>
      </c>
      <c r="BY17" s="57">
        <v>363</v>
      </c>
      <c r="BZ17" s="58">
        <v>415</v>
      </c>
      <c r="CA17" s="55">
        <v>713</v>
      </c>
      <c r="CB17" s="54">
        <v>850</v>
      </c>
      <c r="CC17" s="56">
        <v>1563</v>
      </c>
      <c r="CD17" s="54">
        <v>0</v>
      </c>
      <c r="CE17" s="56">
        <v>1758</v>
      </c>
      <c r="CF17" s="54">
        <v>1596</v>
      </c>
      <c r="CG17" s="56">
        <v>1424</v>
      </c>
      <c r="CH17" s="54">
        <v>774</v>
      </c>
      <c r="CI17" s="56">
        <v>358</v>
      </c>
      <c r="CJ17" s="57">
        <v>5910</v>
      </c>
      <c r="CK17" s="58">
        <v>7473</v>
      </c>
      <c r="CL17" s="55">
        <v>644</v>
      </c>
      <c r="CM17" s="54">
        <v>702</v>
      </c>
      <c r="CN17" s="56">
        <v>1346</v>
      </c>
      <c r="CO17" s="54">
        <v>0</v>
      </c>
      <c r="CP17" s="56">
        <v>1644</v>
      </c>
      <c r="CQ17" s="54">
        <v>1482</v>
      </c>
      <c r="CR17" s="56">
        <v>1313</v>
      </c>
      <c r="CS17" s="54">
        <v>752</v>
      </c>
      <c r="CT17" s="56">
        <v>332</v>
      </c>
      <c r="CU17" s="57">
        <v>5523</v>
      </c>
      <c r="CV17" s="58">
        <v>6869</v>
      </c>
      <c r="CW17" s="55">
        <v>69</v>
      </c>
      <c r="CX17" s="54">
        <v>148</v>
      </c>
      <c r="CY17" s="56">
        <v>217</v>
      </c>
      <c r="CZ17" s="54">
        <v>0</v>
      </c>
      <c r="DA17" s="56">
        <v>114</v>
      </c>
      <c r="DB17" s="54">
        <v>114</v>
      </c>
      <c r="DC17" s="56">
        <v>111</v>
      </c>
      <c r="DD17" s="54">
        <v>22</v>
      </c>
      <c r="DE17" s="56">
        <v>26</v>
      </c>
      <c r="DF17" s="57">
        <v>387</v>
      </c>
      <c r="DG17" s="58">
        <v>604</v>
      </c>
      <c r="DH17" s="55">
        <v>19</v>
      </c>
      <c r="DI17" s="54">
        <v>24</v>
      </c>
      <c r="DJ17" s="56">
        <v>43</v>
      </c>
      <c r="DK17" s="54">
        <v>0</v>
      </c>
      <c r="DL17" s="56">
        <v>163</v>
      </c>
      <c r="DM17" s="54">
        <v>241</v>
      </c>
      <c r="DN17" s="56">
        <v>375</v>
      </c>
      <c r="DO17" s="54">
        <v>347</v>
      </c>
      <c r="DP17" s="56">
        <v>206</v>
      </c>
      <c r="DQ17" s="57">
        <v>1332</v>
      </c>
      <c r="DR17" s="58">
        <v>1375</v>
      </c>
      <c r="DS17" s="55">
        <v>19</v>
      </c>
      <c r="DT17" s="54">
        <v>24</v>
      </c>
      <c r="DU17" s="56">
        <v>43</v>
      </c>
      <c r="DV17" s="54">
        <v>0</v>
      </c>
      <c r="DW17" s="56">
        <v>160</v>
      </c>
      <c r="DX17" s="54">
        <v>236</v>
      </c>
      <c r="DY17" s="56">
        <v>371</v>
      </c>
      <c r="DZ17" s="54">
        <v>347</v>
      </c>
      <c r="EA17" s="56">
        <v>194</v>
      </c>
      <c r="EB17" s="57">
        <v>1308</v>
      </c>
      <c r="EC17" s="58">
        <v>1351</v>
      </c>
      <c r="ED17" s="55">
        <v>0</v>
      </c>
      <c r="EE17" s="54">
        <v>0</v>
      </c>
      <c r="EF17" s="56">
        <v>0</v>
      </c>
      <c r="EG17" s="54">
        <v>0</v>
      </c>
      <c r="EH17" s="56">
        <v>3</v>
      </c>
      <c r="EI17" s="54">
        <v>5</v>
      </c>
      <c r="EJ17" s="56">
        <v>3</v>
      </c>
      <c r="EK17" s="54">
        <v>0</v>
      </c>
      <c r="EL17" s="56">
        <v>12</v>
      </c>
      <c r="EM17" s="57">
        <v>23</v>
      </c>
      <c r="EN17" s="58">
        <v>23</v>
      </c>
      <c r="EO17" s="55">
        <v>0</v>
      </c>
      <c r="EP17" s="54">
        <v>0</v>
      </c>
      <c r="EQ17" s="56">
        <v>0</v>
      </c>
      <c r="ER17" s="54">
        <v>0</v>
      </c>
      <c r="ES17" s="56">
        <v>0</v>
      </c>
      <c r="ET17" s="54">
        <v>0</v>
      </c>
      <c r="EU17" s="56">
        <v>1</v>
      </c>
      <c r="EV17" s="54">
        <v>0</v>
      </c>
      <c r="EW17" s="56">
        <v>0</v>
      </c>
      <c r="EX17" s="57">
        <v>1</v>
      </c>
      <c r="EY17" s="58">
        <v>1</v>
      </c>
      <c r="EZ17" s="55">
        <v>113</v>
      </c>
      <c r="FA17" s="54">
        <v>259</v>
      </c>
      <c r="FB17" s="56">
        <v>372</v>
      </c>
      <c r="FC17" s="54">
        <v>0</v>
      </c>
      <c r="FD17" s="56">
        <v>270</v>
      </c>
      <c r="FE17" s="54">
        <v>800</v>
      </c>
      <c r="FF17" s="56">
        <v>912</v>
      </c>
      <c r="FG17" s="54">
        <v>642</v>
      </c>
      <c r="FH17" s="56">
        <v>551</v>
      </c>
      <c r="FI17" s="57">
        <v>3175</v>
      </c>
      <c r="FJ17" s="58">
        <v>3547</v>
      </c>
      <c r="FK17" s="55">
        <v>93</v>
      </c>
      <c r="FL17" s="54">
        <v>214</v>
      </c>
      <c r="FM17" s="56">
        <v>307</v>
      </c>
      <c r="FN17" s="54">
        <v>0</v>
      </c>
      <c r="FO17" s="56">
        <v>236</v>
      </c>
      <c r="FP17" s="54">
        <v>740</v>
      </c>
      <c r="FQ17" s="56">
        <v>867</v>
      </c>
      <c r="FR17" s="54">
        <v>627</v>
      </c>
      <c r="FS17" s="56">
        <v>541</v>
      </c>
      <c r="FT17" s="57">
        <v>3011</v>
      </c>
      <c r="FU17" s="58">
        <v>3318</v>
      </c>
      <c r="FV17" s="55">
        <v>9</v>
      </c>
      <c r="FW17" s="54">
        <v>21</v>
      </c>
      <c r="FX17" s="56">
        <v>30</v>
      </c>
      <c r="FY17" s="54">
        <v>0</v>
      </c>
      <c r="FZ17" s="56">
        <v>19</v>
      </c>
      <c r="GA17" s="54">
        <v>39</v>
      </c>
      <c r="GB17" s="56">
        <v>28</v>
      </c>
      <c r="GC17" s="54">
        <v>7</v>
      </c>
      <c r="GD17" s="56">
        <v>6</v>
      </c>
      <c r="GE17" s="57">
        <v>99</v>
      </c>
      <c r="GF17" s="58">
        <v>129</v>
      </c>
      <c r="GG17" s="55">
        <v>11</v>
      </c>
      <c r="GH17" s="54">
        <v>24</v>
      </c>
      <c r="GI17" s="56">
        <v>35</v>
      </c>
      <c r="GJ17" s="54">
        <v>0</v>
      </c>
      <c r="GK17" s="56">
        <v>15</v>
      </c>
      <c r="GL17" s="54">
        <v>21</v>
      </c>
      <c r="GM17" s="56">
        <v>17</v>
      </c>
      <c r="GN17" s="54">
        <v>8</v>
      </c>
      <c r="GO17" s="56">
        <v>4</v>
      </c>
      <c r="GP17" s="57">
        <v>65</v>
      </c>
      <c r="GQ17" s="58">
        <v>100</v>
      </c>
      <c r="GR17" s="55">
        <v>0</v>
      </c>
      <c r="GS17" s="54">
        <v>0</v>
      </c>
      <c r="GT17" s="56">
        <v>0</v>
      </c>
      <c r="GU17" s="54">
        <v>0</v>
      </c>
      <c r="GV17" s="56">
        <v>9</v>
      </c>
      <c r="GW17" s="54">
        <v>32</v>
      </c>
      <c r="GX17" s="56">
        <v>26</v>
      </c>
      <c r="GY17" s="54">
        <v>26</v>
      </c>
      <c r="GZ17" s="56">
        <v>19</v>
      </c>
      <c r="HA17" s="57">
        <v>112</v>
      </c>
      <c r="HB17" s="58">
        <v>112</v>
      </c>
      <c r="HC17" s="55">
        <v>864</v>
      </c>
      <c r="HD17" s="54">
        <v>1094</v>
      </c>
      <c r="HE17" s="56">
        <v>1958</v>
      </c>
      <c r="HF17" s="54">
        <v>0</v>
      </c>
      <c r="HG17" s="56">
        <v>1933</v>
      </c>
      <c r="HH17" s="54">
        <v>1780</v>
      </c>
      <c r="HI17" s="56">
        <v>1533</v>
      </c>
      <c r="HJ17" s="54">
        <v>878</v>
      </c>
      <c r="HK17" s="56">
        <v>557</v>
      </c>
      <c r="HL17" s="57">
        <v>6681</v>
      </c>
      <c r="HM17" s="58">
        <v>8639</v>
      </c>
    </row>
    <row r="18" spans="1:221" s="53" customFormat="1" ht="15.75" customHeight="1">
      <c r="A18" s="54" t="s">
        <v>8</v>
      </c>
      <c r="B18" s="55">
        <v>668</v>
      </c>
      <c r="C18" s="54">
        <v>4527</v>
      </c>
      <c r="D18" s="56">
        <v>5195</v>
      </c>
      <c r="E18" s="54">
        <v>0</v>
      </c>
      <c r="F18" s="56">
        <v>7352</v>
      </c>
      <c r="G18" s="54">
        <v>12097</v>
      </c>
      <c r="H18" s="56">
        <v>13625</v>
      </c>
      <c r="I18" s="54">
        <v>8660</v>
      </c>
      <c r="J18" s="56">
        <v>7532</v>
      </c>
      <c r="K18" s="57">
        <v>49266</v>
      </c>
      <c r="L18" s="58">
        <v>54461</v>
      </c>
      <c r="M18" s="55">
        <v>101</v>
      </c>
      <c r="N18" s="54">
        <v>779</v>
      </c>
      <c r="O18" s="56">
        <v>880</v>
      </c>
      <c r="P18" s="54">
        <v>0</v>
      </c>
      <c r="Q18" s="56">
        <v>1765</v>
      </c>
      <c r="R18" s="54">
        <v>2141</v>
      </c>
      <c r="S18" s="56">
        <v>2295</v>
      </c>
      <c r="T18" s="54">
        <v>1971</v>
      </c>
      <c r="U18" s="56">
        <v>2567</v>
      </c>
      <c r="V18" s="57">
        <v>10739</v>
      </c>
      <c r="W18" s="58">
        <v>11619</v>
      </c>
      <c r="X18" s="55">
        <v>101</v>
      </c>
      <c r="Y18" s="54">
        <v>701</v>
      </c>
      <c r="Z18" s="56">
        <v>802</v>
      </c>
      <c r="AA18" s="54">
        <v>0</v>
      </c>
      <c r="AB18" s="56">
        <v>1568</v>
      </c>
      <c r="AC18" s="54">
        <v>1676</v>
      </c>
      <c r="AD18" s="56">
        <v>1447</v>
      </c>
      <c r="AE18" s="54">
        <v>971</v>
      </c>
      <c r="AF18" s="56">
        <v>974</v>
      </c>
      <c r="AG18" s="57">
        <v>6636</v>
      </c>
      <c r="AH18" s="58">
        <v>7438</v>
      </c>
      <c r="AI18" s="55">
        <v>0</v>
      </c>
      <c r="AJ18" s="54">
        <v>0</v>
      </c>
      <c r="AK18" s="56">
        <v>0</v>
      </c>
      <c r="AL18" s="54">
        <v>0</v>
      </c>
      <c r="AM18" s="56">
        <v>4</v>
      </c>
      <c r="AN18" s="54">
        <v>28</v>
      </c>
      <c r="AO18" s="56">
        <v>112</v>
      </c>
      <c r="AP18" s="54">
        <v>189</v>
      </c>
      <c r="AQ18" s="56">
        <v>375</v>
      </c>
      <c r="AR18" s="57">
        <v>708</v>
      </c>
      <c r="AS18" s="58">
        <v>708</v>
      </c>
      <c r="AT18" s="55">
        <v>0</v>
      </c>
      <c r="AU18" s="54">
        <v>13</v>
      </c>
      <c r="AV18" s="56">
        <v>13</v>
      </c>
      <c r="AW18" s="54">
        <v>0</v>
      </c>
      <c r="AX18" s="56">
        <v>40</v>
      </c>
      <c r="AY18" s="54">
        <v>157</v>
      </c>
      <c r="AZ18" s="56">
        <v>256</v>
      </c>
      <c r="BA18" s="54">
        <v>339</v>
      </c>
      <c r="BB18" s="56">
        <v>477</v>
      </c>
      <c r="BC18" s="57">
        <v>1269</v>
      </c>
      <c r="BD18" s="58">
        <v>1282</v>
      </c>
      <c r="BE18" s="55">
        <v>0</v>
      </c>
      <c r="BF18" s="54">
        <v>14</v>
      </c>
      <c r="BG18" s="56">
        <v>14</v>
      </c>
      <c r="BH18" s="54">
        <v>0</v>
      </c>
      <c r="BI18" s="56">
        <v>0</v>
      </c>
      <c r="BJ18" s="54">
        <v>23</v>
      </c>
      <c r="BK18" s="56">
        <v>16</v>
      </c>
      <c r="BL18" s="54">
        <v>44</v>
      </c>
      <c r="BM18" s="56">
        <v>15</v>
      </c>
      <c r="BN18" s="57">
        <v>98</v>
      </c>
      <c r="BO18" s="58">
        <v>112</v>
      </c>
      <c r="BP18" s="55">
        <v>0</v>
      </c>
      <c r="BQ18" s="54">
        <v>51</v>
      </c>
      <c r="BR18" s="56">
        <v>51</v>
      </c>
      <c r="BS18" s="54">
        <v>0</v>
      </c>
      <c r="BT18" s="56">
        <v>153</v>
      </c>
      <c r="BU18" s="54">
        <v>257</v>
      </c>
      <c r="BV18" s="56">
        <v>464</v>
      </c>
      <c r="BW18" s="54">
        <v>428</v>
      </c>
      <c r="BX18" s="56">
        <v>726</v>
      </c>
      <c r="BY18" s="57">
        <v>2028</v>
      </c>
      <c r="BZ18" s="58">
        <v>2079</v>
      </c>
      <c r="CA18" s="55">
        <v>226</v>
      </c>
      <c r="CB18" s="54">
        <v>1330</v>
      </c>
      <c r="CC18" s="56">
        <v>1556</v>
      </c>
      <c r="CD18" s="54">
        <v>0</v>
      </c>
      <c r="CE18" s="56">
        <v>1967</v>
      </c>
      <c r="CF18" s="54">
        <v>3292</v>
      </c>
      <c r="CG18" s="56">
        <v>3613</v>
      </c>
      <c r="CH18" s="54">
        <v>1891</v>
      </c>
      <c r="CI18" s="56">
        <v>1033</v>
      </c>
      <c r="CJ18" s="57">
        <v>11796</v>
      </c>
      <c r="CK18" s="58">
        <v>13352</v>
      </c>
      <c r="CL18" s="55">
        <v>226</v>
      </c>
      <c r="CM18" s="54">
        <v>1284</v>
      </c>
      <c r="CN18" s="56">
        <v>1510</v>
      </c>
      <c r="CO18" s="54">
        <v>0</v>
      </c>
      <c r="CP18" s="56">
        <v>1917</v>
      </c>
      <c r="CQ18" s="54">
        <v>2941</v>
      </c>
      <c r="CR18" s="56">
        <v>3221</v>
      </c>
      <c r="CS18" s="54">
        <v>1762</v>
      </c>
      <c r="CT18" s="56">
        <v>1008</v>
      </c>
      <c r="CU18" s="57">
        <v>10849</v>
      </c>
      <c r="CV18" s="58">
        <v>12359</v>
      </c>
      <c r="CW18" s="55">
        <v>0</v>
      </c>
      <c r="CX18" s="54">
        <v>46</v>
      </c>
      <c r="CY18" s="56">
        <v>46</v>
      </c>
      <c r="CZ18" s="54">
        <v>0</v>
      </c>
      <c r="DA18" s="56">
        <v>50</v>
      </c>
      <c r="DB18" s="54">
        <v>351</v>
      </c>
      <c r="DC18" s="56">
        <v>392</v>
      </c>
      <c r="DD18" s="54">
        <v>129</v>
      </c>
      <c r="DE18" s="56">
        <v>25</v>
      </c>
      <c r="DF18" s="57">
        <v>947</v>
      </c>
      <c r="DG18" s="58">
        <v>993</v>
      </c>
      <c r="DH18" s="55">
        <v>4</v>
      </c>
      <c r="DI18" s="54">
        <v>32</v>
      </c>
      <c r="DJ18" s="56">
        <v>36</v>
      </c>
      <c r="DK18" s="54">
        <v>0</v>
      </c>
      <c r="DL18" s="56">
        <v>93</v>
      </c>
      <c r="DM18" s="54">
        <v>335</v>
      </c>
      <c r="DN18" s="56">
        <v>831</v>
      </c>
      <c r="DO18" s="54">
        <v>645</v>
      </c>
      <c r="DP18" s="56">
        <v>468</v>
      </c>
      <c r="DQ18" s="57">
        <v>2372</v>
      </c>
      <c r="DR18" s="58">
        <v>2408</v>
      </c>
      <c r="DS18" s="55">
        <v>4</v>
      </c>
      <c r="DT18" s="54">
        <v>32</v>
      </c>
      <c r="DU18" s="56">
        <v>36</v>
      </c>
      <c r="DV18" s="54">
        <v>0</v>
      </c>
      <c r="DW18" s="56">
        <v>88</v>
      </c>
      <c r="DX18" s="54">
        <v>295</v>
      </c>
      <c r="DY18" s="56">
        <v>722</v>
      </c>
      <c r="DZ18" s="54">
        <v>596</v>
      </c>
      <c r="EA18" s="56">
        <v>459</v>
      </c>
      <c r="EB18" s="57">
        <v>2160</v>
      </c>
      <c r="EC18" s="58">
        <v>2196</v>
      </c>
      <c r="ED18" s="55">
        <v>0</v>
      </c>
      <c r="EE18" s="54">
        <v>0</v>
      </c>
      <c r="EF18" s="56">
        <v>0</v>
      </c>
      <c r="EG18" s="54">
        <v>0</v>
      </c>
      <c r="EH18" s="56">
        <v>5</v>
      </c>
      <c r="EI18" s="54">
        <v>40</v>
      </c>
      <c r="EJ18" s="56">
        <v>109</v>
      </c>
      <c r="EK18" s="54">
        <v>49</v>
      </c>
      <c r="EL18" s="56">
        <v>9</v>
      </c>
      <c r="EM18" s="57">
        <v>212</v>
      </c>
      <c r="EN18" s="58">
        <v>212</v>
      </c>
      <c r="EO18" s="55">
        <v>0</v>
      </c>
      <c r="EP18" s="54">
        <v>0</v>
      </c>
      <c r="EQ18" s="56">
        <v>0</v>
      </c>
      <c r="ER18" s="54">
        <v>0</v>
      </c>
      <c r="ES18" s="56">
        <v>0</v>
      </c>
      <c r="ET18" s="54">
        <v>0</v>
      </c>
      <c r="EU18" s="56">
        <v>0</v>
      </c>
      <c r="EV18" s="54">
        <v>0</v>
      </c>
      <c r="EW18" s="56">
        <v>0</v>
      </c>
      <c r="EX18" s="57">
        <v>0</v>
      </c>
      <c r="EY18" s="58">
        <v>0</v>
      </c>
      <c r="EZ18" s="55">
        <v>15</v>
      </c>
      <c r="FA18" s="54">
        <v>324</v>
      </c>
      <c r="FB18" s="56">
        <v>339</v>
      </c>
      <c r="FC18" s="54">
        <v>0</v>
      </c>
      <c r="FD18" s="56">
        <v>392</v>
      </c>
      <c r="FE18" s="54">
        <v>1944</v>
      </c>
      <c r="FF18" s="56">
        <v>2428</v>
      </c>
      <c r="FG18" s="54">
        <v>1792</v>
      </c>
      <c r="FH18" s="56">
        <v>1631</v>
      </c>
      <c r="FI18" s="57">
        <v>8187</v>
      </c>
      <c r="FJ18" s="58">
        <v>8526</v>
      </c>
      <c r="FK18" s="55">
        <v>6</v>
      </c>
      <c r="FL18" s="54">
        <v>246</v>
      </c>
      <c r="FM18" s="56">
        <v>252</v>
      </c>
      <c r="FN18" s="54">
        <v>0</v>
      </c>
      <c r="FO18" s="56">
        <v>322</v>
      </c>
      <c r="FP18" s="54">
        <v>1822</v>
      </c>
      <c r="FQ18" s="56">
        <v>2282</v>
      </c>
      <c r="FR18" s="54">
        <v>1729</v>
      </c>
      <c r="FS18" s="56">
        <v>1606</v>
      </c>
      <c r="FT18" s="57">
        <v>7761</v>
      </c>
      <c r="FU18" s="58">
        <v>8013</v>
      </c>
      <c r="FV18" s="55">
        <v>2</v>
      </c>
      <c r="FW18" s="54">
        <v>35</v>
      </c>
      <c r="FX18" s="56">
        <v>37</v>
      </c>
      <c r="FY18" s="54">
        <v>0</v>
      </c>
      <c r="FZ18" s="56">
        <v>45</v>
      </c>
      <c r="GA18" s="54">
        <v>64</v>
      </c>
      <c r="GB18" s="56">
        <v>83</v>
      </c>
      <c r="GC18" s="54">
        <v>41</v>
      </c>
      <c r="GD18" s="56">
        <v>17</v>
      </c>
      <c r="GE18" s="57">
        <v>250</v>
      </c>
      <c r="GF18" s="58">
        <v>287</v>
      </c>
      <c r="GG18" s="55">
        <v>7</v>
      </c>
      <c r="GH18" s="54">
        <v>43</v>
      </c>
      <c r="GI18" s="56">
        <v>50</v>
      </c>
      <c r="GJ18" s="54">
        <v>0</v>
      </c>
      <c r="GK18" s="56">
        <v>25</v>
      </c>
      <c r="GL18" s="54">
        <v>58</v>
      </c>
      <c r="GM18" s="56">
        <v>63</v>
      </c>
      <c r="GN18" s="54">
        <v>22</v>
      </c>
      <c r="GO18" s="56">
        <v>8</v>
      </c>
      <c r="GP18" s="57">
        <v>176</v>
      </c>
      <c r="GQ18" s="58">
        <v>226</v>
      </c>
      <c r="GR18" s="55">
        <v>0</v>
      </c>
      <c r="GS18" s="54">
        <v>26</v>
      </c>
      <c r="GT18" s="56">
        <v>26</v>
      </c>
      <c r="GU18" s="54">
        <v>0</v>
      </c>
      <c r="GV18" s="56">
        <v>14</v>
      </c>
      <c r="GW18" s="54">
        <v>47</v>
      </c>
      <c r="GX18" s="56">
        <v>28</v>
      </c>
      <c r="GY18" s="54">
        <v>13</v>
      </c>
      <c r="GZ18" s="56">
        <v>44</v>
      </c>
      <c r="HA18" s="57">
        <v>146</v>
      </c>
      <c r="HB18" s="58">
        <v>172</v>
      </c>
      <c r="HC18" s="55">
        <v>322</v>
      </c>
      <c r="HD18" s="54">
        <v>2036</v>
      </c>
      <c r="HE18" s="56">
        <v>2358</v>
      </c>
      <c r="HF18" s="54">
        <v>0</v>
      </c>
      <c r="HG18" s="56">
        <v>3121</v>
      </c>
      <c r="HH18" s="54">
        <v>4338</v>
      </c>
      <c r="HI18" s="56">
        <v>4430</v>
      </c>
      <c r="HJ18" s="54">
        <v>2348</v>
      </c>
      <c r="HK18" s="56">
        <v>1789</v>
      </c>
      <c r="HL18" s="57">
        <v>16026</v>
      </c>
      <c r="HM18" s="58">
        <v>18384</v>
      </c>
    </row>
    <row r="19" spans="1:221" s="53" customFormat="1" ht="15.75" customHeight="1">
      <c r="A19" s="54" t="s">
        <v>9</v>
      </c>
      <c r="B19" s="55">
        <v>3803</v>
      </c>
      <c r="C19" s="54">
        <v>11086</v>
      </c>
      <c r="D19" s="56">
        <v>14889</v>
      </c>
      <c r="E19" s="54">
        <v>0</v>
      </c>
      <c r="F19" s="56">
        <v>19648</v>
      </c>
      <c r="G19" s="54">
        <v>22462</v>
      </c>
      <c r="H19" s="56">
        <v>20217</v>
      </c>
      <c r="I19" s="54">
        <v>16231</v>
      </c>
      <c r="J19" s="56">
        <v>10915</v>
      </c>
      <c r="K19" s="57">
        <v>89473</v>
      </c>
      <c r="L19" s="58">
        <v>104362</v>
      </c>
      <c r="M19" s="55">
        <v>769</v>
      </c>
      <c r="N19" s="54">
        <v>1882</v>
      </c>
      <c r="O19" s="56">
        <v>2651</v>
      </c>
      <c r="P19" s="54">
        <v>0</v>
      </c>
      <c r="Q19" s="56">
        <v>5141</v>
      </c>
      <c r="R19" s="54">
        <v>4253</v>
      </c>
      <c r="S19" s="56">
        <v>3862</v>
      </c>
      <c r="T19" s="54">
        <v>3680</v>
      </c>
      <c r="U19" s="56">
        <v>3575</v>
      </c>
      <c r="V19" s="57">
        <v>20511</v>
      </c>
      <c r="W19" s="58">
        <v>23162</v>
      </c>
      <c r="X19" s="55">
        <v>725</v>
      </c>
      <c r="Y19" s="54">
        <v>1714</v>
      </c>
      <c r="Z19" s="56">
        <v>2439</v>
      </c>
      <c r="AA19" s="54">
        <v>0</v>
      </c>
      <c r="AB19" s="56">
        <v>4530</v>
      </c>
      <c r="AC19" s="54">
        <v>3537</v>
      </c>
      <c r="AD19" s="56">
        <v>2595</v>
      </c>
      <c r="AE19" s="54">
        <v>2209</v>
      </c>
      <c r="AF19" s="56">
        <v>1539</v>
      </c>
      <c r="AG19" s="57">
        <v>14410</v>
      </c>
      <c r="AH19" s="58">
        <v>16849</v>
      </c>
      <c r="AI19" s="55">
        <v>0</v>
      </c>
      <c r="AJ19" s="54">
        <v>1</v>
      </c>
      <c r="AK19" s="56">
        <v>1</v>
      </c>
      <c r="AL19" s="54">
        <v>0</v>
      </c>
      <c r="AM19" s="56">
        <v>38</v>
      </c>
      <c r="AN19" s="54">
        <v>113</v>
      </c>
      <c r="AO19" s="56">
        <v>255</v>
      </c>
      <c r="AP19" s="54">
        <v>398</v>
      </c>
      <c r="AQ19" s="56">
        <v>716</v>
      </c>
      <c r="AR19" s="57">
        <v>1520</v>
      </c>
      <c r="AS19" s="58">
        <v>1521</v>
      </c>
      <c r="AT19" s="55">
        <v>28</v>
      </c>
      <c r="AU19" s="54">
        <v>109</v>
      </c>
      <c r="AV19" s="56">
        <v>137</v>
      </c>
      <c r="AW19" s="54">
        <v>0</v>
      </c>
      <c r="AX19" s="56">
        <v>405</v>
      </c>
      <c r="AY19" s="54">
        <v>488</v>
      </c>
      <c r="AZ19" s="56">
        <v>695</v>
      </c>
      <c r="BA19" s="54">
        <v>696</v>
      </c>
      <c r="BB19" s="56">
        <v>870</v>
      </c>
      <c r="BC19" s="57">
        <v>3154</v>
      </c>
      <c r="BD19" s="58">
        <v>3291</v>
      </c>
      <c r="BE19" s="55">
        <v>0</v>
      </c>
      <c r="BF19" s="54">
        <v>0</v>
      </c>
      <c r="BG19" s="56">
        <v>0</v>
      </c>
      <c r="BH19" s="54">
        <v>0</v>
      </c>
      <c r="BI19" s="56">
        <v>3</v>
      </c>
      <c r="BJ19" s="54">
        <v>3</v>
      </c>
      <c r="BK19" s="56">
        <v>49</v>
      </c>
      <c r="BL19" s="54">
        <v>17</v>
      </c>
      <c r="BM19" s="56">
        <v>77</v>
      </c>
      <c r="BN19" s="57">
        <v>149</v>
      </c>
      <c r="BO19" s="58">
        <v>149</v>
      </c>
      <c r="BP19" s="55">
        <v>16</v>
      </c>
      <c r="BQ19" s="54">
        <v>58</v>
      </c>
      <c r="BR19" s="56">
        <v>74</v>
      </c>
      <c r="BS19" s="54">
        <v>0</v>
      </c>
      <c r="BT19" s="56">
        <v>165</v>
      </c>
      <c r="BU19" s="54">
        <v>112</v>
      </c>
      <c r="BV19" s="56">
        <v>268</v>
      </c>
      <c r="BW19" s="54">
        <v>360</v>
      </c>
      <c r="BX19" s="56">
        <v>373</v>
      </c>
      <c r="BY19" s="57">
        <v>1278</v>
      </c>
      <c r="BZ19" s="58">
        <v>1352</v>
      </c>
      <c r="CA19" s="55">
        <v>993</v>
      </c>
      <c r="CB19" s="54">
        <v>3112</v>
      </c>
      <c r="CC19" s="56">
        <v>4105</v>
      </c>
      <c r="CD19" s="54">
        <v>0</v>
      </c>
      <c r="CE19" s="56">
        <v>4852</v>
      </c>
      <c r="CF19" s="54">
        <v>5227</v>
      </c>
      <c r="CG19" s="56">
        <v>4338</v>
      </c>
      <c r="CH19" s="54">
        <v>2925</v>
      </c>
      <c r="CI19" s="56">
        <v>990</v>
      </c>
      <c r="CJ19" s="57">
        <v>18332</v>
      </c>
      <c r="CK19" s="58">
        <v>22437</v>
      </c>
      <c r="CL19" s="55">
        <v>945</v>
      </c>
      <c r="CM19" s="54">
        <v>2943</v>
      </c>
      <c r="CN19" s="56">
        <v>3888</v>
      </c>
      <c r="CO19" s="54">
        <v>0</v>
      </c>
      <c r="CP19" s="56">
        <v>4262</v>
      </c>
      <c r="CQ19" s="54">
        <v>4108</v>
      </c>
      <c r="CR19" s="56">
        <v>3535</v>
      </c>
      <c r="CS19" s="54">
        <v>2276</v>
      </c>
      <c r="CT19" s="56">
        <v>669</v>
      </c>
      <c r="CU19" s="57">
        <v>14850</v>
      </c>
      <c r="CV19" s="58">
        <v>18738</v>
      </c>
      <c r="CW19" s="55">
        <v>48</v>
      </c>
      <c r="CX19" s="54">
        <v>169</v>
      </c>
      <c r="CY19" s="56">
        <v>217</v>
      </c>
      <c r="CZ19" s="54">
        <v>0</v>
      </c>
      <c r="DA19" s="56">
        <v>590</v>
      </c>
      <c r="DB19" s="54">
        <v>1119</v>
      </c>
      <c r="DC19" s="56">
        <v>803</v>
      </c>
      <c r="DD19" s="54">
        <v>649</v>
      </c>
      <c r="DE19" s="56">
        <v>321</v>
      </c>
      <c r="DF19" s="57">
        <v>3482</v>
      </c>
      <c r="DG19" s="58">
        <v>3699</v>
      </c>
      <c r="DH19" s="55">
        <v>5</v>
      </c>
      <c r="DI19" s="54">
        <v>68</v>
      </c>
      <c r="DJ19" s="56">
        <v>73</v>
      </c>
      <c r="DK19" s="54">
        <v>0</v>
      </c>
      <c r="DL19" s="56">
        <v>656</v>
      </c>
      <c r="DM19" s="54">
        <v>1250</v>
      </c>
      <c r="DN19" s="56">
        <v>1807</v>
      </c>
      <c r="DO19" s="54">
        <v>1813</v>
      </c>
      <c r="DP19" s="56">
        <v>1376</v>
      </c>
      <c r="DQ19" s="57">
        <v>6902</v>
      </c>
      <c r="DR19" s="58">
        <v>6975</v>
      </c>
      <c r="DS19" s="55">
        <v>4</v>
      </c>
      <c r="DT19" s="54">
        <v>34</v>
      </c>
      <c r="DU19" s="56">
        <v>38</v>
      </c>
      <c r="DV19" s="54">
        <v>0</v>
      </c>
      <c r="DW19" s="56">
        <v>472</v>
      </c>
      <c r="DX19" s="54">
        <v>952</v>
      </c>
      <c r="DY19" s="56">
        <v>1369</v>
      </c>
      <c r="DZ19" s="54">
        <v>1284</v>
      </c>
      <c r="EA19" s="56">
        <v>859</v>
      </c>
      <c r="EB19" s="57">
        <v>4936</v>
      </c>
      <c r="EC19" s="58">
        <v>4974</v>
      </c>
      <c r="ED19" s="55">
        <v>1</v>
      </c>
      <c r="EE19" s="54">
        <v>34</v>
      </c>
      <c r="EF19" s="56">
        <v>35</v>
      </c>
      <c r="EG19" s="54">
        <v>0</v>
      </c>
      <c r="EH19" s="56">
        <v>184</v>
      </c>
      <c r="EI19" s="54">
        <v>298</v>
      </c>
      <c r="EJ19" s="56">
        <v>438</v>
      </c>
      <c r="EK19" s="54">
        <v>529</v>
      </c>
      <c r="EL19" s="56">
        <v>516</v>
      </c>
      <c r="EM19" s="57">
        <v>1965</v>
      </c>
      <c r="EN19" s="58">
        <v>2000</v>
      </c>
      <c r="EO19" s="55">
        <v>0</v>
      </c>
      <c r="EP19" s="54">
        <v>0</v>
      </c>
      <c r="EQ19" s="56">
        <v>0</v>
      </c>
      <c r="ER19" s="54">
        <v>0</v>
      </c>
      <c r="ES19" s="56">
        <v>0</v>
      </c>
      <c r="ET19" s="54">
        <v>0</v>
      </c>
      <c r="EU19" s="56">
        <v>0</v>
      </c>
      <c r="EV19" s="54">
        <v>0</v>
      </c>
      <c r="EW19" s="56">
        <v>1</v>
      </c>
      <c r="EX19" s="57">
        <v>1</v>
      </c>
      <c r="EY19" s="58">
        <v>1</v>
      </c>
      <c r="EZ19" s="55">
        <v>221</v>
      </c>
      <c r="FA19" s="54">
        <v>950</v>
      </c>
      <c r="FB19" s="56">
        <v>1171</v>
      </c>
      <c r="FC19" s="54">
        <v>0</v>
      </c>
      <c r="FD19" s="56">
        <v>1311</v>
      </c>
      <c r="FE19" s="54">
        <v>4098</v>
      </c>
      <c r="FF19" s="56">
        <v>4261</v>
      </c>
      <c r="FG19" s="54">
        <v>3612</v>
      </c>
      <c r="FH19" s="56">
        <v>2377</v>
      </c>
      <c r="FI19" s="57">
        <v>15659</v>
      </c>
      <c r="FJ19" s="58">
        <v>16830</v>
      </c>
      <c r="FK19" s="55">
        <v>152</v>
      </c>
      <c r="FL19" s="54">
        <v>759</v>
      </c>
      <c r="FM19" s="56">
        <v>911</v>
      </c>
      <c r="FN19" s="54">
        <v>0</v>
      </c>
      <c r="FO19" s="56">
        <v>1129</v>
      </c>
      <c r="FP19" s="54">
        <v>3836</v>
      </c>
      <c r="FQ19" s="56">
        <v>4026</v>
      </c>
      <c r="FR19" s="54">
        <v>3462</v>
      </c>
      <c r="FS19" s="56">
        <v>2336</v>
      </c>
      <c r="FT19" s="57">
        <v>14789</v>
      </c>
      <c r="FU19" s="58">
        <v>15700</v>
      </c>
      <c r="FV19" s="55">
        <v>35</v>
      </c>
      <c r="FW19" s="54">
        <v>102</v>
      </c>
      <c r="FX19" s="56">
        <v>137</v>
      </c>
      <c r="FY19" s="54">
        <v>0</v>
      </c>
      <c r="FZ19" s="56">
        <v>102</v>
      </c>
      <c r="GA19" s="54">
        <v>156</v>
      </c>
      <c r="GB19" s="56">
        <v>150</v>
      </c>
      <c r="GC19" s="54">
        <v>92</v>
      </c>
      <c r="GD19" s="56">
        <v>31</v>
      </c>
      <c r="GE19" s="57">
        <v>531</v>
      </c>
      <c r="GF19" s="58">
        <v>668</v>
      </c>
      <c r="GG19" s="55">
        <v>34</v>
      </c>
      <c r="GH19" s="54">
        <v>89</v>
      </c>
      <c r="GI19" s="56">
        <v>123</v>
      </c>
      <c r="GJ19" s="54">
        <v>0</v>
      </c>
      <c r="GK19" s="56">
        <v>80</v>
      </c>
      <c r="GL19" s="54">
        <v>106</v>
      </c>
      <c r="GM19" s="56">
        <v>85</v>
      </c>
      <c r="GN19" s="54">
        <v>58</v>
      </c>
      <c r="GO19" s="56">
        <v>10</v>
      </c>
      <c r="GP19" s="57">
        <v>339</v>
      </c>
      <c r="GQ19" s="58">
        <v>462</v>
      </c>
      <c r="GR19" s="55">
        <v>18</v>
      </c>
      <c r="GS19" s="54">
        <v>16</v>
      </c>
      <c r="GT19" s="56">
        <v>34</v>
      </c>
      <c r="GU19" s="54">
        <v>0</v>
      </c>
      <c r="GV19" s="56">
        <v>31</v>
      </c>
      <c r="GW19" s="54">
        <v>47</v>
      </c>
      <c r="GX19" s="56">
        <v>33</v>
      </c>
      <c r="GY19" s="54">
        <v>17</v>
      </c>
      <c r="GZ19" s="56">
        <v>25</v>
      </c>
      <c r="HA19" s="57">
        <v>153</v>
      </c>
      <c r="HB19" s="58">
        <v>187</v>
      </c>
      <c r="HC19" s="55">
        <v>1797</v>
      </c>
      <c r="HD19" s="54">
        <v>5058</v>
      </c>
      <c r="HE19" s="56">
        <v>6855</v>
      </c>
      <c r="HF19" s="54">
        <v>0</v>
      </c>
      <c r="HG19" s="56">
        <v>7657</v>
      </c>
      <c r="HH19" s="54">
        <v>7587</v>
      </c>
      <c r="HI19" s="56">
        <v>5916</v>
      </c>
      <c r="HJ19" s="54">
        <v>4184</v>
      </c>
      <c r="HK19" s="56">
        <v>2572</v>
      </c>
      <c r="HL19" s="57">
        <v>27916</v>
      </c>
      <c r="HM19" s="58">
        <v>34771</v>
      </c>
    </row>
    <row r="20" spans="1:221" s="53" customFormat="1" ht="15.75" customHeight="1">
      <c r="A20" s="54" t="s">
        <v>10</v>
      </c>
      <c r="B20" s="55">
        <v>177</v>
      </c>
      <c r="C20" s="54">
        <v>409</v>
      </c>
      <c r="D20" s="56">
        <v>586</v>
      </c>
      <c r="E20" s="54">
        <v>0</v>
      </c>
      <c r="F20" s="56">
        <v>507</v>
      </c>
      <c r="G20" s="54">
        <v>833</v>
      </c>
      <c r="H20" s="56">
        <v>641</v>
      </c>
      <c r="I20" s="54">
        <v>796</v>
      </c>
      <c r="J20" s="56">
        <v>373</v>
      </c>
      <c r="K20" s="57">
        <v>3150</v>
      </c>
      <c r="L20" s="58">
        <v>3736</v>
      </c>
      <c r="M20" s="55">
        <v>30</v>
      </c>
      <c r="N20" s="54">
        <v>45</v>
      </c>
      <c r="O20" s="56">
        <v>75</v>
      </c>
      <c r="P20" s="54">
        <v>0</v>
      </c>
      <c r="Q20" s="56">
        <v>73</v>
      </c>
      <c r="R20" s="54">
        <v>88</v>
      </c>
      <c r="S20" s="56">
        <v>170</v>
      </c>
      <c r="T20" s="54">
        <v>236</v>
      </c>
      <c r="U20" s="56">
        <v>85</v>
      </c>
      <c r="V20" s="57">
        <v>652</v>
      </c>
      <c r="W20" s="58">
        <v>727</v>
      </c>
      <c r="X20" s="55">
        <v>14</v>
      </c>
      <c r="Y20" s="54">
        <v>11</v>
      </c>
      <c r="Z20" s="56">
        <v>25</v>
      </c>
      <c r="AA20" s="54">
        <v>0</v>
      </c>
      <c r="AB20" s="56">
        <v>59</v>
      </c>
      <c r="AC20" s="54">
        <v>55</v>
      </c>
      <c r="AD20" s="56">
        <v>103</v>
      </c>
      <c r="AE20" s="54">
        <v>80</v>
      </c>
      <c r="AF20" s="56">
        <v>27</v>
      </c>
      <c r="AG20" s="57">
        <v>324</v>
      </c>
      <c r="AH20" s="58">
        <v>349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1</v>
      </c>
      <c r="AO20" s="56">
        <v>8</v>
      </c>
      <c r="AP20" s="54">
        <v>2</v>
      </c>
      <c r="AQ20" s="56">
        <v>0</v>
      </c>
      <c r="AR20" s="57">
        <v>11</v>
      </c>
      <c r="AS20" s="58">
        <v>11</v>
      </c>
      <c r="AT20" s="55">
        <v>10</v>
      </c>
      <c r="AU20" s="54">
        <v>13</v>
      </c>
      <c r="AV20" s="56">
        <v>23</v>
      </c>
      <c r="AW20" s="54">
        <v>0</v>
      </c>
      <c r="AX20" s="56">
        <v>0</v>
      </c>
      <c r="AY20" s="54">
        <v>11</v>
      </c>
      <c r="AZ20" s="56">
        <v>19</v>
      </c>
      <c r="BA20" s="54">
        <v>61</v>
      </c>
      <c r="BB20" s="56">
        <v>30</v>
      </c>
      <c r="BC20" s="57">
        <v>121</v>
      </c>
      <c r="BD20" s="58">
        <v>144</v>
      </c>
      <c r="BE20" s="55">
        <v>0</v>
      </c>
      <c r="BF20" s="54">
        <v>4</v>
      </c>
      <c r="BG20" s="56">
        <v>4</v>
      </c>
      <c r="BH20" s="54">
        <v>0</v>
      </c>
      <c r="BI20" s="56">
        <v>2</v>
      </c>
      <c r="BJ20" s="54">
        <v>6</v>
      </c>
      <c r="BK20" s="56">
        <v>31</v>
      </c>
      <c r="BL20" s="54">
        <v>24</v>
      </c>
      <c r="BM20" s="56">
        <v>0</v>
      </c>
      <c r="BN20" s="57">
        <v>63</v>
      </c>
      <c r="BO20" s="58">
        <v>67</v>
      </c>
      <c r="BP20" s="55">
        <v>6</v>
      </c>
      <c r="BQ20" s="54">
        <v>17</v>
      </c>
      <c r="BR20" s="56">
        <v>23</v>
      </c>
      <c r="BS20" s="54">
        <v>0</v>
      </c>
      <c r="BT20" s="56">
        <v>12</v>
      </c>
      <c r="BU20" s="54">
        <v>15</v>
      </c>
      <c r="BV20" s="56">
        <v>9</v>
      </c>
      <c r="BW20" s="54">
        <v>69</v>
      </c>
      <c r="BX20" s="56">
        <v>28</v>
      </c>
      <c r="BY20" s="57">
        <v>133</v>
      </c>
      <c r="BZ20" s="58">
        <v>156</v>
      </c>
      <c r="CA20" s="55">
        <v>38</v>
      </c>
      <c r="CB20" s="54">
        <v>153</v>
      </c>
      <c r="CC20" s="56">
        <v>191</v>
      </c>
      <c r="CD20" s="54">
        <v>0</v>
      </c>
      <c r="CE20" s="56">
        <v>176</v>
      </c>
      <c r="CF20" s="54">
        <v>319</v>
      </c>
      <c r="CG20" s="56">
        <v>137</v>
      </c>
      <c r="CH20" s="54">
        <v>188</v>
      </c>
      <c r="CI20" s="56">
        <v>71</v>
      </c>
      <c r="CJ20" s="57">
        <v>891</v>
      </c>
      <c r="CK20" s="58">
        <v>1082</v>
      </c>
      <c r="CL20" s="55">
        <v>32</v>
      </c>
      <c r="CM20" s="54">
        <v>118</v>
      </c>
      <c r="CN20" s="56">
        <v>150</v>
      </c>
      <c r="CO20" s="54">
        <v>0</v>
      </c>
      <c r="CP20" s="56">
        <v>155</v>
      </c>
      <c r="CQ20" s="54">
        <v>234</v>
      </c>
      <c r="CR20" s="56">
        <v>76</v>
      </c>
      <c r="CS20" s="54">
        <v>103</v>
      </c>
      <c r="CT20" s="56">
        <v>69</v>
      </c>
      <c r="CU20" s="57">
        <v>637</v>
      </c>
      <c r="CV20" s="58">
        <v>787</v>
      </c>
      <c r="CW20" s="55">
        <v>6</v>
      </c>
      <c r="CX20" s="54">
        <v>35</v>
      </c>
      <c r="CY20" s="56">
        <v>41</v>
      </c>
      <c r="CZ20" s="54">
        <v>0</v>
      </c>
      <c r="DA20" s="56">
        <v>21</v>
      </c>
      <c r="DB20" s="54">
        <v>85</v>
      </c>
      <c r="DC20" s="56">
        <v>61</v>
      </c>
      <c r="DD20" s="54">
        <v>85</v>
      </c>
      <c r="DE20" s="56">
        <v>2</v>
      </c>
      <c r="DF20" s="57">
        <v>254</v>
      </c>
      <c r="DG20" s="58">
        <v>295</v>
      </c>
      <c r="DH20" s="55">
        <v>0</v>
      </c>
      <c r="DI20" s="54">
        <v>5</v>
      </c>
      <c r="DJ20" s="56">
        <v>5</v>
      </c>
      <c r="DK20" s="54">
        <v>0</v>
      </c>
      <c r="DL20" s="56">
        <v>40</v>
      </c>
      <c r="DM20" s="54">
        <v>59</v>
      </c>
      <c r="DN20" s="56">
        <v>63</v>
      </c>
      <c r="DO20" s="54">
        <v>86</v>
      </c>
      <c r="DP20" s="56">
        <v>61</v>
      </c>
      <c r="DQ20" s="57">
        <v>309</v>
      </c>
      <c r="DR20" s="58">
        <v>314</v>
      </c>
      <c r="DS20" s="55">
        <v>0</v>
      </c>
      <c r="DT20" s="54">
        <v>5</v>
      </c>
      <c r="DU20" s="56">
        <v>5</v>
      </c>
      <c r="DV20" s="54">
        <v>0</v>
      </c>
      <c r="DW20" s="56">
        <v>39</v>
      </c>
      <c r="DX20" s="54">
        <v>59</v>
      </c>
      <c r="DY20" s="56">
        <v>63</v>
      </c>
      <c r="DZ20" s="54">
        <v>76</v>
      </c>
      <c r="EA20" s="56">
        <v>58</v>
      </c>
      <c r="EB20" s="57">
        <v>295</v>
      </c>
      <c r="EC20" s="58">
        <v>300</v>
      </c>
      <c r="ED20" s="55">
        <v>0</v>
      </c>
      <c r="EE20" s="54">
        <v>0</v>
      </c>
      <c r="EF20" s="56">
        <v>0</v>
      </c>
      <c r="EG20" s="54">
        <v>0</v>
      </c>
      <c r="EH20" s="56">
        <v>1</v>
      </c>
      <c r="EI20" s="54">
        <v>0</v>
      </c>
      <c r="EJ20" s="56">
        <v>0</v>
      </c>
      <c r="EK20" s="54">
        <v>0</v>
      </c>
      <c r="EL20" s="56">
        <v>3</v>
      </c>
      <c r="EM20" s="57">
        <v>4</v>
      </c>
      <c r="EN20" s="58">
        <v>4</v>
      </c>
      <c r="EO20" s="55">
        <v>0</v>
      </c>
      <c r="EP20" s="54">
        <v>0</v>
      </c>
      <c r="EQ20" s="56">
        <v>0</v>
      </c>
      <c r="ER20" s="54">
        <v>0</v>
      </c>
      <c r="ES20" s="56">
        <v>0</v>
      </c>
      <c r="ET20" s="54">
        <v>0</v>
      </c>
      <c r="EU20" s="56">
        <v>0</v>
      </c>
      <c r="EV20" s="54">
        <v>10</v>
      </c>
      <c r="EW20" s="56">
        <v>0</v>
      </c>
      <c r="EX20" s="57">
        <v>10</v>
      </c>
      <c r="EY20" s="58">
        <v>10</v>
      </c>
      <c r="EZ20" s="55">
        <v>28</v>
      </c>
      <c r="FA20" s="54">
        <v>35</v>
      </c>
      <c r="FB20" s="56">
        <v>63</v>
      </c>
      <c r="FC20" s="54">
        <v>0</v>
      </c>
      <c r="FD20" s="56">
        <v>20</v>
      </c>
      <c r="FE20" s="54">
        <v>84</v>
      </c>
      <c r="FF20" s="56">
        <v>121</v>
      </c>
      <c r="FG20" s="54">
        <v>120</v>
      </c>
      <c r="FH20" s="56">
        <v>74</v>
      </c>
      <c r="FI20" s="57">
        <v>419</v>
      </c>
      <c r="FJ20" s="58">
        <v>482</v>
      </c>
      <c r="FK20" s="55">
        <v>27</v>
      </c>
      <c r="FL20" s="54">
        <v>28</v>
      </c>
      <c r="FM20" s="56">
        <v>55</v>
      </c>
      <c r="FN20" s="54">
        <v>0</v>
      </c>
      <c r="FO20" s="56">
        <v>15</v>
      </c>
      <c r="FP20" s="54">
        <v>75</v>
      </c>
      <c r="FQ20" s="56">
        <v>116</v>
      </c>
      <c r="FR20" s="54">
        <v>119</v>
      </c>
      <c r="FS20" s="56">
        <v>74</v>
      </c>
      <c r="FT20" s="57">
        <v>399</v>
      </c>
      <c r="FU20" s="58">
        <v>454</v>
      </c>
      <c r="FV20" s="55">
        <v>0</v>
      </c>
      <c r="FW20" s="54">
        <v>4</v>
      </c>
      <c r="FX20" s="56">
        <v>4</v>
      </c>
      <c r="FY20" s="54">
        <v>0</v>
      </c>
      <c r="FZ20" s="56">
        <v>1</v>
      </c>
      <c r="GA20" s="54">
        <v>3</v>
      </c>
      <c r="GB20" s="56">
        <v>1</v>
      </c>
      <c r="GC20" s="54">
        <v>1</v>
      </c>
      <c r="GD20" s="56">
        <v>0</v>
      </c>
      <c r="GE20" s="57">
        <v>6</v>
      </c>
      <c r="GF20" s="58">
        <v>10</v>
      </c>
      <c r="GG20" s="55">
        <v>1</v>
      </c>
      <c r="GH20" s="54">
        <v>3</v>
      </c>
      <c r="GI20" s="56">
        <v>4</v>
      </c>
      <c r="GJ20" s="54">
        <v>0</v>
      </c>
      <c r="GK20" s="56">
        <v>4</v>
      </c>
      <c r="GL20" s="54">
        <v>6</v>
      </c>
      <c r="GM20" s="56">
        <v>4</v>
      </c>
      <c r="GN20" s="54">
        <v>0</v>
      </c>
      <c r="GO20" s="56">
        <v>0</v>
      </c>
      <c r="GP20" s="57">
        <v>14</v>
      </c>
      <c r="GQ20" s="58">
        <v>18</v>
      </c>
      <c r="GR20" s="55">
        <v>0</v>
      </c>
      <c r="GS20" s="54">
        <v>0</v>
      </c>
      <c r="GT20" s="56">
        <v>0</v>
      </c>
      <c r="GU20" s="54">
        <v>0</v>
      </c>
      <c r="GV20" s="56">
        <v>7</v>
      </c>
      <c r="GW20" s="54">
        <v>0</v>
      </c>
      <c r="GX20" s="56">
        <v>0</v>
      </c>
      <c r="GY20" s="54">
        <v>5</v>
      </c>
      <c r="GZ20" s="56">
        <v>0</v>
      </c>
      <c r="HA20" s="57">
        <v>12</v>
      </c>
      <c r="HB20" s="58">
        <v>12</v>
      </c>
      <c r="HC20" s="55">
        <v>81</v>
      </c>
      <c r="HD20" s="54">
        <v>171</v>
      </c>
      <c r="HE20" s="56">
        <v>252</v>
      </c>
      <c r="HF20" s="54">
        <v>0</v>
      </c>
      <c r="HG20" s="56">
        <v>191</v>
      </c>
      <c r="HH20" s="54">
        <v>283</v>
      </c>
      <c r="HI20" s="56">
        <v>150</v>
      </c>
      <c r="HJ20" s="54">
        <v>161</v>
      </c>
      <c r="HK20" s="56">
        <v>82</v>
      </c>
      <c r="HL20" s="57">
        <v>867</v>
      </c>
      <c r="HM20" s="58">
        <v>1119</v>
      </c>
    </row>
    <row r="21" spans="1:221" s="53" customFormat="1" ht="15.75" customHeight="1">
      <c r="A21" s="54" t="s">
        <v>11</v>
      </c>
      <c r="B21" s="55">
        <v>610</v>
      </c>
      <c r="C21" s="54">
        <v>1563</v>
      </c>
      <c r="D21" s="56">
        <v>2173</v>
      </c>
      <c r="E21" s="54">
        <v>1</v>
      </c>
      <c r="F21" s="56">
        <v>2339</v>
      </c>
      <c r="G21" s="54">
        <v>3134</v>
      </c>
      <c r="H21" s="56">
        <v>2245</v>
      </c>
      <c r="I21" s="54">
        <v>1528</v>
      </c>
      <c r="J21" s="56">
        <v>1179</v>
      </c>
      <c r="K21" s="57">
        <v>10426</v>
      </c>
      <c r="L21" s="58">
        <v>12599</v>
      </c>
      <c r="M21" s="55">
        <v>117</v>
      </c>
      <c r="N21" s="54">
        <v>273</v>
      </c>
      <c r="O21" s="56">
        <v>390</v>
      </c>
      <c r="P21" s="54">
        <v>1</v>
      </c>
      <c r="Q21" s="56">
        <v>481</v>
      </c>
      <c r="R21" s="54">
        <v>630</v>
      </c>
      <c r="S21" s="56">
        <v>235</v>
      </c>
      <c r="T21" s="54">
        <v>232</v>
      </c>
      <c r="U21" s="56">
        <v>328</v>
      </c>
      <c r="V21" s="57">
        <v>1907</v>
      </c>
      <c r="W21" s="58">
        <v>2297</v>
      </c>
      <c r="X21" s="55">
        <v>104</v>
      </c>
      <c r="Y21" s="54">
        <v>175</v>
      </c>
      <c r="Z21" s="56">
        <v>279</v>
      </c>
      <c r="AA21" s="54">
        <v>1</v>
      </c>
      <c r="AB21" s="56">
        <v>426</v>
      </c>
      <c r="AC21" s="54">
        <v>524</v>
      </c>
      <c r="AD21" s="56">
        <v>201</v>
      </c>
      <c r="AE21" s="54">
        <v>134</v>
      </c>
      <c r="AF21" s="56">
        <v>153</v>
      </c>
      <c r="AG21" s="57">
        <v>1439</v>
      </c>
      <c r="AH21" s="58">
        <v>1718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12</v>
      </c>
      <c r="AO21" s="56">
        <v>3</v>
      </c>
      <c r="AP21" s="54">
        <v>20</v>
      </c>
      <c r="AQ21" s="56">
        <v>55</v>
      </c>
      <c r="AR21" s="57">
        <v>90</v>
      </c>
      <c r="AS21" s="58">
        <v>90</v>
      </c>
      <c r="AT21" s="55">
        <v>5</v>
      </c>
      <c r="AU21" s="54">
        <v>34</v>
      </c>
      <c r="AV21" s="56">
        <v>39</v>
      </c>
      <c r="AW21" s="54">
        <v>0</v>
      </c>
      <c r="AX21" s="56">
        <v>2</v>
      </c>
      <c r="AY21" s="54">
        <v>35</v>
      </c>
      <c r="AZ21" s="56">
        <v>9</v>
      </c>
      <c r="BA21" s="54">
        <v>41</v>
      </c>
      <c r="BB21" s="56">
        <v>63</v>
      </c>
      <c r="BC21" s="57">
        <v>150</v>
      </c>
      <c r="BD21" s="58">
        <v>189</v>
      </c>
      <c r="BE21" s="55">
        <v>6</v>
      </c>
      <c r="BF21" s="54">
        <v>35</v>
      </c>
      <c r="BG21" s="56">
        <v>41</v>
      </c>
      <c r="BH21" s="54">
        <v>0</v>
      </c>
      <c r="BI21" s="56">
        <v>24</v>
      </c>
      <c r="BJ21" s="54">
        <v>11</v>
      </c>
      <c r="BK21" s="56">
        <v>4</v>
      </c>
      <c r="BL21" s="54">
        <v>17</v>
      </c>
      <c r="BM21" s="56">
        <v>12</v>
      </c>
      <c r="BN21" s="57">
        <v>68</v>
      </c>
      <c r="BO21" s="58">
        <v>109</v>
      </c>
      <c r="BP21" s="55">
        <v>2</v>
      </c>
      <c r="BQ21" s="54">
        <v>29</v>
      </c>
      <c r="BR21" s="56">
        <v>31</v>
      </c>
      <c r="BS21" s="54">
        <v>0</v>
      </c>
      <c r="BT21" s="56">
        <v>29</v>
      </c>
      <c r="BU21" s="54">
        <v>48</v>
      </c>
      <c r="BV21" s="56">
        <v>18</v>
      </c>
      <c r="BW21" s="54">
        <v>20</v>
      </c>
      <c r="BX21" s="56">
        <v>45</v>
      </c>
      <c r="BY21" s="57">
        <v>160</v>
      </c>
      <c r="BZ21" s="58">
        <v>191</v>
      </c>
      <c r="CA21" s="55">
        <v>200</v>
      </c>
      <c r="CB21" s="54">
        <v>477</v>
      </c>
      <c r="CC21" s="56">
        <v>677</v>
      </c>
      <c r="CD21" s="54">
        <v>0</v>
      </c>
      <c r="CE21" s="56">
        <v>684</v>
      </c>
      <c r="CF21" s="54">
        <v>889</v>
      </c>
      <c r="CG21" s="56">
        <v>668</v>
      </c>
      <c r="CH21" s="54">
        <v>417</v>
      </c>
      <c r="CI21" s="56">
        <v>214</v>
      </c>
      <c r="CJ21" s="57">
        <v>2872</v>
      </c>
      <c r="CK21" s="58">
        <v>3549</v>
      </c>
      <c r="CL21" s="55">
        <v>200</v>
      </c>
      <c r="CM21" s="54">
        <v>430</v>
      </c>
      <c r="CN21" s="56">
        <v>630</v>
      </c>
      <c r="CO21" s="54">
        <v>0</v>
      </c>
      <c r="CP21" s="56">
        <v>662</v>
      </c>
      <c r="CQ21" s="54">
        <v>793</v>
      </c>
      <c r="CR21" s="56">
        <v>585</v>
      </c>
      <c r="CS21" s="54">
        <v>386</v>
      </c>
      <c r="CT21" s="56">
        <v>166</v>
      </c>
      <c r="CU21" s="57">
        <v>2592</v>
      </c>
      <c r="CV21" s="58">
        <v>3222</v>
      </c>
      <c r="CW21" s="55">
        <v>0</v>
      </c>
      <c r="CX21" s="54">
        <v>47</v>
      </c>
      <c r="CY21" s="56">
        <v>47</v>
      </c>
      <c r="CZ21" s="54">
        <v>0</v>
      </c>
      <c r="DA21" s="56">
        <v>22</v>
      </c>
      <c r="DB21" s="54">
        <v>96</v>
      </c>
      <c r="DC21" s="56">
        <v>83</v>
      </c>
      <c r="DD21" s="54">
        <v>31</v>
      </c>
      <c r="DE21" s="56">
        <v>48</v>
      </c>
      <c r="DF21" s="57">
        <v>280</v>
      </c>
      <c r="DG21" s="58">
        <v>327</v>
      </c>
      <c r="DH21" s="55">
        <v>2</v>
      </c>
      <c r="DI21" s="54">
        <v>27</v>
      </c>
      <c r="DJ21" s="56">
        <v>29</v>
      </c>
      <c r="DK21" s="54">
        <v>0</v>
      </c>
      <c r="DL21" s="56">
        <v>51</v>
      </c>
      <c r="DM21" s="54">
        <v>103</v>
      </c>
      <c r="DN21" s="56">
        <v>139</v>
      </c>
      <c r="DO21" s="54">
        <v>127</v>
      </c>
      <c r="DP21" s="56">
        <v>94</v>
      </c>
      <c r="DQ21" s="57">
        <v>514</v>
      </c>
      <c r="DR21" s="58">
        <v>543</v>
      </c>
      <c r="DS21" s="55">
        <v>2</v>
      </c>
      <c r="DT21" s="54">
        <v>27</v>
      </c>
      <c r="DU21" s="56">
        <v>29</v>
      </c>
      <c r="DV21" s="54">
        <v>0</v>
      </c>
      <c r="DW21" s="56">
        <v>47</v>
      </c>
      <c r="DX21" s="54">
        <v>100</v>
      </c>
      <c r="DY21" s="56">
        <v>132</v>
      </c>
      <c r="DZ21" s="54">
        <v>124</v>
      </c>
      <c r="EA21" s="56">
        <v>80</v>
      </c>
      <c r="EB21" s="57">
        <v>483</v>
      </c>
      <c r="EC21" s="58">
        <v>512</v>
      </c>
      <c r="ED21" s="55">
        <v>0</v>
      </c>
      <c r="EE21" s="54">
        <v>0</v>
      </c>
      <c r="EF21" s="56">
        <v>0</v>
      </c>
      <c r="EG21" s="54">
        <v>0</v>
      </c>
      <c r="EH21" s="56">
        <v>3</v>
      </c>
      <c r="EI21" s="54">
        <v>2</v>
      </c>
      <c r="EJ21" s="56">
        <v>2</v>
      </c>
      <c r="EK21" s="54">
        <v>2</v>
      </c>
      <c r="EL21" s="56">
        <v>0</v>
      </c>
      <c r="EM21" s="57">
        <v>9</v>
      </c>
      <c r="EN21" s="58">
        <v>9</v>
      </c>
      <c r="EO21" s="55">
        <v>0</v>
      </c>
      <c r="EP21" s="54">
        <v>0</v>
      </c>
      <c r="EQ21" s="56">
        <v>0</v>
      </c>
      <c r="ER21" s="54">
        <v>0</v>
      </c>
      <c r="ES21" s="56">
        <v>1</v>
      </c>
      <c r="ET21" s="54">
        <v>1</v>
      </c>
      <c r="EU21" s="56">
        <v>5</v>
      </c>
      <c r="EV21" s="54">
        <v>1</v>
      </c>
      <c r="EW21" s="56">
        <v>14</v>
      </c>
      <c r="EX21" s="57">
        <v>22</v>
      </c>
      <c r="EY21" s="58">
        <v>22</v>
      </c>
      <c r="EZ21" s="55">
        <v>15</v>
      </c>
      <c r="FA21" s="54">
        <v>95</v>
      </c>
      <c r="FB21" s="56">
        <v>110</v>
      </c>
      <c r="FC21" s="54">
        <v>0</v>
      </c>
      <c r="FD21" s="56">
        <v>166</v>
      </c>
      <c r="FE21" s="54">
        <v>424</v>
      </c>
      <c r="FF21" s="56">
        <v>413</v>
      </c>
      <c r="FG21" s="54">
        <v>304</v>
      </c>
      <c r="FH21" s="56">
        <v>259</v>
      </c>
      <c r="FI21" s="57">
        <v>1566</v>
      </c>
      <c r="FJ21" s="58">
        <v>1676</v>
      </c>
      <c r="FK21" s="55">
        <v>12</v>
      </c>
      <c r="FL21" s="54">
        <v>77</v>
      </c>
      <c r="FM21" s="56">
        <v>89</v>
      </c>
      <c r="FN21" s="54">
        <v>0</v>
      </c>
      <c r="FO21" s="56">
        <v>137</v>
      </c>
      <c r="FP21" s="54">
        <v>381</v>
      </c>
      <c r="FQ21" s="56">
        <v>386</v>
      </c>
      <c r="FR21" s="54">
        <v>286</v>
      </c>
      <c r="FS21" s="56">
        <v>253</v>
      </c>
      <c r="FT21" s="57">
        <v>1443</v>
      </c>
      <c r="FU21" s="58">
        <v>1532</v>
      </c>
      <c r="FV21" s="55">
        <v>1</v>
      </c>
      <c r="FW21" s="54">
        <v>7</v>
      </c>
      <c r="FX21" s="56">
        <v>8</v>
      </c>
      <c r="FY21" s="54">
        <v>0</v>
      </c>
      <c r="FZ21" s="56">
        <v>9</v>
      </c>
      <c r="GA21" s="54">
        <v>19</v>
      </c>
      <c r="GB21" s="56">
        <v>17</v>
      </c>
      <c r="GC21" s="54">
        <v>13</v>
      </c>
      <c r="GD21" s="56">
        <v>5</v>
      </c>
      <c r="GE21" s="57">
        <v>63</v>
      </c>
      <c r="GF21" s="58">
        <v>71</v>
      </c>
      <c r="GG21" s="55">
        <v>2</v>
      </c>
      <c r="GH21" s="54">
        <v>11</v>
      </c>
      <c r="GI21" s="56">
        <v>13</v>
      </c>
      <c r="GJ21" s="54">
        <v>0</v>
      </c>
      <c r="GK21" s="56">
        <v>20</v>
      </c>
      <c r="GL21" s="54">
        <v>24</v>
      </c>
      <c r="GM21" s="56">
        <v>10</v>
      </c>
      <c r="GN21" s="54">
        <v>5</v>
      </c>
      <c r="GO21" s="56">
        <v>1</v>
      </c>
      <c r="GP21" s="57">
        <v>60</v>
      </c>
      <c r="GQ21" s="58">
        <v>73</v>
      </c>
      <c r="GR21" s="55">
        <v>0</v>
      </c>
      <c r="GS21" s="54">
        <v>18</v>
      </c>
      <c r="GT21" s="56">
        <v>18</v>
      </c>
      <c r="GU21" s="54">
        <v>0</v>
      </c>
      <c r="GV21" s="56">
        <v>22</v>
      </c>
      <c r="GW21" s="54">
        <v>0</v>
      </c>
      <c r="GX21" s="56">
        <v>1</v>
      </c>
      <c r="GY21" s="54">
        <v>9</v>
      </c>
      <c r="GZ21" s="56">
        <v>2</v>
      </c>
      <c r="HA21" s="57">
        <v>34</v>
      </c>
      <c r="HB21" s="58">
        <v>52</v>
      </c>
      <c r="HC21" s="55">
        <v>276</v>
      </c>
      <c r="HD21" s="54">
        <v>673</v>
      </c>
      <c r="HE21" s="56">
        <v>949</v>
      </c>
      <c r="HF21" s="54">
        <v>0</v>
      </c>
      <c r="HG21" s="56">
        <v>935</v>
      </c>
      <c r="HH21" s="54">
        <v>1088</v>
      </c>
      <c r="HI21" s="56">
        <v>789</v>
      </c>
      <c r="HJ21" s="54">
        <v>439</v>
      </c>
      <c r="HK21" s="56">
        <v>282</v>
      </c>
      <c r="HL21" s="57">
        <v>3533</v>
      </c>
      <c r="HM21" s="58">
        <v>4482</v>
      </c>
    </row>
    <row r="22" spans="1:221" s="53" customFormat="1" ht="15.75" customHeight="1">
      <c r="A22" s="54" t="s">
        <v>12</v>
      </c>
      <c r="B22" s="55">
        <v>931</v>
      </c>
      <c r="C22" s="54">
        <v>3327</v>
      </c>
      <c r="D22" s="56">
        <v>4258</v>
      </c>
      <c r="E22" s="54">
        <v>0</v>
      </c>
      <c r="F22" s="56">
        <v>3044</v>
      </c>
      <c r="G22" s="54">
        <v>5402</v>
      </c>
      <c r="H22" s="56">
        <v>4653</v>
      </c>
      <c r="I22" s="54">
        <v>3393</v>
      </c>
      <c r="J22" s="56">
        <v>2193</v>
      </c>
      <c r="K22" s="57">
        <v>18685</v>
      </c>
      <c r="L22" s="58">
        <v>22943</v>
      </c>
      <c r="M22" s="55">
        <v>160</v>
      </c>
      <c r="N22" s="54">
        <v>391</v>
      </c>
      <c r="O22" s="56">
        <v>551</v>
      </c>
      <c r="P22" s="54">
        <v>0</v>
      </c>
      <c r="Q22" s="56">
        <v>236</v>
      </c>
      <c r="R22" s="54">
        <v>692</v>
      </c>
      <c r="S22" s="56">
        <v>491</v>
      </c>
      <c r="T22" s="54">
        <v>422</v>
      </c>
      <c r="U22" s="56">
        <v>627</v>
      </c>
      <c r="V22" s="57">
        <v>2468</v>
      </c>
      <c r="W22" s="58">
        <v>3019</v>
      </c>
      <c r="X22" s="55">
        <v>114</v>
      </c>
      <c r="Y22" s="54">
        <v>348</v>
      </c>
      <c r="Z22" s="56">
        <v>462</v>
      </c>
      <c r="AA22" s="54">
        <v>0</v>
      </c>
      <c r="AB22" s="56">
        <v>167</v>
      </c>
      <c r="AC22" s="54">
        <v>412</v>
      </c>
      <c r="AD22" s="56">
        <v>297</v>
      </c>
      <c r="AE22" s="54">
        <v>266</v>
      </c>
      <c r="AF22" s="56">
        <v>243</v>
      </c>
      <c r="AG22" s="57">
        <v>1385</v>
      </c>
      <c r="AH22" s="58">
        <v>1847</v>
      </c>
      <c r="AI22" s="55">
        <v>0</v>
      </c>
      <c r="AJ22" s="54">
        <v>0</v>
      </c>
      <c r="AK22" s="56">
        <v>0</v>
      </c>
      <c r="AL22" s="54">
        <v>0</v>
      </c>
      <c r="AM22" s="56">
        <v>1</v>
      </c>
      <c r="AN22" s="54">
        <v>40</v>
      </c>
      <c r="AO22" s="56">
        <v>18</v>
      </c>
      <c r="AP22" s="54">
        <v>44</v>
      </c>
      <c r="AQ22" s="56">
        <v>116</v>
      </c>
      <c r="AR22" s="57">
        <v>219</v>
      </c>
      <c r="AS22" s="58">
        <v>219</v>
      </c>
      <c r="AT22" s="55">
        <v>38</v>
      </c>
      <c r="AU22" s="54">
        <v>11</v>
      </c>
      <c r="AV22" s="56">
        <v>49</v>
      </c>
      <c r="AW22" s="54">
        <v>0</v>
      </c>
      <c r="AX22" s="56">
        <v>58</v>
      </c>
      <c r="AY22" s="54">
        <v>180</v>
      </c>
      <c r="AZ22" s="56">
        <v>135</v>
      </c>
      <c r="BA22" s="54">
        <v>80</v>
      </c>
      <c r="BB22" s="56">
        <v>230</v>
      </c>
      <c r="BC22" s="57">
        <v>683</v>
      </c>
      <c r="BD22" s="58">
        <v>732</v>
      </c>
      <c r="BE22" s="55">
        <v>0</v>
      </c>
      <c r="BF22" s="54">
        <v>0</v>
      </c>
      <c r="BG22" s="56">
        <v>0</v>
      </c>
      <c r="BH22" s="54">
        <v>0</v>
      </c>
      <c r="BI22" s="56">
        <v>0</v>
      </c>
      <c r="BJ22" s="54">
        <v>26</v>
      </c>
      <c r="BK22" s="56">
        <v>16</v>
      </c>
      <c r="BL22" s="54">
        <v>15</v>
      </c>
      <c r="BM22" s="56">
        <v>3</v>
      </c>
      <c r="BN22" s="57">
        <v>60</v>
      </c>
      <c r="BO22" s="58">
        <v>60</v>
      </c>
      <c r="BP22" s="55">
        <v>8</v>
      </c>
      <c r="BQ22" s="54">
        <v>32</v>
      </c>
      <c r="BR22" s="56">
        <v>40</v>
      </c>
      <c r="BS22" s="54">
        <v>0</v>
      </c>
      <c r="BT22" s="56">
        <v>10</v>
      </c>
      <c r="BU22" s="54">
        <v>34</v>
      </c>
      <c r="BV22" s="56">
        <v>25</v>
      </c>
      <c r="BW22" s="54">
        <v>17</v>
      </c>
      <c r="BX22" s="56">
        <v>35</v>
      </c>
      <c r="BY22" s="57">
        <v>121</v>
      </c>
      <c r="BZ22" s="58">
        <v>161</v>
      </c>
      <c r="CA22" s="55">
        <v>243</v>
      </c>
      <c r="CB22" s="54">
        <v>1111</v>
      </c>
      <c r="CC22" s="56">
        <v>1354</v>
      </c>
      <c r="CD22" s="54">
        <v>0</v>
      </c>
      <c r="CE22" s="56">
        <v>1181</v>
      </c>
      <c r="CF22" s="54">
        <v>1609</v>
      </c>
      <c r="CG22" s="56">
        <v>1305</v>
      </c>
      <c r="CH22" s="54">
        <v>912</v>
      </c>
      <c r="CI22" s="56">
        <v>381</v>
      </c>
      <c r="CJ22" s="57">
        <v>5388</v>
      </c>
      <c r="CK22" s="58">
        <v>6742</v>
      </c>
      <c r="CL22" s="55">
        <v>130</v>
      </c>
      <c r="CM22" s="54">
        <v>550</v>
      </c>
      <c r="CN22" s="56">
        <v>680</v>
      </c>
      <c r="CO22" s="54">
        <v>0</v>
      </c>
      <c r="CP22" s="56">
        <v>598</v>
      </c>
      <c r="CQ22" s="54">
        <v>728</v>
      </c>
      <c r="CR22" s="56">
        <v>546</v>
      </c>
      <c r="CS22" s="54">
        <v>421</v>
      </c>
      <c r="CT22" s="56">
        <v>144</v>
      </c>
      <c r="CU22" s="57">
        <v>2437</v>
      </c>
      <c r="CV22" s="58">
        <v>3117</v>
      </c>
      <c r="CW22" s="55">
        <v>113</v>
      </c>
      <c r="CX22" s="54">
        <v>561</v>
      </c>
      <c r="CY22" s="56">
        <v>674</v>
      </c>
      <c r="CZ22" s="54">
        <v>0</v>
      </c>
      <c r="DA22" s="56">
        <v>583</v>
      </c>
      <c r="DB22" s="54">
        <v>881</v>
      </c>
      <c r="DC22" s="56">
        <v>759</v>
      </c>
      <c r="DD22" s="54">
        <v>491</v>
      </c>
      <c r="DE22" s="56">
        <v>237</v>
      </c>
      <c r="DF22" s="57">
        <v>2951</v>
      </c>
      <c r="DG22" s="58">
        <v>3625</v>
      </c>
      <c r="DH22" s="55">
        <v>2</v>
      </c>
      <c r="DI22" s="54">
        <v>13</v>
      </c>
      <c r="DJ22" s="56">
        <v>15</v>
      </c>
      <c r="DK22" s="54">
        <v>0</v>
      </c>
      <c r="DL22" s="56">
        <v>117</v>
      </c>
      <c r="DM22" s="54">
        <v>309</v>
      </c>
      <c r="DN22" s="56">
        <v>422</v>
      </c>
      <c r="DO22" s="54">
        <v>353</v>
      </c>
      <c r="DP22" s="56">
        <v>226</v>
      </c>
      <c r="DQ22" s="57">
        <v>1427</v>
      </c>
      <c r="DR22" s="58">
        <v>1442</v>
      </c>
      <c r="DS22" s="55">
        <v>2</v>
      </c>
      <c r="DT22" s="54">
        <v>12</v>
      </c>
      <c r="DU22" s="56">
        <v>14</v>
      </c>
      <c r="DV22" s="54">
        <v>0</v>
      </c>
      <c r="DW22" s="56">
        <v>56</v>
      </c>
      <c r="DX22" s="54">
        <v>176</v>
      </c>
      <c r="DY22" s="56">
        <v>270</v>
      </c>
      <c r="DZ22" s="54">
        <v>224</v>
      </c>
      <c r="EA22" s="56">
        <v>137</v>
      </c>
      <c r="EB22" s="57">
        <v>863</v>
      </c>
      <c r="EC22" s="58">
        <v>877</v>
      </c>
      <c r="ED22" s="55">
        <v>0</v>
      </c>
      <c r="EE22" s="54">
        <v>1</v>
      </c>
      <c r="EF22" s="56">
        <v>1</v>
      </c>
      <c r="EG22" s="54">
        <v>0</v>
      </c>
      <c r="EH22" s="56">
        <v>61</v>
      </c>
      <c r="EI22" s="54">
        <v>133</v>
      </c>
      <c r="EJ22" s="56">
        <v>152</v>
      </c>
      <c r="EK22" s="54">
        <v>129</v>
      </c>
      <c r="EL22" s="56">
        <v>89</v>
      </c>
      <c r="EM22" s="57">
        <v>564</v>
      </c>
      <c r="EN22" s="58">
        <v>565</v>
      </c>
      <c r="EO22" s="55">
        <v>0</v>
      </c>
      <c r="EP22" s="54">
        <v>0</v>
      </c>
      <c r="EQ22" s="56">
        <v>0</v>
      </c>
      <c r="ER22" s="54">
        <v>0</v>
      </c>
      <c r="ES22" s="56">
        <v>0</v>
      </c>
      <c r="ET22" s="54">
        <v>0</v>
      </c>
      <c r="EU22" s="56">
        <v>0</v>
      </c>
      <c r="EV22" s="54">
        <v>0</v>
      </c>
      <c r="EW22" s="56">
        <v>0</v>
      </c>
      <c r="EX22" s="57">
        <v>0</v>
      </c>
      <c r="EY22" s="58">
        <v>0</v>
      </c>
      <c r="EZ22" s="55">
        <v>79</v>
      </c>
      <c r="FA22" s="54">
        <v>287</v>
      </c>
      <c r="FB22" s="56">
        <v>366</v>
      </c>
      <c r="FC22" s="54">
        <v>0</v>
      </c>
      <c r="FD22" s="56">
        <v>200</v>
      </c>
      <c r="FE22" s="54">
        <v>903</v>
      </c>
      <c r="FF22" s="56">
        <v>938</v>
      </c>
      <c r="FG22" s="54">
        <v>739</v>
      </c>
      <c r="FH22" s="56">
        <v>444</v>
      </c>
      <c r="FI22" s="57">
        <v>3224</v>
      </c>
      <c r="FJ22" s="58">
        <v>3590</v>
      </c>
      <c r="FK22" s="55">
        <v>61</v>
      </c>
      <c r="FL22" s="54">
        <v>254</v>
      </c>
      <c r="FM22" s="56">
        <v>315</v>
      </c>
      <c r="FN22" s="54">
        <v>0</v>
      </c>
      <c r="FO22" s="56">
        <v>171</v>
      </c>
      <c r="FP22" s="54">
        <v>861</v>
      </c>
      <c r="FQ22" s="56">
        <v>897</v>
      </c>
      <c r="FR22" s="54">
        <v>724</v>
      </c>
      <c r="FS22" s="56">
        <v>438</v>
      </c>
      <c r="FT22" s="57">
        <v>3091</v>
      </c>
      <c r="FU22" s="58">
        <v>3406</v>
      </c>
      <c r="FV22" s="55">
        <v>11</v>
      </c>
      <c r="FW22" s="54">
        <v>16</v>
      </c>
      <c r="FX22" s="56">
        <v>27</v>
      </c>
      <c r="FY22" s="54">
        <v>0</v>
      </c>
      <c r="FZ22" s="56">
        <v>14</v>
      </c>
      <c r="GA22" s="54">
        <v>23</v>
      </c>
      <c r="GB22" s="56">
        <v>27</v>
      </c>
      <c r="GC22" s="54">
        <v>8</v>
      </c>
      <c r="GD22" s="56">
        <v>2</v>
      </c>
      <c r="GE22" s="57">
        <v>74</v>
      </c>
      <c r="GF22" s="58">
        <v>101</v>
      </c>
      <c r="GG22" s="55">
        <v>7</v>
      </c>
      <c r="GH22" s="54">
        <v>17</v>
      </c>
      <c r="GI22" s="56">
        <v>24</v>
      </c>
      <c r="GJ22" s="54">
        <v>0</v>
      </c>
      <c r="GK22" s="56">
        <v>15</v>
      </c>
      <c r="GL22" s="54">
        <v>19</v>
      </c>
      <c r="GM22" s="56">
        <v>14</v>
      </c>
      <c r="GN22" s="54">
        <v>7</v>
      </c>
      <c r="GO22" s="56">
        <v>4</v>
      </c>
      <c r="GP22" s="57">
        <v>59</v>
      </c>
      <c r="GQ22" s="58">
        <v>83</v>
      </c>
      <c r="GR22" s="55">
        <v>26</v>
      </c>
      <c r="GS22" s="54">
        <v>64</v>
      </c>
      <c r="GT22" s="56">
        <v>90</v>
      </c>
      <c r="GU22" s="54">
        <v>0</v>
      </c>
      <c r="GV22" s="56">
        <v>49</v>
      </c>
      <c r="GW22" s="54">
        <v>26</v>
      </c>
      <c r="GX22" s="56">
        <v>28</v>
      </c>
      <c r="GY22" s="54">
        <v>32</v>
      </c>
      <c r="GZ22" s="56">
        <v>0</v>
      </c>
      <c r="HA22" s="57">
        <v>135</v>
      </c>
      <c r="HB22" s="58">
        <v>225</v>
      </c>
      <c r="HC22" s="55">
        <v>421</v>
      </c>
      <c r="HD22" s="54">
        <v>1461</v>
      </c>
      <c r="HE22" s="56">
        <v>1882</v>
      </c>
      <c r="HF22" s="54">
        <v>0</v>
      </c>
      <c r="HG22" s="56">
        <v>1261</v>
      </c>
      <c r="HH22" s="54">
        <v>1863</v>
      </c>
      <c r="HI22" s="56">
        <v>1469</v>
      </c>
      <c r="HJ22" s="54">
        <v>935</v>
      </c>
      <c r="HK22" s="56">
        <v>515</v>
      </c>
      <c r="HL22" s="57">
        <v>6043</v>
      </c>
      <c r="HM22" s="58">
        <v>7925</v>
      </c>
    </row>
    <row r="23" spans="1:221" s="53" customFormat="1" ht="15.75" customHeight="1">
      <c r="A23" s="54" t="s">
        <v>13</v>
      </c>
      <c r="B23" s="55">
        <v>472</v>
      </c>
      <c r="C23" s="54">
        <v>977</v>
      </c>
      <c r="D23" s="56">
        <v>1449</v>
      </c>
      <c r="E23" s="54">
        <v>0</v>
      </c>
      <c r="F23" s="56">
        <v>615</v>
      </c>
      <c r="G23" s="54">
        <v>516</v>
      </c>
      <c r="H23" s="56">
        <v>543</v>
      </c>
      <c r="I23" s="54">
        <v>366</v>
      </c>
      <c r="J23" s="56">
        <v>227</v>
      </c>
      <c r="K23" s="57">
        <v>2267</v>
      </c>
      <c r="L23" s="58">
        <v>3716</v>
      </c>
      <c r="M23" s="55">
        <v>83</v>
      </c>
      <c r="N23" s="54">
        <v>108</v>
      </c>
      <c r="O23" s="56">
        <v>191</v>
      </c>
      <c r="P23" s="54">
        <v>0</v>
      </c>
      <c r="Q23" s="56">
        <v>114</v>
      </c>
      <c r="R23" s="54">
        <v>64</v>
      </c>
      <c r="S23" s="56">
        <v>43</v>
      </c>
      <c r="T23" s="54">
        <v>101</v>
      </c>
      <c r="U23" s="56">
        <v>59</v>
      </c>
      <c r="V23" s="57">
        <v>381</v>
      </c>
      <c r="W23" s="58">
        <v>572</v>
      </c>
      <c r="X23" s="55">
        <v>83</v>
      </c>
      <c r="Y23" s="54">
        <v>94</v>
      </c>
      <c r="Z23" s="56">
        <v>177</v>
      </c>
      <c r="AA23" s="54">
        <v>0</v>
      </c>
      <c r="AB23" s="56">
        <v>93</v>
      </c>
      <c r="AC23" s="54">
        <v>56</v>
      </c>
      <c r="AD23" s="56">
        <v>28</v>
      </c>
      <c r="AE23" s="54">
        <v>46</v>
      </c>
      <c r="AF23" s="56">
        <v>47</v>
      </c>
      <c r="AG23" s="57">
        <v>270</v>
      </c>
      <c r="AH23" s="58">
        <v>447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0</v>
      </c>
      <c r="AO23" s="56">
        <v>0</v>
      </c>
      <c r="AP23" s="54">
        <v>17</v>
      </c>
      <c r="AQ23" s="56">
        <v>0</v>
      </c>
      <c r="AR23" s="57">
        <v>17</v>
      </c>
      <c r="AS23" s="58">
        <v>17</v>
      </c>
      <c r="AT23" s="55">
        <v>0</v>
      </c>
      <c r="AU23" s="54">
        <v>10</v>
      </c>
      <c r="AV23" s="56">
        <v>10</v>
      </c>
      <c r="AW23" s="54">
        <v>0</v>
      </c>
      <c r="AX23" s="56">
        <v>18</v>
      </c>
      <c r="AY23" s="54">
        <v>5</v>
      </c>
      <c r="AZ23" s="56">
        <v>1</v>
      </c>
      <c r="BA23" s="54">
        <v>22</v>
      </c>
      <c r="BB23" s="56">
        <v>11</v>
      </c>
      <c r="BC23" s="57">
        <v>57</v>
      </c>
      <c r="BD23" s="58">
        <v>67</v>
      </c>
      <c r="BE23" s="55">
        <v>0</v>
      </c>
      <c r="BF23" s="54">
        <v>2</v>
      </c>
      <c r="BG23" s="56">
        <v>2</v>
      </c>
      <c r="BH23" s="54">
        <v>0</v>
      </c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2</v>
      </c>
      <c r="BP23" s="55">
        <v>0</v>
      </c>
      <c r="BQ23" s="54">
        <v>2</v>
      </c>
      <c r="BR23" s="56">
        <v>2</v>
      </c>
      <c r="BS23" s="54">
        <v>0</v>
      </c>
      <c r="BT23" s="56">
        <v>3</v>
      </c>
      <c r="BU23" s="54">
        <v>3</v>
      </c>
      <c r="BV23" s="56">
        <v>14</v>
      </c>
      <c r="BW23" s="54">
        <v>16</v>
      </c>
      <c r="BX23" s="56">
        <v>1</v>
      </c>
      <c r="BY23" s="57">
        <v>37</v>
      </c>
      <c r="BZ23" s="58">
        <v>39</v>
      </c>
      <c r="CA23" s="55">
        <v>148</v>
      </c>
      <c r="CB23" s="54">
        <v>371</v>
      </c>
      <c r="CC23" s="56">
        <v>519</v>
      </c>
      <c r="CD23" s="54">
        <v>0</v>
      </c>
      <c r="CE23" s="56">
        <v>208</v>
      </c>
      <c r="CF23" s="54">
        <v>155</v>
      </c>
      <c r="CG23" s="56">
        <v>173</v>
      </c>
      <c r="CH23" s="54">
        <v>68</v>
      </c>
      <c r="CI23" s="56">
        <v>49</v>
      </c>
      <c r="CJ23" s="57">
        <v>653</v>
      </c>
      <c r="CK23" s="58">
        <v>1172</v>
      </c>
      <c r="CL23" s="55">
        <v>126</v>
      </c>
      <c r="CM23" s="54">
        <v>356</v>
      </c>
      <c r="CN23" s="56">
        <v>482</v>
      </c>
      <c r="CO23" s="54">
        <v>0</v>
      </c>
      <c r="CP23" s="56">
        <v>196</v>
      </c>
      <c r="CQ23" s="54">
        <v>133</v>
      </c>
      <c r="CR23" s="56">
        <v>143</v>
      </c>
      <c r="CS23" s="54">
        <v>64</v>
      </c>
      <c r="CT23" s="56">
        <v>44</v>
      </c>
      <c r="CU23" s="57">
        <v>580</v>
      </c>
      <c r="CV23" s="58">
        <v>1062</v>
      </c>
      <c r="CW23" s="55">
        <v>22</v>
      </c>
      <c r="CX23" s="54">
        <v>15</v>
      </c>
      <c r="CY23" s="56">
        <v>37</v>
      </c>
      <c r="CZ23" s="54">
        <v>0</v>
      </c>
      <c r="DA23" s="56">
        <v>12</v>
      </c>
      <c r="DB23" s="54">
        <v>22</v>
      </c>
      <c r="DC23" s="56">
        <v>30</v>
      </c>
      <c r="DD23" s="54">
        <v>4</v>
      </c>
      <c r="DE23" s="56">
        <v>5</v>
      </c>
      <c r="DF23" s="57">
        <v>73</v>
      </c>
      <c r="DG23" s="58">
        <v>110</v>
      </c>
      <c r="DH23" s="55">
        <v>0</v>
      </c>
      <c r="DI23" s="54">
        <v>15</v>
      </c>
      <c r="DJ23" s="56">
        <v>15</v>
      </c>
      <c r="DK23" s="54">
        <v>0</v>
      </c>
      <c r="DL23" s="56">
        <v>10</v>
      </c>
      <c r="DM23" s="54">
        <v>22</v>
      </c>
      <c r="DN23" s="56">
        <v>21</v>
      </c>
      <c r="DO23" s="54">
        <v>23</v>
      </c>
      <c r="DP23" s="56">
        <v>23</v>
      </c>
      <c r="DQ23" s="57">
        <v>99</v>
      </c>
      <c r="DR23" s="58">
        <v>114</v>
      </c>
      <c r="DS23" s="55">
        <v>0</v>
      </c>
      <c r="DT23" s="54">
        <v>15</v>
      </c>
      <c r="DU23" s="56">
        <v>15</v>
      </c>
      <c r="DV23" s="54">
        <v>0</v>
      </c>
      <c r="DW23" s="56">
        <v>10</v>
      </c>
      <c r="DX23" s="54">
        <v>22</v>
      </c>
      <c r="DY23" s="56">
        <v>17</v>
      </c>
      <c r="DZ23" s="54">
        <v>23</v>
      </c>
      <c r="EA23" s="56">
        <v>23</v>
      </c>
      <c r="EB23" s="57">
        <v>95</v>
      </c>
      <c r="EC23" s="58">
        <v>110</v>
      </c>
      <c r="ED23" s="55">
        <v>0</v>
      </c>
      <c r="EE23" s="54">
        <v>0</v>
      </c>
      <c r="EF23" s="56">
        <v>0</v>
      </c>
      <c r="EG23" s="54">
        <v>0</v>
      </c>
      <c r="EH23" s="56">
        <v>0</v>
      </c>
      <c r="EI23" s="54">
        <v>0</v>
      </c>
      <c r="EJ23" s="56">
        <v>4</v>
      </c>
      <c r="EK23" s="54">
        <v>0</v>
      </c>
      <c r="EL23" s="56">
        <v>0</v>
      </c>
      <c r="EM23" s="57">
        <v>4</v>
      </c>
      <c r="EN23" s="58">
        <v>4</v>
      </c>
      <c r="EO23" s="55">
        <v>0</v>
      </c>
      <c r="EP23" s="54">
        <v>0</v>
      </c>
      <c r="EQ23" s="56">
        <v>0</v>
      </c>
      <c r="ER23" s="54">
        <v>0</v>
      </c>
      <c r="ES23" s="56">
        <v>0</v>
      </c>
      <c r="ET23" s="54">
        <v>0</v>
      </c>
      <c r="EU23" s="56">
        <v>0</v>
      </c>
      <c r="EV23" s="54">
        <v>0</v>
      </c>
      <c r="EW23" s="56">
        <v>0</v>
      </c>
      <c r="EX23" s="57">
        <v>0</v>
      </c>
      <c r="EY23" s="58">
        <v>0</v>
      </c>
      <c r="EZ23" s="55">
        <v>27</v>
      </c>
      <c r="FA23" s="54">
        <v>54</v>
      </c>
      <c r="FB23" s="56">
        <v>81</v>
      </c>
      <c r="FC23" s="54">
        <v>0</v>
      </c>
      <c r="FD23" s="56">
        <v>32</v>
      </c>
      <c r="FE23" s="54">
        <v>99</v>
      </c>
      <c r="FF23" s="56">
        <v>136</v>
      </c>
      <c r="FG23" s="54">
        <v>86</v>
      </c>
      <c r="FH23" s="56">
        <v>49</v>
      </c>
      <c r="FI23" s="57">
        <v>402</v>
      </c>
      <c r="FJ23" s="58">
        <v>483</v>
      </c>
      <c r="FK23" s="55">
        <v>22</v>
      </c>
      <c r="FL23" s="54">
        <v>39</v>
      </c>
      <c r="FM23" s="56">
        <v>61</v>
      </c>
      <c r="FN23" s="54">
        <v>0</v>
      </c>
      <c r="FO23" s="56">
        <v>27</v>
      </c>
      <c r="FP23" s="54">
        <v>91</v>
      </c>
      <c r="FQ23" s="56">
        <v>129</v>
      </c>
      <c r="FR23" s="54">
        <v>86</v>
      </c>
      <c r="FS23" s="56">
        <v>49</v>
      </c>
      <c r="FT23" s="57">
        <v>382</v>
      </c>
      <c r="FU23" s="58">
        <v>443</v>
      </c>
      <c r="FV23" s="55">
        <v>2</v>
      </c>
      <c r="FW23" s="54">
        <v>5</v>
      </c>
      <c r="FX23" s="56">
        <v>7</v>
      </c>
      <c r="FY23" s="54">
        <v>0</v>
      </c>
      <c r="FZ23" s="56">
        <v>2</v>
      </c>
      <c r="GA23" s="54">
        <v>4</v>
      </c>
      <c r="GB23" s="56">
        <v>3</v>
      </c>
      <c r="GC23" s="54">
        <v>0</v>
      </c>
      <c r="GD23" s="56">
        <v>0</v>
      </c>
      <c r="GE23" s="57">
        <v>9</v>
      </c>
      <c r="GF23" s="58">
        <v>16</v>
      </c>
      <c r="GG23" s="55">
        <v>3</v>
      </c>
      <c r="GH23" s="54">
        <v>10</v>
      </c>
      <c r="GI23" s="56">
        <v>13</v>
      </c>
      <c r="GJ23" s="54">
        <v>0</v>
      </c>
      <c r="GK23" s="56">
        <v>3</v>
      </c>
      <c r="GL23" s="54">
        <v>4</v>
      </c>
      <c r="GM23" s="56">
        <v>4</v>
      </c>
      <c r="GN23" s="54">
        <v>0</v>
      </c>
      <c r="GO23" s="56">
        <v>0</v>
      </c>
      <c r="GP23" s="57">
        <v>11</v>
      </c>
      <c r="GQ23" s="58">
        <v>24</v>
      </c>
      <c r="GR23" s="55">
        <v>0</v>
      </c>
      <c r="GS23" s="54">
        <v>0</v>
      </c>
      <c r="GT23" s="56">
        <v>0</v>
      </c>
      <c r="GU23" s="54">
        <v>0</v>
      </c>
      <c r="GV23" s="56">
        <v>6</v>
      </c>
      <c r="GW23" s="54">
        <v>3</v>
      </c>
      <c r="GX23" s="56">
        <v>0</v>
      </c>
      <c r="GY23" s="54">
        <v>0</v>
      </c>
      <c r="GZ23" s="56">
        <v>0</v>
      </c>
      <c r="HA23" s="57">
        <v>9</v>
      </c>
      <c r="HB23" s="58">
        <v>9</v>
      </c>
      <c r="HC23" s="55">
        <v>214</v>
      </c>
      <c r="HD23" s="54">
        <v>429</v>
      </c>
      <c r="HE23" s="56">
        <v>643</v>
      </c>
      <c r="HF23" s="54">
        <v>0</v>
      </c>
      <c r="HG23" s="56">
        <v>245</v>
      </c>
      <c r="HH23" s="54">
        <v>173</v>
      </c>
      <c r="HI23" s="56">
        <v>170</v>
      </c>
      <c r="HJ23" s="54">
        <v>88</v>
      </c>
      <c r="HK23" s="56">
        <v>47</v>
      </c>
      <c r="HL23" s="57">
        <v>723</v>
      </c>
      <c r="HM23" s="58">
        <v>1366</v>
      </c>
    </row>
    <row r="24" spans="1:221" s="53" customFormat="1" ht="15.75" customHeight="1">
      <c r="A24" s="54" t="s">
        <v>14</v>
      </c>
      <c r="B24" s="55">
        <v>208</v>
      </c>
      <c r="C24" s="54">
        <v>774</v>
      </c>
      <c r="D24" s="56">
        <v>982</v>
      </c>
      <c r="E24" s="54">
        <v>0</v>
      </c>
      <c r="F24" s="56">
        <v>694</v>
      </c>
      <c r="G24" s="54">
        <v>1545</v>
      </c>
      <c r="H24" s="56">
        <v>989</v>
      </c>
      <c r="I24" s="54">
        <v>808</v>
      </c>
      <c r="J24" s="56">
        <v>570</v>
      </c>
      <c r="K24" s="57">
        <v>4606</v>
      </c>
      <c r="L24" s="58">
        <v>5588</v>
      </c>
      <c r="M24" s="55">
        <v>20</v>
      </c>
      <c r="N24" s="54">
        <v>184</v>
      </c>
      <c r="O24" s="56">
        <v>204</v>
      </c>
      <c r="P24" s="54">
        <v>0</v>
      </c>
      <c r="Q24" s="56">
        <v>76</v>
      </c>
      <c r="R24" s="54">
        <v>164</v>
      </c>
      <c r="S24" s="56">
        <v>123</v>
      </c>
      <c r="T24" s="54">
        <v>136</v>
      </c>
      <c r="U24" s="56">
        <v>201</v>
      </c>
      <c r="V24" s="57">
        <v>700</v>
      </c>
      <c r="W24" s="58">
        <v>904</v>
      </c>
      <c r="X24" s="55">
        <v>20</v>
      </c>
      <c r="Y24" s="54">
        <v>173</v>
      </c>
      <c r="Z24" s="56">
        <v>193</v>
      </c>
      <c r="AA24" s="54">
        <v>0</v>
      </c>
      <c r="AB24" s="56">
        <v>66</v>
      </c>
      <c r="AC24" s="54">
        <v>133</v>
      </c>
      <c r="AD24" s="56">
        <v>73</v>
      </c>
      <c r="AE24" s="54">
        <v>62</v>
      </c>
      <c r="AF24" s="56">
        <v>41</v>
      </c>
      <c r="AG24" s="57">
        <v>375</v>
      </c>
      <c r="AH24" s="58">
        <v>568</v>
      </c>
      <c r="AI24" s="55">
        <v>0</v>
      </c>
      <c r="AJ24" s="54">
        <v>0</v>
      </c>
      <c r="AK24" s="56">
        <v>0</v>
      </c>
      <c r="AL24" s="54">
        <v>0</v>
      </c>
      <c r="AM24" s="56">
        <v>0</v>
      </c>
      <c r="AN24" s="54">
        <v>1</v>
      </c>
      <c r="AO24" s="56">
        <v>6</v>
      </c>
      <c r="AP24" s="54">
        <v>19</v>
      </c>
      <c r="AQ24" s="56">
        <v>55</v>
      </c>
      <c r="AR24" s="57">
        <v>81</v>
      </c>
      <c r="AS24" s="58">
        <v>81</v>
      </c>
      <c r="AT24" s="55">
        <v>0</v>
      </c>
      <c r="AU24" s="54">
        <v>0</v>
      </c>
      <c r="AV24" s="56">
        <v>0</v>
      </c>
      <c r="AW24" s="54">
        <v>0</v>
      </c>
      <c r="AX24" s="56">
        <v>9</v>
      </c>
      <c r="AY24" s="54">
        <v>13</v>
      </c>
      <c r="AZ24" s="56">
        <v>39</v>
      </c>
      <c r="BA24" s="54">
        <v>41</v>
      </c>
      <c r="BB24" s="56">
        <v>46</v>
      </c>
      <c r="BC24" s="57">
        <v>148</v>
      </c>
      <c r="BD24" s="58">
        <v>148</v>
      </c>
      <c r="BE24" s="55">
        <v>0</v>
      </c>
      <c r="BF24" s="54">
        <v>4</v>
      </c>
      <c r="BG24" s="56">
        <v>4</v>
      </c>
      <c r="BH24" s="54">
        <v>0</v>
      </c>
      <c r="BI24" s="56">
        <v>0</v>
      </c>
      <c r="BJ24" s="54">
        <v>8</v>
      </c>
      <c r="BK24" s="56">
        <v>0</v>
      </c>
      <c r="BL24" s="54">
        <v>4</v>
      </c>
      <c r="BM24" s="56">
        <v>0</v>
      </c>
      <c r="BN24" s="57">
        <v>12</v>
      </c>
      <c r="BO24" s="58">
        <v>16</v>
      </c>
      <c r="BP24" s="55">
        <v>0</v>
      </c>
      <c r="BQ24" s="54">
        <v>7</v>
      </c>
      <c r="BR24" s="56">
        <v>7</v>
      </c>
      <c r="BS24" s="54">
        <v>0</v>
      </c>
      <c r="BT24" s="56">
        <v>1</v>
      </c>
      <c r="BU24" s="54">
        <v>9</v>
      </c>
      <c r="BV24" s="56">
        <v>5</v>
      </c>
      <c r="BW24" s="54">
        <v>10</v>
      </c>
      <c r="BX24" s="56">
        <v>59</v>
      </c>
      <c r="BY24" s="57">
        <v>84</v>
      </c>
      <c r="BZ24" s="58">
        <v>91</v>
      </c>
      <c r="CA24" s="55">
        <v>81</v>
      </c>
      <c r="CB24" s="54">
        <v>178</v>
      </c>
      <c r="CC24" s="56">
        <v>259</v>
      </c>
      <c r="CD24" s="54">
        <v>0</v>
      </c>
      <c r="CE24" s="56">
        <v>253</v>
      </c>
      <c r="CF24" s="54">
        <v>460</v>
      </c>
      <c r="CG24" s="56">
        <v>264</v>
      </c>
      <c r="CH24" s="54">
        <v>170</v>
      </c>
      <c r="CI24" s="56">
        <v>90</v>
      </c>
      <c r="CJ24" s="57">
        <v>1237</v>
      </c>
      <c r="CK24" s="58">
        <v>1496</v>
      </c>
      <c r="CL24" s="55">
        <v>44</v>
      </c>
      <c r="CM24" s="54">
        <v>121</v>
      </c>
      <c r="CN24" s="56">
        <v>165</v>
      </c>
      <c r="CO24" s="54">
        <v>0</v>
      </c>
      <c r="CP24" s="56">
        <v>162</v>
      </c>
      <c r="CQ24" s="54">
        <v>251</v>
      </c>
      <c r="CR24" s="56">
        <v>156</v>
      </c>
      <c r="CS24" s="54">
        <v>104</v>
      </c>
      <c r="CT24" s="56">
        <v>79</v>
      </c>
      <c r="CU24" s="57">
        <v>752</v>
      </c>
      <c r="CV24" s="58">
        <v>917</v>
      </c>
      <c r="CW24" s="55">
        <v>37</v>
      </c>
      <c r="CX24" s="54">
        <v>57</v>
      </c>
      <c r="CY24" s="56">
        <v>94</v>
      </c>
      <c r="CZ24" s="54">
        <v>0</v>
      </c>
      <c r="DA24" s="56">
        <v>91</v>
      </c>
      <c r="DB24" s="54">
        <v>209</v>
      </c>
      <c r="DC24" s="56">
        <v>108</v>
      </c>
      <c r="DD24" s="54">
        <v>66</v>
      </c>
      <c r="DE24" s="56">
        <v>11</v>
      </c>
      <c r="DF24" s="57">
        <v>485</v>
      </c>
      <c r="DG24" s="58">
        <v>579</v>
      </c>
      <c r="DH24" s="55">
        <v>0</v>
      </c>
      <c r="DI24" s="54">
        <v>2</v>
      </c>
      <c r="DJ24" s="56">
        <v>2</v>
      </c>
      <c r="DK24" s="54">
        <v>0</v>
      </c>
      <c r="DL24" s="56">
        <v>9</v>
      </c>
      <c r="DM24" s="54">
        <v>42</v>
      </c>
      <c r="DN24" s="56">
        <v>73</v>
      </c>
      <c r="DO24" s="54">
        <v>70</v>
      </c>
      <c r="DP24" s="56">
        <v>27</v>
      </c>
      <c r="DQ24" s="57">
        <v>221</v>
      </c>
      <c r="DR24" s="58">
        <v>223</v>
      </c>
      <c r="DS24" s="55">
        <v>0</v>
      </c>
      <c r="DT24" s="54">
        <v>2</v>
      </c>
      <c r="DU24" s="56">
        <v>2</v>
      </c>
      <c r="DV24" s="54">
        <v>0</v>
      </c>
      <c r="DW24" s="56">
        <v>9</v>
      </c>
      <c r="DX24" s="54">
        <v>40</v>
      </c>
      <c r="DY24" s="56">
        <v>71</v>
      </c>
      <c r="DZ24" s="54">
        <v>70</v>
      </c>
      <c r="EA24" s="56">
        <v>13</v>
      </c>
      <c r="EB24" s="57">
        <v>203</v>
      </c>
      <c r="EC24" s="58">
        <v>205</v>
      </c>
      <c r="ED24" s="55">
        <v>0</v>
      </c>
      <c r="EE24" s="54">
        <v>0</v>
      </c>
      <c r="EF24" s="56">
        <v>0</v>
      </c>
      <c r="EG24" s="54">
        <v>0</v>
      </c>
      <c r="EH24" s="56">
        <v>0</v>
      </c>
      <c r="EI24" s="54">
        <v>2</v>
      </c>
      <c r="EJ24" s="56">
        <v>2</v>
      </c>
      <c r="EK24" s="54">
        <v>0</v>
      </c>
      <c r="EL24" s="56">
        <v>14</v>
      </c>
      <c r="EM24" s="57">
        <v>18</v>
      </c>
      <c r="EN24" s="58">
        <v>18</v>
      </c>
      <c r="EO24" s="55">
        <v>0</v>
      </c>
      <c r="EP24" s="54">
        <v>0</v>
      </c>
      <c r="EQ24" s="56">
        <v>0</v>
      </c>
      <c r="ER24" s="54">
        <v>0</v>
      </c>
      <c r="ES24" s="56">
        <v>0</v>
      </c>
      <c r="ET24" s="54">
        <v>0</v>
      </c>
      <c r="EU24" s="56">
        <v>0</v>
      </c>
      <c r="EV24" s="54">
        <v>0</v>
      </c>
      <c r="EW24" s="56">
        <v>0</v>
      </c>
      <c r="EX24" s="57">
        <v>0</v>
      </c>
      <c r="EY24" s="58">
        <v>0</v>
      </c>
      <c r="EZ24" s="55">
        <v>9</v>
      </c>
      <c r="FA24" s="54">
        <v>53</v>
      </c>
      <c r="FB24" s="56">
        <v>62</v>
      </c>
      <c r="FC24" s="54">
        <v>0</v>
      </c>
      <c r="FD24" s="56">
        <v>43</v>
      </c>
      <c r="FE24" s="54">
        <v>292</v>
      </c>
      <c r="FF24" s="56">
        <v>220</v>
      </c>
      <c r="FG24" s="54">
        <v>206</v>
      </c>
      <c r="FH24" s="56">
        <v>118</v>
      </c>
      <c r="FI24" s="57">
        <v>879</v>
      </c>
      <c r="FJ24" s="58">
        <v>941</v>
      </c>
      <c r="FK24" s="55">
        <v>7</v>
      </c>
      <c r="FL24" s="54">
        <v>41</v>
      </c>
      <c r="FM24" s="56">
        <v>48</v>
      </c>
      <c r="FN24" s="54">
        <v>0</v>
      </c>
      <c r="FO24" s="56">
        <v>35</v>
      </c>
      <c r="FP24" s="54">
        <v>280</v>
      </c>
      <c r="FQ24" s="56">
        <v>203</v>
      </c>
      <c r="FR24" s="54">
        <v>200</v>
      </c>
      <c r="FS24" s="56">
        <v>118</v>
      </c>
      <c r="FT24" s="57">
        <v>836</v>
      </c>
      <c r="FU24" s="58">
        <v>884</v>
      </c>
      <c r="FV24" s="55">
        <v>1</v>
      </c>
      <c r="FW24" s="54">
        <v>3</v>
      </c>
      <c r="FX24" s="56">
        <v>4</v>
      </c>
      <c r="FY24" s="54">
        <v>0</v>
      </c>
      <c r="FZ24" s="56">
        <v>5</v>
      </c>
      <c r="GA24" s="54">
        <v>7</v>
      </c>
      <c r="GB24" s="56">
        <v>10</v>
      </c>
      <c r="GC24" s="54">
        <v>2</v>
      </c>
      <c r="GD24" s="56">
        <v>0</v>
      </c>
      <c r="GE24" s="57">
        <v>24</v>
      </c>
      <c r="GF24" s="58">
        <v>28</v>
      </c>
      <c r="GG24" s="55">
        <v>1</v>
      </c>
      <c r="GH24" s="54">
        <v>9</v>
      </c>
      <c r="GI24" s="56">
        <v>10</v>
      </c>
      <c r="GJ24" s="54">
        <v>0</v>
      </c>
      <c r="GK24" s="56">
        <v>3</v>
      </c>
      <c r="GL24" s="54">
        <v>5</v>
      </c>
      <c r="GM24" s="56">
        <v>7</v>
      </c>
      <c r="GN24" s="54">
        <v>4</v>
      </c>
      <c r="GO24" s="56">
        <v>0</v>
      </c>
      <c r="GP24" s="57">
        <v>19</v>
      </c>
      <c r="GQ24" s="58">
        <v>29</v>
      </c>
      <c r="GR24" s="55">
        <v>0</v>
      </c>
      <c r="GS24" s="54">
        <v>0</v>
      </c>
      <c r="GT24" s="56">
        <v>0</v>
      </c>
      <c r="GU24" s="54">
        <v>0</v>
      </c>
      <c r="GV24" s="56">
        <v>19</v>
      </c>
      <c r="GW24" s="54">
        <v>28</v>
      </c>
      <c r="GX24" s="56">
        <v>11</v>
      </c>
      <c r="GY24" s="54">
        <v>5</v>
      </c>
      <c r="GZ24" s="56">
        <v>7</v>
      </c>
      <c r="HA24" s="57">
        <v>70</v>
      </c>
      <c r="HB24" s="58">
        <v>70</v>
      </c>
      <c r="HC24" s="55">
        <v>98</v>
      </c>
      <c r="HD24" s="54">
        <v>357</v>
      </c>
      <c r="HE24" s="56">
        <v>455</v>
      </c>
      <c r="HF24" s="54">
        <v>0</v>
      </c>
      <c r="HG24" s="56">
        <v>294</v>
      </c>
      <c r="HH24" s="54">
        <v>559</v>
      </c>
      <c r="HI24" s="56">
        <v>298</v>
      </c>
      <c r="HJ24" s="54">
        <v>221</v>
      </c>
      <c r="HK24" s="56">
        <v>127</v>
      </c>
      <c r="HL24" s="57">
        <v>1499</v>
      </c>
      <c r="HM24" s="58">
        <v>1954</v>
      </c>
    </row>
    <row r="25" spans="1:221" s="53" customFormat="1" ht="15.75" customHeight="1">
      <c r="A25" s="54" t="s">
        <v>15</v>
      </c>
      <c r="B25" s="55">
        <v>1235</v>
      </c>
      <c r="C25" s="54">
        <v>1731</v>
      </c>
      <c r="D25" s="56">
        <v>2966</v>
      </c>
      <c r="E25" s="54">
        <v>0</v>
      </c>
      <c r="F25" s="56">
        <v>2956</v>
      </c>
      <c r="G25" s="54">
        <v>2694</v>
      </c>
      <c r="H25" s="56">
        <v>2285</v>
      </c>
      <c r="I25" s="54">
        <v>1704</v>
      </c>
      <c r="J25" s="56">
        <v>1511</v>
      </c>
      <c r="K25" s="57">
        <v>11150</v>
      </c>
      <c r="L25" s="58">
        <v>14116</v>
      </c>
      <c r="M25" s="55">
        <v>43</v>
      </c>
      <c r="N25" s="54">
        <v>157</v>
      </c>
      <c r="O25" s="56">
        <v>200</v>
      </c>
      <c r="P25" s="54">
        <v>0</v>
      </c>
      <c r="Q25" s="56">
        <v>472</v>
      </c>
      <c r="R25" s="54">
        <v>406</v>
      </c>
      <c r="S25" s="56">
        <v>315</v>
      </c>
      <c r="T25" s="54">
        <v>418</v>
      </c>
      <c r="U25" s="56">
        <v>581</v>
      </c>
      <c r="V25" s="57">
        <v>2192</v>
      </c>
      <c r="W25" s="58">
        <v>2392</v>
      </c>
      <c r="X25" s="55">
        <v>19</v>
      </c>
      <c r="Y25" s="54">
        <v>104</v>
      </c>
      <c r="Z25" s="56">
        <v>123</v>
      </c>
      <c r="AA25" s="54">
        <v>0</v>
      </c>
      <c r="AB25" s="56">
        <v>352</v>
      </c>
      <c r="AC25" s="54">
        <v>200</v>
      </c>
      <c r="AD25" s="56">
        <v>100</v>
      </c>
      <c r="AE25" s="54">
        <v>144</v>
      </c>
      <c r="AF25" s="56">
        <v>246</v>
      </c>
      <c r="AG25" s="57">
        <v>1042</v>
      </c>
      <c r="AH25" s="58">
        <v>1165</v>
      </c>
      <c r="AI25" s="55">
        <v>0</v>
      </c>
      <c r="AJ25" s="54">
        <v>0</v>
      </c>
      <c r="AK25" s="56">
        <v>0</v>
      </c>
      <c r="AL25" s="54">
        <v>0</v>
      </c>
      <c r="AM25" s="56">
        <v>0</v>
      </c>
      <c r="AN25" s="54">
        <v>0</v>
      </c>
      <c r="AO25" s="56">
        <v>12</v>
      </c>
      <c r="AP25" s="54">
        <v>36</v>
      </c>
      <c r="AQ25" s="56">
        <v>70</v>
      </c>
      <c r="AR25" s="57">
        <v>118</v>
      </c>
      <c r="AS25" s="58">
        <v>118</v>
      </c>
      <c r="AT25" s="55">
        <v>0</v>
      </c>
      <c r="AU25" s="54">
        <v>14</v>
      </c>
      <c r="AV25" s="56">
        <v>14</v>
      </c>
      <c r="AW25" s="54">
        <v>0</v>
      </c>
      <c r="AX25" s="56">
        <v>26</v>
      </c>
      <c r="AY25" s="54">
        <v>46</v>
      </c>
      <c r="AZ25" s="56">
        <v>34</v>
      </c>
      <c r="BA25" s="54">
        <v>87</v>
      </c>
      <c r="BB25" s="56">
        <v>108</v>
      </c>
      <c r="BC25" s="57">
        <v>301</v>
      </c>
      <c r="BD25" s="58">
        <v>315</v>
      </c>
      <c r="BE25" s="55">
        <v>0</v>
      </c>
      <c r="BF25" s="54">
        <v>5</v>
      </c>
      <c r="BG25" s="56">
        <v>5</v>
      </c>
      <c r="BH25" s="54">
        <v>0</v>
      </c>
      <c r="BI25" s="56">
        <v>17</v>
      </c>
      <c r="BJ25" s="54">
        <v>31</v>
      </c>
      <c r="BK25" s="56">
        <v>31</v>
      </c>
      <c r="BL25" s="54">
        <v>38</v>
      </c>
      <c r="BM25" s="56">
        <v>18</v>
      </c>
      <c r="BN25" s="57">
        <v>135</v>
      </c>
      <c r="BO25" s="58">
        <v>140</v>
      </c>
      <c r="BP25" s="55">
        <v>24</v>
      </c>
      <c r="BQ25" s="54">
        <v>34</v>
      </c>
      <c r="BR25" s="56">
        <v>58</v>
      </c>
      <c r="BS25" s="54">
        <v>0</v>
      </c>
      <c r="BT25" s="56">
        <v>77</v>
      </c>
      <c r="BU25" s="54">
        <v>129</v>
      </c>
      <c r="BV25" s="56">
        <v>138</v>
      </c>
      <c r="BW25" s="54">
        <v>113</v>
      </c>
      <c r="BX25" s="56">
        <v>139</v>
      </c>
      <c r="BY25" s="57">
        <v>596</v>
      </c>
      <c r="BZ25" s="58">
        <v>654</v>
      </c>
      <c r="CA25" s="55">
        <v>553</v>
      </c>
      <c r="CB25" s="54">
        <v>659</v>
      </c>
      <c r="CC25" s="56">
        <v>1212</v>
      </c>
      <c r="CD25" s="54">
        <v>0</v>
      </c>
      <c r="CE25" s="56">
        <v>1082</v>
      </c>
      <c r="CF25" s="54">
        <v>869</v>
      </c>
      <c r="CG25" s="56">
        <v>688</v>
      </c>
      <c r="CH25" s="54">
        <v>389</v>
      </c>
      <c r="CI25" s="56">
        <v>259</v>
      </c>
      <c r="CJ25" s="57">
        <v>3287</v>
      </c>
      <c r="CK25" s="58">
        <v>4499</v>
      </c>
      <c r="CL25" s="55">
        <v>387</v>
      </c>
      <c r="CM25" s="54">
        <v>469</v>
      </c>
      <c r="CN25" s="56">
        <v>856</v>
      </c>
      <c r="CO25" s="54">
        <v>0</v>
      </c>
      <c r="CP25" s="56">
        <v>794</v>
      </c>
      <c r="CQ25" s="54">
        <v>660</v>
      </c>
      <c r="CR25" s="56">
        <v>386</v>
      </c>
      <c r="CS25" s="54">
        <v>257</v>
      </c>
      <c r="CT25" s="56">
        <v>206</v>
      </c>
      <c r="CU25" s="57">
        <v>2303</v>
      </c>
      <c r="CV25" s="58">
        <v>3159</v>
      </c>
      <c r="CW25" s="55">
        <v>166</v>
      </c>
      <c r="CX25" s="54">
        <v>190</v>
      </c>
      <c r="CY25" s="56">
        <v>356</v>
      </c>
      <c r="CZ25" s="54">
        <v>0</v>
      </c>
      <c r="DA25" s="56">
        <v>288</v>
      </c>
      <c r="DB25" s="54">
        <v>209</v>
      </c>
      <c r="DC25" s="56">
        <v>302</v>
      </c>
      <c r="DD25" s="54">
        <v>132</v>
      </c>
      <c r="DE25" s="56">
        <v>53</v>
      </c>
      <c r="DF25" s="57">
        <v>984</v>
      </c>
      <c r="DG25" s="58">
        <v>1340</v>
      </c>
      <c r="DH25" s="55">
        <v>1</v>
      </c>
      <c r="DI25" s="54">
        <v>25</v>
      </c>
      <c r="DJ25" s="56">
        <v>26</v>
      </c>
      <c r="DK25" s="54">
        <v>0</v>
      </c>
      <c r="DL25" s="56">
        <v>85</v>
      </c>
      <c r="DM25" s="54">
        <v>164</v>
      </c>
      <c r="DN25" s="56">
        <v>196</v>
      </c>
      <c r="DO25" s="54">
        <v>192</v>
      </c>
      <c r="DP25" s="56">
        <v>75</v>
      </c>
      <c r="DQ25" s="57">
        <v>712</v>
      </c>
      <c r="DR25" s="58">
        <v>738</v>
      </c>
      <c r="DS25" s="55">
        <v>1</v>
      </c>
      <c r="DT25" s="54">
        <v>25</v>
      </c>
      <c r="DU25" s="56">
        <v>26</v>
      </c>
      <c r="DV25" s="54">
        <v>0</v>
      </c>
      <c r="DW25" s="56">
        <v>76</v>
      </c>
      <c r="DX25" s="54">
        <v>132</v>
      </c>
      <c r="DY25" s="56">
        <v>136</v>
      </c>
      <c r="DZ25" s="54">
        <v>162</v>
      </c>
      <c r="EA25" s="56">
        <v>61</v>
      </c>
      <c r="EB25" s="57">
        <v>567</v>
      </c>
      <c r="EC25" s="58">
        <v>593</v>
      </c>
      <c r="ED25" s="55">
        <v>0</v>
      </c>
      <c r="EE25" s="54">
        <v>0</v>
      </c>
      <c r="EF25" s="56">
        <v>0</v>
      </c>
      <c r="EG25" s="54">
        <v>0</v>
      </c>
      <c r="EH25" s="56">
        <v>9</v>
      </c>
      <c r="EI25" s="54">
        <v>32</v>
      </c>
      <c r="EJ25" s="56">
        <v>60</v>
      </c>
      <c r="EK25" s="54">
        <v>30</v>
      </c>
      <c r="EL25" s="56">
        <v>14</v>
      </c>
      <c r="EM25" s="57">
        <v>145</v>
      </c>
      <c r="EN25" s="58">
        <v>145</v>
      </c>
      <c r="EO25" s="55">
        <v>0</v>
      </c>
      <c r="EP25" s="54">
        <v>0</v>
      </c>
      <c r="EQ25" s="56">
        <v>0</v>
      </c>
      <c r="ER25" s="54">
        <v>0</v>
      </c>
      <c r="ES25" s="56">
        <v>0</v>
      </c>
      <c r="ET25" s="54">
        <v>0</v>
      </c>
      <c r="EU25" s="56">
        <v>0</v>
      </c>
      <c r="EV25" s="54">
        <v>0</v>
      </c>
      <c r="EW25" s="56">
        <v>0</v>
      </c>
      <c r="EX25" s="57">
        <v>0</v>
      </c>
      <c r="EY25" s="58">
        <v>0</v>
      </c>
      <c r="EZ25" s="55">
        <v>41</v>
      </c>
      <c r="FA25" s="54">
        <v>115</v>
      </c>
      <c r="FB25" s="56">
        <v>156</v>
      </c>
      <c r="FC25" s="54">
        <v>0</v>
      </c>
      <c r="FD25" s="56">
        <v>105</v>
      </c>
      <c r="FE25" s="54">
        <v>349</v>
      </c>
      <c r="FF25" s="56">
        <v>391</v>
      </c>
      <c r="FG25" s="54">
        <v>284</v>
      </c>
      <c r="FH25" s="56">
        <v>273</v>
      </c>
      <c r="FI25" s="57">
        <v>1402</v>
      </c>
      <c r="FJ25" s="58">
        <v>1558</v>
      </c>
      <c r="FK25" s="55">
        <v>30</v>
      </c>
      <c r="FL25" s="54">
        <v>83</v>
      </c>
      <c r="FM25" s="56">
        <v>113</v>
      </c>
      <c r="FN25" s="54">
        <v>0</v>
      </c>
      <c r="FO25" s="56">
        <v>78</v>
      </c>
      <c r="FP25" s="54">
        <v>331</v>
      </c>
      <c r="FQ25" s="56">
        <v>361</v>
      </c>
      <c r="FR25" s="54">
        <v>273</v>
      </c>
      <c r="FS25" s="56">
        <v>273</v>
      </c>
      <c r="FT25" s="57">
        <v>1316</v>
      </c>
      <c r="FU25" s="58">
        <v>1429</v>
      </c>
      <c r="FV25" s="55">
        <v>5</v>
      </c>
      <c r="FW25" s="54">
        <v>11</v>
      </c>
      <c r="FX25" s="56">
        <v>16</v>
      </c>
      <c r="FY25" s="54">
        <v>0</v>
      </c>
      <c r="FZ25" s="56">
        <v>15</v>
      </c>
      <c r="GA25" s="54">
        <v>11</v>
      </c>
      <c r="GB25" s="56">
        <v>18</v>
      </c>
      <c r="GC25" s="54">
        <v>8</v>
      </c>
      <c r="GD25" s="56">
        <v>0</v>
      </c>
      <c r="GE25" s="57">
        <v>52</v>
      </c>
      <c r="GF25" s="58">
        <v>68</v>
      </c>
      <c r="GG25" s="55">
        <v>6</v>
      </c>
      <c r="GH25" s="54">
        <v>21</v>
      </c>
      <c r="GI25" s="56">
        <v>27</v>
      </c>
      <c r="GJ25" s="54">
        <v>0</v>
      </c>
      <c r="GK25" s="56">
        <v>12</v>
      </c>
      <c r="GL25" s="54">
        <v>7</v>
      </c>
      <c r="GM25" s="56">
        <v>12</v>
      </c>
      <c r="GN25" s="54">
        <v>3</v>
      </c>
      <c r="GO25" s="56">
        <v>0</v>
      </c>
      <c r="GP25" s="57">
        <v>34</v>
      </c>
      <c r="GQ25" s="58">
        <v>61</v>
      </c>
      <c r="GR25" s="55">
        <v>0</v>
      </c>
      <c r="GS25" s="54">
        <v>0</v>
      </c>
      <c r="GT25" s="56">
        <v>0</v>
      </c>
      <c r="GU25" s="54">
        <v>0</v>
      </c>
      <c r="GV25" s="56">
        <v>4</v>
      </c>
      <c r="GW25" s="54">
        <v>8</v>
      </c>
      <c r="GX25" s="56">
        <v>30</v>
      </c>
      <c r="GY25" s="54">
        <v>6</v>
      </c>
      <c r="GZ25" s="56">
        <v>0</v>
      </c>
      <c r="HA25" s="57">
        <v>48</v>
      </c>
      <c r="HB25" s="58">
        <v>48</v>
      </c>
      <c r="HC25" s="55">
        <v>597</v>
      </c>
      <c r="HD25" s="54">
        <v>775</v>
      </c>
      <c r="HE25" s="56">
        <v>1372</v>
      </c>
      <c r="HF25" s="54">
        <v>0</v>
      </c>
      <c r="HG25" s="56">
        <v>1208</v>
      </c>
      <c r="HH25" s="54">
        <v>898</v>
      </c>
      <c r="HI25" s="56">
        <v>665</v>
      </c>
      <c r="HJ25" s="54">
        <v>415</v>
      </c>
      <c r="HK25" s="56">
        <v>323</v>
      </c>
      <c r="HL25" s="57">
        <v>3509</v>
      </c>
      <c r="HM25" s="58">
        <v>4881</v>
      </c>
    </row>
    <row r="26" spans="1:221" s="53" customFormat="1" ht="15.75" customHeight="1">
      <c r="A26" s="54" t="s">
        <v>16</v>
      </c>
      <c r="B26" s="55">
        <v>580</v>
      </c>
      <c r="C26" s="54">
        <v>1258</v>
      </c>
      <c r="D26" s="56">
        <v>1838</v>
      </c>
      <c r="E26" s="54">
        <v>0</v>
      </c>
      <c r="F26" s="56">
        <v>3697</v>
      </c>
      <c r="G26" s="54">
        <v>3579</v>
      </c>
      <c r="H26" s="56">
        <v>2950</v>
      </c>
      <c r="I26" s="54">
        <v>2379</v>
      </c>
      <c r="J26" s="56">
        <v>1354</v>
      </c>
      <c r="K26" s="57">
        <v>13959</v>
      </c>
      <c r="L26" s="58">
        <v>15797</v>
      </c>
      <c r="M26" s="55">
        <v>65</v>
      </c>
      <c r="N26" s="54">
        <v>190</v>
      </c>
      <c r="O26" s="56">
        <v>255</v>
      </c>
      <c r="P26" s="54">
        <v>0</v>
      </c>
      <c r="Q26" s="56">
        <v>521</v>
      </c>
      <c r="R26" s="54">
        <v>428</v>
      </c>
      <c r="S26" s="56">
        <v>556</v>
      </c>
      <c r="T26" s="54">
        <v>556</v>
      </c>
      <c r="U26" s="56">
        <v>413</v>
      </c>
      <c r="V26" s="57">
        <v>2474</v>
      </c>
      <c r="W26" s="58">
        <v>2729</v>
      </c>
      <c r="X26" s="55">
        <v>56</v>
      </c>
      <c r="Y26" s="54">
        <v>155</v>
      </c>
      <c r="Z26" s="56">
        <v>211</v>
      </c>
      <c r="AA26" s="54">
        <v>0</v>
      </c>
      <c r="AB26" s="56">
        <v>356</v>
      </c>
      <c r="AC26" s="54">
        <v>219</v>
      </c>
      <c r="AD26" s="56">
        <v>211</v>
      </c>
      <c r="AE26" s="54">
        <v>217</v>
      </c>
      <c r="AF26" s="56">
        <v>91</v>
      </c>
      <c r="AG26" s="57">
        <v>1094</v>
      </c>
      <c r="AH26" s="58">
        <v>1305</v>
      </c>
      <c r="AI26" s="55">
        <v>0</v>
      </c>
      <c r="AJ26" s="54">
        <v>0</v>
      </c>
      <c r="AK26" s="56">
        <v>0</v>
      </c>
      <c r="AL26" s="54">
        <v>0</v>
      </c>
      <c r="AM26" s="56">
        <v>1</v>
      </c>
      <c r="AN26" s="54">
        <v>4</v>
      </c>
      <c r="AO26" s="56">
        <v>32</v>
      </c>
      <c r="AP26" s="54">
        <v>37</v>
      </c>
      <c r="AQ26" s="56">
        <v>28</v>
      </c>
      <c r="AR26" s="57">
        <v>102</v>
      </c>
      <c r="AS26" s="58">
        <v>102</v>
      </c>
      <c r="AT26" s="55">
        <v>2</v>
      </c>
      <c r="AU26" s="54">
        <v>6</v>
      </c>
      <c r="AV26" s="56">
        <v>8</v>
      </c>
      <c r="AW26" s="54">
        <v>0</v>
      </c>
      <c r="AX26" s="56">
        <v>36</v>
      </c>
      <c r="AY26" s="54">
        <v>106</v>
      </c>
      <c r="AZ26" s="56">
        <v>79</v>
      </c>
      <c r="BA26" s="54">
        <v>132</v>
      </c>
      <c r="BB26" s="56">
        <v>165</v>
      </c>
      <c r="BC26" s="57">
        <v>518</v>
      </c>
      <c r="BD26" s="58">
        <v>526</v>
      </c>
      <c r="BE26" s="55">
        <v>7</v>
      </c>
      <c r="BF26" s="54">
        <v>25</v>
      </c>
      <c r="BG26" s="56">
        <v>32</v>
      </c>
      <c r="BH26" s="54">
        <v>0</v>
      </c>
      <c r="BI26" s="56">
        <v>31</v>
      </c>
      <c r="BJ26" s="54">
        <v>59</v>
      </c>
      <c r="BK26" s="56">
        <v>97</v>
      </c>
      <c r="BL26" s="54">
        <v>57</v>
      </c>
      <c r="BM26" s="56">
        <v>26</v>
      </c>
      <c r="BN26" s="57">
        <v>270</v>
      </c>
      <c r="BO26" s="58">
        <v>302</v>
      </c>
      <c r="BP26" s="55">
        <v>0</v>
      </c>
      <c r="BQ26" s="54">
        <v>4</v>
      </c>
      <c r="BR26" s="56">
        <v>4</v>
      </c>
      <c r="BS26" s="54">
        <v>0</v>
      </c>
      <c r="BT26" s="56">
        <v>97</v>
      </c>
      <c r="BU26" s="54">
        <v>40</v>
      </c>
      <c r="BV26" s="56">
        <v>137</v>
      </c>
      <c r="BW26" s="54">
        <v>113</v>
      </c>
      <c r="BX26" s="56">
        <v>103</v>
      </c>
      <c r="BY26" s="57">
        <v>490</v>
      </c>
      <c r="BZ26" s="58">
        <v>494</v>
      </c>
      <c r="CA26" s="55">
        <v>234</v>
      </c>
      <c r="CB26" s="54">
        <v>446</v>
      </c>
      <c r="CC26" s="56">
        <v>680</v>
      </c>
      <c r="CD26" s="54">
        <v>0</v>
      </c>
      <c r="CE26" s="56">
        <v>1404</v>
      </c>
      <c r="CF26" s="54">
        <v>1234</v>
      </c>
      <c r="CG26" s="56">
        <v>787</v>
      </c>
      <c r="CH26" s="54">
        <v>574</v>
      </c>
      <c r="CI26" s="56">
        <v>294</v>
      </c>
      <c r="CJ26" s="57">
        <v>4293</v>
      </c>
      <c r="CK26" s="58">
        <v>4973</v>
      </c>
      <c r="CL26" s="55">
        <v>208</v>
      </c>
      <c r="CM26" s="54">
        <v>426</v>
      </c>
      <c r="CN26" s="56">
        <v>634</v>
      </c>
      <c r="CO26" s="54">
        <v>0</v>
      </c>
      <c r="CP26" s="56">
        <v>1109</v>
      </c>
      <c r="CQ26" s="54">
        <v>927</v>
      </c>
      <c r="CR26" s="56">
        <v>506</v>
      </c>
      <c r="CS26" s="54">
        <v>357</v>
      </c>
      <c r="CT26" s="56">
        <v>242</v>
      </c>
      <c r="CU26" s="57">
        <v>3141</v>
      </c>
      <c r="CV26" s="58">
        <v>3775</v>
      </c>
      <c r="CW26" s="55">
        <v>26</v>
      </c>
      <c r="CX26" s="54">
        <v>20</v>
      </c>
      <c r="CY26" s="56">
        <v>46</v>
      </c>
      <c r="CZ26" s="54">
        <v>0</v>
      </c>
      <c r="DA26" s="56">
        <v>295</v>
      </c>
      <c r="DB26" s="54">
        <v>307</v>
      </c>
      <c r="DC26" s="56">
        <v>281</v>
      </c>
      <c r="DD26" s="54">
        <v>217</v>
      </c>
      <c r="DE26" s="56">
        <v>52</v>
      </c>
      <c r="DF26" s="57">
        <v>1152</v>
      </c>
      <c r="DG26" s="58">
        <v>1198</v>
      </c>
      <c r="DH26" s="55">
        <v>0</v>
      </c>
      <c r="DI26" s="54">
        <v>5</v>
      </c>
      <c r="DJ26" s="56">
        <v>5</v>
      </c>
      <c r="DK26" s="54">
        <v>0</v>
      </c>
      <c r="DL26" s="56">
        <v>63</v>
      </c>
      <c r="DM26" s="54">
        <v>162</v>
      </c>
      <c r="DN26" s="56">
        <v>179</v>
      </c>
      <c r="DO26" s="54">
        <v>164</v>
      </c>
      <c r="DP26" s="56">
        <v>131</v>
      </c>
      <c r="DQ26" s="57">
        <v>699</v>
      </c>
      <c r="DR26" s="58">
        <v>704</v>
      </c>
      <c r="DS26" s="55">
        <v>0</v>
      </c>
      <c r="DT26" s="54">
        <v>5</v>
      </c>
      <c r="DU26" s="56">
        <v>5</v>
      </c>
      <c r="DV26" s="54">
        <v>0</v>
      </c>
      <c r="DW26" s="56">
        <v>59</v>
      </c>
      <c r="DX26" s="54">
        <v>162</v>
      </c>
      <c r="DY26" s="56">
        <v>170</v>
      </c>
      <c r="DZ26" s="54">
        <v>161</v>
      </c>
      <c r="EA26" s="56">
        <v>119</v>
      </c>
      <c r="EB26" s="57">
        <v>671</v>
      </c>
      <c r="EC26" s="58">
        <v>676</v>
      </c>
      <c r="ED26" s="55">
        <v>0</v>
      </c>
      <c r="EE26" s="54">
        <v>0</v>
      </c>
      <c r="EF26" s="56">
        <v>0</v>
      </c>
      <c r="EG26" s="54">
        <v>0</v>
      </c>
      <c r="EH26" s="56">
        <v>4</v>
      </c>
      <c r="EI26" s="54">
        <v>0</v>
      </c>
      <c r="EJ26" s="56">
        <v>9</v>
      </c>
      <c r="EK26" s="54">
        <v>3</v>
      </c>
      <c r="EL26" s="56">
        <v>12</v>
      </c>
      <c r="EM26" s="57">
        <v>28</v>
      </c>
      <c r="EN26" s="58">
        <v>28</v>
      </c>
      <c r="EO26" s="55">
        <v>0</v>
      </c>
      <c r="EP26" s="54">
        <v>0</v>
      </c>
      <c r="EQ26" s="56">
        <v>0</v>
      </c>
      <c r="ER26" s="54">
        <v>0</v>
      </c>
      <c r="ES26" s="56">
        <v>0</v>
      </c>
      <c r="ET26" s="54">
        <v>0</v>
      </c>
      <c r="EU26" s="56">
        <v>0</v>
      </c>
      <c r="EV26" s="54">
        <v>0</v>
      </c>
      <c r="EW26" s="56">
        <v>0</v>
      </c>
      <c r="EX26" s="57">
        <v>0</v>
      </c>
      <c r="EY26" s="58">
        <v>0</v>
      </c>
      <c r="EZ26" s="55">
        <v>12</v>
      </c>
      <c r="FA26" s="54">
        <v>34</v>
      </c>
      <c r="FB26" s="56">
        <v>46</v>
      </c>
      <c r="FC26" s="54">
        <v>0</v>
      </c>
      <c r="FD26" s="56">
        <v>253</v>
      </c>
      <c r="FE26" s="54">
        <v>579</v>
      </c>
      <c r="FF26" s="56">
        <v>569</v>
      </c>
      <c r="FG26" s="54">
        <v>483</v>
      </c>
      <c r="FH26" s="56">
        <v>238</v>
      </c>
      <c r="FI26" s="57">
        <v>2122</v>
      </c>
      <c r="FJ26" s="58">
        <v>2168</v>
      </c>
      <c r="FK26" s="55">
        <v>5</v>
      </c>
      <c r="FL26" s="54">
        <v>10</v>
      </c>
      <c r="FM26" s="56">
        <v>15</v>
      </c>
      <c r="FN26" s="54">
        <v>0</v>
      </c>
      <c r="FO26" s="56">
        <v>214</v>
      </c>
      <c r="FP26" s="54">
        <v>541</v>
      </c>
      <c r="FQ26" s="56">
        <v>549</v>
      </c>
      <c r="FR26" s="54">
        <v>469</v>
      </c>
      <c r="FS26" s="56">
        <v>237</v>
      </c>
      <c r="FT26" s="57">
        <v>2010</v>
      </c>
      <c r="FU26" s="58">
        <v>2025</v>
      </c>
      <c r="FV26" s="55">
        <v>3</v>
      </c>
      <c r="FW26" s="54">
        <v>12</v>
      </c>
      <c r="FX26" s="56">
        <v>15</v>
      </c>
      <c r="FY26" s="54">
        <v>0</v>
      </c>
      <c r="FZ26" s="56">
        <v>21</v>
      </c>
      <c r="GA26" s="54">
        <v>16</v>
      </c>
      <c r="GB26" s="56">
        <v>10</v>
      </c>
      <c r="GC26" s="54">
        <v>8</v>
      </c>
      <c r="GD26" s="56">
        <v>1</v>
      </c>
      <c r="GE26" s="57">
        <v>56</v>
      </c>
      <c r="GF26" s="58">
        <v>71</v>
      </c>
      <c r="GG26" s="55">
        <v>4</v>
      </c>
      <c r="GH26" s="54">
        <v>12</v>
      </c>
      <c r="GI26" s="56">
        <v>16</v>
      </c>
      <c r="GJ26" s="54">
        <v>0</v>
      </c>
      <c r="GK26" s="56">
        <v>18</v>
      </c>
      <c r="GL26" s="54">
        <v>22</v>
      </c>
      <c r="GM26" s="56">
        <v>10</v>
      </c>
      <c r="GN26" s="54">
        <v>6</v>
      </c>
      <c r="GO26" s="56">
        <v>0</v>
      </c>
      <c r="GP26" s="57">
        <v>56</v>
      </c>
      <c r="GQ26" s="58">
        <v>72</v>
      </c>
      <c r="GR26" s="55">
        <v>0</v>
      </c>
      <c r="GS26" s="54">
        <v>0</v>
      </c>
      <c r="GT26" s="56">
        <v>0</v>
      </c>
      <c r="GU26" s="54">
        <v>0</v>
      </c>
      <c r="GV26" s="56">
        <v>12</v>
      </c>
      <c r="GW26" s="54">
        <v>1</v>
      </c>
      <c r="GX26" s="56">
        <v>24</v>
      </c>
      <c r="GY26" s="54">
        <v>12</v>
      </c>
      <c r="GZ26" s="56">
        <v>0</v>
      </c>
      <c r="HA26" s="57">
        <v>49</v>
      </c>
      <c r="HB26" s="58">
        <v>49</v>
      </c>
      <c r="HC26" s="55">
        <v>269</v>
      </c>
      <c r="HD26" s="54">
        <v>583</v>
      </c>
      <c r="HE26" s="56">
        <v>852</v>
      </c>
      <c r="HF26" s="54">
        <v>0</v>
      </c>
      <c r="HG26" s="56">
        <v>1444</v>
      </c>
      <c r="HH26" s="54">
        <v>1175</v>
      </c>
      <c r="HI26" s="56">
        <v>835</v>
      </c>
      <c r="HJ26" s="54">
        <v>590</v>
      </c>
      <c r="HK26" s="56">
        <v>278</v>
      </c>
      <c r="HL26" s="57">
        <v>4322</v>
      </c>
      <c r="HM26" s="58">
        <v>5174</v>
      </c>
    </row>
    <row r="27" spans="1:221" s="53" customFormat="1" ht="15.75" customHeight="1">
      <c r="A27" s="54" t="s">
        <v>17</v>
      </c>
      <c r="B27" s="55">
        <v>639</v>
      </c>
      <c r="C27" s="54">
        <v>1465</v>
      </c>
      <c r="D27" s="56">
        <v>2104</v>
      </c>
      <c r="E27" s="54">
        <v>0</v>
      </c>
      <c r="F27" s="56">
        <v>1866</v>
      </c>
      <c r="G27" s="54">
        <v>2281</v>
      </c>
      <c r="H27" s="56">
        <v>1967</v>
      </c>
      <c r="I27" s="54">
        <v>1528</v>
      </c>
      <c r="J27" s="56">
        <v>1171</v>
      </c>
      <c r="K27" s="57">
        <v>8813</v>
      </c>
      <c r="L27" s="58">
        <v>10917</v>
      </c>
      <c r="M27" s="55">
        <v>119</v>
      </c>
      <c r="N27" s="54">
        <v>277</v>
      </c>
      <c r="O27" s="56">
        <v>396</v>
      </c>
      <c r="P27" s="54">
        <v>0</v>
      </c>
      <c r="Q27" s="56">
        <v>384</v>
      </c>
      <c r="R27" s="54">
        <v>359</v>
      </c>
      <c r="S27" s="56">
        <v>337</v>
      </c>
      <c r="T27" s="54">
        <v>298</v>
      </c>
      <c r="U27" s="56">
        <v>476</v>
      </c>
      <c r="V27" s="57">
        <v>1854</v>
      </c>
      <c r="W27" s="58">
        <v>2250</v>
      </c>
      <c r="X27" s="55">
        <v>93</v>
      </c>
      <c r="Y27" s="54">
        <v>183</v>
      </c>
      <c r="Z27" s="56">
        <v>276</v>
      </c>
      <c r="AA27" s="54">
        <v>0</v>
      </c>
      <c r="AB27" s="56">
        <v>297</v>
      </c>
      <c r="AC27" s="54">
        <v>242</v>
      </c>
      <c r="AD27" s="56">
        <v>145</v>
      </c>
      <c r="AE27" s="54">
        <v>128</v>
      </c>
      <c r="AF27" s="56">
        <v>84</v>
      </c>
      <c r="AG27" s="57">
        <v>896</v>
      </c>
      <c r="AH27" s="58">
        <v>1172</v>
      </c>
      <c r="AI27" s="55">
        <v>0</v>
      </c>
      <c r="AJ27" s="54">
        <v>0</v>
      </c>
      <c r="AK27" s="56">
        <v>0</v>
      </c>
      <c r="AL27" s="54">
        <v>0</v>
      </c>
      <c r="AM27" s="56">
        <v>0</v>
      </c>
      <c r="AN27" s="54">
        <v>1</v>
      </c>
      <c r="AO27" s="56">
        <v>30</v>
      </c>
      <c r="AP27" s="54">
        <v>19</v>
      </c>
      <c r="AQ27" s="56">
        <v>115</v>
      </c>
      <c r="AR27" s="57">
        <v>165</v>
      </c>
      <c r="AS27" s="58">
        <v>165</v>
      </c>
      <c r="AT27" s="55">
        <v>5</v>
      </c>
      <c r="AU27" s="54">
        <v>22</v>
      </c>
      <c r="AV27" s="56">
        <v>27</v>
      </c>
      <c r="AW27" s="54">
        <v>0</v>
      </c>
      <c r="AX27" s="56">
        <v>10</v>
      </c>
      <c r="AY27" s="54">
        <v>17</v>
      </c>
      <c r="AZ27" s="56">
        <v>25</v>
      </c>
      <c r="BA27" s="54">
        <v>31</v>
      </c>
      <c r="BB27" s="56">
        <v>93</v>
      </c>
      <c r="BC27" s="57">
        <v>176</v>
      </c>
      <c r="BD27" s="58">
        <v>203</v>
      </c>
      <c r="BE27" s="55">
        <v>4</v>
      </c>
      <c r="BF27" s="54">
        <v>40</v>
      </c>
      <c r="BG27" s="56">
        <v>44</v>
      </c>
      <c r="BH27" s="54">
        <v>0</v>
      </c>
      <c r="BI27" s="56">
        <v>9</v>
      </c>
      <c r="BJ27" s="54">
        <v>77</v>
      </c>
      <c r="BK27" s="56">
        <v>69</v>
      </c>
      <c r="BL27" s="54">
        <v>56</v>
      </c>
      <c r="BM27" s="56">
        <v>74</v>
      </c>
      <c r="BN27" s="57">
        <v>285</v>
      </c>
      <c r="BO27" s="58">
        <v>329</v>
      </c>
      <c r="BP27" s="55">
        <v>17</v>
      </c>
      <c r="BQ27" s="54">
        <v>32</v>
      </c>
      <c r="BR27" s="56">
        <v>49</v>
      </c>
      <c r="BS27" s="54">
        <v>0</v>
      </c>
      <c r="BT27" s="56">
        <v>68</v>
      </c>
      <c r="BU27" s="54">
        <v>22</v>
      </c>
      <c r="BV27" s="56">
        <v>68</v>
      </c>
      <c r="BW27" s="54">
        <v>64</v>
      </c>
      <c r="BX27" s="56">
        <v>110</v>
      </c>
      <c r="BY27" s="57">
        <v>332</v>
      </c>
      <c r="BZ27" s="58">
        <v>381</v>
      </c>
      <c r="CA27" s="55">
        <v>214</v>
      </c>
      <c r="CB27" s="54">
        <v>472</v>
      </c>
      <c r="CC27" s="56">
        <v>686</v>
      </c>
      <c r="CD27" s="54">
        <v>0</v>
      </c>
      <c r="CE27" s="56">
        <v>578</v>
      </c>
      <c r="CF27" s="54">
        <v>652</v>
      </c>
      <c r="CG27" s="56">
        <v>501</v>
      </c>
      <c r="CH27" s="54">
        <v>313</v>
      </c>
      <c r="CI27" s="56">
        <v>67</v>
      </c>
      <c r="CJ27" s="57">
        <v>2111</v>
      </c>
      <c r="CK27" s="58">
        <v>2797</v>
      </c>
      <c r="CL27" s="55">
        <v>181</v>
      </c>
      <c r="CM27" s="54">
        <v>385</v>
      </c>
      <c r="CN27" s="56">
        <v>566</v>
      </c>
      <c r="CO27" s="54">
        <v>0</v>
      </c>
      <c r="CP27" s="56">
        <v>516</v>
      </c>
      <c r="CQ27" s="54">
        <v>584</v>
      </c>
      <c r="CR27" s="56">
        <v>404</v>
      </c>
      <c r="CS27" s="54">
        <v>284</v>
      </c>
      <c r="CT27" s="56">
        <v>62</v>
      </c>
      <c r="CU27" s="57">
        <v>1850</v>
      </c>
      <c r="CV27" s="58">
        <v>2416</v>
      </c>
      <c r="CW27" s="55">
        <v>33</v>
      </c>
      <c r="CX27" s="54">
        <v>87</v>
      </c>
      <c r="CY27" s="56">
        <v>120</v>
      </c>
      <c r="CZ27" s="54">
        <v>0</v>
      </c>
      <c r="DA27" s="56">
        <v>62</v>
      </c>
      <c r="DB27" s="54">
        <v>68</v>
      </c>
      <c r="DC27" s="56">
        <v>97</v>
      </c>
      <c r="DD27" s="54">
        <v>29</v>
      </c>
      <c r="DE27" s="56">
        <v>5</v>
      </c>
      <c r="DF27" s="57">
        <v>261</v>
      </c>
      <c r="DG27" s="58">
        <v>381</v>
      </c>
      <c r="DH27" s="55">
        <v>2</v>
      </c>
      <c r="DI27" s="54">
        <v>13</v>
      </c>
      <c r="DJ27" s="56">
        <v>15</v>
      </c>
      <c r="DK27" s="54">
        <v>0</v>
      </c>
      <c r="DL27" s="56">
        <v>60</v>
      </c>
      <c r="DM27" s="54">
        <v>159</v>
      </c>
      <c r="DN27" s="56">
        <v>194</v>
      </c>
      <c r="DO27" s="54">
        <v>193</v>
      </c>
      <c r="DP27" s="56">
        <v>117</v>
      </c>
      <c r="DQ27" s="57">
        <v>723</v>
      </c>
      <c r="DR27" s="58">
        <v>738</v>
      </c>
      <c r="DS27" s="55">
        <v>2</v>
      </c>
      <c r="DT27" s="54">
        <v>11</v>
      </c>
      <c r="DU27" s="56">
        <v>13</v>
      </c>
      <c r="DV27" s="54">
        <v>0</v>
      </c>
      <c r="DW27" s="56">
        <v>58</v>
      </c>
      <c r="DX27" s="54">
        <v>159</v>
      </c>
      <c r="DY27" s="56">
        <v>194</v>
      </c>
      <c r="DZ27" s="54">
        <v>191</v>
      </c>
      <c r="EA27" s="56">
        <v>96</v>
      </c>
      <c r="EB27" s="57">
        <v>698</v>
      </c>
      <c r="EC27" s="58">
        <v>711</v>
      </c>
      <c r="ED27" s="55">
        <v>0</v>
      </c>
      <c r="EE27" s="54">
        <v>0</v>
      </c>
      <c r="EF27" s="56">
        <v>0</v>
      </c>
      <c r="EG27" s="54">
        <v>0</v>
      </c>
      <c r="EH27" s="56">
        <v>1</v>
      </c>
      <c r="EI27" s="54">
        <v>0</v>
      </c>
      <c r="EJ27" s="56">
        <v>0</v>
      </c>
      <c r="EK27" s="54">
        <v>2</v>
      </c>
      <c r="EL27" s="56">
        <v>7</v>
      </c>
      <c r="EM27" s="57">
        <v>10</v>
      </c>
      <c r="EN27" s="58">
        <v>10</v>
      </c>
      <c r="EO27" s="55">
        <v>0</v>
      </c>
      <c r="EP27" s="54">
        <v>2</v>
      </c>
      <c r="EQ27" s="56">
        <v>2</v>
      </c>
      <c r="ER27" s="54">
        <v>0</v>
      </c>
      <c r="ES27" s="56">
        <v>1</v>
      </c>
      <c r="ET27" s="54">
        <v>0</v>
      </c>
      <c r="EU27" s="56">
        <v>0</v>
      </c>
      <c r="EV27" s="54">
        <v>0</v>
      </c>
      <c r="EW27" s="56">
        <v>14</v>
      </c>
      <c r="EX27" s="57">
        <v>15</v>
      </c>
      <c r="EY27" s="58">
        <v>17</v>
      </c>
      <c r="EZ27" s="55">
        <v>18</v>
      </c>
      <c r="FA27" s="54">
        <v>69</v>
      </c>
      <c r="FB27" s="56">
        <v>87</v>
      </c>
      <c r="FC27" s="54">
        <v>0</v>
      </c>
      <c r="FD27" s="56">
        <v>84</v>
      </c>
      <c r="FE27" s="54">
        <v>268</v>
      </c>
      <c r="FF27" s="56">
        <v>322</v>
      </c>
      <c r="FG27" s="54">
        <v>249</v>
      </c>
      <c r="FH27" s="56">
        <v>213</v>
      </c>
      <c r="FI27" s="57">
        <v>1136</v>
      </c>
      <c r="FJ27" s="58">
        <v>1223</v>
      </c>
      <c r="FK27" s="55">
        <v>5</v>
      </c>
      <c r="FL27" s="54">
        <v>54</v>
      </c>
      <c r="FM27" s="56">
        <v>59</v>
      </c>
      <c r="FN27" s="54">
        <v>0</v>
      </c>
      <c r="FO27" s="56">
        <v>52</v>
      </c>
      <c r="FP27" s="54">
        <v>245</v>
      </c>
      <c r="FQ27" s="56">
        <v>311</v>
      </c>
      <c r="FR27" s="54">
        <v>237</v>
      </c>
      <c r="FS27" s="56">
        <v>209</v>
      </c>
      <c r="FT27" s="57">
        <v>1054</v>
      </c>
      <c r="FU27" s="58">
        <v>1113</v>
      </c>
      <c r="FV27" s="55">
        <v>9</v>
      </c>
      <c r="FW27" s="54">
        <v>5</v>
      </c>
      <c r="FX27" s="56">
        <v>14</v>
      </c>
      <c r="FY27" s="54">
        <v>0</v>
      </c>
      <c r="FZ27" s="56">
        <v>17</v>
      </c>
      <c r="GA27" s="54">
        <v>11</v>
      </c>
      <c r="GB27" s="56">
        <v>6</v>
      </c>
      <c r="GC27" s="54">
        <v>5</v>
      </c>
      <c r="GD27" s="56">
        <v>2</v>
      </c>
      <c r="GE27" s="57">
        <v>41</v>
      </c>
      <c r="GF27" s="58">
        <v>55</v>
      </c>
      <c r="GG27" s="55">
        <v>4</v>
      </c>
      <c r="GH27" s="54">
        <v>10</v>
      </c>
      <c r="GI27" s="56">
        <v>14</v>
      </c>
      <c r="GJ27" s="54">
        <v>0</v>
      </c>
      <c r="GK27" s="56">
        <v>15</v>
      </c>
      <c r="GL27" s="54">
        <v>12</v>
      </c>
      <c r="GM27" s="56">
        <v>5</v>
      </c>
      <c r="GN27" s="54">
        <v>7</v>
      </c>
      <c r="GO27" s="56">
        <v>2</v>
      </c>
      <c r="GP27" s="57">
        <v>41</v>
      </c>
      <c r="GQ27" s="58">
        <v>55</v>
      </c>
      <c r="GR27" s="55">
        <v>0</v>
      </c>
      <c r="GS27" s="54">
        <v>12</v>
      </c>
      <c r="GT27" s="56">
        <v>12</v>
      </c>
      <c r="GU27" s="54">
        <v>0</v>
      </c>
      <c r="GV27" s="56">
        <v>0</v>
      </c>
      <c r="GW27" s="54">
        <v>1</v>
      </c>
      <c r="GX27" s="56">
        <v>0</v>
      </c>
      <c r="GY27" s="54">
        <v>12</v>
      </c>
      <c r="GZ27" s="56">
        <v>12</v>
      </c>
      <c r="HA27" s="57">
        <v>25</v>
      </c>
      <c r="HB27" s="58">
        <v>37</v>
      </c>
      <c r="HC27" s="55">
        <v>286</v>
      </c>
      <c r="HD27" s="54">
        <v>622</v>
      </c>
      <c r="HE27" s="56">
        <v>908</v>
      </c>
      <c r="HF27" s="54">
        <v>0</v>
      </c>
      <c r="HG27" s="56">
        <v>760</v>
      </c>
      <c r="HH27" s="54">
        <v>842</v>
      </c>
      <c r="HI27" s="56">
        <v>613</v>
      </c>
      <c r="HJ27" s="54">
        <v>463</v>
      </c>
      <c r="HK27" s="56">
        <v>286</v>
      </c>
      <c r="HL27" s="57">
        <v>2964</v>
      </c>
      <c r="HM27" s="58">
        <v>3872</v>
      </c>
    </row>
    <row r="28" spans="1:221" s="53" customFormat="1" ht="15.75" customHeight="1">
      <c r="A28" s="54" t="s">
        <v>18</v>
      </c>
      <c r="B28" s="55">
        <v>314</v>
      </c>
      <c r="C28" s="54">
        <v>1088</v>
      </c>
      <c r="D28" s="56">
        <v>1402</v>
      </c>
      <c r="E28" s="54">
        <v>1</v>
      </c>
      <c r="F28" s="56">
        <v>1277</v>
      </c>
      <c r="G28" s="54">
        <v>2466</v>
      </c>
      <c r="H28" s="56">
        <v>2727</v>
      </c>
      <c r="I28" s="54">
        <v>1750</v>
      </c>
      <c r="J28" s="56">
        <v>1244</v>
      </c>
      <c r="K28" s="57">
        <v>9465</v>
      </c>
      <c r="L28" s="58">
        <v>10867</v>
      </c>
      <c r="M28" s="55">
        <v>69</v>
      </c>
      <c r="N28" s="54">
        <v>241</v>
      </c>
      <c r="O28" s="56">
        <v>310</v>
      </c>
      <c r="P28" s="54">
        <v>0</v>
      </c>
      <c r="Q28" s="56">
        <v>290</v>
      </c>
      <c r="R28" s="54">
        <v>574</v>
      </c>
      <c r="S28" s="56">
        <v>671</v>
      </c>
      <c r="T28" s="54">
        <v>506</v>
      </c>
      <c r="U28" s="56">
        <v>394</v>
      </c>
      <c r="V28" s="57">
        <v>2435</v>
      </c>
      <c r="W28" s="58">
        <v>2745</v>
      </c>
      <c r="X28" s="55">
        <v>56</v>
      </c>
      <c r="Y28" s="54">
        <v>154</v>
      </c>
      <c r="Z28" s="56">
        <v>210</v>
      </c>
      <c r="AA28" s="54">
        <v>0</v>
      </c>
      <c r="AB28" s="56">
        <v>220</v>
      </c>
      <c r="AC28" s="54">
        <v>358</v>
      </c>
      <c r="AD28" s="56">
        <v>353</v>
      </c>
      <c r="AE28" s="54">
        <v>262</v>
      </c>
      <c r="AF28" s="56">
        <v>170</v>
      </c>
      <c r="AG28" s="57">
        <v>1363</v>
      </c>
      <c r="AH28" s="58">
        <v>1573</v>
      </c>
      <c r="AI28" s="55">
        <v>0</v>
      </c>
      <c r="AJ28" s="54">
        <v>0</v>
      </c>
      <c r="AK28" s="56">
        <v>0</v>
      </c>
      <c r="AL28" s="54">
        <v>0</v>
      </c>
      <c r="AM28" s="56">
        <v>1</v>
      </c>
      <c r="AN28" s="54">
        <v>5</v>
      </c>
      <c r="AO28" s="56">
        <v>35</v>
      </c>
      <c r="AP28" s="54">
        <v>6</v>
      </c>
      <c r="AQ28" s="56">
        <v>34</v>
      </c>
      <c r="AR28" s="57">
        <v>81</v>
      </c>
      <c r="AS28" s="58">
        <v>81</v>
      </c>
      <c r="AT28" s="55">
        <v>0</v>
      </c>
      <c r="AU28" s="54">
        <v>31</v>
      </c>
      <c r="AV28" s="56">
        <v>31</v>
      </c>
      <c r="AW28" s="54">
        <v>0</v>
      </c>
      <c r="AX28" s="56">
        <v>68</v>
      </c>
      <c r="AY28" s="54">
        <v>86</v>
      </c>
      <c r="AZ28" s="56">
        <v>184</v>
      </c>
      <c r="BA28" s="54">
        <v>156</v>
      </c>
      <c r="BB28" s="56">
        <v>115</v>
      </c>
      <c r="BC28" s="57">
        <v>609</v>
      </c>
      <c r="BD28" s="58">
        <v>640</v>
      </c>
      <c r="BE28" s="55">
        <v>11</v>
      </c>
      <c r="BF28" s="54">
        <v>49</v>
      </c>
      <c r="BG28" s="56">
        <v>60</v>
      </c>
      <c r="BH28" s="54">
        <v>0</v>
      </c>
      <c r="BI28" s="56">
        <v>0</v>
      </c>
      <c r="BJ28" s="54">
        <v>48</v>
      </c>
      <c r="BK28" s="56">
        <v>12</v>
      </c>
      <c r="BL28" s="54">
        <v>19</v>
      </c>
      <c r="BM28" s="56">
        <v>31</v>
      </c>
      <c r="BN28" s="57">
        <v>110</v>
      </c>
      <c r="BO28" s="58">
        <v>170</v>
      </c>
      <c r="BP28" s="55">
        <v>2</v>
      </c>
      <c r="BQ28" s="54">
        <v>7</v>
      </c>
      <c r="BR28" s="56">
        <v>9</v>
      </c>
      <c r="BS28" s="54">
        <v>0</v>
      </c>
      <c r="BT28" s="56">
        <v>1</v>
      </c>
      <c r="BU28" s="54">
        <v>77</v>
      </c>
      <c r="BV28" s="56">
        <v>87</v>
      </c>
      <c r="BW28" s="54">
        <v>63</v>
      </c>
      <c r="BX28" s="56">
        <v>44</v>
      </c>
      <c r="BY28" s="57">
        <v>272</v>
      </c>
      <c r="BZ28" s="58">
        <v>281</v>
      </c>
      <c r="CA28" s="55">
        <v>84</v>
      </c>
      <c r="CB28" s="54">
        <v>305</v>
      </c>
      <c r="CC28" s="56">
        <v>389</v>
      </c>
      <c r="CD28" s="54">
        <v>0</v>
      </c>
      <c r="CE28" s="56">
        <v>336</v>
      </c>
      <c r="CF28" s="54">
        <v>544</v>
      </c>
      <c r="CG28" s="56">
        <v>632</v>
      </c>
      <c r="CH28" s="54">
        <v>404</v>
      </c>
      <c r="CI28" s="56">
        <v>203</v>
      </c>
      <c r="CJ28" s="57">
        <v>2119</v>
      </c>
      <c r="CK28" s="58">
        <v>2508</v>
      </c>
      <c r="CL28" s="55">
        <v>53</v>
      </c>
      <c r="CM28" s="54">
        <v>179</v>
      </c>
      <c r="CN28" s="56">
        <v>232</v>
      </c>
      <c r="CO28" s="54">
        <v>0</v>
      </c>
      <c r="CP28" s="56">
        <v>233</v>
      </c>
      <c r="CQ28" s="54">
        <v>389</v>
      </c>
      <c r="CR28" s="56">
        <v>489</v>
      </c>
      <c r="CS28" s="54">
        <v>280</v>
      </c>
      <c r="CT28" s="56">
        <v>171</v>
      </c>
      <c r="CU28" s="57">
        <v>1562</v>
      </c>
      <c r="CV28" s="58">
        <v>1794</v>
      </c>
      <c r="CW28" s="55">
        <v>31</v>
      </c>
      <c r="CX28" s="54">
        <v>126</v>
      </c>
      <c r="CY28" s="56">
        <v>157</v>
      </c>
      <c r="CZ28" s="54">
        <v>0</v>
      </c>
      <c r="DA28" s="56">
        <v>103</v>
      </c>
      <c r="DB28" s="54">
        <v>155</v>
      </c>
      <c r="DC28" s="56">
        <v>143</v>
      </c>
      <c r="DD28" s="54">
        <v>124</v>
      </c>
      <c r="DE28" s="56">
        <v>32</v>
      </c>
      <c r="DF28" s="57">
        <v>557</v>
      </c>
      <c r="DG28" s="58">
        <v>714</v>
      </c>
      <c r="DH28" s="55">
        <v>3</v>
      </c>
      <c r="DI28" s="54">
        <v>14</v>
      </c>
      <c r="DJ28" s="56">
        <v>17</v>
      </c>
      <c r="DK28" s="54">
        <v>0</v>
      </c>
      <c r="DL28" s="56">
        <v>47</v>
      </c>
      <c r="DM28" s="54">
        <v>131</v>
      </c>
      <c r="DN28" s="56">
        <v>249</v>
      </c>
      <c r="DO28" s="54">
        <v>167</v>
      </c>
      <c r="DP28" s="56">
        <v>121</v>
      </c>
      <c r="DQ28" s="57">
        <v>715</v>
      </c>
      <c r="DR28" s="58">
        <v>732</v>
      </c>
      <c r="DS28" s="55">
        <v>3</v>
      </c>
      <c r="DT28" s="54">
        <v>11</v>
      </c>
      <c r="DU28" s="56">
        <v>14</v>
      </c>
      <c r="DV28" s="54">
        <v>0</v>
      </c>
      <c r="DW28" s="56">
        <v>23</v>
      </c>
      <c r="DX28" s="54">
        <v>92</v>
      </c>
      <c r="DY28" s="56">
        <v>189</v>
      </c>
      <c r="DZ28" s="54">
        <v>146</v>
      </c>
      <c r="EA28" s="56">
        <v>107</v>
      </c>
      <c r="EB28" s="57">
        <v>557</v>
      </c>
      <c r="EC28" s="58">
        <v>571</v>
      </c>
      <c r="ED28" s="55">
        <v>0</v>
      </c>
      <c r="EE28" s="54">
        <v>3</v>
      </c>
      <c r="EF28" s="56">
        <v>3</v>
      </c>
      <c r="EG28" s="54">
        <v>0</v>
      </c>
      <c r="EH28" s="56">
        <v>24</v>
      </c>
      <c r="EI28" s="54">
        <v>39</v>
      </c>
      <c r="EJ28" s="56">
        <v>60</v>
      </c>
      <c r="EK28" s="54">
        <v>21</v>
      </c>
      <c r="EL28" s="56">
        <v>14</v>
      </c>
      <c r="EM28" s="57">
        <v>158</v>
      </c>
      <c r="EN28" s="58">
        <v>161</v>
      </c>
      <c r="EO28" s="55">
        <v>0</v>
      </c>
      <c r="EP28" s="54">
        <v>0</v>
      </c>
      <c r="EQ28" s="56">
        <v>0</v>
      </c>
      <c r="ER28" s="54">
        <v>0</v>
      </c>
      <c r="ES28" s="56">
        <v>0</v>
      </c>
      <c r="ET28" s="54">
        <v>0</v>
      </c>
      <c r="EU28" s="56">
        <v>0</v>
      </c>
      <c r="EV28" s="54">
        <v>0</v>
      </c>
      <c r="EW28" s="56">
        <v>0</v>
      </c>
      <c r="EX28" s="57">
        <v>0</v>
      </c>
      <c r="EY28" s="58">
        <v>0</v>
      </c>
      <c r="EZ28" s="55">
        <v>20</v>
      </c>
      <c r="FA28" s="54">
        <v>88</v>
      </c>
      <c r="FB28" s="56">
        <v>108</v>
      </c>
      <c r="FC28" s="54">
        <v>1</v>
      </c>
      <c r="FD28" s="56">
        <v>125</v>
      </c>
      <c r="FE28" s="54">
        <v>377</v>
      </c>
      <c r="FF28" s="56">
        <v>402</v>
      </c>
      <c r="FG28" s="54">
        <v>251</v>
      </c>
      <c r="FH28" s="56">
        <v>247</v>
      </c>
      <c r="FI28" s="57">
        <v>1403</v>
      </c>
      <c r="FJ28" s="58">
        <v>1511</v>
      </c>
      <c r="FK28" s="55">
        <v>15</v>
      </c>
      <c r="FL28" s="54">
        <v>69</v>
      </c>
      <c r="FM28" s="56">
        <v>84</v>
      </c>
      <c r="FN28" s="54">
        <v>1</v>
      </c>
      <c r="FO28" s="56">
        <v>115</v>
      </c>
      <c r="FP28" s="54">
        <v>358</v>
      </c>
      <c r="FQ28" s="56">
        <v>388</v>
      </c>
      <c r="FR28" s="54">
        <v>246</v>
      </c>
      <c r="FS28" s="56">
        <v>241</v>
      </c>
      <c r="FT28" s="57">
        <v>1349</v>
      </c>
      <c r="FU28" s="58">
        <v>1433</v>
      </c>
      <c r="FV28" s="55">
        <v>1</v>
      </c>
      <c r="FW28" s="54">
        <v>10</v>
      </c>
      <c r="FX28" s="56">
        <v>11</v>
      </c>
      <c r="FY28" s="54">
        <v>0</v>
      </c>
      <c r="FZ28" s="56">
        <v>5</v>
      </c>
      <c r="GA28" s="54">
        <v>14</v>
      </c>
      <c r="GB28" s="56">
        <v>8</v>
      </c>
      <c r="GC28" s="54">
        <v>2</v>
      </c>
      <c r="GD28" s="56">
        <v>6</v>
      </c>
      <c r="GE28" s="57">
        <v>35</v>
      </c>
      <c r="GF28" s="58">
        <v>46</v>
      </c>
      <c r="GG28" s="55">
        <v>4</v>
      </c>
      <c r="GH28" s="54">
        <v>9</v>
      </c>
      <c r="GI28" s="56">
        <v>13</v>
      </c>
      <c r="GJ28" s="54">
        <v>0</v>
      </c>
      <c r="GK28" s="56">
        <v>5</v>
      </c>
      <c r="GL28" s="54">
        <v>5</v>
      </c>
      <c r="GM28" s="56">
        <v>6</v>
      </c>
      <c r="GN28" s="54">
        <v>3</v>
      </c>
      <c r="GO28" s="56">
        <v>0</v>
      </c>
      <c r="GP28" s="57">
        <v>19</v>
      </c>
      <c r="GQ28" s="58">
        <v>32</v>
      </c>
      <c r="GR28" s="55">
        <v>0</v>
      </c>
      <c r="GS28" s="54">
        <v>0</v>
      </c>
      <c r="GT28" s="56">
        <v>0</v>
      </c>
      <c r="GU28" s="54">
        <v>0</v>
      </c>
      <c r="GV28" s="56">
        <v>0</v>
      </c>
      <c r="GW28" s="54">
        <v>22</v>
      </c>
      <c r="GX28" s="56">
        <v>4</v>
      </c>
      <c r="GY28" s="54">
        <v>7</v>
      </c>
      <c r="GZ28" s="56">
        <v>0</v>
      </c>
      <c r="HA28" s="57">
        <v>33</v>
      </c>
      <c r="HB28" s="58">
        <v>33</v>
      </c>
      <c r="HC28" s="55">
        <v>138</v>
      </c>
      <c r="HD28" s="54">
        <v>440</v>
      </c>
      <c r="HE28" s="56">
        <v>578</v>
      </c>
      <c r="HF28" s="54">
        <v>0</v>
      </c>
      <c r="HG28" s="56">
        <v>479</v>
      </c>
      <c r="HH28" s="54">
        <v>818</v>
      </c>
      <c r="HI28" s="56">
        <v>769</v>
      </c>
      <c r="HJ28" s="54">
        <v>415</v>
      </c>
      <c r="HK28" s="56">
        <v>279</v>
      </c>
      <c r="HL28" s="57">
        <v>2760</v>
      </c>
      <c r="HM28" s="58">
        <v>3338</v>
      </c>
    </row>
    <row r="29" spans="1:221" s="53" customFormat="1" ht="15.75" customHeight="1">
      <c r="A29" s="54" t="s">
        <v>19</v>
      </c>
      <c r="B29" s="55">
        <v>577</v>
      </c>
      <c r="C29" s="54">
        <v>589</v>
      </c>
      <c r="D29" s="56">
        <v>1166</v>
      </c>
      <c r="E29" s="54">
        <v>0</v>
      </c>
      <c r="F29" s="56">
        <v>690</v>
      </c>
      <c r="G29" s="54">
        <v>1485</v>
      </c>
      <c r="H29" s="56">
        <v>1717</v>
      </c>
      <c r="I29" s="54">
        <v>781</v>
      </c>
      <c r="J29" s="56">
        <v>673</v>
      </c>
      <c r="K29" s="57">
        <v>5346</v>
      </c>
      <c r="L29" s="58">
        <v>6512</v>
      </c>
      <c r="M29" s="55">
        <v>102</v>
      </c>
      <c r="N29" s="54">
        <v>80</v>
      </c>
      <c r="O29" s="56">
        <v>182</v>
      </c>
      <c r="P29" s="54">
        <v>0</v>
      </c>
      <c r="Q29" s="56">
        <v>123</v>
      </c>
      <c r="R29" s="54">
        <v>171</v>
      </c>
      <c r="S29" s="56">
        <v>307</v>
      </c>
      <c r="T29" s="54">
        <v>156</v>
      </c>
      <c r="U29" s="56">
        <v>260</v>
      </c>
      <c r="V29" s="57">
        <v>1017</v>
      </c>
      <c r="W29" s="58">
        <v>1199</v>
      </c>
      <c r="X29" s="55">
        <v>102</v>
      </c>
      <c r="Y29" s="54">
        <v>79</v>
      </c>
      <c r="Z29" s="56">
        <v>181</v>
      </c>
      <c r="AA29" s="54">
        <v>0</v>
      </c>
      <c r="AB29" s="56">
        <v>120</v>
      </c>
      <c r="AC29" s="54">
        <v>139</v>
      </c>
      <c r="AD29" s="56">
        <v>141</v>
      </c>
      <c r="AE29" s="54">
        <v>47</v>
      </c>
      <c r="AF29" s="56">
        <v>73</v>
      </c>
      <c r="AG29" s="57">
        <v>520</v>
      </c>
      <c r="AH29" s="58">
        <v>701</v>
      </c>
      <c r="AI29" s="55">
        <v>0</v>
      </c>
      <c r="AJ29" s="54">
        <v>0</v>
      </c>
      <c r="AK29" s="56">
        <v>0</v>
      </c>
      <c r="AL29" s="54">
        <v>0</v>
      </c>
      <c r="AM29" s="56">
        <v>1</v>
      </c>
      <c r="AN29" s="54">
        <v>2</v>
      </c>
      <c r="AO29" s="56">
        <v>48</v>
      </c>
      <c r="AP29" s="54">
        <v>51</v>
      </c>
      <c r="AQ29" s="56">
        <v>73</v>
      </c>
      <c r="AR29" s="57">
        <v>175</v>
      </c>
      <c r="AS29" s="58">
        <v>175</v>
      </c>
      <c r="AT29" s="55">
        <v>0</v>
      </c>
      <c r="AU29" s="54">
        <v>1</v>
      </c>
      <c r="AV29" s="56">
        <v>1</v>
      </c>
      <c r="AW29" s="54">
        <v>0</v>
      </c>
      <c r="AX29" s="56">
        <v>0</v>
      </c>
      <c r="AY29" s="54">
        <v>21</v>
      </c>
      <c r="AZ29" s="56">
        <v>67</v>
      </c>
      <c r="BA29" s="54">
        <v>35</v>
      </c>
      <c r="BB29" s="56">
        <v>72</v>
      </c>
      <c r="BC29" s="57">
        <v>195</v>
      </c>
      <c r="BD29" s="58">
        <v>196</v>
      </c>
      <c r="BE29" s="55">
        <v>0</v>
      </c>
      <c r="BF29" s="54">
        <v>0</v>
      </c>
      <c r="BG29" s="56">
        <v>0</v>
      </c>
      <c r="BH29" s="54">
        <v>0</v>
      </c>
      <c r="BI29" s="56">
        <v>0</v>
      </c>
      <c r="BJ29" s="54">
        <v>6</v>
      </c>
      <c r="BK29" s="56">
        <v>17</v>
      </c>
      <c r="BL29" s="54">
        <v>12</v>
      </c>
      <c r="BM29" s="56">
        <v>12</v>
      </c>
      <c r="BN29" s="57">
        <v>47</v>
      </c>
      <c r="BO29" s="58">
        <v>47</v>
      </c>
      <c r="BP29" s="55">
        <v>0</v>
      </c>
      <c r="BQ29" s="54">
        <v>0</v>
      </c>
      <c r="BR29" s="56">
        <v>0</v>
      </c>
      <c r="BS29" s="54">
        <v>0</v>
      </c>
      <c r="BT29" s="56">
        <v>2</v>
      </c>
      <c r="BU29" s="54">
        <v>3</v>
      </c>
      <c r="BV29" s="56">
        <v>34</v>
      </c>
      <c r="BW29" s="54">
        <v>11</v>
      </c>
      <c r="BX29" s="56">
        <v>30</v>
      </c>
      <c r="BY29" s="57">
        <v>80</v>
      </c>
      <c r="BZ29" s="58">
        <v>80</v>
      </c>
      <c r="CA29" s="55">
        <v>160</v>
      </c>
      <c r="CB29" s="54">
        <v>194</v>
      </c>
      <c r="CC29" s="56">
        <v>354</v>
      </c>
      <c r="CD29" s="54">
        <v>0</v>
      </c>
      <c r="CE29" s="56">
        <v>228</v>
      </c>
      <c r="CF29" s="54">
        <v>381</v>
      </c>
      <c r="CG29" s="56">
        <v>336</v>
      </c>
      <c r="CH29" s="54">
        <v>117</v>
      </c>
      <c r="CI29" s="56">
        <v>45</v>
      </c>
      <c r="CJ29" s="57">
        <v>1107</v>
      </c>
      <c r="CK29" s="58">
        <v>1461</v>
      </c>
      <c r="CL29" s="55">
        <v>160</v>
      </c>
      <c r="CM29" s="54">
        <v>189</v>
      </c>
      <c r="CN29" s="56">
        <v>349</v>
      </c>
      <c r="CO29" s="54">
        <v>0</v>
      </c>
      <c r="CP29" s="56">
        <v>213</v>
      </c>
      <c r="CQ29" s="54">
        <v>352</v>
      </c>
      <c r="CR29" s="56">
        <v>322</v>
      </c>
      <c r="CS29" s="54">
        <v>117</v>
      </c>
      <c r="CT29" s="56">
        <v>45</v>
      </c>
      <c r="CU29" s="57">
        <v>1049</v>
      </c>
      <c r="CV29" s="58">
        <v>1398</v>
      </c>
      <c r="CW29" s="55">
        <v>0</v>
      </c>
      <c r="CX29" s="54">
        <v>5</v>
      </c>
      <c r="CY29" s="56">
        <v>5</v>
      </c>
      <c r="CZ29" s="54">
        <v>0</v>
      </c>
      <c r="DA29" s="56">
        <v>15</v>
      </c>
      <c r="DB29" s="54">
        <v>29</v>
      </c>
      <c r="DC29" s="56">
        <v>14</v>
      </c>
      <c r="DD29" s="54">
        <v>0</v>
      </c>
      <c r="DE29" s="56">
        <v>0</v>
      </c>
      <c r="DF29" s="57">
        <v>58</v>
      </c>
      <c r="DG29" s="58">
        <v>63</v>
      </c>
      <c r="DH29" s="55">
        <v>0</v>
      </c>
      <c r="DI29" s="54">
        <v>11</v>
      </c>
      <c r="DJ29" s="56">
        <v>11</v>
      </c>
      <c r="DK29" s="54">
        <v>0</v>
      </c>
      <c r="DL29" s="56">
        <v>24</v>
      </c>
      <c r="DM29" s="54">
        <v>123</v>
      </c>
      <c r="DN29" s="56">
        <v>256</v>
      </c>
      <c r="DO29" s="54">
        <v>111</v>
      </c>
      <c r="DP29" s="56">
        <v>55</v>
      </c>
      <c r="DQ29" s="57">
        <v>569</v>
      </c>
      <c r="DR29" s="58">
        <v>580</v>
      </c>
      <c r="DS29" s="55">
        <v>0</v>
      </c>
      <c r="DT29" s="54">
        <v>11</v>
      </c>
      <c r="DU29" s="56">
        <v>11</v>
      </c>
      <c r="DV29" s="54">
        <v>0</v>
      </c>
      <c r="DW29" s="56">
        <v>24</v>
      </c>
      <c r="DX29" s="54">
        <v>121</v>
      </c>
      <c r="DY29" s="56">
        <v>241</v>
      </c>
      <c r="DZ29" s="54">
        <v>111</v>
      </c>
      <c r="EA29" s="56">
        <v>43</v>
      </c>
      <c r="EB29" s="57">
        <v>540</v>
      </c>
      <c r="EC29" s="58">
        <v>551</v>
      </c>
      <c r="ED29" s="55">
        <v>0</v>
      </c>
      <c r="EE29" s="54">
        <v>0</v>
      </c>
      <c r="EF29" s="56">
        <v>0</v>
      </c>
      <c r="EG29" s="54">
        <v>0</v>
      </c>
      <c r="EH29" s="56">
        <v>0</v>
      </c>
      <c r="EI29" s="54">
        <v>1</v>
      </c>
      <c r="EJ29" s="56">
        <v>12</v>
      </c>
      <c r="EK29" s="54">
        <v>0</v>
      </c>
      <c r="EL29" s="56">
        <v>12</v>
      </c>
      <c r="EM29" s="57">
        <v>25</v>
      </c>
      <c r="EN29" s="58">
        <v>25</v>
      </c>
      <c r="EO29" s="55">
        <v>0</v>
      </c>
      <c r="EP29" s="54">
        <v>0</v>
      </c>
      <c r="EQ29" s="56">
        <v>0</v>
      </c>
      <c r="ER29" s="54">
        <v>0</v>
      </c>
      <c r="ES29" s="56">
        <v>0</v>
      </c>
      <c r="ET29" s="54">
        <v>1</v>
      </c>
      <c r="EU29" s="56">
        <v>3</v>
      </c>
      <c r="EV29" s="54">
        <v>0</v>
      </c>
      <c r="EW29" s="56">
        <v>0</v>
      </c>
      <c r="EX29" s="57">
        <v>4</v>
      </c>
      <c r="EY29" s="58">
        <v>4</v>
      </c>
      <c r="EZ29" s="55">
        <v>50</v>
      </c>
      <c r="FA29" s="54">
        <v>38</v>
      </c>
      <c r="FB29" s="56">
        <v>88</v>
      </c>
      <c r="FC29" s="54">
        <v>0</v>
      </c>
      <c r="FD29" s="56">
        <v>16</v>
      </c>
      <c r="FE29" s="54">
        <v>245</v>
      </c>
      <c r="FF29" s="56">
        <v>249</v>
      </c>
      <c r="FG29" s="54">
        <v>159</v>
      </c>
      <c r="FH29" s="56">
        <v>148</v>
      </c>
      <c r="FI29" s="57">
        <v>817</v>
      </c>
      <c r="FJ29" s="58">
        <v>905</v>
      </c>
      <c r="FK29" s="55">
        <v>39</v>
      </c>
      <c r="FL29" s="54">
        <v>30</v>
      </c>
      <c r="FM29" s="56">
        <v>69</v>
      </c>
      <c r="FN29" s="54">
        <v>0</v>
      </c>
      <c r="FO29" s="56">
        <v>12</v>
      </c>
      <c r="FP29" s="54">
        <v>230</v>
      </c>
      <c r="FQ29" s="56">
        <v>239</v>
      </c>
      <c r="FR29" s="54">
        <v>157</v>
      </c>
      <c r="FS29" s="56">
        <v>148</v>
      </c>
      <c r="FT29" s="57">
        <v>786</v>
      </c>
      <c r="FU29" s="58">
        <v>855</v>
      </c>
      <c r="FV29" s="55">
        <v>6</v>
      </c>
      <c r="FW29" s="54">
        <v>4</v>
      </c>
      <c r="FX29" s="56">
        <v>10</v>
      </c>
      <c r="FY29" s="54">
        <v>0</v>
      </c>
      <c r="FZ29" s="56">
        <v>2</v>
      </c>
      <c r="GA29" s="54">
        <v>10</v>
      </c>
      <c r="GB29" s="56">
        <v>4</v>
      </c>
      <c r="GC29" s="54">
        <v>2</v>
      </c>
      <c r="GD29" s="56">
        <v>0</v>
      </c>
      <c r="GE29" s="57">
        <v>18</v>
      </c>
      <c r="GF29" s="58">
        <v>28</v>
      </c>
      <c r="GG29" s="55">
        <v>5</v>
      </c>
      <c r="GH29" s="54">
        <v>4</v>
      </c>
      <c r="GI29" s="56">
        <v>9</v>
      </c>
      <c r="GJ29" s="54">
        <v>0</v>
      </c>
      <c r="GK29" s="56">
        <v>2</v>
      </c>
      <c r="GL29" s="54">
        <v>5</v>
      </c>
      <c r="GM29" s="56">
        <v>6</v>
      </c>
      <c r="GN29" s="54">
        <v>0</v>
      </c>
      <c r="GO29" s="56">
        <v>0</v>
      </c>
      <c r="GP29" s="57">
        <v>13</v>
      </c>
      <c r="GQ29" s="58">
        <v>22</v>
      </c>
      <c r="GR29" s="55">
        <v>0</v>
      </c>
      <c r="GS29" s="54">
        <v>0</v>
      </c>
      <c r="GT29" s="56">
        <v>0</v>
      </c>
      <c r="GU29" s="54">
        <v>0</v>
      </c>
      <c r="GV29" s="56">
        <v>0</v>
      </c>
      <c r="GW29" s="54">
        <v>0</v>
      </c>
      <c r="GX29" s="56">
        <v>0</v>
      </c>
      <c r="GY29" s="54">
        <v>0</v>
      </c>
      <c r="GZ29" s="56">
        <v>1</v>
      </c>
      <c r="HA29" s="57">
        <v>1</v>
      </c>
      <c r="HB29" s="58">
        <v>1</v>
      </c>
      <c r="HC29" s="55">
        <v>265</v>
      </c>
      <c r="HD29" s="54">
        <v>266</v>
      </c>
      <c r="HE29" s="56">
        <v>531</v>
      </c>
      <c r="HF29" s="54">
        <v>0</v>
      </c>
      <c r="HG29" s="56">
        <v>299</v>
      </c>
      <c r="HH29" s="54">
        <v>565</v>
      </c>
      <c r="HI29" s="56">
        <v>569</v>
      </c>
      <c r="HJ29" s="54">
        <v>238</v>
      </c>
      <c r="HK29" s="56">
        <v>164</v>
      </c>
      <c r="HL29" s="57">
        <v>1835</v>
      </c>
      <c r="HM29" s="58">
        <v>2366</v>
      </c>
    </row>
    <row r="30" spans="1:221" s="53" customFormat="1" ht="15.75" customHeight="1">
      <c r="A30" s="54" t="s">
        <v>20</v>
      </c>
      <c r="B30" s="55">
        <v>1851</v>
      </c>
      <c r="C30" s="54">
        <v>2164</v>
      </c>
      <c r="D30" s="56">
        <v>4015</v>
      </c>
      <c r="E30" s="54">
        <v>0</v>
      </c>
      <c r="F30" s="56">
        <v>1632</v>
      </c>
      <c r="G30" s="54">
        <v>2484</v>
      </c>
      <c r="H30" s="56">
        <v>1737</v>
      </c>
      <c r="I30" s="54">
        <v>1611</v>
      </c>
      <c r="J30" s="56">
        <v>983</v>
      </c>
      <c r="K30" s="57">
        <v>8447</v>
      </c>
      <c r="L30" s="58">
        <v>12462</v>
      </c>
      <c r="M30" s="55">
        <v>143</v>
      </c>
      <c r="N30" s="54">
        <v>390</v>
      </c>
      <c r="O30" s="56">
        <v>533</v>
      </c>
      <c r="P30" s="54">
        <v>0</v>
      </c>
      <c r="Q30" s="56">
        <v>348</v>
      </c>
      <c r="R30" s="54">
        <v>415</v>
      </c>
      <c r="S30" s="56">
        <v>292</v>
      </c>
      <c r="T30" s="54">
        <v>357</v>
      </c>
      <c r="U30" s="56">
        <v>267</v>
      </c>
      <c r="V30" s="57">
        <v>1679</v>
      </c>
      <c r="W30" s="58">
        <v>2212</v>
      </c>
      <c r="X30" s="55">
        <v>131</v>
      </c>
      <c r="Y30" s="54">
        <v>293</v>
      </c>
      <c r="Z30" s="56">
        <v>424</v>
      </c>
      <c r="AA30" s="54">
        <v>0</v>
      </c>
      <c r="AB30" s="56">
        <v>323</v>
      </c>
      <c r="AC30" s="54">
        <v>271</v>
      </c>
      <c r="AD30" s="56">
        <v>142</v>
      </c>
      <c r="AE30" s="54">
        <v>96</v>
      </c>
      <c r="AF30" s="56">
        <v>84</v>
      </c>
      <c r="AG30" s="57">
        <v>916</v>
      </c>
      <c r="AH30" s="58">
        <v>1340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9</v>
      </c>
      <c r="AO30" s="56">
        <v>13</v>
      </c>
      <c r="AP30" s="54">
        <v>44</v>
      </c>
      <c r="AQ30" s="56">
        <v>15</v>
      </c>
      <c r="AR30" s="57">
        <v>81</v>
      </c>
      <c r="AS30" s="58">
        <v>81</v>
      </c>
      <c r="AT30" s="55">
        <v>8</v>
      </c>
      <c r="AU30" s="54">
        <v>65</v>
      </c>
      <c r="AV30" s="56">
        <v>73</v>
      </c>
      <c r="AW30" s="54">
        <v>0</v>
      </c>
      <c r="AX30" s="56">
        <v>13</v>
      </c>
      <c r="AY30" s="54">
        <v>41</v>
      </c>
      <c r="AZ30" s="56">
        <v>40</v>
      </c>
      <c r="BA30" s="54">
        <v>58</v>
      </c>
      <c r="BB30" s="56">
        <v>72</v>
      </c>
      <c r="BC30" s="57">
        <v>224</v>
      </c>
      <c r="BD30" s="58">
        <v>297</v>
      </c>
      <c r="BE30" s="55">
        <v>0</v>
      </c>
      <c r="BF30" s="54">
        <v>12</v>
      </c>
      <c r="BG30" s="56">
        <v>12</v>
      </c>
      <c r="BH30" s="54">
        <v>0</v>
      </c>
      <c r="BI30" s="56">
        <v>0</v>
      </c>
      <c r="BJ30" s="54">
        <v>39</v>
      </c>
      <c r="BK30" s="56">
        <v>50</v>
      </c>
      <c r="BL30" s="54">
        <v>53</v>
      </c>
      <c r="BM30" s="56">
        <v>38</v>
      </c>
      <c r="BN30" s="57">
        <v>180</v>
      </c>
      <c r="BO30" s="58">
        <v>192</v>
      </c>
      <c r="BP30" s="55">
        <v>4</v>
      </c>
      <c r="BQ30" s="54">
        <v>20</v>
      </c>
      <c r="BR30" s="56">
        <v>24</v>
      </c>
      <c r="BS30" s="54">
        <v>0</v>
      </c>
      <c r="BT30" s="56">
        <v>12</v>
      </c>
      <c r="BU30" s="54">
        <v>55</v>
      </c>
      <c r="BV30" s="56">
        <v>47</v>
      </c>
      <c r="BW30" s="54">
        <v>106</v>
      </c>
      <c r="BX30" s="56">
        <v>58</v>
      </c>
      <c r="BY30" s="57">
        <v>278</v>
      </c>
      <c r="BZ30" s="58">
        <v>302</v>
      </c>
      <c r="CA30" s="55">
        <v>765</v>
      </c>
      <c r="CB30" s="54">
        <v>700</v>
      </c>
      <c r="CC30" s="56">
        <v>1465</v>
      </c>
      <c r="CD30" s="54">
        <v>0</v>
      </c>
      <c r="CE30" s="56">
        <v>496</v>
      </c>
      <c r="CF30" s="54">
        <v>642</v>
      </c>
      <c r="CG30" s="56">
        <v>353</v>
      </c>
      <c r="CH30" s="54">
        <v>324</v>
      </c>
      <c r="CI30" s="56">
        <v>99</v>
      </c>
      <c r="CJ30" s="57">
        <v>1914</v>
      </c>
      <c r="CK30" s="58">
        <v>3379</v>
      </c>
      <c r="CL30" s="55">
        <v>295</v>
      </c>
      <c r="CM30" s="54">
        <v>222</v>
      </c>
      <c r="CN30" s="56">
        <v>517</v>
      </c>
      <c r="CO30" s="54">
        <v>0</v>
      </c>
      <c r="CP30" s="56">
        <v>325</v>
      </c>
      <c r="CQ30" s="54">
        <v>443</v>
      </c>
      <c r="CR30" s="56">
        <v>200</v>
      </c>
      <c r="CS30" s="54">
        <v>212</v>
      </c>
      <c r="CT30" s="56">
        <v>92</v>
      </c>
      <c r="CU30" s="57">
        <v>1272</v>
      </c>
      <c r="CV30" s="58">
        <v>1789</v>
      </c>
      <c r="CW30" s="55">
        <v>470</v>
      </c>
      <c r="CX30" s="54">
        <v>478</v>
      </c>
      <c r="CY30" s="56">
        <v>948</v>
      </c>
      <c r="CZ30" s="54">
        <v>0</v>
      </c>
      <c r="DA30" s="56">
        <v>171</v>
      </c>
      <c r="DB30" s="54">
        <v>199</v>
      </c>
      <c r="DC30" s="56">
        <v>153</v>
      </c>
      <c r="DD30" s="54">
        <v>112</v>
      </c>
      <c r="DE30" s="56">
        <v>7</v>
      </c>
      <c r="DF30" s="57">
        <v>642</v>
      </c>
      <c r="DG30" s="58">
        <v>1590</v>
      </c>
      <c r="DH30" s="55">
        <v>5</v>
      </c>
      <c r="DI30" s="54">
        <v>18</v>
      </c>
      <c r="DJ30" s="56">
        <v>23</v>
      </c>
      <c r="DK30" s="54">
        <v>0</v>
      </c>
      <c r="DL30" s="56">
        <v>45</v>
      </c>
      <c r="DM30" s="54">
        <v>147</v>
      </c>
      <c r="DN30" s="56">
        <v>187</v>
      </c>
      <c r="DO30" s="54">
        <v>150</v>
      </c>
      <c r="DP30" s="56">
        <v>141</v>
      </c>
      <c r="DQ30" s="57">
        <v>670</v>
      </c>
      <c r="DR30" s="58">
        <v>693</v>
      </c>
      <c r="DS30" s="55">
        <v>5</v>
      </c>
      <c r="DT30" s="54">
        <v>13</v>
      </c>
      <c r="DU30" s="56">
        <v>18</v>
      </c>
      <c r="DV30" s="54">
        <v>0</v>
      </c>
      <c r="DW30" s="56">
        <v>43</v>
      </c>
      <c r="DX30" s="54">
        <v>144</v>
      </c>
      <c r="DY30" s="56">
        <v>184</v>
      </c>
      <c r="DZ30" s="54">
        <v>148</v>
      </c>
      <c r="EA30" s="56">
        <v>141</v>
      </c>
      <c r="EB30" s="57">
        <v>660</v>
      </c>
      <c r="EC30" s="58">
        <v>678</v>
      </c>
      <c r="ED30" s="55">
        <v>0</v>
      </c>
      <c r="EE30" s="54">
        <v>1</v>
      </c>
      <c r="EF30" s="56">
        <v>1</v>
      </c>
      <c r="EG30" s="54">
        <v>0</v>
      </c>
      <c r="EH30" s="56">
        <v>0</v>
      </c>
      <c r="EI30" s="54">
        <v>0</v>
      </c>
      <c r="EJ30" s="56">
        <v>3</v>
      </c>
      <c r="EK30" s="54">
        <v>2</v>
      </c>
      <c r="EL30" s="56">
        <v>0</v>
      </c>
      <c r="EM30" s="57">
        <v>5</v>
      </c>
      <c r="EN30" s="58">
        <v>6</v>
      </c>
      <c r="EO30" s="55">
        <v>0</v>
      </c>
      <c r="EP30" s="54">
        <v>4</v>
      </c>
      <c r="EQ30" s="56">
        <v>4</v>
      </c>
      <c r="ER30" s="54">
        <v>0</v>
      </c>
      <c r="ES30" s="56">
        <v>2</v>
      </c>
      <c r="ET30" s="54">
        <v>3</v>
      </c>
      <c r="EU30" s="56">
        <v>0</v>
      </c>
      <c r="EV30" s="54">
        <v>0</v>
      </c>
      <c r="EW30" s="56">
        <v>0</v>
      </c>
      <c r="EX30" s="57">
        <v>5</v>
      </c>
      <c r="EY30" s="58">
        <v>9</v>
      </c>
      <c r="EZ30" s="55">
        <v>32</v>
      </c>
      <c r="FA30" s="54">
        <v>85</v>
      </c>
      <c r="FB30" s="56">
        <v>117</v>
      </c>
      <c r="FC30" s="54">
        <v>0</v>
      </c>
      <c r="FD30" s="56">
        <v>34</v>
      </c>
      <c r="FE30" s="54">
        <v>379</v>
      </c>
      <c r="FF30" s="56">
        <v>343</v>
      </c>
      <c r="FG30" s="54">
        <v>329</v>
      </c>
      <c r="FH30" s="56">
        <v>234</v>
      </c>
      <c r="FI30" s="57">
        <v>1319</v>
      </c>
      <c r="FJ30" s="58">
        <v>1436</v>
      </c>
      <c r="FK30" s="55">
        <v>13</v>
      </c>
      <c r="FL30" s="54">
        <v>53</v>
      </c>
      <c r="FM30" s="56">
        <v>66</v>
      </c>
      <c r="FN30" s="54">
        <v>0</v>
      </c>
      <c r="FO30" s="56">
        <v>20</v>
      </c>
      <c r="FP30" s="54">
        <v>356</v>
      </c>
      <c r="FQ30" s="56">
        <v>315</v>
      </c>
      <c r="FR30" s="54">
        <v>317</v>
      </c>
      <c r="FS30" s="56">
        <v>231</v>
      </c>
      <c r="FT30" s="57">
        <v>1239</v>
      </c>
      <c r="FU30" s="58">
        <v>1305</v>
      </c>
      <c r="FV30" s="55">
        <v>7</v>
      </c>
      <c r="FW30" s="54">
        <v>11</v>
      </c>
      <c r="FX30" s="56">
        <v>18</v>
      </c>
      <c r="FY30" s="54">
        <v>0</v>
      </c>
      <c r="FZ30" s="56">
        <v>6</v>
      </c>
      <c r="GA30" s="54">
        <v>13</v>
      </c>
      <c r="GB30" s="56">
        <v>16</v>
      </c>
      <c r="GC30" s="54">
        <v>6</v>
      </c>
      <c r="GD30" s="56">
        <v>0</v>
      </c>
      <c r="GE30" s="57">
        <v>41</v>
      </c>
      <c r="GF30" s="58">
        <v>59</v>
      </c>
      <c r="GG30" s="55">
        <v>12</v>
      </c>
      <c r="GH30" s="54">
        <v>21</v>
      </c>
      <c r="GI30" s="56">
        <v>33</v>
      </c>
      <c r="GJ30" s="54">
        <v>0</v>
      </c>
      <c r="GK30" s="56">
        <v>8</v>
      </c>
      <c r="GL30" s="54">
        <v>10</v>
      </c>
      <c r="GM30" s="56">
        <v>12</v>
      </c>
      <c r="GN30" s="54">
        <v>6</v>
      </c>
      <c r="GO30" s="56">
        <v>3</v>
      </c>
      <c r="GP30" s="57">
        <v>39</v>
      </c>
      <c r="GQ30" s="58">
        <v>72</v>
      </c>
      <c r="GR30" s="55">
        <v>0</v>
      </c>
      <c r="GS30" s="54">
        <v>0</v>
      </c>
      <c r="GT30" s="56">
        <v>0</v>
      </c>
      <c r="GU30" s="54">
        <v>0</v>
      </c>
      <c r="GV30" s="56">
        <v>12</v>
      </c>
      <c r="GW30" s="54">
        <v>0</v>
      </c>
      <c r="GX30" s="56">
        <v>0</v>
      </c>
      <c r="GY30" s="54">
        <v>0</v>
      </c>
      <c r="GZ30" s="56">
        <v>0</v>
      </c>
      <c r="HA30" s="57">
        <v>12</v>
      </c>
      <c r="HB30" s="58">
        <v>12</v>
      </c>
      <c r="HC30" s="55">
        <v>906</v>
      </c>
      <c r="HD30" s="54">
        <v>971</v>
      </c>
      <c r="HE30" s="56">
        <v>1877</v>
      </c>
      <c r="HF30" s="54">
        <v>0</v>
      </c>
      <c r="HG30" s="56">
        <v>697</v>
      </c>
      <c r="HH30" s="54">
        <v>901</v>
      </c>
      <c r="HI30" s="56">
        <v>562</v>
      </c>
      <c r="HJ30" s="54">
        <v>451</v>
      </c>
      <c r="HK30" s="56">
        <v>242</v>
      </c>
      <c r="HL30" s="57">
        <v>2853</v>
      </c>
      <c r="HM30" s="58">
        <v>4730</v>
      </c>
    </row>
    <row r="31" spans="1:221" s="53" customFormat="1" ht="15.75" customHeight="1">
      <c r="A31" s="54" t="s">
        <v>21</v>
      </c>
      <c r="B31" s="55">
        <v>1794</v>
      </c>
      <c r="C31" s="54">
        <v>2531</v>
      </c>
      <c r="D31" s="56">
        <v>4325</v>
      </c>
      <c r="E31" s="54">
        <v>0</v>
      </c>
      <c r="F31" s="56">
        <v>2234</v>
      </c>
      <c r="G31" s="54">
        <v>3326</v>
      </c>
      <c r="H31" s="56">
        <v>2878</v>
      </c>
      <c r="I31" s="54">
        <v>2516</v>
      </c>
      <c r="J31" s="56">
        <v>1135</v>
      </c>
      <c r="K31" s="57">
        <v>12089</v>
      </c>
      <c r="L31" s="58">
        <v>16414</v>
      </c>
      <c r="M31" s="55">
        <v>317</v>
      </c>
      <c r="N31" s="54">
        <v>473</v>
      </c>
      <c r="O31" s="56">
        <v>790</v>
      </c>
      <c r="P31" s="54">
        <v>0</v>
      </c>
      <c r="Q31" s="56">
        <v>428</v>
      </c>
      <c r="R31" s="54">
        <v>611</v>
      </c>
      <c r="S31" s="56">
        <v>444</v>
      </c>
      <c r="T31" s="54">
        <v>567</v>
      </c>
      <c r="U31" s="56">
        <v>331</v>
      </c>
      <c r="V31" s="57">
        <v>2381</v>
      </c>
      <c r="W31" s="58">
        <v>3171</v>
      </c>
      <c r="X31" s="55">
        <v>263</v>
      </c>
      <c r="Y31" s="54">
        <v>331</v>
      </c>
      <c r="Z31" s="56">
        <v>594</v>
      </c>
      <c r="AA31" s="54">
        <v>0</v>
      </c>
      <c r="AB31" s="56">
        <v>300</v>
      </c>
      <c r="AC31" s="54">
        <v>294</v>
      </c>
      <c r="AD31" s="56">
        <v>215</v>
      </c>
      <c r="AE31" s="54">
        <v>220</v>
      </c>
      <c r="AF31" s="56">
        <v>78</v>
      </c>
      <c r="AG31" s="57">
        <v>1107</v>
      </c>
      <c r="AH31" s="58">
        <v>1701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0</v>
      </c>
      <c r="AO31" s="56">
        <v>0</v>
      </c>
      <c r="AP31" s="54">
        <v>5</v>
      </c>
      <c r="AQ31" s="56">
        <v>19</v>
      </c>
      <c r="AR31" s="57">
        <v>24</v>
      </c>
      <c r="AS31" s="58">
        <v>24</v>
      </c>
      <c r="AT31" s="55">
        <v>41</v>
      </c>
      <c r="AU31" s="54">
        <v>115</v>
      </c>
      <c r="AV31" s="56">
        <v>156</v>
      </c>
      <c r="AW31" s="54">
        <v>0</v>
      </c>
      <c r="AX31" s="56">
        <v>87</v>
      </c>
      <c r="AY31" s="54">
        <v>183</v>
      </c>
      <c r="AZ31" s="56">
        <v>168</v>
      </c>
      <c r="BA31" s="54">
        <v>248</v>
      </c>
      <c r="BB31" s="56">
        <v>153</v>
      </c>
      <c r="BC31" s="57">
        <v>839</v>
      </c>
      <c r="BD31" s="58">
        <v>995</v>
      </c>
      <c r="BE31" s="55">
        <v>12</v>
      </c>
      <c r="BF31" s="54">
        <v>22</v>
      </c>
      <c r="BG31" s="56">
        <v>34</v>
      </c>
      <c r="BH31" s="54">
        <v>0</v>
      </c>
      <c r="BI31" s="56">
        <v>36</v>
      </c>
      <c r="BJ31" s="54">
        <v>54</v>
      </c>
      <c r="BK31" s="56">
        <v>28</v>
      </c>
      <c r="BL31" s="54">
        <v>53</v>
      </c>
      <c r="BM31" s="56">
        <v>12</v>
      </c>
      <c r="BN31" s="57">
        <v>183</v>
      </c>
      <c r="BO31" s="58">
        <v>217</v>
      </c>
      <c r="BP31" s="55">
        <v>1</v>
      </c>
      <c r="BQ31" s="54">
        <v>5</v>
      </c>
      <c r="BR31" s="56">
        <v>6</v>
      </c>
      <c r="BS31" s="54">
        <v>0</v>
      </c>
      <c r="BT31" s="56">
        <v>5</v>
      </c>
      <c r="BU31" s="54">
        <v>80</v>
      </c>
      <c r="BV31" s="56">
        <v>33</v>
      </c>
      <c r="BW31" s="54">
        <v>41</v>
      </c>
      <c r="BX31" s="56">
        <v>69</v>
      </c>
      <c r="BY31" s="57">
        <v>228</v>
      </c>
      <c r="BZ31" s="58">
        <v>234</v>
      </c>
      <c r="CA31" s="55">
        <v>526</v>
      </c>
      <c r="CB31" s="54">
        <v>728</v>
      </c>
      <c r="CC31" s="56">
        <v>1254</v>
      </c>
      <c r="CD31" s="54">
        <v>0</v>
      </c>
      <c r="CE31" s="56">
        <v>694</v>
      </c>
      <c r="CF31" s="54">
        <v>838</v>
      </c>
      <c r="CG31" s="56">
        <v>683</v>
      </c>
      <c r="CH31" s="54">
        <v>509</v>
      </c>
      <c r="CI31" s="56">
        <v>198</v>
      </c>
      <c r="CJ31" s="57">
        <v>2922</v>
      </c>
      <c r="CK31" s="58">
        <v>4176</v>
      </c>
      <c r="CL31" s="55">
        <v>526</v>
      </c>
      <c r="CM31" s="54">
        <v>728</v>
      </c>
      <c r="CN31" s="56">
        <v>1254</v>
      </c>
      <c r="CO31" s="54">
        <v>0</v>
      </c>
      <c r="CP31" s="56">
        <v>688</v>
      </c>
      <c r="CQ31" s="54">
        <v>800</v>
      </c>
      <c r="CR31" s="56">
        <v>658</v>
      </c>
      <c r="CS31" s="54">
        <v>503</v>
      </c>
      <c r="CT31" s="56">
        <v>198</v>
      </c>
      <c r="CU31" s="57">
        <v>2847</v>
      </c>
      <c r="CV31" s="58">
        <v>4101</v>
      </c>
      <c r="CW31" s="55">
        <v>0</v>
      </c>
      <c r="CX31" s="54">
        <v>0</v>
      </c>
      <c r="CY31" s="56">
        <v>0</v>
      </c>
      <c r="CZ31" s="54">
        <v>0</v>
      </c>
      <c r="DA31" s="56">
        <v>6</v>
      </c>
      <c r="DB31" s="54">
        <v>38</v>
      </c>
      <c r="DC31" s="56">
        <v>25</v>
      </c>
      <c r="DD31" s="54">
        <v>6</v>
      </c>
      <c r="DE31" s="56">
        <v>0</v>
      </c>
      <c r="DF31" s="57">
        <v>75</v>
      </c>
      <c r="DG31" s="58">
        <v>75</v>
      </c>
      <c r="DH31" s="55">
        <v>2</v>
      </c>
      <c r="DI31" s="54">
        <v>28</v>
      </c>
      <c r="DJ31" s="56">
        <v>30</v>
      </c>
      <c r="DK31" s="54">
        <v>0</v>
      </c>
      <c r="DL31" s="56">
        <v>89</v>
      </c>
      <c r="DM31" s="54">
        <v>218</v>
      </c>
      <c r="DN31" s="56">
        <v>273</v>
      </c>
      <c r="DO31" s="54">
        <v>271</v>
      </c>
      <c r="DP31" s="56">
        <v>105</v>
      </c>
      <c r="DQ31" s="57">
        <v>956</v>
      </c>
      <c r="DR31" s="58">
        <v>986</v>
      </c>
      <c r="DS31" s="55">
        <v>2</v>
      </c>
      <c r="DT31" s="54">
        <v>28</v>
      </c>
      <c r="DU31" s="56">
        <v>30</v>
      </c>
      <c r="DV31" s="54">
        <v>0</v>
      </c>
      <c r="DW31" s="56">
        <v>89</v>
      </c>
      <c r="DX31" s="54">
        <v>213</v>
      </c>
      <c r="DY31" s="56">
        <v>261</v>
      </c>
      <c r="DZ31" s="54">
        <v>270</v>
      </c>
      <c r="EA31" s="56">
        <v>105</v>
      </c>
      <c r="EB31" s="57">
        <v>938</v>
      </c>
      <c r="EC31" s="58">
        <v>968</v>
      </c>
      <c r="ED31" s="55">
        <v>0</v>
      </c>
      <c r="EE31" s="54">
        <v>0</v>
      </c>
      <c r="EF31" s="56">
        <v>0</v>
      </c>
      <c r="EG31" s="54">
        <v>0</v>
      </c>
      <c r="EH31" s="56">
        <v>0</v>
      </c>
      <c r="EI31" s="54">
        <v>5</v>
      </c>
      <c r="EJ31" s="56">
        <v>12</v>
      </c>
      <c r="EK31" s="54">
        <v>0</v>
      </c>
      <c r="EL31" s="56">
        <v>0</v>
      </c>
      <c r="EM31" s="57">
        <v>17</v>
      </c>
      <c r="EN31" s="58">
        <v>17</v>
      </c>
      <c r="EO31" s="55">
        <v>0</v>
      </c>
      <c r="EP31" s="54">
        <v>0</v>
      </c>
      <c r="EQ31" s="56">
        <v>0</v>
      </c>
      <c r="ER31" s="54">
        <v>0</v>
      </c>
      <c r="ES31" s="56">
        <v>0</v>
      </c>
      <c r="ET31" s="54">
        <v>0</v>
      </c>
      <c r="EU31" s="56">
        <v>0</v>
      </c>
      <c r="EV31" s="54">
        <v>1</v>
      </c>
      <c r="EW31" s="56">
        <v>0</v>
      </c>
      <c r="EX31" s="57">
        <v>1</v>
      </c>
      <c r="EY31" s="58">
        <v>1</v>
      </c>
      <c r="EZ31" s="55">
        <v>92</v>
      </c>
      <c r="FA31" s="54">
        <v>162</v>
      </c>
      <c r="FB31" s="56">
        <v>254</v>
      </c>
      <c r="FC31" s="54">
        <v>0</v>
      </c>
      <c r="FD31" s="56">
        <v>99</v>
      </c>
      <c r="FE31" s="54">
        <v>453</v>
      </c>
      <c r="FF31" s="56">
        <v>529</v>
      </c>
      <c r="FG31" s="54">
        <v>480</v>
      </c>
      <c r="FH31" s="56">
        <v>236</v>
      </c>
      <c r="FI31" s="57">
        <v>1797</v>
      </c>
      <c r="FJ31" s="58">
        <v>2051</v>
      </c>
      <c r="FK31" s="55">
        <v>57</v>
      </c>
      <c r="FL31" s="54">
        <v>128</v>
      </c>
      <c r="FM31" s="56">
        <v>185</v>
      </c>
      <c r="FN31" s="54">
        <v>0</v>
      </c>
      <c r="FO31" s="56">
        <v>72</v>
      </c>
      <c r="FP31" s="54">
        <v>405</v>
      </c>
      <c r="FQ31" s="56">
        <v>495</v>
      </c>
      <c r="FR31" s="54">
        <v>469</v>
      </c>
      <c r="FS31" s="56">
        <v>235</v>
      </c>
      <c r="FT31" s="57">
        <v>1676</v>
      </c>
      <c r="FU31" s="58">
        <v>1861</v>
      </c>
      <c r="FV31" s="55">
        <v>14</v>
      </c>
      <c r="FW31" s="54">
        <v>15</v>
      </c>
      <c r="FX31" s="56">
        <v>29</v>
      </c>
      <c r="FY31" s="54">
        <v>0</v>
      </c>
      <c r="FZ31" s="56">
        <v>12</v>
      </c>
      <c r="GA31" s="54">
        <v>22</v>
      </c>
      <c r="GB31" s="56">
        <v>18</v>
      </c>
      <c r="GC31" s="54">
        <v>8</v>
      </c>
      <c r="GD31" s="56">
        <v>0</v>
      </c>
      <c r="GE31" s="57">
        <v>60</v>
      </c>
      <c r="GF31" s="58">
        <v>89</v>
      </c>
      <c r="GG31" s="55">
        <v>21</v>
      </c>
      <c r="GH31" s="54">
        <v>19</v>
      </c>
      <c r="GI31" s="56">
        <v>40</v>
      </c>
      <c r="GJ31" s="54">
        <v>0</v>
      </c>
      <c r="GK31" s="56">
        <v>15</v>
      </c>
      <c r="GL31" s="54">
        <v>26</v>
      </c>
      <c r="GM31" s="56">
        <v>16</v>
      </c>
      <c r="GN31" s="54">
        <v>3</v>
      </c>
      <c r="GO31" s="56">
        <v>1</v>
      </c>
      <c r="GP31" s="57">
        <v>61</v>
      </c>
      <c r="GQ31" s="58">
        <v>101</v>
      </c>
      <c r="GR31" s="55">
        <v>7</v>
      </c>
      <c r="GS31" s="54">
        <v>21</v>
      </c>
      <c r="GT31" s="56">
        <v>28</v>
      </c>
      <c r="GU31" s="54">
        <v>0</v>
      </c>
      <c r="GV31" s="56">
        <v>21</v>
      </c>
      <c r="GW31" s="54">
        <v>67</v>
      </c>
      <c r="GX31" s="56">
        <v>46</v>
      </c>
      <c r="GY31" s="54">
        <v>36</v>
      </c>
      <c r="GZ31" s="56">
        <v>6</v>
      </c>
      <c r="HA31" s="57">
        <v>176</v>
      </c>
      <c r="HB31" s="58">
        <v>204</v>
      </c>
      <c r="HC31" s="55">
        <v>850</v>
      </c>
      <c r="HD31" s="54">
        <v>1119</v>
      </c>
      <c r="HE31" s="56">
        <v>1969</v>
      </c>
      <c r="HF31" s="54">
        <v>0</v>
      </c>
      <c r="HG31" s="56">
        <v>903</v>
      </c>
      <c r="HH31" s="54">
        <v>1139</v>
      </c>
      <c r="HI31" s="56">
        <v>903</v>
      </c>
      <c r="HJ31" s="54">
        <v>653</v>
      </c>
      <c r="HK31" s="56">
        <v>259</v>
      </c>
      <c r="HL31" s="57">
        <v>3857</v>
      </c>
      <c r="HM31" s="58">
        <v>5826</v>
      </c>
    </row>
    <row r="32" spans="1:221" s="53" customFormat="1" ht="15.75" customHeight="1">
      <c r="A32" s="54" t="s">
        <v>22</v>
      </c>
      <c r="B32" s="55">
        <v>6177</v>
      </c>
      <c r="C32" s="54">
        <v>3768</v>
      </c>
      <c r="D32" s="56">
        <v>9945</v>
      </c>
      <c r="E32" s="54">
        <v>0</v>
      </c>
      <c r="F32" s="56">
        <v>12991</v>
      </c>
      <c r="G32" s="54">
        <v>10935</v>
      </c>
      <c r="H32" s="56">
        <v>8748</v>
      </c>
      <c r="I32" s="54">
        <v>5679</v>
      </c>
      <c r="J32" s="56">
        <v>3099</v>
      </c>
      <c r="K32" s="57">
        <v>41452</v>
      </c>
      <c r="L32" s="58">
        <v>51397</v>
      </c>
      <c r="M32" s="55">
        <v>909</v>
      </c>
      <c r="N32" s="54">
        <v>697</v>
      </c>
      <c r="O32" s="56">
        <v>1606</v>
      </c>
      <c r="P32" s="54">
        <v>0</v>
      </c>
      <c r="Q32" s="56">
        <v>3908</v>
      </c>
      <c r="R32" s="54">
        <v>2995</v>
      </c>
      <c r="S32" s="56">
        <v>2081</v>
      </c>
      <c r="T32" s="54">
        <v>1693</v>
      </c>
      <c r="U32" s="56">
        <v>1141</v>
      </c>
      <c r="V32" s="57">
        <v>11818</v>
      </c>
      <c r="W32" s="58">
        <v>13424</v>
      </c>
      <c r="X32" s="55">
        <v>849</v>
      </c>
      <c r="Y32" s="54">
        <v>600</v>
      </c>
      <c r="Z32" s="56">
        <v>1449</v>
      </c>
      <c r="AA32" s="54">
        <v>0</v>
      </c>
      <c r="AB32" s="56">
        <v>3664</v>
      </c>
      <c r="AC32" s="54">
        <v>2601</v>
      </c>
      <c r="AD32" s="56">
        <v>1633</v>
      </c>
      <c r="AE32" s="54">
        <v>1025</v>
      </c>
      <c r="AF32" s="56">
        <v>455</v>
      </c>
      <c r="AG32" s="57">
        <v>9378</v>
      </c>
      <c r="AH32" s="58">
        <v>10827</v>
      </c>
      <c r="AI32" s="55">
        <v>0</v>
      </c>
      <c r="AJ32" s="54">
        <v>0</v>
      </c>
      <c r="AK32" s="56">
        <v>0</v>
      </c>
      <c r="AL32" s="54">
        <v>0</v>
      </c>
      <c r="AM32" s="56">
        <v>10</v>
      </c>
      <c r="AN32" s="54">
        <v>16</v>
      </c>
      <c r="AO32" s="56">
        <v>63</v>
      </c>
      <c r="AP32" s="54">
        <v>150</v>
      </c>
      <c r="AQ32" s="56">
        <v>177</v>
      </c>
      <c r="AR32" s="57">
        <v>416</v>
      </c>
      <c r="AS32" s="58">
        <v>416</v>
      </c>
      <c r="AT32" s="55">
        <v>21</v>
      </c>
      <c r="AU32" s="54">
        <v>58</v>
      </c>
      <c r="AV32" s="56">
        <v>79</v>
      </c>
      <c r="AW32" s="54">
        <v>0</v>
      </c>
      <c r="AX32" s="56">
        <v>138</v>
      </c>
      <c r="AY32" s="54">
        <v>230</v>
      </c>
      <c r="AZ32" s="56">
        <v>267</v>
      </c>
      <c r="BA32" s="54">
        <v>336</v>
      </c>
      <c r="BB32" s="56">
        <v>327</v>
      </c>
      <c r="BC32" s="57">
        <v>1298</v>
      </c>
      <c r="BD32" s="58">
        <v>1377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12</v>
      </c>
      <c r="BL32" s="54">
        <v>0</v>
      </c>
      <c r="BM32" s="56">
        <v>0</v>
      </c>
      <c r="BN32" s="57">
        <v>12</v>
      </c>
      <c r="BO32" s="58">
        <v>12</v>
      </c>
      <c r="BP32" s="55">
        <v>39</v>
      </c>
      <c r="BQ32" s="54">
        <v>39</v>
      </c>
      <c r="BR32" s="56">
        <v>78</v>
      </c>
      <c r="BS32" s="54">
        <v>0</v>
      </c>
      <c r="BT32" s="56">
        <v>96</v>
      </c>
      <c r="BU32" s="54">
        <v>148</v>
      </c>
      <c r="BV32" s="56">
        <v>106</v>
      </c>
      <c r="BW32" s="54">
        <v>182</v>
      </c>
      <c r="BX32" s="56">
        <v>182</v>
      </c>
      <c r="BY32" s="57">
        <v>714</v>
      </c>
      <c r="BZ32" s="58">
        <v>792</v>
      </c>
      <c r="CA32" s="55">
        <v>2214</v>
      </c>
      <c r="CB32" s="54">
        <v>1198</v>
      </c>
      <c r="CC32" s="56">
        <v>3412</v>
      </c>
      <c r="CD32" s="54">
        <v>0</v>
      </c>
      <c r="CE32" s="56">
        <v>2997</v>
      </c>
      <c r="CF32" s="54">
        <v>2261</v>
      </c>
      <c r="CG32" s="56">
        <v>1810</v>
      </c>
      <c r="CH32" s="54">
        <v>884</v>
      </c>
      <c r="CI32" s="56">
        <v>332</v>
      </c>
      <c r="CJ32" s="57">
        <v>8284</v>
      </c>
      <c r="CK32" s="58">
        <v>11696</v>
      </c>
      <c r="CL32" s="55">
        <v>1718</v>
      </c>
      <c r="CM32" s="54">
        <v>850</v>
      </c>
      <c r="CN32" s="56">
        <v>2568</v>
      </c>
      <c r="CO32" s="54">
        <v>0</v>
      </c>
      <c r="CP32" s="56">
        <v>2387</v>
      </c>
      <c r="CQ32" s="54">
        <v>1732</v>
      </c>
      <c r="CR32" s="56">
        <v>1346</v>
      </c>
      <c r="CS32" s="54">
        <v>684</v>
      </c>
      <c r="CT32" s="56">
        <v>275</v>
      </c>
      <c r="CU32" s="57">
        <v>6424</v>
      </c>
      <c r="CV32" s="58">
        <v>8992</v>
      </c>
      <c r="CW32" s="55">
        <v>496</v>
      </c>
      <c r="CX32" s="54">
        <v>348</v>
      </c>
      <c r="CY32" s="56">
        <v>844</v>
      </c>
      <c r="CZ32" s="54">
        <v>0</v>
      </c>
      <c r="DA32" s="56">
        <v>610</v>
      </c>
      <c r="DB32" s="54">
        <v>529</v>
      </c>
      <c r="DC32" s="56">
        <v>464</v>
      </c>
      <c r="DD32" s="54">
        <v>200</v>
      </c>
      <c r="DE32" s="56">
        <v>57</v>
      </c>
      <c r="DF32" s="57">
        <v>1860</v>
      </c>
      <c r="DG32" s="58">
        <v>2704</v>
      </c>
      <c r="DH32" s="55">
        <v>3</v>
      </c>
      <c r="DI32" s="54">
        <v>3</v>
      </c>
      <c r="DJ32" s="56">
        <v>6</v>
      </c>
      <c r="DK32" s="54">
        <v>0</v>
      </c>
      <c r="DL32" s="56">
        <v>187</v>
      </c>
      <c r="DM32" s="54">
        <v>410</v>
      </c>
      <c r="DN32" s="56">
        <v>587</v>
      </c>
      <c r="DO32" s="54">
        <v>420</v>
      </c>
      <c r="DP32" s="56">
        <v>218</v>
      </c>
      <c r="DQ32" s="57">
        <v>1822</v>
      </c>
      <c r="DR32" s="58">
        <v>1828</v>
      </c>
      <c r="DS32" s="55">
        <v>1</v>
      </c>
      <c r="DT32" s="54">
        <v>3</v>
      </c>
      <c r="DU32" s="56">
        <v>4</v>
      </c>
      <c r="DV32" s="54">
        <v>0</v>
      </c>
      <c r="DW32" s="56">
        <v>155</v>
      </c>
      <c r="DX32" s="54">
        <v>373</v>
      </c>
      <c r="DY32" s="56">
        <v>501</v>
      </c>
      <c r="DZ32" s="54">
        <v>347</v>
      </c>
      <c r="EA32" s="56">
        <v>191</v>
      </c>
      <c r="EB32" s="57">
        <v>1567</v>
      </c>
      <c r="EC32" s="58">
        <v>1571</v>
      </c>
      <c r="ED32" s="55">
        <v>2</v>
      </c>
      <c r="EE32" s="54">
        <v>0</v>
      </c>
      <c r="EF32" s="56">
        <v>2</v>
      </c>
      <c r="EG32" s="54">
        <v>0</v>
      </c>
      <c r="EH32" s="56">
        <v>32</v>
      </c>
      <c r="EI32" s="54">
        <v>37</v>
      </c>
      <c r="EJ32" s="56">
        <v>86</v>
      </c>
      <c r="EK32" s="54">
        <v>63</v>
      </c>
      <c r="EL32" s="56">
        <v>23</v>
      </c>
      <c r="EM32" s="57">
        <v>241</v>
      </c>
      <c r="EN32" s="58">
        <v>243</v>
      </c>
      <c r="EO32" s="55">
        <v>0</v>
      </c>
      <c r="EP32" s="54">
        <v>0</v>
      </c>
      <c r="EQ32" s="56">
        <v>0</v>
      </c>
      <c r="ER32" s="54">
        <v>0</v>
      </c>
      <c r="ES32" s="56">
        <v>0</v>
      </c>
      <c r="ET32" s="54">
        <v>0</v>
      </c>
      <c r="EU32" s="56">
        <v>0</v>
      </c>
      <c r="EV32" s="54">
        <v>10</v>
      </c>
      <c r="EW32" s="56">
        <v>4</v>
      </c>
      <c r="EX32" s="57">
        <v>14</v>
      </c>
      <c r="EY32" s="58">
        <v>14</v>
      </c>
      <c r="EZ32" s="55">
        <v>146</v>
      </c>
      <c r="FA32" s="54">
        <v>176</v>
      </c>
      <c r="FB32" s="56">
        <v>322</v>
      </c>
      <c r="FC32" s="54">
        <v>0</v>
      </c>
      <c r="FD32" s="56">
        <v>540</v>
      </c>
      <c r="FE32" s="54">
        <v>1387</v>
      </c>
      <c r="FF32" s="56">
        <v>1445</v>
      </c>
      <c r="FG32" s="54">
        <v>1163</v>
      </c>
      <c r="FH32" s="56">
        <v>660</v>
      </c>
      <c r="FI32" s="57">
        <v>5195</v>
      </c>
      <c r="FJ32" s="58">
        <v>5517</v>
      </c>
      <c r="FK32" s="55">
        <v>57</v>
      </c>
      <c r="FL32" s="54">
        <v>101</v>
      </c>
      <c r="FM32" s="56">
        <v>158</v>
      </c>
      <c r="FN32" s="54">
        <v>0</v>
      </c>
      <c r="FO32" s="56">
        <v>415</v>
      </c>
      <c r="FP32" s="54">
        <v>1272</v>
      </c>
      <c r="FQ32" s="56">
        <v>1356</v>
      </c>
      <c r="FR32" s="54">
        <v>1124</v>
      </c>
      <c r="FS32" s="56">
        <v>654</v>
      </c>
      <c r="FT32" s="57">
        <v>4821</v>
      </c>
      <c r="FU32" s="58">
        <v>4979</v>
      </c>
      <c r="FV32" s="55">
        <v>34</v>
      </c>
      <c r="FW32" s="54">
        <v>32</v>
      </c>
      <c r="FX32" s="56">
        <v>66</v>
      </c>
      <c r="FY32" s="54">
        <v>0</v>
      </c>
      <c r="FZ32" s="56">
        <v>66</v>
      </c>
      <c r="GA32" s="54">
        <v>61</v>
      </c>
      <c r="GB32" s="56">
        <v>58</v>
      </c>
      <c r="GC32" s="54">
        <v>24</v>
      </c>
      <c r="GD32" s="56">
        <v>3</v>
      </c>
      <c r="GE32" s="57">
        <v>212</v>
      </c>
      <c r="GF32" s="58">
        <v>278</v>
      </c>
      <c r="GG32" s="55">
        <v>55</v>
      </c>
      <c r="GH32" s="54">
        <v>43</v>
      </c>
      <c r="GI32" s="56">
        <v>98</v>
      </c>
      <c r="GJ32" s="54">
        <v>0</v>
      </c>
      <c r="GK32" s="56">
        <v>59</v>
      </c>
      <c r="GL32" s="54">
        <v>54</v>
      </c>
      <c r="GM32" s="56">
        <v>31</v>
      </c>
      <c r="GN32" s="54">
        <v>15</v>
      </c>
      <c r="GO32" s="56">
        <v>3</v>
      </c>
      <c r="GP32" s="57">
        <v>162</v>
      </c>
      <c r="GQ32" s="58">
        <v>260</v>
      </c>
      <c r="GR32" s="55">
        <v>14</v>
      </c>
      <c r="GS32" s="54">
        <v>0</v>
      </c>
      <c r="GT32" s="56">
        <v>14</v>
      </c>
      <c r="GU32" s="54">
        <v>0</v>
      </c>
      <c r="GV32" s="56">
        <v>10</v>
      </c>
      <c r="GW32" s="54">
        <v>19</v>
      </c>
      <c r="GX32" s="56">
        <v>1</v>
      </c>
      <c r="GY32" s="54">
        <v>5</v>
      </c>
      <c r="GZ32" s="56">
        <v>3</v>
      </c>
      <c r="HA32" s="57">
        <v>38</v>
      </c>
      <c r="HB32" s="58">
        <v>52</v>
      </c>
      <c r="HC32" s="55">
        <v>2891</v>
      </c>
      <c r="HD32" s="54">
        <v>1694</v>
      </c>
      <c r="HE32" s="56">
        <v>4585</v>
      </c>
      <c r="HF32" s="54">
        <v>0</v>
      </c>
      <c r="HG32" s="56">
        <v>5349</v>
      </c>
      <c r="HH32" s="54">
        <v>3863</v>
      </c>
      <c r="HI32" s="56">
        <v>2824</v>
      </c>
      <c r="HJ32" s="54">
        <v>1514</v>
      </c>
      <c r="HK32" s="56">
        <v>745</v>
      </c>
      <c r="HL32" s="57">
        <v>14295</v>
      </c>
      <c r="HM32" s="58">
        <v>18880</v>
      </c>
    </row>
    <row r="33" spans="1:221" s="53" customFormat="1" ht="15.75" customHeight="1">
      <c r="A33" s="54" t="s">
        <v>23</v>
      </c>
      <c r="B33" s="55">
        <v>9175</v>
      </c>
      <c r="C33" s="54">
        <v>10189</v>
      </c>
      <c r="D33" s="56">
        <v>19364</v>
      </c>
      <c r="E33" s="54">
        <v>3</v>
      </c>
      <c r="F33" s="56">
        <v>6494</v>
      </c>
      <c r="G33" s="54">
        <v>12432</v>
      </c>
      <c r="H33" s="56">
        <v>9904</v>
      </c>
      <c r="I33" s="54">
        <v>7056</v>
      </c>
      <c r="J33" s="56">
        <v>5028</v>
      </c>
      <c r="K33" s="57">
        <v>40917</v>
      </c>
      <c r="L33" s="58">
        <v>60281</v>
      </c>
      <c r="M33" s="55">
        <v>2684</v>
      </c>
      <c r="N33" s="54">
        <v>3342</v>
      </c>
      <c r="O33" s="56">
        <v>6026</v>
      </c>
      <c r="P33" s="54">
        <v>1</v>
      </c>
      <c r="Q33" s="56">
        <v>1782</v>
      </c>
      <c r="R33" s="54">
        <v>3601</v>
      </c>
      <c r="S33" s="56">
        <v>2535</v>
      </c>
      <c r="T33" s="54">
        <v>1934</v>
      </c>
      <c r="U33" s="56">
        <v>1901</v>
      </c>
      <c r="V33" s="57">
        <v>11754</v>
      </c>
      <c r="W33" s="58">
        <v>17780</v>
      </c>
      <c r="X33" s="55">
        <v>2598</v>
      </c>
      <c r="Y33" s="54">
        <v>2986</v>
      </c>
      <c r="Z33" s="56">
        <v>5584</v>
      </c>
      <c r="AA33" s="54">
        <v>1</v>
      </c>
      <c r="AB33" s="56">
        <v>1609</v>
      </c>
      <c r="AC33" s="54">
        <v>3081</v>
      </c>
      <c r="AD33" s="56">
        <v>2093</v>
      </c>
      <c r="AE33" s="54">
        <v>1289</v>
      </c>
      <c r="AF33" s="56">
        <v>889</v>
      </c>
      <c r="AG33" s="57">
        <v>8962</v>
      </c>
      <c r="AH33" s="58">
        <v>14546</v>
      </c>
      <c r="AI33" s="55">
        <v>1</v>
      </c>
      <c r="AJ33" s="54">
        <v>12</v>
      </c>
      <c r="AK33" s="56">
        <v>13</v>
      </c>
      <c r="AL33" s="54">
        <v>0</v>
      </c>
      <c r="AM33" s="56">
        <v>1</v>
      </c>
      <c r="AN33" s="54">
        <v>51</v>
      </c>
      <c r="AO33" s="56">
        <v>41</v>
      </c>
      <c r="AP33" s="54">
        <v>108</v>
      </c>
      <c r="AQ33" s="56">
        <v>336</v>
      </c>
      <c r="AR33" s="57">
        <v>537</v>
      </c>
      <c r="AS33" s="58">
        <v>550</v>
      </c>
      <c r="AT33" s="55">
        <v>62</v>
      </c>
      <c r="AU33" s="54">
        <v>223</v>
      </c>
      <c r="AV33" s="56">
        <v>285</v>
      </c>
      <c r="AW33" s="54">
        <v>0</v>
      </c>
      <c r="AX33" s="56">
        <v>161</v>
      </c>
      <c r="AY33" s="54">
        <v>270</v>
      </c>
      <c r="AZ33" s="56">
        <v>255</v>
      </c>
      <c r="BA33" s="54">
        <v>343</v>
      </c>
      <c r="BB33" s="56">
        <v>491</v>
      </c>
      <c r="BC33" s="57">
        <v>1520</v>
      </c>
      <c r="BD33" s="58">
        <v>1805</v>
      </c>
      <c r="BE33" s="55">
        <v>23</v>
      </c>
      <c r="BF33" s="54">
        <v>112</v>
      </c>
      <c r="BG33" s="56">
        <v>135</v>
      </c>
      <c r="BH33" s="54">
        <v>0</v>
      </c>
      <c r="BI33" s="56">
        <v>7</v>
      </c>
      <c r="BJ33" s="54">
        <v>135</v>
      </c>
      <c r="BK33" s="56">
        <v>122</v>
      </c>
      <c r="BL33" s="54">
        <v>157</v>
      </c>
      <c r="BM33" s="56">
        <v>133</v>
      </c>
      <c r="BN33" s="57">
        <v>554</v>
      </c>
      <c r="BO33" s="58">
        <v>689</v>
      </c>
      <c r="BP33" s="55">
        <v>0</v>
      </c>
      <c r="BQ33" s="54">
        <v>9</v>
      </c>
      <c r="BR33" s="56">
        <v>9</v>
      </c>
      <c r="BS33" s="54">
        <v>0</v>
      </c>
      <c r="BT33" s="56">
        <v>4</v>
      </c>
      <c r="BU33" s="54">
        <v>64</v>
      </c>
      <c r="BV33" s="56">
        <v>24</v>
      </c>
      <c r="BW33" s="54">
        <v>37</v>
      </c>
      <c r="BX33" s="56">
        <v>52</v>
      </c>
      <c r="BY33" s="57">
        <v>181</v>
      </c>
      <c r="BZ33" s="58">
        <v>190</v>
      </c>
      <c r="CA33" s="55">
        <v>1913</v>
      </c>
      <c r="CB33" s="54">
        <v>1611</v>
      </c>
      <c r="CC33" s="56">
        <v>3524</v>
      </c>
      <c r="CD33" s="54">
        <v>2</v>
      </c>
      <c r="CE33" s="56">
        <v>1683</v>
      </c>
      <c r="CF33" s="54">
        <v>2152</v>
      </c>
      <c r="CG33" s="56">
        <v>1674</v>
      </c>
      <c r="CH33" s="54">
        <v>1201</v>
      </c>
      <c r="CI33" s="56">
        <v>444</v>
      </c>
      <c r="CJ33" s="57">
        <v>7156</v>
      </c>
      <c r="CK33" s="58">
        <v>10680</v>
      </c>
      <c r="CL33" s="55">
        <v>1636</v>
      </c>
      <c r="CM33" s="54">
        <v>1259</v>
      </c>
      <c r="CN33" s="56">
        <v>2895</v>
      </c>
      <c r="CO33" s="54">
        <v>2</v>
      </c>
      <c r="CP33" s="56">
        <v>1474</v>
      </c>
      <c r="CQ33" s="54">
        <v>1699</v>
      </c>
      <c r="CR33" s="56">
        <v>1171</v>
      </c>
      <c r="CS33" s="54">
        <v>928</v>
      </c>
      <c r="CT33" s="56">
        <v>375</v>
      </c>
      <c r="CU33" s="57">
        <v>5649</v>
      </c>
      <c r="CV33" s="58">
        <v>8544</v>
      </c>
      <c r="CW33" s="55">
        <v>277</v>
      </c>
      <c r="CX33" s="54">
        <v>352</v>
      </c>
      <c r="CY33" s="56">
        <v>629</v>
      </c>
      <c r="CZ33" s="54">
        <v>0</v>
      </c>
      <c r="DA33" s="56">
        <v>209</v>
      </c>
      <c r="DB33" s="54">
        <v>453</v>
      </c>
      <c r="DC33" s="56">
        <v>503</v>
      </c>
      <c r="DD33" s="54">
        <v>273</v>
      </c>
      <c r="DE33" s="56">
        <v>69</v>
      </c>
      <c r="DF33" s="57">
        <v>1507</v>
      </c>
      <c r="DG33" s="58">
        <v>2136</v>
      </c>
      <c r="DH33" s="55">
        <v>18</v>
      </c>
      <c r="DI33" s="54">
        <v>67</v>
      </c>
      <c r="DJ33" s="56">
        <v>85</v>
      </c>
      <c r="DK33" s="54">
        <v>0</v>
      </c>
      <c r="DL33" s="56">
        <v>193</v>
      </c>
      <c r="DM33" s="54">
        <v>555</v>
      </c>
      <c r="DN33" s="56">
        <v>789</v>
      </c>
      <c r="DO33" s="54">
        <v>592</v>
      </c>
      <c r="DP33" s="56">
        <v>396</v>
      </c>
      <c r="DQ33" s="57">
        <v>2525</v>
      </c>
      <c r="DR33" s="58">
        <v>2610</v>
      </c>
      <c r="DS33" s="55">
        <v>11</v>
      </c>
      <c r="DT33" s="54">
        <v>54</v>
      </c>
      <c r="DU33" s="56">
        <v>65</v>
      </c>
      <c r="DV33" s="54">
        <v>0</v>
      </c>
      <c r="DW33" s="56">
        <v>171</v>
      </c>
      <c r="DX33" s="54">
        <v>444</v>
      </c>
      <c r="DY33" s="56">
        <v>635</v>
      </c>
      <c r="DZ33" s="54">
        <v>498</v>
      </c>
      <c r="EA33" s="56">
        <v>358</v>
      </c>
      <c r="EB33" s="57">
        <v>2106</v>
      </c>
      <c r="EC33" s="58">
        <v>2171</v>
      </c>
      <c r="ED33" s="55">
        <v>7</v>
      </c>
      <c r="EE33" s="54">
        <v>13</v>
      </c>
      <c r="EF33" s="56">
        <v>20</v>
      </c>
      <c r="EG33" s="54">
        <v>0</v>
      </c>
      <c r="EH33" s="56">
        <v>22</v>
      </c>
      <c r="EI33" s="54">
        <v>107</v>
      </c>
      <c r="EJ33" s="56">
        <v>151</v>
      </c>
      <c r="EK33" s="54">
        <v>89</v>
      </c>
      <c r="EL33" s="56">
        <v>24</v>
      </c>
      <c r="EM33" s="57">
        <v>393</v>
      </c>
      <c r="EN33" s="58">
        <v>413</v>
      </c>
      <c r="EO33" s="55">
        <v>0</v>
      </c>
      <c r="EP33" s="54">
        <v>0</v>
      </c>
      <c r="EQ33" s="56">
        <v>0</v>
      </c>
      <c r="ER33" s="54">
        <v>0</v>
      </c>
      <c r="ES33" s="56">
        <v>0</v>
      </c>
      <c r="ET33" s="54">
        <v>4</v>
      </c>
      <c r="EU33" s="56">
        <v>3</v>
      </c>
      <c r="EV33" s="54">
        <v>5</v>
      </c>
      <c r="EW33" s="56">
        <v>14</v>
      </c>
      <c r="EX33" s="57">
        <v>26</v>
      </c>
      <c r="EY33" s="58">
        <v>26</v>
      </c>
      <c r="EZ33" s="55">
        <v>412</v>
      </c>
      <c r="FA33" s="54">
        <v>912</v>
      </c>
      <c r="FB33" s="56">
        <v>1324</v>
      </c>
      <c r="FC33" s="54">
        <v>0</v>
      </c>
      <c r="FD33" s="56">
        <v>286</v>
      </c>
      <c r="FE33" s="54">
        <v>1843</v>
      </c>
      <c r="FF33" s="56">
        <v>1810</v>
      </c>
      <c r="FG33" s="54">
        <v>1423</v>
      </c>
      <c r="FH33" s="56">
        <v>1034</v>
      </c>
      <c r="FI33" s="57">
        <v>6396</v>
      </c>
      <c r="FJ33" s="58">
        <v>7720</v>
      </c>
      <c r="FK33" s="55">
        <v>310</v>
      </c>
      <c r="FL33" s="54">
        <v>757</v>
      </c>
      <c r="FM33" s="56">
        <v>1067</v>
      </c>
      <c r="FN33" s="54">
        <v>0</v>
      </c>
      <c r="FO33" s="56">
        <v>230</v>
      </c>
      <c r="FP33" s="54">
        <v>1682</v>
      </c>
      <c r="FQ33" s="56">
        <v>1682</v>
      </c>
      <c r="FR33" s="54">
        <v>1376</v>
      </c>
      <c r="FS33" s="56">
        <v>1023</v>
      </c>
      <c r="FT33" s="57">
        <v>5993</v>
      </c>
      <c r="FU33" s="58">
        <v>7060</v>
      </c>
      <c r="FV33" s="55">
        <v>41</v>
      </c>
      <c r="FW33" s="54">
        <v>69</v>
      </c>
      <c r="FX33" s="56">
        <v>110</v>
      </c>
      <c r="FY33" s="54">
        <v>0</v>
      </c>
      <c r="FZ33" s="56">
        <v>32</v>
      </c>
      <c r="GA33" s="54">
        <v>79</v>
      </c>
      <c r="GB33" s="56">
        <v>75</v>
      </c>
      <c r="GC33" s="54">
        <v>34</v>
      </c>
      <c r="GD33" s="56">
        <v>7</v>
      </c>
      <c r="GE33" s="57">
        <v>227</v>
      </c>
      <c r="GF33" s="58">
        <v>337</v>
      </c>
      <c r="GG33" s="55">
        <v>61</v>
      </c>
      <c r="GH33" s="54">
        <v>86</v>
      </c>
      <c r="GI33" s="56">
        <v>147</v>
      </c>
      <c r="GJ33" s="54">
        <v>0</v>
      </c>
      <c r="GK33" s="56">
        <v>24</v>
      </c>
      <c r="GL33" s="54">
        <v>82</v>
      </c>
      <c r="GM33" s="56">
        <v>53</v>
      </c>
      <c r="GN33" s="54">
        <v>13</v>
      </c>
      <c r="GO33" s="56">
        <v>4</v>
      </c>
      <c r="GP33" s="57">
        <v>176</v>
      </c>
      <c r="GQ33" s="58">
        <v>323</v>
      </c>
      <c r="GR33" s="55">
        <v>0</v>
      </c>
      <c r="GS33" s="54">
        <v>0</v>
      </c>
      <c r="GT33" s="56">
        <v>0</v>
      </c>
      <c r="GU33" s="54">
        <v>0</v>
      </c>
      <c r="GV33" s="56">
        <v>69</v>
      </c>
      <c r="GW33" s="54">
        <v>65</v>
      </c>
      <c r="GX33" s="56">
        <v>13</v>
      </c>
      <c r="GY33" s="54">
        <v>25</v>
      </c>
      <c r="GZ33" s="56">
        <v>0</v>
      </c>
      <c r="HA33" s="57">
        <v>172</v>
      </c>
      <c r="HB33" s="58">
        <v>172</v>
      </c>
      <c r="HC33" s="55">
        <v>4148</v>
      </c>
      <c r="HD33" s="54">
        <v>4257</v>
      </c>
      <c r="HE33" s="56">
        <v>8405</v>
      </c>
      <c r="HF33" s="54">
        <v>0</v>
      </c>
      <c r="HG33" s="56">
        <v>2481</v>
      </c>
      <c r="HH33" s="54">
        <v>4216</v>
      </c>
      <c r="HI33" s="56">
        <v>3083</v>
      </c>
      <c r="HJ33" s="54">
        <v>1881</v>
      </c>
      <c r="HK33" s="56">
        <v>1253</v>
      </c>
      <c r="HL33" s="57">
        <v>12914</v>
      </c>
      <c r="HM33" s="58">
        <v>21319</v>
      </c>
    </row>
    <row r="34" spans="1:221" s="53" customFormat="1" ht="15.75" customHeight="1" thickBot="1">
      <c r="A34" s="59" t="s">
        <v>24</v>
      </c>
      <c r="B34" s="60">
        <v>8005</v>
      </c>
      <c r="C34" s="59">
        <v>14239</v>
      </c>
      <c r="D34" s="61">
        <v>22244</v>
      </c>
      <c r="E34" s="59">
        <v>2</v>
      </c>
      <c r="F34" s="61">
        <v>23487</v>
      </c>
      <c r="G34" s="59">
        <v>30276</v>
      </c>
      <c r="H34" s="61">
        <v>26552</v>
      </c>
      <c r="I34" s="59">
        <v>18051</v>
      </c>
      <c r="J34" s="61">
        <v>10759</v>
      </c>
      <c r="K34" s="62">
        <v>109127</v>
      </c>
      <c r="L34" s="63">
        <v>131371</v>
      </c>
      <c r="M34" s="60">
        <v>1409</v>
      </c>
      <c r="N34" s="59">
        <v>2314</v>
      </c>
      <c r="O34" s="61">
        <v>3723</v>
      </c>
      <c r="P34" s="59">
        <v>0</v>
      </c>
      <c r="Q34" s="61">
        <v>4191</v>
      </c>
      <c r="R34" s="59">
        <v>4578</v>
      </c>
      <c r="S34" s="61">
        <v>4237</v>
      </c>
      <c r="T34" s="59">
        <v>3985</v>
      </c>
      <c r="U34" s="61">
        <v>3736</v>
      </c>
      <c r="V34" s="62">
        <v>20727</v>
      </c>
      <c r="W34" s="63">
        <v>24450</v>
      </c>
      <c r="X34" s="60">
        <v>1279</v>
      </c>
      <c r="Y34" s="59">
        <v>2080</v>
      </c>
      <c r="Z34" s="61">
        <v>3359</v>
      </c>
      <c r="AA34" s="59">
        <v>0</v>
      </c>
      <c r="AB34" s="61">
        <v>3551</v>
      </c>
      <c r="AC34" s="59">
        <v>3396</v>
      </c>
      <c r="AD34" s="61">
        <v>2756</v>
      </c>
      <c r="AE34" s="59">
        <v>2200</v>
      </c>
      <c r="AF34" s="61">
        <v>1372</v>
      </c>
      <c r="AG34" s="62">
        <v>13275</v>
      </c>
      <c r="AH34" s="63">
        <v>16634</v>
      </c>
      <c r="AI34" s="60">
        <v>0</v>
      </c>
      <c r="AJ34" s="59">
        <v>12</v>
      </c>
      <c r="AK34" s="61">
        <v>12</v>
      </c>
      <c r="AL34" s="59">
        <v>0</v>
      </c>
      <c r="AM34" s="61">
        <v>16</v>
      </c>
      <c r="AN34" s="59">
        <v>100</v>
      </c>
      <c r="AO34" s="61">
        <v>349</v>
      </c>
      <c r="AP34" s="59">
        <v>567</v>
      </c>
      <c r="AQ34" s="61">
        <v>914</v>
      </c>
      <c r="AR34" s="62">
        <v>1946</v>
      </c>
      <c r="AS34" s="63">
        <v>1958</v>
      </c>
      <c r="AT34" s="60">
        <v>28</v>
      </c>
      <c r="AU34" s="59">
        <v>113</v>
      </c>
      <c r="AV34" s="61">
        <v>141</v>
      </c>
      <c r="AW34" s="59">
        <v>0</v>
      </c>
      <c r="AX34" s="61">
        <v>165</v>
      </c>
      <c r="AY34" s="59">
        <v>337</v>
      </c>
      <c r="AZ34" s="61">
        <v>397</v>
      </c>
      <c r="BA34" s="59">
        <v>520</v>
      </c>
      <c r="BB34" s="61">
        <v>942</v>
      </c>
      <c r="BC34" s="62">
        <v>2361</v>
      </c>
      <c r="BD34" s="63">
        <v>2502</v>
      </c>
      <c r="BE34" s="60">
        <v>68</v>
      </c>
      <c r="BF34" s="59">
        <v>52</v>
      </c>
      <c r="BG34" s="61">
        <v>120</v>
      </c>
      <c r="BH34" s="59">
        <v>0</v>
      </c>
      <c r="BI34" s="61">
        <v>128</v>
      </c>
      <c r="BJ34" s="59">
        <v>276</v>
      </c>
      <c r="BK34" s="61">
        <v>197</v>
      </c>
      <c r="BL34" s="59">
        <v>230</v>
      </c>
      <c r="BM34" s="61">
        <v>164</v>
      </c>
      <c r="BN34" s="62">
        <v>995</v>
      </c>
      <c r="BO34" s="63">
        <v>1115</v>
      </c>
      <c r="BP34" s="60">
        <v>34</v>
      </c>
      <c r="BQ34" s="59">
        <v>57</v>
      </c>
      <c r="BR34" s="61">
        <v>91</v>
      </c>
      <c r="BS34" s="59">
        <v>0</v>
      </c>
      <c r="BT34" s="61">
        <v>331</v>
      </c>
      <c r="BU34" s="59">
        <v>469</v>
      </c>
      <c r="BV34" s="61">
        <v>538</v>
      </c>
      <c r="BW34" s="59">
        <v>468</v>
      </c>
      <c r="BX34" s="61">
        <v>344</v>
      </c>
      <c r="BY34" s="62">
        <v>2150</v>
      </c>
      <c r="BZ34" s="63">
        <v>2241</v>
      </c>
      <c r="CA34" s="60">
        <v>2215</v>
      </c>
      <c r="CB34" s="59">
        <v>4029</v>
      </c>
      <c r="CC34" s="61">
        <v>6244</v>
      </c>
      <c r="CD34" s="59">
        <v>2</v>
      </c>
      <c r="CE34" s="61">
        <v>7309</v>
      </c>
      <c r="CF34" s="59">
        <v>8578</v>
      </c>
      <c r="CG34" s="61">
        <v>6550</v>
      </c>
      <c r="CH34" s="59">
        <v>3566</v>
      </c>
      <c r="CI34" s="61">
        <v>1255</v>
      </c>
      <c r="CJ34" s="62">
        <v>27260</v>
      </c>
      <c r="CK34" s="63">
        <v>33504</v>
      </c>
      <c r="CL34" s="60">
        <v>1862</v>
      </c>
      <c r="CM34" s="59">
        <v>3004</v>
      </c>
      <c r="CN34" s="61">
        <v>4866</v>
      </c>
      <c r="CO34" s="59">
        <v>2</v>
      </c>
      <c r="CP34" s="61">
        <v>5733</v>
      </c>
      <c r="CQ34" s="59">
        <v>6262</v>
      </c>
      <c r="CR34" s="61">
        <v>4766</v>
      </c>
      <c r="CS34" s="59">
        <v>2503</v>
      </c>
      <c r="CT34" s="61">
        <v>859</v>
      </c>
      <c r="CU34" s="62">
        <v>20125</v>
      </c>
      <c r="CV34" s="63">
        <v>24991</v>
      </c>
      <c r="CW34" s="60">
        <v>353</v>
      </c>
      <c r="CX34" s="59">
        <v>1025</v>
      </c>
      <c r="CY34" s="61">
        <v>1378</v>
      </c>
      <c r="CZ34" s="59">
        <v>0</v>
      </c>
      <c r="DA34" s="61">
        <v>1576</v>
      </c>
      <c r="DB34" s="59">
        <v>2316</v>
      </c>
      <c r="DC34" s="61">
        <v>1784</v>
      </c>
      <c r="DD34" s="59">
        <v>1063</v>
      </c>
      <c r="DE34" s="61">
        <v>396</v>
      </c>
      <c r="DF34" s="62">
        <v>7135</v>
      </c>
      <c r="DG34" s="63">
        <v>8513</v>
      </c>
      <c r="DH34" s="60">
        <v>54</v>
      </c>
      <c r="DI34" s="59">
        <v>130</v>
      </c>
      <c r="DJ34" s="61">
        <v>184</v>
      </c>
      <c r="DK34" s="59">
        <v>0</v>
      </c>
      <c r="DL34" s="61">
        <v>686</v>
      </c>
      <c r="DM34" s="59">
        <v>1315</v>
      </c>
      <c r="DN34" s="61">
        <v>2006</v>
      </c>
      <c r="DO34" s="59">
        <v>1484</v>
      </c>
      <c r="DP34" s="61">
        <v>777</v>
      </c>
      <c r="DQ34" s="62">
        <v>6268</v>
      </c>
      <c r="DR34" s="63">
        <v>6452</v>
      </c>
      <c r="DS34" s="60">
        <v>38</v>
      </c>
      <c r="DT34" s="59">
        <v>118</v>
      </c>
      <c r="DU34" s="61">
        <v>156</v>
      </c>
      <c r="DV34" s="59">
        <v>0</v>
      </c>
      <c r="DW34" s="61">
        <v>603</v>
      </c>
      <c r="DX34" s="59">
        <v>1145</v>
      </c>
      <c r="DY34" s="61">
        <v>1724</v>
      </c>
      <c r="DZ34" s="59">
        <v>1276</v>
      </c>
      <c r="EA34" s="61">
        <v>591</v>
      </c>
      <c r="EB34" s="62">
        <v>5339</v>
      </c>
      <c r="EC34" s="63">
        <v>5495</v>
      </c>
      <c r="ED34" s="60">
        <v>16</v>
      </c>
      <c r="EE34" s="59">
        <v>12</v>
      </c>
      <c r="EF34" s="61">
        <v>28</v>
      </c>
      <c r="EG34" s="59">
        <v>0</v>
      </c>
      <c r="EH34" s="61">
        <v>83</v>
      </c>
      <c r="EI34" s="59">
        <v>168</v>
      </c>
      <c r="EJ34" s="61">
        <v>275</v>
      </c>
      <c r="EK34" s="59">
        <v>208</v>
      </c>
      <c r="EL34" s="61">
        <v>161</v>
      </c>
      <c r="EM34" s="62">
        <v>895</v>
      </c>
      <c r="EN34" s="63">
        <v>923</v>
      </c>
      <c r="EO34" s="60">
        <v>0</v>
      </c>
      <c r="EP34" s="59">
        <v>0</v>
      </c>
      <c r="EQ34" s="61">
        <v>0</v>
      </c>
      <c r="ER34" s="59">
        <v>0</v>
      </c>
      <c r="ES34" s="61">
        <v>0</v>
      </c>
      <c r="ET34" s="59">
        <v>2</v>
      </c>
      <c r="EU34" s="61">
        <v>7</v>
      </c>
      <c r="EV34" s="59">
        <v>0</v>
      </c>
      <c r="EW34" s="61">
        <v>25</v>
      </c>
      <c r="EX34" s="62">
        <v>34</v>
      </c>
      <c r="EY34" s="63">
        <v>34</v>
      </c>
      <c r="EZ34" s="60">
        <v>622</v>
      </c>
      <c r="FA34" s="59">
        <v>1436</v>
      </c>
      <c r="FB34" s="61">
        <v>2058</v>
      </c>
      <c r="FC34" s="59">
        <v>0</v>
      </c>
      <c r="FD34" s="61">
        <v>1669</v>
      </c>
      <c r="FE34" s="59">
        <v>5061</v>
      </c>
      <c r="FF34" s="61">
        <v>5302</v>
      </c>
      <c r="FG34" s="59">
        <v>4081</v>
      </c>
      <c r="FH34" s="61">
        <v>2488</v>
      </c>
      <c r="FI34" s="62">
        <v>18601</v>
      </c>
      <c r="FJ34" s="63">
        <v>20659</v>
      </c>
      <c r="FK34" s="60">
        <v>438</v>
      </c>
      <c r="FL34" s="59">
        <v>1184</v>
      </c>
      <c r="FM34" s="61">
        <v>1622</v>
      </c>
      <c r="FN34" s="59">
        <v>0</v>
      </c>
      <c r="FO34" s="61">
        <v>1420</v>
      </c>
      <c r="FP34" s="59">
        <v>4760</v>
      </c>
      <c r="FQ34" s="61">
        <v>5011</v>
      </c>
      <c r="FR34" s="59">
        <v>3964</v>
      </c>
      <c r="FS34" s="61">
        <v>2454</v>
      </c>
      <c r="FT34" s="62">
        <v>17609</v>
      </c>
      <c r="FU34" s="63">
        <v>19231</v>
      </c>
      <c r="FV34" s="60">
        <v>81</v>
      </c>
      <c r="FW34" s="59">
        <v>120</v>
      </c>
      <c r="FX34" s="61">
        <v>201</v>
      </c>
      <c r="FY34" s="59">
        <v>0</v>
      </c>
      <c r="FZ34" s="61">
        <v>132</v>
      </c>
      <c r="GA34" s="59">
        <v>156</v>
      </c>
      <c r="GB34" s="61">
        <v>171</v>
      </c>
      <c r="GC34" s="59">
        <v>70</v>
      </c>
      <c r="GD34" s="61">
        <v>20</v>
      </c>
      <c r="GE34" s="62">
        <v>549</v>
      </c>
      <c r="GF34" s="63">
        <v>750</v>
      </c>
      <c r="GG34" s="60">
        <v>103</v>
      </c>
      <c r="GH34" s="59">
        <v>132</v>
      </c>
      <c r="GI34" s="61">
        <v>235</v>
      </c>
      <c r="GJ34" s="59">
        <v>0</v>
      </c>
      <c r="GK34" s="61">
        <v>117</v>
      </c>
      <c r="GL34" s="59">
        <v>145</v>
      </c>
      <c r="GM34" s="61">
        <v>120</v>
      </c>
      <c r="GN34" s="59">
        <v>47</v>
      </c>
      <c r="GO34" s="61">
        <v>14</v>
      </c>
      <c r="GP34" s="62">
        <v>443</v>
      </c>
      <c r="GQ34" s="63">
        <v>678</v>
      </c>
      <c r="GR34" s="60">
        <v>9</v>
      </c>
      <c r="GS34" s="59">
        <v>115</v>
      </c>
      <c r="GT34" s="61">
        <v>124</v>
      </c>
      <c r="GU34" s="59">
        <v>0</v>
      </c>
      <c r="GV34" s="61">
        <v>239</v>
      </c>
      <c r="GW34" s="59">
        <v>274</v>
      </c>
      <c r="GX34" s="61">
        <v>305</v>
      </c>
      <c r="GY34" s="59">
        <v>128</v>
      </c>
      <c r="GZ34" s="61">
        <v>66</v>
      </c>
      <c r="HA34" s="62">
        <v>1012</v>
      </c>
      <c r="HB34" s="63">
        <v>1136</v>
      </c>
      <c r="HC34" s="60">
        <v>3696</v>
      </c>
      <c r="HD34" s="59">
        <v>6215</v>
      </c>
      <c r="HE34" s="61">
        <v>9911</v>
      </c>
      <c r="HF34" s="59">
        <v>0</v>
      </c>
      <c r="HG34" s="61">
        <v>9393</v>
      </c>
      <c r="HH34" s="59">
        <v>10470</v>
      </c>
      <c r="HI34" s="61">
        <v>8152</v>
      </c>
      <c r="HJ34" s="59">
        <v>4807</v>
      </c>
      <c r="HK34" s="61">
        <v>2437</v>
      </c>
      <c r="HL34" s="62">
        <v>35259</v>
      </c>
      <c r="HM34" s="63">
        <v>45170</v>
      </c>
    </row>
  </sheetData>
  <mergeCells count="52">
    <mergeCell ref="GG7:GQ7"/>
    <mergeCell ref="HC5:HM7"/>
    <mergeCell ref="GG6:GQ6"/>
    <mergeCell ref="GR6:HB7"/>
    <mergeCell ref="GG5:GQ5"/>
    <mergeCell ref="GR5:HB5"/>
    <mergeCell ref="DS7:EC7"/>
    <mergeCell ref="X7:AH7"/>
    <mergeCell ref="AI7:AS7"/>
    <mergeCell ref="AT7:BD7"/>
    <mergeCell ref="BE7:BO7"/>
    <mergeCell ref="EZ6:FJ7"/>
    <mergeCell ref="FK6:FU6"/>
    <mergeCell ref="FV6:GF6"/>
    <mergeCell ref="EO7:EY7"/>
    <mergeCell ref="FK7:FU7"/>
    <mergeCell ref="FV7:GF7"/>
    <mergeCell ref="AI6:AS6"/>
    <mergeCell ref="AT6:BD6"/>
    <mergeCell ref="CW6:DG6"/>
    <mergeCell ref="DH6:DR7"/>
    <mergeCell ref="BP7:BZ7"/>
    <mergeCell ref="CL7:CV7"/>
    <mergeCell ref="CW7:DG7"/>
    <mergeCell ref="FK5:FU5"/>
    <mergeCell ref="FV5:GF5"/>
    <mergeCell ref="BE6:BO6"/>
    <mergeCell ref="BP6:BZ6"/>
    <mergeCell ref="CA6:CK7"/>
    <mergeCell ref="CL6:CV6"/>
    <mergeCell ref="DS6:EC6"/>
    <mergeCell ref="ED6:EN6"/>
    <mergeCell ref="ED7:EN7"/>
    <mergeCell ref="EO6:EY6"/>
    <mergeCell ref="DS5:EC5"/>
    <mergeCell ref="ED5:EN5"/>
    <mergeCell ref="EO5:EY5"/>
    <mergeCell ref="EZ5:FJ5"/>
    <mergeCell ref="CA5:CK5"/>
    <mergeCell ref="CL5:CV5"/>
    <mergeCell ref="CW5:DG5"/>
    <mergeCell ref="DH5:DR5"/>
    <mergeCell ref="AI5:AS5"/>
    <mergeCell ref="AT5:BD5"/>
    <mergeCell ref="BE5:BO5"/>
    <mergeCell ref="BP5:BZ5"/>
    <mergeCell ref="A5:A8"/>
    <mergeCell ref="B5:L7"/>
    <mergeCell ref="M5:W5"/>
    <mergeCell ref="X5:AH5"/>
    <mergeCell ref="M6:W7"/>
    <mergeCell ref="X6:AH6"/>
  </mergeCells>
  <printOptions/>
  <pageMargins left="0.7874015748031497" right="0.7874015748031497" top="0.984251968503937" bottom="0.984251968503937" header="0.5118110236220472" footer="0.5118110236220472"/>
  <pageSetup fitToWidth="20" horizontalDpi="600" verticalDpi="600" orientation="landscape" paperSize="9" scale="75" r:id="rId1"/>
  <colBreaks count="18" manualBreakCount="18">
    <brk id="12" max="33" man="1"/>
    <brk id="23" max="33" man="1"/>
    <brk id="34" max="33" man="1"/>
    <brk id="45" max="33" man="1"/>
    <brk id="56" max="33" man="1"/>
    <brk id="67" max="33" man="1"/>
    <brk id="78" max="33" man="1"/>
    <brk id="89" max="33" man="1"/>
    <brk id="100" max="33" man="1"/>
    <brk id="111" max="33" man="1"/>
    <brk id="122" max="33" man="1"/>
    <brk id="133" max="33" man="1"/>
    <brk id="144" max="33" man="1"/>
    <brk id="155" max="33" man="1"/>
    <brk id="166" max="33" man="1"/>
    <brk id="177" max="33" man="1"/>
    <brk id="188" max="33" man="1"/>
    <brk id="199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厚生省老人保健福祉局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 </cp:lastModifiedBy>
  <cp:lastPrinted>2009-08-10T08:59:06Z</cp:lastPrinted>
  <dcterms:created xsi:type="dcterms:W3CDTF">2007-01-10T03:28:13Z</dcterms:created>
  <dcterms:modified xsi:type="dcterms:W3CDTF">2009-08-11T04:08:40Z</dcterms:modified>
  <cp:category/>
  <cp:version/>
  <cp:contentType/>
  <cp:contentStatus/>
</cp:coreProperties>
</file>