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818" activeTab="0"/>
  </bookViews>
  <sheets>
    <sheet name="世帯数" sheetId="1" r:id="rId1"/>
    <sheet name="第1号被保険者数" sheetId="2" r:id="rId2"/>
    <sheet name="第1号増減" sheetId="3" r:id="rId3"/>
    <sheet name="所得段階" sheetId="4" r:id="rId4"/>
    <sheet name="認定者数" sheetId="5" r:id="rId5"/>
    <sheet name="居宅受給者" sheetId="6" r:id="rId6"/>
    <sheet name="地域密着型受給者" sheetId="7" r:id="rId7"/>
    <sheet name="施設受給者" sheetId="8" r:id="rId8"/>
    <sheet name="件数（その１）" sheetId="9" r:id="rId9"/>
    <sheet name="件数（その２）" sheetId="10" r:id="rId10"/>
    <sheet name="単位数（その１）" sheetId="11" r:id="rId11"/>
    <sheet name="単位数（その２）" sheetId="12" r:id="rId12"/>
    <sheet name="費用額（その１）" sheetId="13" r:id="rId13"/>
    <sheet name="費用額（その２）" sheetId="14" r:id="rId14"/>
    <sheet name="給付費（その１）" sheetId="15" r:id="rId15"/>
    <sheet name="給付費（その２）" sheetId="16" r:id="rId16"/>
    <sheet name="保険料収納" sheetId="17" r:id="rId17"/>
    <sheet name="給付支払" sheetId="18" r:id="rId18"/>
    <sheet name="特別会計　歳入" sheetId="19" r:id="rId19"/>
    <sheet name="特別会計　歳出" sheetId="20" r:id="rId20"/>
    <sheet name="特別会計　合計" sheetId="21" r:id="rId21"/>
  </sheets>
  <definedNames>
    <definedName name="_xlnm.Print_Area" localSheetId="14">'給付費（その１）'!$A$1:$HM$34</definedName>
    <definedName name="_xlnm.Print_Area" localSheetId="8">'件数（その１）'!$A$1:$HM$34</definedName>
    <definedName name="_xlnm.Print_Area" localSheetId="10">'単位数（その１）'!$A$1:$GQ$34</definedName>
    <definedName name="_xlnm.Print_Area" localSheetId="11">'単位数（その２）'!$A$1:$EC$34</definedName>
    <definedName name="_xlnm.Print_Area" localSheetId="12">'費用額（その１）'!$A$1:$HM$34</definedName>
    <definedName name="_xlnm.Print_Area" localSheetId="13">'費用額（その２）'!$A$1:$EC$34</definedName>
    <definedName name="_xlnm.Print_Titles" localSheetId="17">'給付支払'!$A:$A</definedName>
    <definedName name="_xlnm.Print_Titles" localSheetId="14">'給付費（その１）'!$A:$A</definedName>
    <definedName name="_xlnm.Print_Titles" localSheetId="15">'給付費（その２）'!$A:$A</definedName>
    <definedName name="_xlnm.Print_Titles" localSheetId="5">'居宅受給者'!$A:$A</definedName>
    <definedName name="_xlnm.Print_Titles" localSheetId="8">'件数（その１）'!$A:$A</definedName>
    <definedName name="_xlnm.Print_Titles" localSheetId="9">'件数（その２）'!$A:$A</definedName>
    <definedName name="_xlnm.Print_Titles" localSheetId="7">'施設受給者'!$A:$A</definedName>
    <definedName name="_xlnm.Print_Titles" localSheetId="3">'所得段階'!$A:$A</definedName>
    <definedName name="_xlnm.Print_Titles" localSheetId="2">'第1号増減'!$A:$A</definedName>
    <definedName name="_xlnm.Print_Titles" localSheetId="1">'第1号被保険者数'!$A:$A</definedName>
    <definedName name="_xlnm.Print_Titles" localSheetId="10">'単位数（その１）'!$A:$A</definedName>
    <definedName name="_xlnm.Print_Titles" localSheetId="11">'単位数（その２）'!$A:$A</definedName>
    <definedName name="_xlnm.Print_Titles" localSheetId="6">'地域密着型受給者'!$A:$A</definedName>
    <definedName name="_xlnm.Print_Titles" localSheetId="19">'特別会計　歳出'!$A:$A</definedName>
    <definedName name="_xlnm.Print_Titles" localSheetId="18">'特別会計　歳入'!$A:$A</definedName>
    <definedName name="_xlnm.Print_Titles" localSheetId="4">'認定者数'!$A:$A</definedName>
    <definedName name="_xlnm.Print_Titles" localSheetId="12">'費用額（その１）'!$A:$A</definedName>
    <definedName name="_xlnm.Print_Titles" localSheetId="13">'費用額（その２）'!$A:$A</definedName>
    <definedName name="_xlnm.Print_Titles" localSheetId="16">'保険料収納'!$A:$A</definedName>
  </definedNames>
  <calcPr calcMode="manual" fullCalcOnLoad="1"/>
</workbook>
</file>

<file path=xl/sharedStrings.xml><?xml version="1.0" encoding="utf-8"?>
<sst xmlns="http://schemas.openxmlformats.org/spreadsheetml/2006/main" count="2743" uniqueCount="236">
  <si>
    <t>24201 津市</t>
  </si>
  <si>
    <t>24202 四日市市</t>
  </si>
  <si>
    <t>24203 伊勢市</t>
  </si>
  <si>
    <t>24204 松阪市</t>
  </si>
  <si>
    <t>24205 桑名市</t>
  </si>
  <si>
    <t>24208 名張市</t>
  </si>
  <si>
    <t>24211 鳥羽市</t>
  </si>
  <si>
    <t>24214 いなべ市</t>
  </si>
  <si>
    <t>24215 志摩市</t>
  </si>
  <si>
    <t>24216 伊賀市</t>
  </si>
  <si>
    <t>24303 木曽岬町</t>
  </si>
  <si>
    <t>24324 東員町</t>
  </si>
  <si>
    <t>24341 菰野町</t>
  </si>
  <si>
    <t>24343 朝日町</t>
  </si>
  <si>
    <t>24344 川越町</t>
  </si>
  <si>
    <t>24441 多気町</t>
  </si>
  <si>
    <t>24442 明和町</t>
  </si>
  <si>
    <t>24443 大台町</t>
  </si>
  <si>
    <t>24461 玉城町</t>
  </si>
  <si>
    <t>24470 度会町</t>
  </si>
  <si>
    <t>24471 大紀町</t>
  </si>
  <si>
    <t>24472 南伊勢町</t>
  </si>
  <si>
    <t>24921 紀北広域連合</t>
  </si>
  <si>
    <t>24922 紀南介護保険広域連合</t>
  </si>
  <si>
    <t>24927 鈴鹿亀山地区広域連合</t>
  </si>
  <si>
    <t>一般状況－(2)第１号被保険者数</t>
  </si>
  <si>
    <t>65歳以上75歳未満</t>
  </si>
  <si>
    <t>75歳以上</t>
  </si>
  <si>
    <t>(再掲)外国人被保険者</t>
  </si>
  <si>
    <t>(再掲)住所地特例被保険者</t>
  </si>
  <si>
    <t>一般状況－(3)第１号被保険者増減内訳</t>
  </si>
  <si>
    <t>転入</t>
  </si>
  <si>
    <t>職権復活</t>
  </si>
  <si>
    <t>65歳到達</t>
  </si>
  <si>
    <t>適用除外非該当</t>
  </si>
  <si>
    <t>その他</t>
  </si>
  <si>
    <t>転出</t>
  </si>
  <si>
    <t>職権喪失</t>
  </si>
  <si>
    <t>死亡</t>
  </si>
  <si>
    <t>適用除外該当</t>
  </si>
  <si>
    <t>一般状況－所得段階別第１号被保険者数（年度末現在）</t>
  </si>
  <si>
    <t>一般状況－要介護（要支援）認定者数（当年度末現在）</t>
  </si>
  <si>
    <t>第１号被保険者</t>
  </si>
  <si>
    <t>要介護１</t>
  </si>
  <si>
    <t>要介護２</t>
  </si>
  <si>
    <t>要介護３</t>
  </si>
  <si>
    <t>要介護４</t>
  </si>
  <si>
    <t>要介護５</t>
  </si>
  <si>
    <t>合計</t>
  </si>
  <si>
    <t>保険料収納状況</t>
  </si>
  <si>
    <t>現年度分</t>
  </si>
  <si>
    <t>滞納繰越分</t>
  </si>
  <si>
    <t>特別徴収</t>
  </si>
  <si>
    <t>普通徴収</t>
  </si>
  <si>
    <t>収納額累計</t>
  </si>
  <si>
    <t>還付未済額（別掲）</t>
  </si>
  <si>
    <t>不納欠損額</t>
  </si>
  <si>
    <t>未収額</t>
  </si>
  <si>
    <t>減免額（別掲）</t>
  </si>
  <si>
    <t>保険給付支払状況</t>
  </si>
  <si>
    <t>介護サービス等諸費</t>
  </si>
  <si>
    <t>高額介護サービス等費</t>
  </si>
  <si>
    <t>特定入所者介護サービス等費</t>
  </si>
  <si>
    <t>その他の保険給付費</t>
  </si>
  <si>
    <t>支払義務額累計</t>
  </si>
  <si>
    <t>支払済額累計</t>
  </si>
  <si>
    <t>徴収金等累計</t>
  </si>
  <si>
    <t>戻入未済額累計</t>
  </si>
  <si>
    <t>未払額</t>
  </si>
  <si>
    <t>介護保険特別会計経理状況  保険事業勘定（歳出）</t>
  </si>
  <si>
    <t>介護保険特別会計経理状況  保険事業勘定（合計）</t>
  </si>
  <si>
    <t xml:space="preserve">歳出合計
</t>
  </si>
  <si>
    <t xml:space="preserve">歳入歳出
差引残額
</t>
  </si>
  <si>
    <t xml:space="preserve">歳入合計
</t>
  </si>
  <si>
    <t>一般状況－(1)第１号被保険者のいる世帯数</t>
  </si>
  <si>
    <t/>
  </si>
  <si>
    <t>集計区分：保険者別（全　国）</t>
  </si>
  <si>
    <t>計</t>
  </si>
  <si>
    <t>前年度末現在</t>
  </si>
  <si>
    <t>当年度中増</t>
  </si>
  <si>
    <t>当年度中減</t>
  </si>
  <si>
    <t>当年度末現在</t>
  </si>
  <si>
    <t>三重県</t>
  </si>
  <si>
    <t>介護保険特別会計経理状況  保険事業勘定（歳入）</t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</si>
  <si>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</si>
  <si>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</si>
  <si>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</si>
  <si>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</si>
  <si>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</si>
  <si>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</si>
  <si>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</si>
  <si>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要支援１</t>
  </si>
  <si>
    <t>要支援２</t>
  </si>
  <si>
    <t>計</t>
  </si>
  <si>
    <t>経過的
要介護</t>
  </si>
  <si>
    <t>要介護１</t>
  </si>
  <si>
    <t>要介護２</t>
  </si>
  <si>
    <t>要介護３</t>
  </si>
  <si>
    <t>要介護４</t>
  </si>
  <si>
    <t>要介護５</t>
  </si>
  <si>
    <t>合計</t>
  </si>
  <si>
    <t>６５歳以上７５歳未満</t>
  </si>
  <si>
    <t>７５歳以上</t>
  </si>
  <si>
    <t>第２号被保険者</t>
  </si>
  <si>
    <t>総数</t>
  </si>
  <si>
    <t>第２号被保険者</t>
  </si>
  <si>
    <t>総数</t>
  </si>
  <si>
    <t>第２号被保険者</t>
  </si>
  <si>
    <t>総数</t>
  </si>
  <si>
    <t>一般状況－地域密着型（介護予防）サービス受給者数（当年度累計）</t>
  </si>
  <si>
    <t>総数</t>
  </si>
  <si>
    <t>介　護　療　養　型　医　療　施　設</t>
  </si>
  <si>
    <t>第　１　号　被　保　険　者</t>
  </si>
  <si>
    <t>第　２　号　被　保　険　者</t>
  </si>
  <si>
    <t>介　護　老　人　福　祉　施　設</t>
  </si>
  <si>
    <t>介　護　老　人　保　健　施　設</t>
  </si>
  <si>
    <t>居　宅　（　介　護　予　防　）　サ　ー　ビ　ス</t>
  </si>
  <si>
    <t>訪　問　サ　ー　ビ　ス</t>
  </si>
  <si>
    <t>通　所　サ　ー　ビ　ス</t>
  </si>
  <si>
    <t>短　期　入　所　サ　ー　ビ　ス</t>
  </si>
  <si>
    <t>福　祉　用　具　・　住　宅　改　修　サ　ー　ビ　ス</t>
  </si>
  <si>
    <t>特　定　施　設　入　居　者　生　活　介　護</t>
  </si>
  <si>
    <t>訪　問　介　護</t>
  </si>
  <si>
    <t>訪　問　入　浴　介　護</t>
  </si>
  <si>
    <t>訪　問　看　護</t>
  </si>
  <si>
    <t>訪　問　リ　ハ　ビ　リ　テ　ー　シ　ョ　ン</t>
  </si>
  <si>
    <t>居　宅　療　養　管　理　指　導</t>
  </si>
  <si>
    <t>通　所　介　護</t>
  </si>
  <si>
    <t>通　所　リ　ハ　ビ　リ　テ　ー　シ　ョ　ン</t>
  </si>
  <si>
    <t>短　期　入　所　生　活　介　護</t>
  </si>
  <si>
    <t>短 期 入 所 療 養 介 護 （ 介 護 老 人 保 健 施 設 ）</t>
  </si>
  <si>
    <t>短 期 入 所 療 養 介 護 （ 介 護 療 養 型 医 療 施 設 等 ）</t>
  </si>
  <si>
    <t>福　祉　用　具　貸　与</t>
  </si>
  <si>
    <t>福　祉　用　具　購　入　費</t>
  </si>
  <si>
    <t>住　宅　改　修　費</t>
  </si>
  <si>
    <t>要支援１</t>
  </si>
  <si>
    <t>要支援２</t>
  </si>
  <si>
    <t>介　護　予　防　支　援　・　居　宅　介　護　支　援</t>
  </si>
  <si>
    <t>保険料</t>
  </si>
  <si>
    <t>分担金及び負担金</t>
  </si>
  <si>
    <t>使用料及び手数料</t>
  </si>
  <si>
    <t>国庫支出金</t>
  </si>
  <si>
    <t>支払基金交付金</t>
  </si>
  <si>
    <t>都道府県支出金</t>
  </si>
  <si>
    <t>相互財政安定化 
事業交付金</t>
  </si>
  <si>
    <t>財産収入</t>
  </si>
  <si>
    <t>寄付金</t>
  </si>
  <si>
    <t>繰入金</t>
  </si>
  <si>
    <t>繰越金</t>
  </si>
  <si>
    <t>市町村債</t>
  </si>
  <si>
    <t>諸収入</t>
  </si>
  <si>
    <t>介護保険料</t>
  </si>
  <si>
    <t>認定審査会</t>
  </si>
  <si>
    <t>その他</t>
  </si>
  <si>
    <t>使用料</t>
  </si>
  <si>
    <t>手数料</t>
  </si>
  <si>
    <t>介護給付費負担金</t>
  </si>
  <si>
    <t>調整交付金</t>
  </si>
  <si>
    <t>地域支援事業交付金
（介護予防事業）</t>
  </si>
  <si>
    <t>介護給付費交付金</t>
  </si>
  <si>
    <t>地域支援事業
支援交付金</t>
  </si>
  <si>
    <t>都道府県負担金</t>
  </si>
  <si>
    <t>財政安定化
基金支出金</t>
  </si>
  <si>
    <t>一般会計繰入金12.5%</t>
  </si>
  <si>
    <t>総務費に係る
一般会計繰入金</t>
  </si>
  <si>
    <t>介護給付費
準備基金繰入金</t>
  </si>
  <si>
    <t>介護サービス事業
勘定繰入金</t>
  </si>
  <si>
    <t>地域支援事業繰入金（介護予防事業）</t>
  </si>
  <si>
    <t>財政安定化基金
貸付金</t>
  </si>
  <si>
    <t>保険者名</t>
  </si>
  <si>
    <t>総務費</t>
  </si>
  <si>
    <t>保険給付費</t>
  </si>
  <si>
    <t>地　域　支　援　事　業　</t>
  </si>
  <si>
    <t>財政安定化
基金拠出金</t>
  </si>
  <si>
    <t>相互財政安定化
事業負担金</t>
  </si>
  <si>
    <t>保健福祉
事業費</t>
  </si>
  <si>
    <t>基金積立金</t>
  </si>
  <si>
    <t>公債費</t>
  </si>
  <si>
    <t>予備費</t>
  </si>
  <si>
    <t>諸支出金</t>
  </si>
  <si>
    <t>介護サービス等諸費</t>
  </si>
  <si>
    <t>介護予防サービス等諸費</t>
  </si>
  <si>
    <t>高額介護サービス等費</t>
  </si>
  <si>
    <t>特定入所者介護サービス等費</t>
  </si>
  <si>
    <t>市町村特別
給付費</t>
  </si>
  <si>
    <t>介護予防事業費</t>
  </si>
  <si>
    <t>包括的支援事業費・任意事業費</t>
  </si>
  <si>
    <t>財政安定化
基金償還金</t>
  </si>
  <si>
    <t>介護サービス事業
勘定繰出金</t>
  </si>
  <si>
    <t>他会計繰出金</t>
  </si>
  <si>
    <t>経過的
要介護</t>
  </si>
  <si>
    <t>経過的
要介護</t>
  </si>
  <si>
    <t>地　域　密　着　型　（　介　護　予　防　）　サ　ー　ビ　ス</t>
  </si>
  <si>
    <t>施　設　サ　ー　ビ　ス</t>
  </si>
  <si>
    <t>夜　間　対　応　型　訪　問　介　護</t>
  </si>
  <si>
    <t>認　知　症　対　応　型　通　所　介　護</t>
  </si>
  <si>
    <t>小　規　模　多　機　能　型　居　宅　介　護</t>
  </si>
  <si>
    <t>認　知　症　対　応　型　共　同　生　活　介　護</t>
  </si>
  <si>
    <t>地　域　密　着　型　特　定　施　設　入　居　者　生　活　介　護</t>
  </si>
  <si>
    <t>地　域　密　着　型　介　護　老　人　福　祉　施　設　入　所　者　生　活　介　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</si>
  <si>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</si>
  <si>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</si>
  <si>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</si>
  <si>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</si>
  <si>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
要介護</t>
  </si>
  <si>
    <t>経過的　　　　　　　　要介護</t>
  </si>
  <si>
    <t>経過的　　　　　　　　要介護</t>
  </si>
  <si>
    <t>経過的　　　　　　　　要介護</t>
  </si>
  <si>
    <t>経過的　　　　　　　　要介護</t>
  </si>
  <si>
    <t>（単位：件）</t>
  </si>
  <si>
    <t>（単位：人）</t>
  </si>
  <si>
    <t>（単位：世帯）</t>
  </si>
  <si>
    <t>三重県</t>
  </si>
  <si>
    <t>三重県</t>
  </si>
  <si>
    <t>（単位：単位数）</t>
  </si>
  <si>
    <t>（単位：円）</t>
  </si>
  <si>
    <t>（単位：円）</t>
  </si>
  <si>
    <t>介護予防サービス等諸費</t>
  </si>
  <si>
    <t>地域支援事業交付金
（包括的支援事業
・任意事業）</t>
  </si>
  <si>
    <t>地域支援事業繰入金
（包括的支援事業
・任意事業）</t>
  </si>
  <si>
    <t>一般状況－居宅介護（介護予防）サービス受給者数</t>
  </si>
  <si>
    <t>一般状況－施設介護サービス受給者数</t>
  </si>
  <si>
    <t>一般状況－保険給付　介護給付・予防給付　総数　－（件数）－（その１）</t>
  </si>
  <si>
    <t>一般状況－保険給付　介護給付・予防給付　総数　－（件数）－（その２）</t>
  </si>
  <si>
    <t>一般状況－保険給付　介護給付・予防給付　総数　－（単位数）－（その１）</t>
  </si>
  <si>
    <t>一般状況－保険給付　介護給付・予防給付　総数　－（単位数）－（その２）</t>
  </si>
  <si>
    <t>一般状況－保険給付　介護給付・予防給付　総数　－（費用額）－（その１）</t>
  </si>
  <si>
    <t>一般状況－保険給付　介護給付・予防給付　総数　－（費用額）－（その２）</t>
  </si>
  <si>
    <t>一般状況－保険給付　介護給付・予防給付　総数　－（給付費）－（その１）</t>
  </si>
  <si>
    <t>一般状況－保険給付　介護給付・予防給付　総数　－（給付費）－（その２）</t>
  </si>
  <si>
    <t xml:space="preserve">うち基金繰入額
</t>
  </si>
  <si>
    <t xml:space="preserve">介護給付費
準備基金保有額
</t>
  </si>
  <si>
    <t>調定額累計</t>
  </si>
  <si>
    <t>審査支払
手数料</t>
  </si>
  <si>
    <t>集計期間  年報（平成20年度）</t>
  </si>
  <si>
    <t>24343 朝日町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</si>
</sst>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000000"/>
    <numFmt numFmtId="178" formatCode="0_ "/>
    <numFmt numFmtId="179" formatCode="#,##0_);[Red]\(#,##0\)"/>
    <numFmt numFmtId="180" formatCode="#,##0_ "/>
    <numFmt numFmtId="181" formatCode="#,##0_ ;[Red]\-#,##0\ "/>
    <numFmt numFmtId="182" formatCode="0#####"/>
    <numFmt numFmtId="183" formatCode="0####"/>
    <numFmt numFmtId="184" formatCode="0_);[Red]\(0\)"/>
    <numFmt numFmtId="185" formatCode="0_ ;[Red]\-0\ "/>
    <numFmt numFmtId="186" formatCode="#,##0;&quot;△ &quot;#,##0"/>
    <numFmt numFmtId="187" formatCode="#,##0;[Red]#,##0"/>
    <numFmt numFmtId="188" formatCode="#,##0;&quot;▲ &quot;#,##0"/>
    <numFmt numFmtId="189" formatCode="0.0"/>
    <numFmt numFmtId="190" formatCode="_ * #,###&quot; &quot;_ ;_ * \-#,###&quot; &quot;_ ;_ * &quot;0&quot;_ ;_ @_ "/>
    <numFmt numFmtId="191" formatCode="#,##0_);\(#,##0\)"/>
    <numFmt numFmtId="192" formatCode="#,##0;&quot;▲&quot;#,##0"/>
    <numFmt numFmtId="193" formatCode="0;&quot;△ &quot;0"/>
    <numFmt numFmtId="194" formatCode="0;[Red]0"/>
    <numFmt numFmtId="195" formatCode="#,##0;\-#,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Font="1" applyFill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/>
    </xf>
    <xf numFmtId="3" fontId="0" fillId="0" borderId="7" xfId="0" applyNumberFormat="1" applyFont="1" applyFill="1" applyBorder="1" applyAlignment="1">
      <alignment horizontal="distributed" vertical="center"/>
    </xf>
    <xf numFmtId="3" fontId="0" fillId="0" borderId="6" xfId="0" applyNumberFormat="1" applyFont="1" applyFill="1" applyBorder="1" applyAlignment="1">
      <alignment horizontal="distributed" vertical="center" wrapText="1"/>
    </xf>
    <xf numFmtId="3" fontId="0" fillId="0" borderId="7" xfId="0" applyNumberFormat="1" applyFont="1" applyFill="1" applyBorder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distributed" vertical="center"/>
    </xf>
    <xf numFmtId="3" fontId="0" fillId="0" borderId="5" xfId="0" applyNumberFormat="1" applyFont="1" applyFill="1" applyBorder="1" applyAlignment="1">
      <alignment horizontal="distributed" vertical="center" wrapText="1"/>
    </xf>
    <xf numFmtId="3" fontId="4" fillId="0" borderId="0" xfId="0" applyNumberFormat="1" applyFont="1" applyFill="1" applyAlignment="1">
      <alignment horizontal="distributed" vertical="center"/>
    </xf>
    <xf numFmtId="3" fontId="4" fillId="0" borderId="0" xfId="17" applyNumberFormat="1" applyFont="1" applyFill="1" applyAlignment="1">
      <alignment vertical="center"/>
    </xf>
    <xf numFmtId="195" fontId="0" fillId="0" borderId="0" xfId="17" applyNumberFormat="1" applyFont="1" applyFill="1" applyAlignment="1">
      <alignment horizontal="right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 vertical="top" wrapText="1"/>
    </xf>
    <xf numFmtId="176" fontId="0" fillId="0" borderId="9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176" fontId="0" fillId="0" borderId="11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176" fontId="0" fillId="0" borderId="12" xfId="0" applyNumberForma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  <xf numFmtId="180" fontId="0" fillId="0" borderId="12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3" fontId="0" fillId="0" borderId="14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right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 wrapText="1"/>
    </xf>
    <xf numFmtId="195" fontId="4" fillId="0" borderId="16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vertical="top" wrapText="1"/>
    </xf>
    <xf numFmtId="176" fontId="4" fillId="0" borderId="18" xfId="0" applyNumberFormat="1" applyFont="1" applyFill="1" applyBorder="1" applyAlignment="1">
      <alignment vertical="top" wrapText="1"/>
    </xf>
    <xf numFmtId="176" fontId="4" fillId="0" borderId="19" xfId="0" applyNumberFormat="1" applyFont="1" applyFill="1" applyBorder="1" applyAlignment="1">
      <alignment vertical="top" wrapText="1"/>
    </xf>
    <xf numFmtId="176" fontId="4" fillId="0" borderId="20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95" fontId="4" fillId="0" borderId="12" xfId="17" applyNumberFormat="1" applyFont="1" applyFill="1" applyBorder="1" applyAlignment="1">
      <alignment vertical="center"/>
    </xf>
    <xf numFmtId="195" fontId="4" fillId="0" borderId="13" xfId="17" applyNumberFormat="1" applyFont="1" applyFill="1" applyBorder="1" applyAlignment="1">
      <alignment vertical="center"/>
    </xf>
    <xf numFmtId="195" fontId="4" fillId="0" borderId="22" xfId="17" applyNumberFormat="1" applyFont="1" applyFill="1" applyBorder="1" applyAlignment="1">
      <alignment vertical="center"/>
    </xf>
    <xf numFmtId="195" fontId="4" fillId="0" borderId="0" xfId="17" applyNumberFormat="1" applyFont="1" applyFill="1" applyBorder="1" applyAlignment="1">
      <alignment vertical="center"/>
    </xf>
    <xf numFmtId="195" fontId="4" fillId="0" borderId="23" xfId="17" applyNumberFormat="1" applyFont="1" applyFill="1" applyBorder="1" applyAlignment="1">
      <alignment vertical="center"/>
    </xf>
    <xf numFmtId="195" fontId="4" fillId="0" borderId="24" xfId="17" applyNumberFormat="1" applyFont="1" applyFill="1" applyBorder="1" applyAlignment="1">
      <alignment vertical="center"/>
    </xf>
    <xf numFmtId="195" fontId="4" fillId="0" borderId="0" xfId="17" applyNumberFormat="1" applyFont="1" applyFill="1" applyAlignment="1">
      <alignment vertical="center"/>
    </xf>
    <xf numFmtId="195" fontId="4" fillId="0" borderId="25" xfId="17" applyNumberFormat="1" applyFont="1" applyFill="1" applyBorder="1" applyAlignment="1">
      <alignment vertical="center"/>
    </xf>
    <xf numFmtId="195" fontId="4" fillId="0" borderId="26" xfId="17" applyNumberFormat="1" applyFont="1" applyFill="1" applyBorder="1" applyAlignment="1">
      <alignment vertical="center"/>
    </xf>
    <xf numFmtId="195" fontId="4" fillId="0" borderId="27" xfId="17" applyNumberFormat="1" applyFont="1" applyFill="1" applyBorder="1" applyAlignment="1">
      <alignment vertical="center"/>
    </xf>
    <xf numFmtId="195" fontId="4" fillId="0" borderId="28" xfId="17" applyNumberFormat="1" applyFont="1" applyFill="1" applyBorder="1" applyAlignment="1">
      <alignment vertical="center"/>
    </xf>
    <xf numFmtId="195" fontId="4" fillId="0" borderId="29" xfId="17" applyNumberFormat="1" applyFont="1" applyFill="1" applyBorder="1" applyAlignment="1">
      <alignment vertical="center"/>
    </xf>
    <xf numFmtId="195" fontId="4" fillId="0" borderId="7" xfId="17" applyNumberFormat="1" applyFont="1" applyFill="1" applyBorder="1" applyAlignment="1">
      <alignment vertical="center"/>
    </xf>
    <xf numFmtId="195" fontId="4" fillId="0" borderId="6" xfId="17" applyNumberFormat="1" applyFont="1" applyFill="1" applyBorder="1" applyAlignment="1">
      <alignment vertical="center"/>
    </xf>
    <xf numFmtId="195" fontId="4" fillId="0" borderId="5" xfId="17" applyNumberFormat="1" applyFont="1" applyFill="1" applyBorder="1" applyAlignment="1">
      <alignment vertical="center"/>
    </xf>
    <xf numFmtId="195" fontId="4" fillId="0" borderId="30" xfId="17" applyNumberFormat="1" applyFont="1" applyFill="1" applyBorder="1" applyAlignment="1">
      <alignment vertical="center"/>
    </xf>
    <xf numFmtId="195" fontId="4" fillId="0" borderId="31" xfId="17" applyNumberFormat="1" applyFont="1" applyFill="1" applyBorder="1" applyAlignment="1">
      <alignment vertical="center"/>
    </xf>
    <xf numFmtId="195" fontId="4" fillId="0" borderId="9" xfId="0" applyNumberFormat="1" applyFont="1" applyFill="1" applyBorder="1" applyAlignment="1">
      <alignment horizontal="distributed" vertical="center" wrapText="1"/>
    </xf>
    <xf numFmtId="195" fontId="4" fillId="0" borderId="32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vertical="top" wrapText="1"/>
    </xf>
    <xf numFmtId="0" fontId="0" fillId="0" borderId="4" xfId="0" applyFill="1" applyBorder="1" applyAlignment="1">
      <alignment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33" xfId="0" applyNumberFormat="1" applyFont="1" applyFill="1" applyBorder="1" applyAlignment="1">
      <alignment horizontal="distributed" vertical="center"/>
    </xf>
    <xf numFmtId="195" fontId="5" fillId="0" borderId="9" xfId="0" applyNumberFormat="1" applyFont="1" applyFill="1" applyBorder="1" applyAlignment="1">
      <alignment horizontal="distributed" vertical="center" wrapText="1"/>
    </xf>
    <xf numFmtId="176" fontId="0" fillId="0" borderId="33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76" fontId="7" fillId="0" borderId="3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95" fontId="4" fillId="0" borderId="25" xfId="17" applyNumberFormat="1" applyFont="1" applyFill="1" applyBorder="1" applyAlignment="1">
      <alignment horizontal="right" vertical="center"/>
    </xf>
    <xf numFmtId="195" fontId="4" fillId="0" borderId="7" xfId="0" applyNumberFormat="1" applyFont="1" applyFill="1" applyBorder="1" applyAlignment="1">
      <alignment horizontal="distributed" vertical="center"/>
    </xf>
    <xf numFmtId="195" fontId="4" fillId="0" borderId="9" xfId="0" applyNumberFormat="1" applyFont="1" applyFill="1" applyBorder="1" applyAlignment="1">
      <alignment horizontal="distributed" vertical="center"/>
    </xf>
    <xf numFmtId="195" fontId="4" fillId="0" borderId="34" xfId="0" applyNumberFormat="1" applyFont="1" applyFill="1" applyBorder="1" applyAlignment="1">
      <alignment horizontal="distributed" vertical="center"/>
    </xf>
    <xf numFmtId="195" fontId="4" fillId="0" borderId="35" xfId="0" applyNumberFormat="1" applyFont="1" applyFill="1" applyBorder="1" applyAlignment="1">
      <alignment horizontal="distributed" vertical="center"/>
    </xf>
    <xf numFmtId="195" fontId="4" fillId="0" borderId="36" xfId="0" applyNumberFormat="1" applyFont="1" applyFill="1" applyBorder="1" applyAlignment="1">
      <alignment horizontal="distributed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95" fontId="4" fillId="0" borderId="3" xfId="0" applyNumberFormat="1" applyFont="1" applyFill="1" applyBorder="1" applyAlignment="1">
      <alignment horizontal="distributed" vertical="center"/>
    </xf>
    <xf numFmtId="195" fontId="4" fillId="0" borderId="25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76" fontId="0" fillId="0" borderId="33" xfId="0" applyNumberFormat="1" applyFill="1" applyBorder="1" applyAlignment="1">
      <alignment horizontal="center" vertical="top" wrapText="1"/>
    </xf>
    <xf numFmtId="176" fontId="0" fillId="0" borderId="37" xfId="0" applyNumberFormat="1" applyFill="1" applyBorder="1" applyAlignment="1">
      <alignment horizontal="center" vertical="top" wrapText="1"/>
    </xf>
    <xf numFmtId="176" fontId="0" fillId="0" borderId="38" xfId="0" applyNumberFormat="1" applyFill="1" applyBorder="1" applyAlignment="1">
      <alignment horizontal="center" vertical="top" wrapText="1"/>
    </xf>
    <xf numFmtId="0" fontId="0" fillId="0" borderId="39" xfId="0" applyFill="1" applyBorder="1" applyAlignment="1">
      <alignment vertical="top" wrapText="1"/>
    </xf>
    <xf numFmtId="195" fontId="4" fillId="0" borderId="40" xfId="0" applyNumberFormat="1" applyFont="1" applyFill="1" applyBorder="1" applyAlignment="1">
      <alignment horizontal="distributed" vertical="center"/>
    </xf>
    <xf numFmtId="195" fontId="4" fillId="0" borderId="41" xfId="0" applyNumberFormat="1" applyFont="1" applyFill="1" applyBorder="1" applyAlignment="1">
      <alignment horizontal="distributed" vertical="center"/>
    </xf>
    <xf numFmtId="195" fontId="4" fillId="0" borderId="42" xfId="0" applyNumberFormat="1" applyFont="1" applyFill="1" applyBorder="1" applyAlignment="1">
      <alignment horizontal="distributed" vertical="center"/>
    </xf>
    <xf numFmtId="195" fontId="4" fillId="0" borderId="6" xfId="0" applyNumberFormat="1" applyFont="1" applyFill="1" applyBorder="1" applyAlignment="1">
      <alignment horizontal="distributed" vertical="center"/>
    </xf>
    <xf numFmtId="195" fontId="4" fillId="0" borderId="5" xfId="0" applyNumberFormat="1" applyFont="1" applyFill="1" applyBorder="1" applyAlignment="1">
      <alignment horizontal="distributed" vertical="center"/>
    </xf>
    <xf numFmtId="195" fontId="4" fillId="0" borderId="31" xfId="0" applyNumberFormat="1" applyFont="1" applyFill="1" applyBorder="1" applyAlignment="1">
      <alignment horizontal="distributed" vertical="center"/>
    </xf>
    <xf numFmtId="195" fontId="4" fillId="0" borderId="14" xfId="0" applyNumberFormat="1" applyFont="1" applyFill="1" applyBorder="1" applyAlignment="1">
      <alignment horizontal="distributed" vertical="center"/>
    </xf>
    <xf numFmtId="195" fontId="4" fillId="0" borderId="43" xfId="0" applyNumberFormat="1" applyFont="1" applyFill="1" applyBorder="1" applyAlignment="1">
      <alignment horizontal="distributed" vertical="center"/>
    </xf>
    <xf numFmtId="195" fontId="4" fillId="0" borderId="44" xfId="0" applyNumberFormat="1" applyFont="1" applyFill="1" applyBorder="1" applyAlignment="1">
      <alignment horizontal="distributed" vertical="center"/>
    </xf>
    <xf numFmtId="195" fontId="4" fillId="0" borderId="2" xfId="0" applyNumberFormat="1" applyFont="1" applyFill="1" applyBorder="1" applyAlignment="1">
      <alignment horizontal="distributed" vertical="center"/>
    </xf>
    <xf numFmtId="195" fontId="4" fillId="0" borderId="15" xfId="0" applyNumberFormat="1" applyFont="1" applyFill="1" applyBorder="1" applyAlignment="1">
      <alignment horizontal="distributed" vertical="center"/>
    </xf>
    <xf numFmtId="195" fontId="4" fillId="0" borderId="1" xfId="0" applyNumberFormat="1" applyFont="1" applyFill="1" applyBorder="1" applyAlignment="1">
      <alignment horizontal="distributed" vertical="center"/>
    </xf>
    <xf numFmtId="195" fontId="4" fillId="0" borderId="13" xfId="0" applyNumberFormat="1" applyFont="1" applyFill="1" applyBorder="1" applyAlignment="1">
      <alignment horizontal="distributed" vertical="center"/>
    </xf>
    <xf numFmtId="195" fontId="4" fillId="0" borderId="22" xfId="0" applyNumberFormat="1" applyFont="1" applyFill="1" applyBorder="1" applyAlignment="1">
      <alignment horizontal="distributed" vertical="center"/>
    </xf>
    <xf numFmtId="195" fontId="4" fillId="0" borderId="24" xfId="0" applyNumberFormat="1" applyFont="1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center" vertical="center" wrapText="1"/>
    </xf>
    <xf numFmtId="176" fontId="0" fillId="0" borderId="43" xfId="0" applyNumberFormat="1" applyFill="1" applyBorder="1" applyAlignment="1">
      <alignment horizontal="center" vertical="center" wrapText="1"/>
    </xf>
    <xf numFmtId="176" fontId="0" fillId="0" borderId="44" xfId="0" applyNumberFormat="1" applyFill="1" applyBorder="1" applyAlignment="1">
      <alignment horizontal="center" vertical="center" wrapText="1"/>
    </xf>
    <xf numFmtId="195" fontId="4" fillId="0" borderId="45" xfId="0" applyNumberFormat="1" applyFont="1" applyFill="1" applyBorder="1" applyAlignment="1">
      <alignment horizontal="distributed" vertical="center"/>
    </xf>
    <xf numFmtId="195" fontId="4" fillId="0" borderId="46" xfId="0" applyNumberFormat="1" applyFont="1" applyFill="1" applyBorder="1" applyAlignment="1">
      <alignment horizontal="distributed" vertical="center"/>
    </xf>
    <xf numFmtId="195" fontId="4" fillId="0" borderId="47" xfId="0" applyNumberFormat="1" applyFont="1" applyFill="1" applyBorder="1" applyAlignment="1">
      <alignment horizontal="distributed" vertical="center"/>
    </xf>
    <xf numFmtId="195" fontId="4" fillId="0" borderId="48" xfId="0" applyNumberFormat="1" applyFont="1" applyFill="1" applyBorder="1" applyAlignment="1">
      <alignment horizontal="distributed" vertical="center"/>
    </xf>
    <xf numFmtId="195" fontId="4" fillId="0" borderId="49" xfId="0" applyNumberFormat="1" applyFont="1" applyFill="1" applyBorder="1" applyAlignment="1">
      <alignment horizontal="distributed" vertical="center"/>
    </xf>
    <xf numFmtId="195" fontId="4" fillId="0" borderId="50" xfId="0" applyNumberFormat="1" applyFont="1" applyFill="1" applyBorder="1" applyAlignment="1">
      <alignment horizontal="distributed" vertical="center"/>
    </xf>
    <xf numFmtId="195" fontId="4" fillId="0" borderId="51" xfId="0" applyNumberFormat="1" applyFont="1" applyFill="1" applyBorder="1" applyAlignment="1">
      <alignment horizontal="distributed" vertical="center"/>
    </xf>
    <xf numFmtId="195" fontId="4" fillId="0" borderId="52" xfId="0" applyNumberFormat="1" applyFont="1" applyFill="1" applyBorder="1" applyAlignment="1">
      <alignment horizontal="distributed" vertical="center"/>
    </xf>
    <xf numFmtId="195" fontId="4" fillId="0" borderId="53" xfId="0" applyNumberFormat="1" applyFont="1" applyFill="1" applyBorder="1" applyAlignment="1">
      <alignment horizontal="distributed" vertical="center"/>
    </xf>
    <xf numFmtId="195" fontId="4" fillId="0" borderId="10" xfId="0" applyNumberFormat="1" applyFont="1" applyFill="1" applyBorder="1" applyAlignment="1">
      <alignment horizontal="distributed" vertical="center"/>
    </xf>
    <xf numFmtId="195" fontId="4" fillId="0" borderId="39" xfId="0" applyNumberFormat="1" applyFont="1" applyFill="1" applyBorder="1" applyAlignment="1">
      <alignment horizontal="distributed" vertical="center"/>
    </xf>
    <xf numFmtId="195" fontId="4" fillId="0" borderId="4" xfId="0" applyNumberFormat="1" applyFont="1" applyFill="1" applyBorder="1" applyAlignment="1">
      <alignment horizontal="distributed" vertical="center"/>
    </xf>
    <xf numFmtId="3" fontId="0" fillId="0" borderId="14" xfId="0" applyNumberFormat="1" applyFont="1" applyFill="1" applyBorder="1" applyAlignment="1">
      <alignment horizontal="distributed" vertical="center"/>
    </xf>
    <xf numFmtId="3" fontId="0" fillId="0" borderId="43" xfId="0" applyNumberFormat="1" applyFont="1" applyFill="1" applyBorder="1" applyAlignment="1">
      <alignment horizontal="distributed" vertical="center"/>
    </xf>
    <xf numFmtId="3" fontId="0" fillId="0" borderId="44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22" xfId="0" applyNumberFormat="1" applyFont="1" applyFill="1" applyBorder="1" applyAlignment="1">
      <alignment horizontal="distributed" vertical="center"/>
    </xf>
    <xf numFmtId="3" fontId="0" fillId="0" borderId="24" xfId="0" applyNumberFormat="1" applyFont="1" applyFill="1" applyBorder="1" applyAlignment="1">
      <alignment horizontal="distributed" vertical="center"/>
    </xf>
    <xf numFmtId="3" fontId="0" fillId="0" borderId="41" xfId="0" applyNumberFormat="1" applyFont="1" applyFill="1" applyBorder="1" applyAlignment="1">
      <alignment horizontal="distributed" vertical="center"/>
    </xf>
    <xf numFmtId="3" fontId="0" fillId="0" borderId="40" xfId="0" applyNumberFormat="1" applyFont="1" applyFill="1" applyBorder="1" applyAlignment="1">
      <alignment horizontal="distributed" vertical="center"/>
    </xf>
    <xf numFmtId="3" fontId="0" fillId="0" borderId="42" xfId="0" applyNumberFormat="1" applyFont="1" applyFill="1" applyBorder="1" applyAlignment="1">
      <alignment horizontal="distributed" vertical="center"/>
    </xf>
    <xf numFmtId="3" fontId="0" fillId="0" borderId="54" xfId="0" applyNumberFormat="1" applyFont="1" applyFill="1" applyBorder="1" applyAlignment="1">
      <alignment horizontal="distributed" vertical="center"/>
    </xf>
    <xf numFmtId="3" fontId="0" fillId="0" borderId="55" xfId="0" applyNumberFormat="1" applyFont="1" applyFill="1" applyBorder="1" applyAlignment="1">
      <alignment horizontal="distributed" vertical="center" wrapText="1"/>
    </xf>
    <xf numFmtId="3" fontId="0" fillId="0" borderId="56" xfId="0" applyNumberFormat="1" applyFont="1" applyFill="1" applyBorder="1" applyAlignment="1">
      <alignment horizontal="distributed" vertical="center"/>
    </xf>
    <xf numFmtId="3" fontId="0" fillId="0" borderId="10" xfId="0" applyNumberFormat="1" applyFont="1" applyFill="1" applyBorder="1" applyAlignment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horizontal="distributed" vertical="center"/>
    </xf>
    <xf numFmtId="3" fontId="0" fillId="0" borderId="15" xfId="0" applyNumberFormat="1" applyFont="1" applyFill="1" applyBorder="1" applyAlignment="1">
      <alignment horizontal="distributed" vertical="center"/>
    </xf>
    <xf numFmtId="3" fontId="6" fillId="0" borderId="10" xfId="0" applyNumberFormat="1" applyFont="1" applyFill="1" applyBorder="1" applyAlignment="1">
      <alignment horizontal="distributed" vertical="center"/>
    </xf>
    <xf numFmtId="3" fontId="6" fillId="0" borderId="4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distributed" vertical="center" wrapText="1"/>
    </xf>
    <xf numFmtId="176" fontId="7" fillId="0" borderId="10" xfId="0" applyNumberFormat="1" applyFont="1" applyFill="1" applyBorder="1" applyAlignment="1">
      <alignment horizontal="center" vertical="top" wrapText="1"/>
    </xf>
    <xf numFmtId="176" fontId="7" fillId="0" borderId="4" xfId="0" applyNumberFormat="1" applyFon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 wrapText="1"/>
    </xf>
    <xf numFmtId="176" fontId="0" fillId="0" borderId="4" xfId="0" applyNumberForma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4</xdr:row>
      <xdr:rowOff>352425</xdr:rowOff>
    </xdr:from>
    <xdr:to>
      <xdr:col>26</xdr:col>
      <xdr:colOff>0</xdr:colOff>
      <xdr:row>4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643050" y="11049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
</a:t>
          </a:r>
        </a:p>
      </xdr:txBody>
    </xdr:sp>
    <xdr:clientData/>
  </xdr:twoCellAnchor>
  <xdr:twoCellAnchor>
    <xdr:from>
      <xdr:col>26</xdr:col>
      <xdr:colOff>0</xdr:colOff>
      <xdr:row>4</xdr:row>
      <xdr:rowOff>323850</xdr:rowOff>
    </xdr:from>
    <xdr:to>
      <xdr:col>26</xdr:col>
      <xdr:colOff>0</xdr:colOff>
      <xdr:row>4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643050" y="1076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90" zoomScaleSheetLayoutView="90" workbookViewId="0" topLeftCell="A1">
      <selection activeCell="C7" sqref="C7"/>
    </sheetView>
  </sheetViews>
  <sheetFormatPr defaultColWidth="9.00390625" defaultRowHeight="13.5"/>
  <cols>
    <col min="1" max="1" width="29.625" style="19" customWidth="1"/>
    <col min="2" max="5" width="19.625" style="20" customWidth="1"/>
    <col min="6" max="16384" width="9.00390625" style="19" customWidth="1"/>
  </cols>
  <sheetData>
    <row r="1" spans="1:5" ht="13.5">
      <c r="A1" s="19" t="s">
        <v>74</v>
      </c>
      <c r="B1" s="19"/>
      <c r="C1" s="19"/>
      <c r="D1" s="19"/>
      <c r="E1" s="19"/>
    </row>
    <row r="2" ht="13.5">
      <c r="A2" s="19" t="s">
        <v>75</v>
      </c>
    </row>
    <row r="3" ht="13.5">
      <c r="A3" s="19" t="s">
        <v>76</v>
      </c>
    </row>
    <row r="4" spans="1:5" ht="14.25" thickBot="1">
      <c r="A4" s="19" t="s">
        <v>234</v>
      </c>
      <c r="E4" s="15" t="s">
        <v>211</v>
      </c>
    </row>
    <row r="5" spans="1:5" s="21" customFormat="1" ht="14.25" thickBot="1">
      <c r="A5" s="89"/>
      <c r="B5" s="91" t="s">
        <v>77</v>
      </c>
      <c r="C5" s="92"/>
      <c r="D5" s="92"/>
      <c r="E5" s="93"/>
    </row>
    <row r="6" spans="1:5" s="21" customFormat="1" ht="14.25" thickBot="1">
      <c r="A6" s="90"/>
      <c r="B6" s="22" t="s">
        <v>78</v>
      </c>
      <c r="C6" s="22" t="s">
        <v>79</v>
      </c>
      <c r="D6" s="22" t="s">
        <v>80</v>
      </c>
      <c r="E6" s="22" t="s">
        <v>81</v>
      </c>
    </row>
    <row r="7" spans="1:5" s="21" customFormat="1" ht="14.25" thickBot="1">
      <c r="A7" s="23" t="s">
        <v>82</v>
      </c>
      <c r="B7" s="24">
        <f>SUM(B8:B32)</f>
        <v>302022</v>
      </c>
      <c r="C7" s="24">
        <f>SUM(C8:C32)</f>
        <v>16629</v>
      </c>
      <c r="D7" s="24">
        <f>SUM(D8:D32)</f>
        <v>9116</v>
      </c>
      <c r="E7" s="24">
        <f>SUM(E8:E32)</f>
        <v>309535</v>
      </c>
    </row>
    <row r="8" spans="1:5" ht="14.25" thickTop="1">
      <c r="A8" s="25" t="s">
        <v>0</v>
      </c>
      <c r="B8" s="26">
        <v>46966</v>
      </c>
      <c r="C8" s="26">
        <v>2890</v>
      </c>
      <c r="D8" s="26">
        <v>1751</v>
      </c>
      <c r="E8" s="26">
        <v>48105</v>
      </c>
    </row>
    <row r="9" spans="1:5" ht="13.5">
      <c r="A9" s="25" t="s">
        <v>1</v>
      </c>
      <c r="B9" s="26">
        <v>45570</v>
      </c>
      <c r="C9" s="26">
        <v>1467</v>
      </c>
      <c r="D9" s="26">
        <v>0</v>
      </c>
      <c r="E9" s="26">
        <v>47037</v>
      </c>
    </row>
    <row r="10" spans="1:5" ht="13.5">
      <c r="A10" s="25" t="s">
        <v>2</v>
      </c>
      <c r="B10" s="26">
        <v>23262</v>
      </c>
      <c r="C10" s="26">
        <v>1162</v>
      </c>
      <c r="D10" s="26">
        <v>651</v>
      </c>
      <c r="E10" s="26">
        <v>23773</v>
      </c>
    </row>
    <row r="11" spans="1:5" ht="13.5">
      <c r="A11" s="25" t="s">
        <v>3</v>
      </c>
      <c r="B11" s="26">
        <v>28097</v>
      </c>
      <c r="C11" s="26">
        <v>1638</v>
      </c>
      <c r="D11" s="26">
        <v>1137</v>
      </c>
      <c r="E11" s="26">
        <v>28598</v>
      </c>
    </row>
    <row r="12" spans="1:5" ht="13.5">
      <c r="A12" s="25" t="s">
        <v>4</v>
      </c>
      <c r="B12" s="26">
        <v>19477</v>
      </c>
      <c r="C12" s="26">
        <v>1345</v>
      </c>
      <c r="D12" s="26">
        <v>688</v>
      </c>
      <c r="E12" s="26">
        <v>20134</v>
      </c>
    </row>
    <row r="13" spans="1:5" ht="13.5">
      <c r="A13" s="25" t="s">
        <v>5</v>
      </c>
      <c r="B13" s="26">
        <v>11743</v>
      </c>
      <c r="C13" s="26">
        <v>866</v>
      </c>
      <c r="D13" s="26">
        <v>346</v>
      </c>
      <c r="E13" s="26">
        <v>12263</v>
      </c>
    </row>
    <row r="14" spans="1:5" ht="13.5">
      <c r="A14" s="25" t="s">
        <v>6</v>
      </c>
      <c r="B14" s="26">
        <v>4506</v>
      </c>
      <c r="C14" s="26">
        <v>201</v>
      </c>
      <c r="D14" s="26">
        <v>139</v>
      </c>
      <c r="E14" s="26">
        <v>4568</v>
      </c>
    </row>
    <row r="15" spans="1:5" ht="13.5">
      <c r="A15" s="25" t="s">
        <v>7</v>
      </c>
      <c r="B15" s="26">
        <v>7056</v>
      </c>
      <c r="C15" s="26">
        <v>352</v>
      </c>
      <c r="D15" s="26">
        <v>236</v>
      </c>
      <c r="E15" s="26">
        <v>7172</v>
      </c>
    </row>
    <row r="16" spans="1:5" ht="13.5">
      <c r="A16" s="25" t="s">
        <v>8</v>
      </c>
      <c r="B16" s="26">
        <v>12022</v>
      </c>
      <c r="C16" s="26">
        <v>599</v>
      </c>
      <c r="D16" s="26">
        <v>365</v>
      </c>
      <c r="E16" s="26">
        <v>12256</v>
      </c>
    </row>
    <row r="17" spans="1:5" ht="13.5">
      <c r="A17" s="25" t="s">
        <v>9</v>
      </c>
      <c r="B17" s="26">
        <v>17988</v>
      </c>
      <c r="C17" s="26">
        <v>1058</v>
      </c>
      <c r="D17" s="26">
        <v>831</v>
      </c>
      <c r="E17" s="26">
        <v>18215</v>
      </c>
    </row>
    <row r="18" spans="1:5" ht="13.5">
      <c r="A18" s="25" t="s">
        <v>10</v>
      </c>
      <c r="B18" s="26">
        <v>926</v>
      </c>
      <c r="C18" s="26">
        <v>65</v>
      </c>
      <c r="D18" s="26">
        <v>26</v>
      </c>
      <c r="E18" s="26">
        <v>965</v>
      </c>
    </row>
    <row r="19" spans="1:5" ht="13.5">
      <c r="A19" s="25" t="s">
        <v>11</v>
      </c>
      <c r="B19" s="26">
        <v>3210</v>
      </c>
      <c r="C19" s="26">
        <v>259</v>
      </c>
      <c r="D19" s="26">
        <v>96</v>
      </c>
      <c r="E19" s="26">
        <v>3373</v>
      </c>
    </row>
    <row r="20" spans="1:5" ht="13.5">
      <c r="A20" s="25" t="s">
        <v>12</v>
      </c>
      <c r="B20" s="26">
        <v>5744</v>
      </c>
      <c r="C20" s="26">
        <v>359</v>
      </c>
      <c r="D20" s="26">
        <v>175</v>
      </c>
      <c r="E20" s="26">
        <v>5928</v>
      </c>
    </row>
    <row r="21" spans="1:5" ht="13.5">
      <c r="A21" s="25" t="s">
        <v>13</v>
      </c>
      <c r="B21" s="26">
        <v>1099</v>
      </c>
      <c r="C21" s="26">
        <v>86</v>
      </c>
      <c r="D21" s="26">
        <v>38</v>
      </c>
      <c r="E21" s="26">
        <v>1147</v>
      </c>
    </row>
    <row r="22" spans="1:5" ht="13.5">
      <c r="A22" s="25" t="s">
        <v>14</v>
      </c>
      <c r="B22" s="26">
        <v>1697</v>
      </c>
      <c r="C22" s="26">
        <v>98</v>
      </c>
      <c r="D22" s="26">
        <v>69</v>
      </c>
      <c r="E22" s="26">
        <v>1726</v>
      </c>
    </row>
    <row r="23" spans="1:5" ht="13.5">
      <c r="A23" s="25" t="s">
        <v>15</v>
      </c>
      <c r="B23" s="26">
        <v>2952</v>
      </c>
      <c r="C23" s="26">
        <v>110</v>
      </c>
      <c r="D23" s="26">
        <v>75</v>
      </c>
      <c r="E23" s="26">
        <v>2987</v>
      </c>
    </row>
    <row r="24" spans="1:5" ht="13.5">
      <c r="A24" s="25" t="s">
        <v>16</v>
      </c>
      <c r="B24" s="26">
        <v>3642</v>
      </c>
      <c r="C24" s="26">
        <v>199</v>
      </c>
      <c r="D24" s="26">
        <v>101</v>
      </c>
      <c r="E24" s="26">
        <v>3740</v>
      </c>
    </row>
    <row r="25" spans="1:5" ht="13.5">
      <c r="A25" s="25" t="s">
        <v>17</v>
      </c>
      <c r="B25" s="26">
        <v>2559</v>
      </c>
      <c r="C25" s="26">
        <v>121</v>
      </c>
      <c r="D25" s="26">
        <v>99</v>
      </c>
      <c r="E25" s="26">
        <v>2581</v>
      </c>
    </row>
    <row r="26" spans="1:5" ht="13.5">
      <c r="A26" s="25" t="s">
        <v>18</v>
      </c>
      <c r="B26" s="26">
        <v>2168</v>
      </c>
      <c r="C26" s="26">
        <v>102</v>
      </c>
      <c r="D26" s="26">
        <v>59</v>
      </c>
      <c r="E26" s="26">
        <v>2211</v>
      </c>
    </row>
    <row r="27" spans="1:5" ht="13.5">
      <c r="A27" s="25" t="s">
        <v>19</v>
      </c>
      <c r="B27" s="26">
        <v>1560</v>
      </c>
      <c r="C27" s="26">
        <v>66</v>
      </c>
      <c r="D27" s="26">
        <v>30</v>
      </c>
      <c r="E27" s="26">
        <v>1596</v>
      </c>
    </row>
    <row r="28" spans="1:5" ht="13.5">
      <c r="A28" s="25" t="s">
        <v>20</v>
      </c>
      <c r="B28" s="26">
        <v>2677</v>
      </c>
      <c r="C28" s="26">
        <v>134</v>
      </c>
      <c r="D28" s="26">
        <v>76</v>
      </c>
      <c r="E28" s="26">
        <v>2735</v>
      </c>
    </row>
    <row r="29" spans="1:5" ht="13.5">
      <c r="A29" s="25" t="s">
        <v>21</v>
      </c>
      <c r="B29" s="26">
        <v>4616</v>
      </c>
      <c r="C29" s="26">
        <v>171</v>
      </c>
      <c r="D29" s="26">
        <v>150</v>
      </c>
      <c r="E29" s="26">
        <v>4637</v>
      </c>
    </row>
    <row r="30" spans="1:5" ht="13.5">
      <c r="A30" s="25" t="s">
        <v>22</v>
      </c>
      <c r="B30" s="26">
        <v>10246</v>
      </c>
      <c r="C30" s="26">
        <v>543</v>
      </c>
      <c r="D30" s="26">
        <v>439</v>
      </c>
      <c r="E30" s="26">
        <v>10350</v>
      </c>
    </row>
    <row r="31" spans="1:5" ht="13.5">
      <c r="A31" s="25" t="s">
        <v>23</v>
      </c>
      <c r="B31" s="26">
        <v>10074</v>
      </c>
      <c r="C31" s="26">
        <v>465</v>
      </c>
      <c r="D31" s="26">
        <v>386</v>
      </c>
      <c r="E31" s="26">
        <v>10153</v>
      </c>
    </row>
    <row r="32" spans="1:5" ht="13.5">
      <c r="A32" s="25" t="s">
        <v>24</v>
      </c>
      <c r="B32" s="26">
        <v>32165</v>
      </c>
      <c r="C32" s="26">
        <v>2273</v>
      </c>
      <c r="D32" s="26">
        <v>1153</v>
      </c>
      <c r="E32" s="26">
        <v>33285</v>
      </c>
    </row>
  </sheetData>
  <mergeCells count="2">
    <mergeCell ref="A5:A6"/>
    <mergeCell ref="B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A9" sqref="A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年報（平成20年度）</v>
      </c>
      <c r="EC4" s="32" t="s">
        <v>209</v>
      </c>
    </row>
    <row r="5" spans="1:133" s="34" customFormat="1" ht="15.75" customHeight="1" thickBot="1">
      <c r="A5" s="119"/>
      <c r="B5" s="80" t="s">
        <v>192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192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192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192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192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192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192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193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193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193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193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194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195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196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198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199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1"/>
      <c r="B8" s="35" t="s">
        <v>135</v>
      </c>
      <c r="C8" s="36" t="s">
        <v>136</v>
      </c>
      <c r="D8" s="37" t="s">
        <v>77</v>
      </c>
      <c r="E8" s="38" t="s">
        <v>204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204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204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204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204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205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205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203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206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206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206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202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BB9">SUM(B10:B34)</f>
        <v>160</v>
      </c>
      <c r="C9" s="42">
        <f t="shared" si="0"/>
        <v>521</v>
      </c>
      <c r="D9" s="43">
        <f t="shared" si="0"/>
        <v>681</v>
      </c>
      <c r="E9" s="42">
        <f t="shared" si="0"/>
        <v>0</v>
      </c>
      <c r="F9" s="43">
        <f t="shared" si="0"/>
        <v>6122</v>
      </c>
      <c r="G9" s="42">
        <f t="shared" si="0"/>
        <v>8849</v>
      </c>
      <c r="H9" s="43">
        <f t="shared" si="0"/>
        <v>10457</v>
      </c>
      <c r="I9" s="42">
        <f t="shared" si="0"/>
        <v>6404</v>
      </c>
      <c r="J9" s="43">
        <f t="shared" si="0"/>
        <v>2331</v>
      </c>
      <c r="K9" s="44">
        <f t="shared" si="0"/>
        <v>34163</v>
      </c>
      <c r="L9" s="45">
        <f t="shared" si="0"/>
        <v>34844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285</v>
      </c>
      <c r="R9" s="42">
        <f t="shared" si="0"/>
        <v>171</v>
      </c>
      <c r="S9" s="43">
        <f t="shared" si="0"/>
        <v>108</v>
      </c>
      <c r="T9" s="42">
        <f t="shared" si="0"/>
        <v>45</v>
      </c>
      <c r="U9" s="43">
        <f t="shared" si="0"/>
        <v>59</v>
      </c>
      <c r="V9" s="44">
        <f t="shared" si="0"/>
        <v>668</v>
      </c>
      <c r="W9" s="45">
        <f t="shared" si="0"/>
        <v>668</v>
      </c>
      <c r="X9" s="43">
        <f t="shared" si="0"/>
        <v>11</v>
      </c>
      <c r="Y9" s="42">
        <f t="shared" si="0"/>
        <v>44</v>
      </c>
      <c r="Z9" s="43">
        <f t="shared" si="0"/>
        <v>55</v>
      </c>
      <c r="AA9" s="42">
        <f t="shared" si="0"/>
        <v>0</v>
      </c>
      <c r="AB9" s="43">
        <f t="shared" si="0"/>
        <v>1185</v>
      </c>
      <c r="AC9" s="42">
        <f t="shared" si="0"/>
        <v>1390</v>
      </c>
      <c r="AD9" s="43">
        <f t="shared" si="0"/>
        <v>1991</v>
      </c>
      <c r="AE9" s="42">
        <f t="shared" si="0"/>
        <v>1493</v>
      </c>
      <c r="AF9" s="43">
        <f t="shared" si="0"/>
        <v>522</v>
      </c>
      <c r="AG9" s="44">
        <f t="shared" si="0"/>
        <v>6581</v>
      </c>
      <c r="AH9" s="45">
        <f t="shared" si="0"/>
        <v>6636</v>
      </c>
      <c r="AI9" s="43">
        <f t="shared" si="0"/>
        <v>149</v>
      </c>
      <c r="AJ9" s="42">
        <f t="shared" si="0"/>
        <v>300</v>
      </c>
      <c r="AK9" s="43">
        <f t="shared" si="0"/>
        <v>449</v>
      </c>
      <c r="AL9" s="42">
        <f t="shared" si="0"/>
        <v>0</v>
      </c>
      <c r="AM9" s="43">
        <f t="shared" si="0"/>
        <v>577</v>
      </c>
      <c r="AN9" s="42">
        <f t="shared" si="0"/>
        <v>945</v>
      </c>
      <c r="AO9" s="43">
        <f t="shared" si="0"/>
        <v>845</v>
      </c>
      <c r="AP9" s="42">
        <f t="shared" si="0"/>
        <v>472</v>
      </c>
      <c r="AQ9" s="43">
        <f t="shared" si="0"/>
        <v>157</v>
      </c>
      <c r="AR9" s="44">
        <f t="shared" si="0"/>
        <v>2996</v>
      </c>
      <c r="AS9" s="45">
        <f t="shared" si="0"/>
        <v>3445</v>
      </c>
      <c r="AT9" s="43">
        <f t="shared" si="0"/>
        <v>0</v>
      </c>
      <c r="AU9" s="42">
        <f t="shared" si="0"/>
        <v>177</v>
      </c>
      <c r="AV9" s="43">
        <f t="shared" si="0"/>
        <v>177</v>
      </c>
      <c r="AW9" s="42">
        <f t="shared" si="0"/>
        <v>0</v>
      </c>
      <c r="AX9" s="43">
        <f t="shared" si="0"/>
        <v>3975</v>
      </c>
      <c r="AY9" s="42">
        <f t="shared" si="0"/>
        <v>5851</v>
      </c>
      <c r="AZ9" s="43">
        <f t="shared" si="0"/>
        <v>6916</v>
      </c>
      <c r="BA9" s="42">
        <f t="shared" si="0"/>
        <v>3582</v>
      </c>
      <c r="BB9" s="43">
        <f t="shared" si="0"/>
        <v>1033</v>
      </c>
      <c r="BC9" s="44">
        <f aca="true" t="shared" si="1" ref="BC9:CH9">SUM(BC10:BC34)</f>
        <v>21357</v>
      </c>
      <c r="BD9" s="45">
        <f t="shared" si="1"/>
        <v>21534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43</v>
      </c>
      <c r="BJ9" s="42">
        <f t="shared" si="1"/>
        <v>200</v>
      </c>
      <c r="BK9" s="43">
        <f t="shared" si="1"/>
        <v>126</v>
      </c>
      <c r="BL9" s="42">
        <f t="shared" si="1"/>
        <v>75</v>
      </c>
      <c r="BM9" s="43">
        <f t="shared" si="1"/>
        <v>79</v>
      </c>
      <c r="BN9" s="44">
        <f t="shared" si="1"/>
        <v>523</v>
      </c>
      <c r="BO9" s="45">
        <f t="shared" si="1"/>
        <v>523</v>
      </c>
      <c r="BP9" s="43">
        <f t="shared" si="1"/>
        <v>0</v>
      </c>
      <c r="BQ9" s="42">
        <f t="shared" si="1"/>
        <v>0</v>
      </c>
      <c r="BR9" s="43">
        <f t="shared" si="1"/>
        <v>0</v>
      </c>
      <c r="BS9" s="42">
        <f t="shared" si="1"/>
        <v>0</v>
      </c>
      <c r="BT9" s="43">
        <f t="shared" si="1"/>
        <v>57</v>
      </c>
      <c r="BU9" s="42">
        <f t="shared" si="1"/>
        <v>292</v>
      </c>
      <c r="BV9" s="43">
        <f t="shared" si="1"/>
        <v>471</v>
      </c>
      <c r="BW9" s="42">
        <f t="shared" si="1"/>
        <v>737</v>
      </c>
      <c r="BX9" s="43">
        <f t="shared" si="1"/>
        <v>481</v>
      </c>
      <c r="BY9" s="44">
        <f t="shared" si="1"/>
        <v>2038</v>
      </c>
      <c r="BZ9" s="45">
        <f t="shared" si="1"/>
        <v>2038</v>
      </c>
      <c r="CA9" s="41">
        <f t="shared" si="1"/>
        <v>12</v>
      </c>
      <c r="CB9" s="42">
        <f t="shared" si="1"/>
        <v>155</v>
      </c>
      <c r="CC9" s="43">
        <f t="shared" si="1"/>
        <v>167</v>
      </c>
      <c r="CD9" s="42">
        <f t="shared" si="1"/>
        <v>0</v>
      </c>
      <c r="CE9" s="43">
        <f t="shared" si="1"/>
        <v>6731</v>
      </c>
      <c r="CF9" s="42">
        <f t="shared" si="1"/>
        <v>19950</v>
      </c>
      <c r="CG9" s="43">
        <f t="shared" si="1"/>
        <v>38582</v>
      </c>
      <c r="CH9" s="42">
        <f t="shared" si="1"/>
        <v>48916</v>
      </c>
      <c r="CI9" s="43">
        <f>SUM(CI10:CI34)</f>
        <v>44384</v>
      </c>
      <c r="CJ9" s="44">
        <f>SUM(CJ10:CJ34)</f>
        <v>158563</v>
      </c>
      <c r="CK9" s="45">
        <f>SUM(CK10:CK34)</f>
        <v>158730</v>
      </c>
      <c r="CL9" s="43">
        <f>SUM(CL10:CL34)</f>
        <v>12</v>
      </c>
      <c r="CM9" s="42">
        <f aca="true" t="shared" si="2" ref="CM9:DQ9">SUM(CM10:CM34)</f>
        <v>84</v>
      </c>
      <c r="CN9" s="43">
        <f t="shared" si="2"/>
        <v>96</v>
      </c>
      <c r="CO9" s="42">
        <f t="shared" si="2"/>
        <v>0</v>
      </c>
      <c r="CP9" s="43">
        <f t="shared" si="2"/>
        <v>2221</v>
      </c>
      <c r="CQ9" s="42">
        <f t="shared" si="2"/>
        <v>7561</v>
      </c>
      <c r="CR9" s="43">
        <f t="shared" si="2"/>
        <v>17840</v>
      </c>
      <c r="CS9" s="42">
        <f t="shared" si="2"/>
        <v>25819</v>
      </c>
      <c r="CT9" s="43">
        <f t="shared" si="2"/>
        <v>23023</v>
      </c>
      <c r="CU9" s="44">
        <f t="shared" si="2"/>
        <v>76464</v>
      </c>
      <c r="CV9" s="45">
        <f t="shared" si="2"/>
        <v>76560</v>
      </c>
      <c r="CW9" s="43">
        <f t="shared" si="2"/>
        <v>0</v>
      </c>
      <c r="CX9" s="42">
        <f t="shared" si="2"/>
        <v>71</v>
      </c>
      <c r="CY9" s="43">
        <f t="shared" si="2"/>
        <v>71</v>
      </c>
      <c r="CZ9" s="42">
        <f t="shared" si="2"/>
        <v>0</v>
      </c>
      <c r="DA9" s="43">
        <f t="shared" si="2"/>
        <v>4390</v>
      </c>
      <c r="DB9" s="42">
        <f t="shared" si="2"/>
        <v>11566</v>
      </c>
      <c r="DC9" s="43">
        <f t="shared" si="2"/>
        <v>18954</v>
      </c>
      <c r="DD9" s="42">
        <f t="shared" si="2"/>
        <v>19697</v>
      </c>
      <c r="DE9" s="43">
        <f t="shared" si="2"/>
        <v>12915</v>
      </c>
      <c r="DF9" s="44">
        <f t="shared" si="2"/>
        <v>67522</v>
      </c>
      <c r="DG9" s="45">
        <f t="shared" si="2"/>
        <v>67593</v>
      </c>
      <c r="DH9" s="43">
        <f t="shared" si="2"/>
        <v>0</v>
      </c>
      <c r="DI9" s="42">
        <f t="shared" si="2"/>
        <v>0</v>
      </c>
      <c r="DJ9" s="43">
        <f t="shared" si="2"/>
        <v>0</v>
      </c>
      <c r="DK9" s="42">
        <f t="shared" si="2"/>
        <v>0</v>
      </c>
      <c r="DL9" s="43">
        <f t="shared" si="2"/>
        <v>120</v>
      </c>
      <c r="DM9" s="42">
        <f t="shared" si="2"/>
        <v>823</v>
      </c>
      <c r="DN9" s="43">
        <f t="shared" si="2"/>
        <v>1788</v>
      </c>
      <c r="DO9" s="42">
        <f t="shared" si="2"/>
        <v>3400</v>
      </c>
      <c r="DP9" s="43">
        <f t="shared" si="2"/>
        <v>8446</v>
      </c>
      <c r="DQ9" s="44">
        <f t="shared" si="2"/>
        <v>14577</v>
      </c>
      <c r="DR9" s="45">
        <f aca="true" t="shared" si="3" ref="DR9:EC9">SUM(DR10:DR34)</f>
        <v>14577</v>
      </c>
      <c r="DS9" s="41">
        <f t="shared" si="3"/>
        <v>86595</v>
      </c>
      <c r="DT9" s="42">
        <f t="shared" si="3"/>
        <v>168924</v>
      </c>
      <c r="DU9" s="43">
        <f t="shared" si="3"/>
        <v>255519</v>
      </c>
      <c r="DV9" s="42">
        <f t="shared" si="3"/>
        <v>-4</v>
      </c>
      <c r="DW9" s="43">
        <f t="shared" si="3"/>
        <v>276060</v>
      </c>
      <c r="DX9" s="42">
        <f t="shared" si="3"/>
        <v>361399</v>
      </c>
      <c r="DY9" s="43">
        <f t="shared" si="3"/>
        <v>331469</v>
      </c>
      <c r="DZ9" s="42">
        <f t="shared" si="3"/>
        <v>253561</v>
      </c>
      <c r="EA9" s="43">
        <f t="shared" si="3"/>
        <v>171892</v>
      </c>
      <c r="EB9" s="44">
        <f t="shared" si="3"/>
        <v>1394377</v>
      </c>
      <c r="EC9" s="45">
        <f t="shared" si="3"/>
        <v>1649896</v>
      </c>
    </row>
    <row r="10" spans="1:133" s="53" customFormat="1" ht="15.75" customHeight="1" thickTop="1">
      <c r="A10" s="47" t="s">
        <v>0</v>
      </c>
      <c r="B10" s="48">
        <v>18</v>
      </c>
      <c r="C10" s="47">
        <v>72</v>
      </c>
      <c r="D10" s="49">
        <v>90</v>
      </c>
      <c r="E10" s="47">
        <v>0</v>
      </c>
      <c r="F10" s="49">
        <v>1403</v>
      </c>
      <c r="G10" s="47">
        <v>1833</v>
      </c>
      <c r="H10" s="50">
        <v>2126</v>
      </c>
      <c r="I10" s="47">
        <v>1342</v>
      </c>
      <c r="J10" s="49">
        <v>453</v>
      </c>
      <c r="K10" s="51">
        <v>7157</v>
      </c>
      <c r="L10" s="52">
        <v>7247</v>
      </c>
      <c r="M10" s="48">
        <v>0</v>
      </c>
      <c r="N10" s="47">
        <v>0</v>
      </c>
      <c r="O10" s="49">
        <v>0</v>
      </c>
      <c r="P10" s="47">
        <v>0</v>
      </c>
      <c r="Q10" s="49">
        <v>274</v>
      </c>
      <c r="R10" s="47">
        <v>157</v>
      </c>
      <c r="S10" s="50">
        <v>92</v>
      </c>
      <c r="T10" s="47">
        <v>40</v>
      </c>
      <c r="U10" s="49">
        <v>55</v>
      </c>
      <c r="V10" s="51">
        <v>618</v>
      </c>
      <c r="W10" s="52">
        <v>618</v>
      </c>
      <c r="X10" s="48">
        <v>0</v>
      </c>
      <c r="Y10" s="47">
        <v>8</v>
      </c>
      <c r="Z10" s="49">
        <v>8</v>
      </c>
      <c r="AA10" s="47">
        <v>0</v>
      </c>
      <c r="AB10" s="49">
        <v>101</v>
      </c>
      <c r="AC10" s="47">
        <v>194</v>
      </c>
      <c r="AD10" s="50">
        <v>403</v>
      </c>
      <c r="AE10" s="47">
        <v>344</v>
      </c>
      <c r="AF10" s="49">
        <v>133</v>
      </c>
      <c r="AG10" s="51">
        <v>1175</v>
      </c>
      <c r="AH10" s="52">
        <v>1183</v>
      </c>
      <c r="AI10" s="48">
        <v>18</v>
      </c>
      <c r="AJ10" s="47">
        <v>25</v>
      </c>
      <c r="AK10" s="49">
        <v>43</v>
      </c>
      <c r="AL10" s="47">
        <v>0</v>
      </c>
      <c r="AM10" s="49">
        <v>22</v>
      </c>
      <c r="AN10" s="47">
        <v>84</v>
      </c>
      <c r="AO10" s="50">
        <v>62</v>
      </c>
      <c r="AP10" s="47">
        <v>45</v>
      </c>
      <c r="AQ10" s="49">
        <v>0</v>
      </c>
      <c r="AR10" s="51">
        <v>213</v>
      </c>
      <c r="AS10" s="52">
        <v>256</v>
      </c>
      <c r="AT10" s="48">
        <v>0</v>
      </c>
      <c r="AU10" s="47">
        <v>39</v>
      </c>
      <c r="AV10" s="49">
        <v>39</v>
      </c>
      <c r="AW10" s="47">
        <v>0</v>
      </c>
      <c r="AX10" s="49">
        <v>1006</v>
      </c>
      <c r="AY10" s="47">
        <v>1394</v>
      </c>
      <c r="AZ10" s="50">
        <v>1515</v>
      </c>
      <c r="BA10" s="47">
        <v>724</v>
      </c>
      <c r="BB10" s="49">
        <v>172</v>
      </c>
      <c r="BC10" s="51">
        <v>4811</v>
      </c>
      <c r="BD10" s="52">
        <v>4850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4</v>
      </c>
      <c r="BV10" s="50">
        <v>54</v>
      </c>
      <c r="BW10" s="47">
        <v>189</v>
      </c>
      <c r="BX10" s="49">
        <v>93</v>
      </c>
      <c r="BY10" s="51">
        <v>340</v>
      </c>
      <c r="BZ10" s="52">
        <v>340</v>
      </c>
      <c r="CA10" s="48">
        <v>0</v>
      </c>
      <c r="CB10" s="47">
        <v>0</v>
      </c>
      <c r="CC10" s="49">
        <v>0</v>
      </c>
      <c r="CD10" s="47">
        <v>0</v>
      </c>
      <c r="CE10" s="49">
        <v>1120</v>
      </c>
      <c r="CF10" s="47">
        <v>3117</v>
      </c>
      <c r="CG10" s="50">
        <v>6476</v>
      </c>
      <c r="CH10" s="47">
        <v>8489</v>
      </c>
      <c r="CI10" s="49">
        <v>8494</v>
      </c>
      <c r="CJ10" s="51">
        <v>27696</v>
      </c>
      <c r="CK10" s="52">
        <v>27696</v>
      </c>
      <c r="CL10" s="48">
        <v>0</v>
      </c>
      <c r="CM10" s="47">
        <v>0</v>
      </c>
      <c r="CN10" s="49">
        <v>0</v>
      </c>
      <c r="CO10" s="47">
        <v>0</v>
      </c>
      <c r="CP10" s="49">
        <v>348</v>
      </c>
      <c r="CQ10" s="47">
        <v>950</v>
      </c>
      <c r="CR10" s="50">
        <v>2699</v>
      </c>
      <c r="CS10" s="47">
        <v>4282</v>
      </c>
      <c r="CT10" s="49">
        <v>4203</v>
      </c>
      <c r="CU10" s="51">
        <v>12482</v>
      </c>
      <c r="CV10" s="52">
        <v>12482</v>
      </c>
      <c r="CW10" s="48">
        <v>0</v>
      </c>
      <c r="CX10" s="47">
        <v>0</v>
      </c>
      <c r="CY10" s="49">
        <v>0</v>
      </c>
      <c r="CZ10" s="47">
        <v>0</v>
      </c>
      <c r="DA10" s="49">
        <v>727</v>
      </c>
      <c r="DB10" s="47">
        <v>1959</v>
      </c>
      <c r="DC10" s="50">
        <v>3239</v>
      </c>
      <c r="DD10" s="47">
        <v>3304</v>
      </c>
      <c r="DE10" s="49">
        <v>1989</v>
      </c>
      <c r="DF10" s="51">
        <v>11218</v>
      </c>
      <c r="DG10" s="52">
        <v>11218</v>
      </c>
      <c r="DH10" s="48">
        <v>0</v>
      </c>
      <c r="DI10" s="47">
        <v>0</v>
      </c>
      <c r="DJ10" s="49">
        <v>0</v>
      </c>
      <c r="DK10" s="47">
        <v>0</v>
      </c>
      <c r="DL10" s="49">
        <v>45</v>
      </c>
      <c r="DM10" s="47">
        <v>208</v>
      </c>
      <c r="DN10" s="50">
        <v>538</v>
      </c>
      <c r="DO10" s="47">
        <v>903</v>
      </c>
      <c r="DP10" s="49">
        <v>2302</v>
      </c>
      <c r="DQ10" s="51">
        <v>3996</v>
      </c>
      <c r="DR10" s="52">
        <v>3996</v>
      </c>
      <c r="DS10" s="48">
        <v>9351</v>
      </c>
      <c r="DT10" s="47">
        <v>22959</v>
      </c>
      <c r="DU10" s="49">
        <v>32310</v>
      </c>
      <c r="DV10" s="47">
        <v>0</v>
      </c>
      <c r="DW10" s="49">
        <v>55615</v>
      </c>
      <c r="DX10" s="47">
        <v>61759</v>
      </c>
      <c r="DY10" s="50">
        <v>54700</v>
      </c>
      <c r="DZ10" s="47">
        <v>41141</v>
      </c>
      <c r="EA10" s="49">
        <v>24831</v>
      </c>
      <c r="EB10" s="51">
        <v>238046</v>
      </c>
      <c r="EC10" s="52">
        <v>270356</v>
      </c>
    </row>
    <row r="11" spans="1:133" s="53" customFormat="1" ht="15.75" customHeight="1">
      <c r="A11" s="54" t="s">
        <v>1</v>
      </c>
      <c r="B11" s="55">
        <v>7</v>
      </c>
      <c r="C11" s="54">
        <v>43</v>
      </c>
      <c r="D11" s="56">
        <v>50</v>
      </c>
      <c r="E11" s="54">
        <v>0</v>
      </c>
      <c r="F11" s="56">
        <v>1200</v>
      </c>
      <c r="G11" s="54">
        <v>967</v>
      </c>
      <c r="H11" s="54">
        <v>989</v>
      </c>
      <c r="I11" s="54">
        <v>558</v>
      </c>
      <c r="J11" s="56">
        <v>239</v>
      </c>
      <c r="K11" s="57">
        <v>3953</v>
      </c>
      <c r="L11" s="58">
        <v>4003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7</v>
      </c>
      <c r="Y11" s="54">
        <v>25</v>
      </c>
      <c r="Z11" s="56">
        <v>32</v>
      </c>
      <c r="AA11" s="54">
        <v>0</v>
      </c>
      <c r="AB11" s="56">
        <v>711</v>
      </c>
      <c r="AC11" s="54">
        <v>515</v>
      </c>
      <c r="AD11" s="54">
        <v>545</v>
      </c>
      <c r="AE11" s="54">
        <v>374</v>
      </c>
      <c r="AF11" s="56">
        <v>150</v>
      </c>
      <c r="AG11" s="57">
        <v>2295</v>
      </c>
      <c r="AH11" s="58">
        <v>2327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18</v>
      </c>
      <c r="AV11" s="56">
        <v>18</v>
      </c>
      <c r="AW11" s="54">
        <v>0</v>
      </c>
      <c r="AX11" s="56">
        <v>489</v>
      </c>
      <c r="AY11" s="54">
        <v>411</v>
      </c>
      <c r="AZ11" s="54">
        <v>406</v>
      </c>
      <c r="BA11" s="54">
        <v>162</v>
      </c>
      <c r="BB11" s="56">
        <v>71</v>
      </c>
      <c r="BC11" s="57">
        <v>1539</v>
      </c>
      <c r="BD11" s="58">
        <v>1557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41</v>
      </c>
      <c r="BV11" s="54">
        <v>38</v>
      </c>
      <c r="BW11" s="54">
        <v>22</v>
      </c>
      <c r="BX11" s="56">
        <v>18</v>
      </c>
      <c r="BY11" s="57">
        <v>119</v>
      </c>
      <c r="BZ11" s="58">
        <v>119</v>
      </c>
      <c r="CA11" s="55">
        <v>0</v>
      </c>
      <c r="CB11" s="54">
        <v>62</v>
      </c>
      <c r="CC11" s="56">
        <v>62</v>
      </c>
      <c r="CD11" s="54">
        <v>0</v>
      </c>
      <c r="CE11" s="56">
        <v>1258</v>
      </c>
      <c r="CF11" s="54">
        <v>3701</v>
      </c>
      <c r="CG11" s="54">
        <v>5632</v>
      </c>
      <c r="CH11" s="54">
        <v>6009</v>
      </c>
      <c r="CI11" s="56">
        <v>5604</v>
      </c>
      <c r="CJ11" s="57">
        <v>22204</v>
      </c>
      <c r="CK11" s="58">
        <v>22266</v>
      </c>
      <c r="CL11" s="55">
        <v>0</v>
      </c>
      <c r="CM11" s="54">
        <v>20</v>
      </c>
      <c r="CN11" s="56">
        <v>20</v>
      </c>
      <c r="CO11" s="54">
        <v>0</v>
      </c>
      <c r="CP11" s="56">
        <v>565</v>
      </c>
      <c r="CQ11" s="54">
        <v>1480</v>
      </c>
      <c r="CR11" s="54">
        <v>2947</v>
      </c>
      <c r="CS11" s="54">
        <v>3114</v>
      </c>
      <c r="CT11" s="56">
        <v>2599</v>
      </c>
      <c r="CU11" s="57">
        <v>10705</v>
      </c>
      <c r="CV11" s="58">
        <v>10725</v>
      </c>
      <c r="CW11" s="55">
        <v>0</v>
      </c>
      <c r="CX11" s="54">
        <v>42</v>
      </c>
      <c r="CY11" s="56">
        <v>42</v>
      </c>
      <c r="CZ11" s="54">
        <v>0</v>
      </c>
      <c r="DA11" s="56">
        <v>647</v>
      </c>
      <c r="DB11" s="54">
        <v>1993</v>
      </c>
      <c r="DC11" s="54">
        <v>2468</v>
      </c>
      <c r="DD11" s="54">
        <v>2405</v>
      </c>
      <c r="DE11" s="56">
        <v>1681</v>
      </c>
      <c r="DF11" s="57">
        <v>9194</v>
      </c>
      <c r="DG11" s="58">
        <v>9236</v>
      </c>
      <c r="DH11" s="55">
        <v>0</v>
      </c>
      <c r="DI11" s="54">
        <v>0</v>
      </c>
      <c r="DJ11" s="56">
        <v>0</v>
      </c>
      <c r="DK11" s="54">
        <v>0</v>
      </c>
      <c r="DL11" s="56">
        <v>46</v>
      </c>
      <c r="DM11" s="54">
        <v>228</v>
      </c>
      <c r="DN11" s="54">
        <v>217</v>
      </c>
      <c r="DO11" s="54">
        <v>490</v>
      </c>
      <c r="DP11" s="56">
        <v>1324</v>
      </c>
      <c r="DQ11" s="57">
        <v>2305</v>
      </c>
      <c r="DR11" s="58">
        <v>2305</v>
      </c>
      <c r="DS11" s="55">
        <v>18448</v>
      </c>
      <c r="DT11" s="54">
        <v>39650</v>
      </c>
      <c r="DU11" s="56">
        <v>58098</v>
      </c>
      <c r="DV11" s="54">
        <v>-1</v>
      </c>
      <c r="DW11" s="56">
        <v>35302</v>
      </c>
      <c r="DX11" s="54">
        <v>41173</v>
      </c>
      <c r="DY11" s="54">
        <v>36866</v>
      </c>
      <c r="DZ11" s="54">
        <v>28226</v>
      </c>
      <c r="EA11" s="56">
        <v>18673</v>
      </c>
      <c r="EB11" s="57">
        <v>160239</v>
      </c>
      <c r="EC11" s="58">
        <v>218337</v>
      </c>
    </row>
    <row r="12" spans="1:133" s="53" customFormat="1" ht="15.75" customHeight="1">
      <c r="A12" s="54" t="s">
        <v>2</v>
      </c>
      <c r="B12" s="55">
        <v>3</v>
      </c>
      <c r="C12" s="54">
        <v>6</v>
      </c>
      <c r="D12" s="56">
        <v>9</v>
      </c>
      <c r="E12" s="54">
        <v>0</v>
      </c>
      <c r="F12" s="56">
        <v>521</v>
      </c>
      <c r="G12" s="54">
        <v>678</v>
      </c>
      <c r="H12" s="49">
        <v>1172</v>
      </c>
      <c r="I12" s="54">
        <v>756</v>
      </c>
      <c r="J12" s="56">
        <v>296</v>
      </c>
      <c r="K12" s="57">
        <v>3423</v>
      </c>
      <c r="L12" s="58">
        <v>3432</v>
      </c>
      <c r="M12" s="55">
        <v>0</v>
      </c>
      <c r="N12" s="54">
        <v>0</v>
      </c>
      <c r="O12" s="56">
        <v>0</v>
      </c>
      <c r="P12" s="54">
        <v>0</v>
      </c>
      <c r="Q12" s="56">
        <v>8</v>
      </c>
      <c r="R12" s="54">
        <v>12</v>
      </c>
      <c r="S12" s="49">
        <v>5</v>
      </c>
      <c r="T12" s="54">
        <v>5</v>
      </c>
      <c r="U12" s="56">
        <v>4</v>
      </c>
      <c r="V12" s="57">
        <v>34</v>
      </c>
      <c r="W12" s="58">
        <v>34</v>
      </c>
      <c r="X12" s="55">
        <v>3</v>
      </c>
      <c r="Y12" s="54">
        <v>0</v>
      </c>
      <c r="Z12" s="56">
        <v>3</v>
      </c>
      <c r="AA12" s="54">
        <v>0</v>
      </c>
      <c r="AB12" s="56">
        <v>96</v>
      </c>
      <c r="AC12" s="54">
        <v>163</v>
      </c>
      <c r="AD12" s="49">
        <v>314</v>
      </c>
      <c r="AE12" s="54">
        <v>212</v>
      </c>
      <c r="AF12" s="56">
        <v>78</v>
      </c>
      <c r="AG12" s="57">
        <v>863</v>
      </c>
      <c r="AH12" s="58">
        <v>866</v>
      </c>
      <c r="AI12" s="55">
        <v>0</v>
      </c>
      <c r="AJ12" s="54">
        <v>6</v>
      </c>
      <c r="AK12" s="56">
        <v>6</v>
      </c>
      <c r="AL12" s="54">
        <v>0</v>
      </c>
      <c r="AM12" s="56">
        <v>120</v>
      </c>
      <c r="AN12" s="54">
        <v>95</v>
      </c>
      <c r="AO12" s="49">
        <v>136</v>
      </c>
      <c r="AP12" s="54">
        <v>62</v>
      </c>
      <c r="AQ12" s="56">
        <v>52</v>
      </c>
      <c r="AR12" s="57">
        <v>465</v>
      </c>
      <c r="AS12" s="58">
        <v>471</v>
      </c>
      <c r="AT12" s="55">
        <v>0</v>
      </c>
      <c r="AU12" s="54">
        <v>0</v>
      </c>
      <c r="AV12" s="56">
        <v>0</v>
      </c>
      <c r="AW12" s="54">
        <v>0</v>
      </c>
      <c r="AX12" s="56">
        <v>297</v>
      </c>
      <c r="AY12" s="54">
        <v>408</v>
      </c>
      <c r="AZ12" s="49">
        <v>658</v>
      </c>
      <c r="BA12" s="54">
        <v>386</v>
      </c>
      <c r="BB12" s="56">
        <v>73</v>
      </c>
      <c r="BC12" s="57">
        <v>1822</v>
      </c>
      <c r="BD12" s="58">
        <v>1822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59</v>
      </c>
      <c r="BW12" s="54">
        <v>91</v>
      </c>
      <c r="BX12" s="56">
        <v>89</v>
      </c>
      <c r="BY12" s="57">
        <v>239</v>
      </c>
      <c r="BZ12" s="58">
        <v>239</v>
      </c>
      <c r="CA12" s="55">
        <v>0</v>
      </c>
      <c r="CB12" s="54">
        <v>0</v>
      </c>
      <c r="CC12" s="56">
        <v>0</v>
      </c>
      <c r="CD12" s="54">
        <v>0</v>
      </c>
      <c r="CE12" s="56">
        <v>537</v>
      </c>
      <c r="CF12" s="54">
        <v>1619</v>
      </c>
      <c r="CG12" s="49">
        <v>3430</v>
      </c>
      <c r="CH12" s="54">
        <v>3579</v>
      </c>
      <c r="CI12" s="56">
        <v>2731</v>
      </c>
      <c r="CJ12" s="57">
        <v>11896</v>
      </c>
      <c r="CK12" s="58">
        <v>11896</v>
      </c>
      <c r="CL12" s="55">
        <v>0</v>
      </c>
      <c r="CM12" s="54">
        <v>0</v>
      </c>
      <c r="CN12" s="56">
        <v>0</v>
      </c>
      <c r="CO12" s="54">
        <v>0</v>
      </c>
      <c r="CP12" s="56">
        <v>147</v>
      </c>
      <c r="CQ12" s="54">
        <v>555</v>
      </c>
      <c r="CR12" s="49">
        <v>1574</v>
      </c>
      <c r="CS12" s="54">
        <v>2247</v>
      </c>
      <c r="CT12" s="56">
        <v>1882</v>
      </c>
      <c r="CU12" s="57">
        <v>6405</v>
      </c>
      <c r="CV12" s="58">
        <v>6405</v>
      </c>
      <c r="CW12" s="55">
        <v>0</v>
      </c>
      <c r="CX12" s="54">
        <v>0</v>
      </c>
      <c r="CY12" s="56">
        <v>0</v>
      </c>
      <c r="CZ12" s="54">
        <v>0</v>
      </c>
      <c r="DA12" s="56">
        <v>390</v>
      </c>
      <c r="DB12" s="54">
        <v>1040</v>
      </c>
      <c r="DC12" s="49">
        <v>1815</v>
      </c>
      <c r="DD12" s="54">
        <v>1301</v>
      </c>
      <c r="DE12" s="56">
        <v>701</v>
      </c>
      <c r="DF12" s="57">
        <v>5247</v>
      </c>
      <c r="DG12" s="58">
        <v>5247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24</v>
      </c>
      <c r="DN12" s="49">
        <v>41</v>
      </c>
      <c r="DO12" s="54">
        <v>31</v>
      </c>
      <c r="DP12" s="56">
        <v>148</v>
      </c>
      <c r="DQ12" s="57">
        <v>244</v>
      </c>
      <c r="DR12" s="58">
        <v>244</v>
      </c>
      <c r="DS12" s="55">
        <v>4407</v>
      </c>
      <c r="DT12" s="54">
        <v>8046</v>
      </c>
      <c r="DU12" s="56">
        <v>12453</v>
      </c>
      <c r="DV12" s="54">
        <v>0</v>
      </c>
      <c r="DW12" s="56">
        <v>23122</v>
      </c>
      <c r="DX12" s="54">
        <v>27476</v>
      </c>
      <c r="DY12" s="49">
        <v>33528</v>
      </c>
      <c r="DZ12" s="54">
        <v>22323</v>
      </c>
      <c r="EA12" s="56">
        <v>14850</v>
      </c>
      <c r="EB12" s="57">
        <v>121299</v>
      </c>
      <c r="EC12" s="58">
        <v>133752</v>
      </c>
    </row>
    <row r="13" spans="1:133" s="53" customFormat="1" ht="15.75" customHeight="1">
      <c r="A13" s="54" t="s">
        <v>3</v>
      </c>
      <c r="B13" s="55">
        <v>39</v>
      </c>
      <c r="C13" s="54">
        <v>93</v>
      </c>
      <c r="D13" s="56">
        <v>132</v>
      </c>
      <c r="E13" s="54">
        <v>0</v>
      </c>
      <c r="F13" s="56">
        <v>539</v>
      </c>
      <c r="G13" s="54">
        <v>885</v>
      </c>
      <c r="H13" s="56">
        <v>1019</v>
      </c>
      <c r="I13" s="54">
        <v>704</v>
      </c>
      <c r="J13" s="56">
        <v>464</v>
      </c>
      <c r="K13" s="57">
        <v>3611</v>
      </c>
      <c r="L13" s="58">
        <v>3743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11</v>
      </c>
      <c r="Z13" s="56">
        <v>11</v>
      </c>
      <c r="AA13" s="54">
        <v>0</v>
      </c>
      <c r="AB13" s="56">
        <v>92</v>
      </c>
      <c r="AC13" s="54">
        <v>140</v>
      </c>
      <c r="AD13" s="56">
        <v>112</v>
      </c>
      <c r="AE13" s="54">
        <v>95</v>
      </c>
      <c r="AF13" s="56">
        <v>55</v>
      </c>
      <c r="AG13" s="57">
        <v>494</v>
      </c>
      <c r="AH13" s="58">
        <v>505</v>
      </c>
      <c r="AI13" s="55">
        <v>39</v>
      </c>
      <c r="AJ13" s="54">
        <v>66</v>
      </c>
      <c r="AK13" s="56">
        <v>105</v>
      </c>
      <c r="AL13" s="54">
        <v>0</v>
      </c>
      <c r="AM13" s="56">
        <v>109</v>
      </c>
      <c r="AN13" s="54">
        <v>125</v>
      </c>
      <c r="AO13" s="56">
        <v>106</v>
      </c>
      <c r="AP13" s="54">
        <v>56</v>
      </c>
      <c r="AQ13" s="56">
        <v>23</v>
      </c>
      <c r="AR13" s="57">
        <v>419</v>
      </c>
      <c r="AS13" s="58">
        <v>524</v>
      </c>
      <c r="AT13" s="55">
        <v>0</v>
      </c>
      <c r="AU13" s="54">
        <v>16</v>
      </c>
      <c r="AV13" s="56">
        <v>16</v>
      </c>
      <c r="AW13" s="54">
        <v>0</v>
      </c>
      <c r="AX13" s="56">
        <v>305</v>
      </c>
      <c r="AY13" s="54">
        <v>516</v>
      </c>
      <c r="AZ13" s="56">
        <v>724</v>
      </c>
      <c r="BA13" s="54">
        <v>341</v>
      </c>
      <c r="BB13" s="56">
        <v>170</v>
      </c>
      <c r="BC13" s="57">
        <v>2056</v>
      </c>
      <c r="BD13" s="58">
        <v>2072</v>
      </c>
      <c r="BE13" s="55">
        <v>0</v>
      </c>
      <c r="BF13" s="54">
        <v>0</v>
      </c>
      <c r="BG13" s="56">
        <v>0</v>
      </c>
      <c r="BH13" s="54">
        <v>0</v>
      </c>
      <c r="BI13" s="56">
        <v>15</v>
      </c>
      <c r="BJ13" s="54">
        <v>25</v>
      </c>
      <c r="BK13" s="56">
        <v>14</v>
      </c>
      <c r="BL13" s="54">
        <v>13</v>
      </c>
      <c r="BM13" s="56">
        <v>5</v>
      </c>
      <c r="BN13" s="57">
        <v>72</v>
      </c>
      <c r="BO13" s="58">
        <v>72</v>
      </c>
      <c r="BP13" s="55">
        <v>0</v>
      </c>
      <c r="BQ13" s="54">
        <v>0</v>
      </c>
      <c r="BR13" s="56">
        <v>0</v>
      </c>
      <c r="BS13" s="54">
        <v>0</v>
      </c>
      <c r="BT13" s="56">
        <v>18</v>
      </c>
      <c r="BU13" s="54">
        <v>79</v>
      </c>
      <c r="BV13" s="56">
        <v>63</v>
      </c>
      <c r="BW13" s="54">
        <v>199</v>
      </c>
      <c r="BX13" s="56">
        <v>211</v>
      </c>
      <c r="BY13" s="57">
        <v>570</v>
      </c>
      <c r="BZ13" s="58">
        <v>570</v>
      </c>
      <c r="CA13" s="55">
        <v>0</v>
      </c>
      <c r="CB13" s="54">
        <v>12</v>
      </c>
      <c r="CC13" s="56">
        <v>12</v>
      </c>
      <c r="CD13" s="54">
        <v>0</v>
      </c>
      <c r="CE13" s="56">
        <v>545</v>
      </c>
      <c r="CF13" s="54">
        <v>1812</v>
      </c>
      <c r="CG13" s="56">
        <v>3188</v>
      </c>
      <c r="CH13" s="54">
        <v>4966</v>
      </c>
      <c r="CI13" s="56">
        <v>4894</v>
      </c>
      <c r="CJ13" s="57">
        <v>15405</v>
      </c>
      <c r="CK13" s="58">
        <v>15417</v>
      </c>
      <c r="CL13" s="55">
        <v>0</v>
      </c>
      <c r="CM13" s="54">
        <v>12</v>
      </c>
      <c r="CN13" s="56">
        <v>12</v>
      </c>
      <c r="CO13" s="54">
        <v>0</v>
      </c>
      <c r="CP13" s="56">
        <v>163</v>
      </c>
      <c r="CQ13" s="54">
        <v>462</v>
      </c>
      <c r="CR13" s="56">
        <v>1416</v>
      </c>
      <c r="CS13" s="54">
        <v>2264</v>
      </c>
      <c r="CT13" s="56">
        <v>2338</v>
      </c>
      <c r="CU13" s="57">
        <v>6643</v>
      </c>
      <c r="CV13" s="58">
        <v>6655</v>
      </c>
      <c r="CW13" s="55">
        <v>0</v>
      </c>
      <c r="CX13" s="54">
        <v>0</v>
      </c>
      <c r="CY13" s="56">
        <v>0</v>
      </c>
      <c r="CZ13" s="54">
        <v>0</v>
      </c>
      <c r="DA13" s="56">
        <v>373</v>
      </c>
      <c r="DB13" s="54">
        <v>1235</v>
      </c>
      <c r="DC13" s="56">
        <v>1522</v>
      </c>
      <c r="DD13" s="54">
        <v>2366</v>
      </c>
      <c r="DE13" s="56">
        <v>1596</v>
      </c>
      <c r="DF13" s="57">
        <v>7092</v>
      </c>
      <c r="DG13" s="58">
        <v>7092</v>
      </c>
      <c r="DH13" s="55">
        <v>0</v>
      </c>
      <c r="DI13" s="54">
        <v>0</v>
      </c>
      <c r="DJ13" s="56">
        <v>0</v>
      </c>
      <c r="DK13" s="54">
        <v>0</v>
      </c>
      <c r="DL13" s="56">
        <v>9</v>
      </c>
      <c r="DM13" s="54">
        <v>115</v>
      </c>
      <c r="DN13" s="56">
        <v>250</v>
      </c>
      <c r="DO13" s="54">
        <v>336</v>
      </c>
      <c r="DP13" s="56">
        <v>960</v>
      </c>
      <c r="DQ13" s="57">
        <v>1670</v>
      </c>
      <c r="DR13" s="58">
        <v>1670</v>
      </c>
      <c r="DS13" s="55">
        <v>4981</v>
      </c>
      <c r="DT13" s="54">
        <v>10228</v>
      </c>
      <c r="DU13" s="56">
        <v>15209</v>
      </c>
      <c r="DV13" s="54">
        <v>0</v>
      </c>
      <c r="DW13" s="56">
        <v>32350</v>
      </c>
      <c r="DX13" s="54">
        <v>42695</v>
      </c>
      <c r="DY13" s="56">
        <v>35114</v>
      </c>
      <c r="DZ13" s="54">
        <v>29504</v>
      </c>
      <c r="EA13" s="56">
        <v>23603</v>
      </c>
      <c r="EB13" s="57">
        <v>163266</v>
      </c>
      <c r="EC13" s="58">
        <v>178475</v>
      </c>
    </row>
    <row r="14" spans="1:133" s="53" customFormat="1" ht="15.75" customHeight="1">
      <c r="A14" s="54" t="s">
        <v>4</v>
      </c>
      <c r="B14" s="55">
        <v>1</v>
      </c>
      <c r="C14" s="54">
        <v>45</v>
      </c>
      <c r="D14" s="56">
        <v>46</v>
      </c>
      <c r="E14" s="54">
        <v>0</v>
      </c>
      <c r="F14" s="56">
        <v>322</v>
      </c>
      <c r="G14" s="54">
        <v>620</v>
      </c>
      <c r="H14" s="56">
        <v>719</v>
      </c>
      <c r="I14" s="54">
        <v>474</v>
      </c>
      <c r="J14" s="56">
        <v>147</v>
      </c>
      <c r="K14" s="57">
        <v>2282</v>
      </c>
      <c r="L14" s="58">
        <v>2328</v>
      </c>
      <c r="M14" s="55">
        <v>0</v>
      </c>
      <c r="N14" s="54">
        <v>0</v>
      </c>
      <c r="O14" s="56">
        <v>0</v>
      </c>
      <c r="P14" s="54">
        <v>0</v>
      </c>
      <c r="Q14" s="56">
        <v>3</v>
      </c>
      <c r="R14" s="54">
        <v>2</v>
      </c>
      <c r="S14" s="56">
        <v>11</v>
      </c>
      <c r="T14" s="54">
        <v>0</v>
      </c>
      <c r="U14" s="56">
        <v>0</v>
      </c>
      <c r="V14" s="57">
        <v>16</v>
      </c>
      <c r="W14" s="58">
        <v>16</v>
      </c>
      <c r="X14" s="55">
        <v>1</v>
      </c>
      <c r="Y14" s="54">
        <v>0</v>
      </c>
      <c r="Z14" s="56">
        <v>1</v>
      </c>
      <c r="AA14" s="54">
        <v>0</v>
      </c>
      <c r="AB14" s="56">
        <v>11</v>
      </c>
      <c r="AC14" s="54">
        <v>51</v>
      </c>
      <c r="AD14" s="56">
        <v>55</v>
      </c>
      <c r="AE14" s="54">
        <v>122</v>
      </c>
      <c r="AF14" s="56">
        <v>25</v>
      </c>
      <c r="AG14" s="57">
        <v>264</v>
      </c>
      <c r="AH14" s="58">
        <v>265</v>
      </c>
      <c r="AI14" s="55">
        <v>0</v>
      </c>
      <c r="AJ14" s="54">
        <v>8</v>
      </c>
      <c r="AK14" s="56">
        <v>8</v>
      </c>
      <c r="AL14" s="54">
        <v>0</v>
      </c>
      <c r="AM14" s="56">
        <v>28</v>
      </c>
      <c r="AN14" s="54">
        <v>53</v>
      </c>
      <c r="AO14" s="56">
        <v>72</v>
      </c>
      <c r="AP14" s="54">
        <v>48</v>
      </c>
      <c r="AQ14" s="56">
        <v>21</v>
      </c>
      <c r="AR14" s="57">
        <v>222</v>
      </c>
      <c r="AS14" s="58">
        <v>230</v>
      </c>
      <c r="AT14" s="55">
        <v>0</v>
      </c>
      <c r="AU14" s="54">
        <v>37</v>
      </c>
      <c r="AV14" s="56">
        <v>37</v>
      </c>
      <c r="AW14" s="54">
        <v>0</v>
      </c>
      <c r="AX14" s="56">
        <v>266</v>
      </c>
      <c r="AY14" s="54">
        <v>474</v>
      </c>
      <c r="AZ14" s="56">
        <v>558</v>
      </c>
      <c r="BA14" s="54">
        <v>289</v>
      </c>
      <c r="BB14" s="56">
        <v>94</v>
      </c>
      <c r="BC14" s="57">
        <v>1681</v>
      </c>
      <c r="BD14" s="58">
        <v>1718</v>
      </c>
      <c r="BE14" s="55">
        <v>0</v>
      </c>
      <c r="BF14" s="54">
        <v>0</v>
      </c>
      <c r="BG14" s="56">
        <v>0</v>
      </c>
      <c r="BH14" s="54">
        <v>0</v>
      </c>
      <c r="BI14" s="56">
        <v>14</v>
      </c>
      <c r="BJ14" s="54">
        <v>40</v>
      </c>
      <c r="BK14" s="56">
        <v>23</v>
      </c>
      <c r="BL14" s="54">
        <v>15</v>
      </c>
      <c r="BM14" s="56">
        <v>7</v>
      </c>
      <c r="BN14" s="57">
        <v>99</v>
      </c>
      <c r="BO14" s="58">
        <v>99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19</v>
      </c>
      <c r="CC14" s="56">
        <v>19</v>
      </c>
      <c r="CD14" s="54">
        <v>0</v>
      </c>
      <c r="CE14" s="56">
        <v>227</v>
      </c>
      <c r="CF14" s="54">
        <v>1152</v>
      </c>
      <c r="CG14" s="56">
        <v>1697</v>
      </c>
      <c r="CH14" s="54">
        <v>2499</v>
      </c>
      <c r="CI14" s="56">
        <v>2005</v>
      </c>
      <c r="CJ14" s="57">
        <v>7580</v>
      </c>
      <c r="CK14" s="58">
        <v>7599</v>
      </c>
      <c r="CL14" s="55">
        <v>0</v>
      </c>
      <c r="CM14" s="54">
        <v>19</v>
      </c>
      <c r="CN14" s="56">
        <v>19</v>
      </c>
      <c r="CO14" s="54">
        <v>0</v>
      </c>
      <c r="CP14" s="56">
        <v>77</v>
      </c>
      <c r="CQ14" s="54">
        <v>475</v>
      </c>
      <c r="CR14" s="56">
        <v>703</v>
      </c>
      <c r="CS14" s="54">
        <v>1125</v>
      </c>
      <c r="CT14" s="56">
        <v>672</v>
      </c>
      <c r="CU14" s="57">
        <v>3052</v>
      </c>
      <c r="CV14" s="58">
        <v>3071</v>
      </c>
      <c r="CW14" s="55">
        <v>0</v>
      </c>
      <c r="CX14" s="54">
        <v>0</v>
      </c>
      <c r="CY14" s="56">
        <v>0</v>
      </c>
      <c r="CZ14" s="54">
        <v>0</v>
      </c>
      <c r="DA14" s="56">
        <v>149</v>
      </c>
      <c r="DB14" s="54">
        <v>654</v>
      </c>
      <c r="DC14" s="56">
        <v>935</v>
      </c>
      <c r="DD14" s="54">
        <v>1171</v>
      </c>
      <c r="DE14" s="56">
        <v>821</v>
      </c>
      <c r="DF14" s="57">
        <v>3730</v>
      </c>
      <c r="DG14" s="58">
        <v>3730</v>
      </c>
      <c r="DH14" s="55">
        <v>0</v>
      </c>
      <c r="DI14" s="54">
        <v>0</v>
      </c>
      <c r="DJ14" s="56">
        <v>0</v>
      </c>
      <c r="DK14" s="54">
        <v>0</v>
      </c>
      <c r="DL14" s="56">
        <v>1</v>
      </c>
      <c r="DM14" s="54">
        <v>23</v>
      </c>
      <c r="DN14" s="56">
        <v>59</v>
      </c>
      <c r="DO14" s="54">
        <v>203</v>
      </c>
      <c r="DP14" s="56">
        <v>512</v>
      </c>
      <c r="DQ14" s="57">
        <v>798</v>
      </c>
      <c r="DR14" s="58">
        <v>798</v>
      </c>
      <c r="DS14" s="55">
        <v>7284</v>
      </c>
      <c r="DT14" s="54">
        <v>9968</v>
      </c>
      <c r="DU14" s="56">
        <v>17252</v>
      </c>
      <c r="DV14" s="54">
        <v>-4</v>
      </c>
      <c r="DW14" s="56">
        <v>13090</v>
      </c>
      <c r="DX14" s="54">
        <v>25451</v>
      </c>
      <c r="DY14" s="56">
        <v>18054</v>
      </c>
      <c r="DZ14" s="54">
        <v>14557</v>
      </c>
      <c r="EA14" s="56">
        <v>10821</v>
      </c>
      <c r="EB14" s="57">
        <v>81969</v>
      </c>
      <c r="EC14" s="58">
        <v>99221</v>
      </c>
    </row>
    <row r="15" spans="1:133" s="53" customFormat="1" ht="15.75" customHeight="1">
      <c r="A15" s="54" t="s">
        <v>5</v>
      </c>
      <c r="B15" s="55">
        <v>41</v>
      </c>
      <c r="C15" s="54">
        <v>99</v>
      </c>
      <c r="D15" s="56">
        <v>140</v>
      </c>
      <c r="E15" s="54">
        <v>0</v>
      </c>
      <c r="F15" s="56">
        <v>194</v>
      </c>
      <c r="G15" s="54">
        <v>263</v>
      </c>
      <c r="H15" s="56">
        <v>340</v>
      </c>
      <c r="I15" s="54">
        <v>149</v>
      </c>
      <c r="J15" s="56">
        <v>13</v>
      </c>
      <c r="K15" s="57">
        <v>959</v>
      </c>
      <c r="L15" s="58">
        <v>1099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8</v>
      </c>
      <c r="AC15" s="54">
        <v>4</v>
      </c>
      <c r="AD15" s="56">
        <v>31</v>
      </c>
      <c r="AE15" s="54">
        <v>7</v>
      </c>
      <c r="AF15" s="56">
        <v>0</v>
      </c>
      <c r="AG15" s="57">
        <v>50</v>
      </c>
      <c r="AH15" s="58">
        <v>50</v>
      </c>
      <c r="AI15" s="55">
        <v>41</v>
      </c>
      <c r="AJ15" s="54">
        <v>99</v>
      </c>
      <c r="AK15" s="56">
        <v>140</v>
      </c>
      <c r="AL15" s="54">
        <v>0</v>
      </c>
      <c r="AM15" s="56">
        <v>60</v>
      </c>
      <c r="AN15" s="54">
        <v>93</v>
      </c>
      <c r="AO15" s="56">
        <v>35</v>
      </c>
      <c r="AP15" s="54">
        <v>40</v>
      </c>
      <c r="AQ15" s="56">
        <v>3</v>
      </c>
      <c r="AR15" s="57">
        <v>231</v>
      </c>
      <c r="AS15" s="58">
        <v>371</v>
      </c>
      <c r="AT15" s="55">
        <v>0</v>
      </c>
      <c r="AU15" s="54">
        <v>0</v>
      </c>
      <c r="AV15" s="56">
        <v>0</v>
      </c>
      <c r="AW15" s="54">
        <v>0</v>
      </c>
      <c r="AX15" s="56">
        <v>126</v>
      </c>
      <c r="AY15" s="54">
        <v>166</v>
      </c>
      <c r="AZ15" s="56">
        <v>274</v>
      </c>
      <c r="BA15" s="54">
        <v>102</v>
      </c>
      <c r="BB15" s="56">
        <v>10</v>
      </c>
      <c r="BC15" s="57">
        <v>678</v>
      </c>
      <c r="BD15" s="58">
        <v>678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551</v>
      </c>
      <c r="CF15" s="54">
        <v>912</v>
      </c>
      <c r="CG15" s="56">
        <v>1374</v>
      </c>
      <c r="CH15" s="54">
        <v>2041</v>
      </c>
      <c r="CI15" s="56">
        <v>1727</v>
      </c>
      <c r="CJ15" s="57">
        <v>6605</v>
      </c>
      <c r="CK15" s="58">
        <v>6605</v>
      </c>
      <c r="CL15" s="55">
        <v>0</v>
      </c>
      <c r="CM15" s="54">
        <v>0</v>
      </c>
      <c r="CN15" s="56">
        <v>0</v>
      </c>
      <c r="CO15" s="54">
        <v>0</v>
      </c>
      <c r="CP15" s="56">
        <v>265</v>
      </c>
      <c r="CQ15" s="54">
        <v>491</v>
      </c>
      <c r="CR15" s="56">
        <v>634</v>
      </c>
      <c r="CS15" s="54">
        <v>1260</v>
      </c>
      <c r="CT15" s="56">
        <v>1022</v>
      </c>
      <c r="CU15" s="57">
        <v>3672</v>
      </c>
      <c r="CV15" s="58">
        <v>3672</v>
      </c>
      <c r="CW15" s="55">
        <v>0</v>
      </c>
      <c r="CX15" s="54">
        <v>0</v>
      </c>
      <c r="CY15" s="56">
        <v>0</v>
      </c>
      <c r="CZ15" s="54">
        <v>0</v>
      </c>
      <c r="DA15" s="56">
        <v>277</v>
      </c>
      <c r="DB15" s="54">
        <v>409</v>
      </c>
      <c r="DC15" s="56">
        <v>717</v>
      </c>
      <c r="DD15" s="54">
        <v>694</v>
      </c>
      <c r="DE15" s="56">
        <v>367</v>
      </c>
      <c r="DF15" s="57">
        <v>2464</v>
      </c>
      <c r="DG15" s="58">
        <v>2464</v>
      </c>
      <c r="DH15" s="55">
        <v>0</v>
      </c>
      <c r="DI15" s="54">
        <v>0</v>
      </c>
      <c r="DJ15" s="56">
        <v>0</v>
      </c>
      <c r="DK15" s="54">
        <v>0</v>
      </c>
      <c r="DL15" s="56">
        <v>9</v>
      </c>
      <c r="DM15" s="54">
        <v>12</v>
      </c>
      <c r="DN15" s="56">
        <v>23</v>
      </c>
      <c r="DO15" s="54">
        <v>87</v>
      </c>
      <c r="DP15" s="56">
        <v>338</v>
      </c>
      <c r="DQ15" s="57">
        <v>469</v>
      </c>
      <c r="DR15" s="58">
        <v>469</v>
      </c>
      <c r="DS15" s="55">
        <v>3428</v>
      </c>
      <c r="DT15" s="54">
        <v>7513</v>
      </c>
      <c r="DU15" s="56">
        <v>10941</v>
      </c>
      <c r="DV15" s="54">
        <v>0</v>
      </c>
      <c r="DW15" s="56">
        <v>12759</v>
      </c>
      <c r="DX15" s="54">
        <v>13361</v>
      </c>
      <c r="DY15" s="56">
        <v>11669</v>
      </c>
      <c r="DZ15" s="54">
        <v>9423</v>
      </c>
      <c r="EA15" s="56">
        <v>5964</v>
      </c>
      <c r="EB15" s="57">
        <v>53176</v>
      </c>
      <c r="EC15" s="58">
        <v>64117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22</v>
      </c>
      <c r="G16" s="54">
        <v>154</v>
      </c>
      <c r="H16" s="56">
        <v>71</v>
      </c>
      <c r="I16" s="54">
        <v>44</v>
      </c>
      <c r="J16" s="56">
        <v>0</v>
      </c>
      <c r="K16" s="57">
        <v>291</v>
      </c>
      <c r="L16" s="58">
        <v>291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22</v>
      </c>
      <c r="AY16" s="54">
        <v>154</v>
      </c>
      <c r="AZ16" s="56">
        <v>71</v>
      </c>
      <c r="BA16" s="54">
        <v>44</v>
      </c>
      <c r="BB16" s="56">
        <v>0</v>
      </c>
      <c r="BC16" s="57">
        <v>291</v>
      </c>
      <c r="BD16" s="58">
        <v>291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83</v>
      </c>
      <c r="CF16" s="54">
        <v>307</v>
      </c>
      <c r="CG16" s="56">
        <v>792</v>
      </c>
      <c r="CH16" s="54">
        <v>872</v>
      </c>
      <c r="CI16" s="56">
        <v>677</v>
      </c>
      <c r="CJ16" s="57">
        <v>2731</v>
      </c>
      <c r="CK16" s="58">
        <v>2731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42</v>
      </c>
      <c r="CR16" s="56">
        <v>244</v>
      </c>
      <c r="CS16" s="54">
        <v>441</v>
      </c>
      <c r="CT16" s="56">
        <v>404</v>
      </c>
      <c r="CU16" s="57">
        <v>1131</v>
      </c>
      <c r="CV16" s="58">
        <v>1131</v>
      </c>
      <c r="CW16" s="55">
        <v>0</v>
      </c>
      <c r="CX16" s="54">
        <v>0</v>
      </c>
      <c r="CY16" s="56">
        <v>0</v>
      </c>
      <c r="CZ16" s="54">
        <v>0</v>
      </c>
      <c r="DA16" s="56">
        <v>83</v>
      </c>
      <c r="DB16" s="54">
        <v>265</v>
      </c>
      <c r="DC16" s="56">
        <v>548</v>
      </c>
      <c r="DD16" s="54">
        <v>425</v>
      </c>
      <c r="DE16" s="56">
        <v>257</v>
      </c>
      <c r="DF16" s="57">
        <v>1578</v>
      </c>
      <c r="DG16" s="58">
        <v>1578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6</v>
      </c>
      <c r="DP16" s="56">
        <v>16</v>
      </c>
      <c r="DQ16" s="57">
        <v>22</v>
      </c>
      <c r="DR16" s="58">
        <v>22</v>
      </c>
      <c r="DS16" s="55">
        <v>290</v>
      </c>
      <c r="DT16" s="54">
        <v>2138</v>
      </c>
      <c r="DU16" s="56">
        <v>2428</v>
      </c>
      <c r="DV16" s="54">
        <v>0</v>
      </c>
      <c r="DW16" s="56">
        <v>2618</v>
      </c>
      <c r="DX16" s="54">
        <v>6660</v>
      </c>
      <c r="DY16" s="56">
        <v>5511</v>
      </c>
      <c r="DZ16" s="54">
        <v>3681</v>
      </c>
      <c r="EA16" s="56">
        <v>2068</v>
      </c>
      <c r="EB16" s="57">
        <v>20538</v>
      </c>
      <c r="EC16" s="58">
        <v>22966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110</v>
      </c>
      <c r="G17" s="54">
        <v>73</v>
      </c>
      <c r="H17" s="56">
        <v>165</v>
      </c>
      <c r="I17" s="54">
        <v>82</v>
      </c>
      <c r="J17" s="56">
        <v>21</v>
      </c>
      <c r="K17" s="57">
        <v>451</v>
      </c>
      <c r="L17" s="58">
        <v>451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0</v>
      </c>
      <c r="AC17" s="54">
        <v>0</v>
      </c>
      <c r="AD17" s="56">
        <v>12</v>
      </c>
      <c r="AE17" s="54">
        <v>12</v>
      </c>
      <c r="AF17" s="56">
        <v>0</v>
      </c>
      <c r="AG17" s="57">
        <v>24</v>
      </c>
      <c r="AH17" s="58">
        <v>24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110</v>
      </c>
      <c r="AY17" s="54">
        <v>73</v>
      </c>
      <c r="AZ17" s="56">
        <v>153</v>
      </c>
      <c r="BA17" s="54">
        <v>70</v>
      </c>
      <c r="BB17" s="56">
        <v>21</v>
      </c>
      <c r="BC17" s="57">
        <v>427</v>
      </c>
      <c r="BD17" s="58">
        <v>427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12</v>
      </c>
      <c r="CB17" s="54">
        <v>12</v>
      </c>
      <c r="CC17" s="56">
        <v>24</v>
      </c>
      <c r="CD17" s="54">
        <v>0</v>
      </c>
      <c r="CE17" s="56">
        <v>50</v>
      </c>
      <c r="CF17" s="54">
        <v>131</v>
      </c>
      <c r="CG17" s="56">
        <v>760</v>
      </c>
      <c r="CH17" s="54">
        <v>987</v>
      </c>
      <c r="CI17" s="56">
        <v>982</v>
      </c>
      <c r="CJ17" s="57">
        <v>2910</v>
      </c>
      <c r="CK17" s="58">
        <v>2934</v>
      </c>
      <c r="CL17" s="55">
        <v>12</v>
      </c>
      <c r="CM17" s="54">
        <v>12</v>
      </c>
      <c r="CN17" s="56">
        <v>24</v>
      </c>
      <c r="CO17" s="54">
        <v>0</v>
      </c>
      <c r="CP17" s="56">
        <v>13</v>
      </c>
      <c r="CQ17" s="54">
        <v>69</v>
      </c>
      <c r="CR17" s="56">
        <v>283</v>
      </c>
      <c r="CS17" s="54">
        <v>495</v>
      </c>
      <c r="CT17" s="56">
        <v>425</v>
      </c>
      <c r="CU17" s="57">
        <v>1285</v>
      </c>
      <c r="CV17" s="58">
        <v>1309</v>
      </c>
      <c r="CW17" s="55">
        <v>0</v>
      </c>
      <c r="CX17" s="54">
        <v>0</v>
      </c>
      <c r="CY17" s="56">
        <v>0</v>
      </c>
      <c r="CZ17" s="54">
        <v>0</v>
      </c>
      <c r="DA17" s="56">
        <v>37</v>
      </c>
      <c r="DB17" s="54">
        <v>62</v>
      </c>
      <c r="DC17" s="56">
        <v>467</v>
      </c>
      <c r="DD17" s="54">
        <v>486</v>
      </c>
      <c r="DE17" s="56">
        <v>487</v>
      </c>
      <c r="DF17" s="57">
        <v>1539</v>
      </c>
      <c r="DG17" s="58">
        <v>1539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10</v>
      </c>
      <c r="DO17" s="54">
        <v>6</v>
      </c>
      <c r="DP17" s="56">
        <v>70</v>
      </c>
      <c r="DQ17" s="57">
        <v>86</v>
      </c>
      <c r="DR17" s="58">
        <v>86</v>
      </c>
      <c r="DS17" s="55">
        <v>1953</v>
      </c>
      <c r="DT17" s="54">
        <v>3153</v>
      </c>
      <c r="DU17" s="56">
        <v>5106</v>
      </c>
      <c r="DV17" s="54">
        <v>0</v>
      </c>
      <c r="DW17" s="56">
        <v>5663</v>
      </c>
      <c r="DX17" s="54">
        <v>5396</v>
      </c>
      <c r="DY17" s="56">
        <v>6522</v>
      </c>
      <c r="DZ17" s="54">
        <v>4169</v>
      </c>
      <c r="EA17" s="56">
        <v>3186</v>
      </c>
      <c r="EB17" s="57">
        <v>24936</v>
      </c>
      <c r="EC17" s="58">
        <v>30042</v>
      </c>
    </row>
    <row r="18" spans="1:133" s="53" customFormat="1" ht="15.75" customHeight="1">
      <c r="A18" s="54" t="s">
        <v>8</v>
      </c>
      <c r="B18" s="55">
        <v>26</v>
      </c>
      <c r="C18" s="54">
        <v>33</v>
      </c>
      <c r="D18" s="56">
        <v>59</v>
      </c>
      <c r="E18" s="54">
        <v>0</v>
      </c>
      <c r="F18" s="56">
        <v>110</v>
      </c>
      <c r="G18" s="54">
        <v>535</v>
      </c>
      <c r="H18" s="56">
        <v>423</v>
      </c>
      <c r="I18" s="54">
        <v>214</v>
      </c>
      <c r="J18" s="56">
        <v>159</v>
      </c>
      <c r="K18" s="57">
        <v>1441</v>
      </c>
      <c r="L18" s="58">
        <v>1500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32</v>
      </c>
      <c r="AC18" s="54">
        <v>72</v>
      </c>
      <c r="AD18" s="56">
        <v>71</v>
      </c>
      <c r="AE18" s="54">
        <v>28</v>
      </c>
      <c r="AF18" s="56">
        <v>7</v>
      </c>
      <c r="AG18" s="57">
        <v>210</v>
      </c>
      <c r="AH18" s="58">
        <v>210</v>
      </c>
      <c r="AI18" s="55">
        <v>26</v>
      </c>
      <c r="AJ18" s="54">
        <v>27</v>
      </c>
      <c r="AK18" s="56">
        <v>53</v>
      </c>
      <c r="AL18" s="54">
        <v>0</v>
      </c>
      <c r="AM18" s="56">
        <v>11</v>
      </c>
      <c r="AN18" s="54">
        <v>93</v>
      </c>
      <c r="AO18" s="56">
        <v>45</v>
      </c>
      <c r="AP18" s="54">
        <v>4</v>
      </c>
      <c r="AQ18" s="56">
        <v>14</v>
      </c>
      <c r="AR18" s="57">
        <v>167</v>
      </c>
      <c r="AS18" s="58">
        <v>220</v>
      </c>
      <c r="AT18" s="55">
        <v>0</v>
      </c>
      <c r="AU18" s="54">
        <v>6</v>
      </c>
      <c r="AV18" s="56">
        <v>6</v>
      </c>
      <c r="AW18" s="54">
        <v>0</v>
      </c>
      <c r="AX18" s="56">
        <v>53</v>
      </c>
      <c r="AY18" s="54">
        <v>235</v>
      </c>
      <c r="AZ18" s="56">
        <v>222</v>
      </c>
      <c r="BA18" s="54">
        <v>135</v>
      </c>
      <c r="BB18" s="56">
        <v>71</v>
      </c>
      <c r="BC18" s="57">
        <v>716</v>
      </c>
      <c r="BD18" s="58">
        <v>722</v>
      </c>
      <c r="BE18" s="55">
        <v>0</v>
      </c>
      <c r="BF18" s="54">
        <v>0</v>
      </c>
      <c r="BG18" s="56">
        <v>0</v>
      </c>
      <c r="BH18" s="54">
        <v>0</v>
      </c>
      <c r="BI18" s="56">
        <v>14</v>
      </c>
      <c r="BJ18" s="54">
        <v>135</v>
      </c>
      <c r="BK18" s="56">
        <v>85</v>
      </c>
      <c r="BL18" s="54">
        <v>47</v>
      </c>
      <c r="BM18" s="56">
        <v>67</v>
      </c>
      <c r="BN18" s="57">
        <v>348</v>
      </c>
      <c r="BO18" s="58">
        <v>348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56</v>
      </c>
      <c r="CF18" s="54">
        <v>609</v>
      </c>
      <c r="CG18" s="56">
        <v>1389</v>
      </c>
      <c r="CH18" s="54">
        <v>1654</v>
      </c>
      <c r="CI18" s="56">
        <v>1262</v>
      </c>
      <c r="CJ18" s="57">
        <v>4970</v>
      </c>
      <c r="CK18" s="58">
        <v>4970</v>
      </c>
      <c r="CL18" s="55">
        <v>0</v>
      </c>
      <c r="CM18" s="54">
        <v>0</v>
      </c>
      <c r="CN18" s="56">
        <v>0</v>
      </c>
      <c r="CO18" s="54">
        <v>0</v>
      </c>
      <c r="CP18" s="56">
        <v>15</v>
      </c>
      <c r="CQ18" s="54">
        <v>273</v>
      </c>
      <c r="CR18" s="56">
        <v>656</v>
      </c>
      <c r="CS18" s="54">
        <v>825</v>
      </c>
      <c r="CT18" s="56">
        <v>787</v>
      </c>
      <c r="CU18" s="57">
        <v>2556</v>
      </c>
      <c r="CV18" s="58">
        <v>2556</v>
      </c>
      <c r="CW18" s="55">
        <v>0</v>
      </c>
      <c r="CX18" s="54">
        <v>0</v>
      </c>
      <c r="CY18" s="56">
        <v>0</v>
      </c>
      <c r="CZ18" s="54">
        <v>0</v>
      </c>
      <c r="DA18" s="56">
        <v>41</v>
      </c>
      <c r="DB18" s="54">
        <v>330</v>
      </c>
      <c r="DC18" s="56">
        <v>733</v>
      </c>
      <c r="DD18" s="54">
        <v>800</v>
      </c>
      <c r="DE18" s="56">
        <v>436</v>
      </c>
      <c r="DF18" s="57">
        <v>2340</v>
      </c>
      <c r="DG18" s="58">
        <v>2340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6</v>
      </c>
      <c r="DN18" s="56">
        <v>0</v>
      </c>
      <c r="DO18" s="54">
        <v>29</v>
      </c>
      <c r="DP18" s="56">
        <v>39</v>
      </c>
      <c r="DQ18" s="57">
        <v>74</v>
      </c>
      <c r="DR18" s="58">
        <v>74</v>
      </c>
      <c r="DS18" s="55">
        <v>545</v>
      </c>
      <c r="DT18" s="54">
        <v>4704</v>
      </c>
      <c r="DU18" s="56">
        <v>5249</v>
      </c>
      <c r="DV18" s="54">
        <v>0</v>
      </c>
      <c r="DW18" s="56">
        <v>6551</v>
      </c>
      <c r="DX18" s="54">
        <v>15864</v>
      </c>
      <c r="DY18" s="56">
        <v>16592</v>
      </c>
      <c r="DZ18" s="54">
        <v>9548</v>
      </c>
      <c r="EA18" s="56">
        <v>8768</v>
      </c>
      <c r="EB18" s="57">
        <v>57323</v>
      </c>
      <c r="EC18" s="58">
        <v>62572</v>
      </c>
    </row>
    <row r="19" spans="1:133" s="53" customFormat="1" ht="15.75" customHeight="1">
      <c r="A19" s="54" t="s">
        <v>9</v>
      </c>
      <c r="B19" s="55">
        <v>0</v>
      </c>
      <c r="C19" s="54">
        <v>1</v>
      </c>
      <c r="D19" s="56">
        <v>1</v>
      </c>
      <c r="E19" s="54">
        <v>0</v>
      </c>
      <c r="F19" s="56">
        <v>251</v>
      </c>
      <c r="G19" s="54">
        <v>526</v>
      </c>
      <c r="H19" s="56">
        <v>547</v>
      </c>
      <c r="I19" s="54">
        <v>395</v>
      </c>
      <c r="J19" s="56">
        <v>80</v>
      </c>
      <c r="K19" s="57">
        <v>1799</v>
      </c>
      <c r="L19" s="58">
        <v>1800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36</v>
      </c>
      <c r="AC19" s="54">
        <v>142</v>
      </c>
      <c r="AD19" s="56">
        <v>196</v>
      </c>
      <c r="AE19" s="54">
        <v>109</v>
      </c>
      <c r="AF19" s="56">
        <v>14</v>
      </c>
      <c r="AG19" s="57">
        <v>497</v>
      </c>
      <c r="AH19" s="58">
        <v>497</v>
      </c>
      <c r="AI19" s="55">
        <v>0</v>
      </c>
      <c r="AJ19" s="54">
        <v>0</v>
      </c>
      <c r="AK19" s="56">
        <v>0</v>
      </c>
      <c r="AL19" s="54">
        <v>0</v>
      </c>
      <c r="AM19" s="56">
        <v>18</v>
      </c>
      <c r="AN19" s="54">
        <v>79</v>
      </c>
      <c r="AO19" s="56">
        <v>49</v>
      </c>
      <c r="AP19" s="54">
        <v>37</v>
      </c>
      <c r="AQ19" s="56">
        <v>0</v>
      </c>
      <c r="AR19" s="57">
        <v>183</v>
      </c>
      <c r="AS19" s="58">
        <v>183</v>
      </c>
      <c r="AT19" s="55">
        <v>0</v>
      </c>
      <c r="AU19" s="54">
        <v>1</v>
      </c>
      <c r="AV19" s="56">
        <v>1</v>
      </c>
      <c r="AW19" s="54">
        <v>0</v>
      </c>
      <c r="AX19" s="56">
        <v>194</v>
      </c>
      <c r="AY19" s="54">
        <v>261</v>
      </c>
      <c r="AZ19" s="56">
        <v>223</v>
      </c>
      <c r="BA19" s="54">
        <v>141</v>
      </c>
      <c r="BB19" s="56">
        <v>23</v>
      </c>
      <c r="BC19" s="57">
        <v>842</v>
      </c>
      <c r="BD19" s="58">
        <v>843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3</v>
      </c>
      <c r="BU19" s="54">
        <v>44</v>
      </c>
      <c r="BV19" s="56">
        <v>79</v>
      </c>
      <c r="BW19" s="54">
        <v>108</v>
      </c>
      <c r="BX19" s="56">
        <v>43</v>
      </c>
      <c r="BY19" s="57">
        <v>277</v>
      </c>
      <c r="BZ19" s="58">
        <v>277</v>
      </c>
      <c r="CA19" s="55">
        <v>0</v>
      </c>
      <c r="CB19" s="54">
        <v>0</v>
      </c>
      <c r="CC19" s="56">
        <v>0</v>
      </c>
      <c r="CD19" s="54">
        <v>0</v>
      </c>
      <c r="CE19" s="56">
        <v>346</v>
      </c>
      <c r="CF19" s="54">
        <v>1126</v>
      </c>
      <c r="CG19" s="56">
        <v>1937</v>
      </c>
      <c r="CH19" s="54">
        <v>3161</v>
      </c>
      <c r="CI19" s="56">
        <v>3608</v>
      </c>
      <c r="CJ19" s="57">
        <v>10178</v>
      </c>
      <c r="CK19" s="58">
        <v>10178</v>
      </c>
      <c r="CL19" s="55">
        <v>0</v>
      </c>
      <c r="CM19" s="54">
        <v>0</v>
      </c>
      <c r="CN19" s="56">
        <v>0</v>
      </c>
      <c r="CO19" s="54">
        <v>0</v>
      </c>
      <c r="CP19" s="56">
        <v>182</v>
      </c>
      <c r="CQ19" s="54">
        <v>684</v>
      </c>
      <c r="CR19" s="56">
        <v>1239</v>
      </c>
      <c r="CS19" s="54">
        <v>1946</v>
      </c>
      <c r="CT19" s="56">
        <v>2007</v>
      </c>
      <c r="CU19" s="57">
        <v>6058</v>
      </c>
      <c r="CV19" s="58">
        <v>6058</v>
      </c>
      <c r="CW19" s="55">
        <v>0</v>
      </c>
      <c r="CX19" s="54">
        <v>0</v>
      </c>
      <c r="CY19" s="56">
        <v>0</v>
      </c>
      <c r="CZ19" s="54">
        <v>0</v>
      </c>
      <c r="DA19" s="56">
        <v>164</v>
      </c>
      <c r="DB19" s="54">
        <v>442</v>
      </c>
      <c r="DC19" s="56">
        <v>664</v>
      </c>
      <c r="DD19" s="54">
        <v>1156</v>
      </c>
      <c r="DE19" s="56">
        <v>1410</v>
      </c>
      <c r="DF19" s="57">
        <v>3836</v>
      </c>
      <c r="DG19" s="58">
        <v>3836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34</v>
      </c>
      <c r="DO19" s="54">
        <v>59</v>
      </c>
      <c r="DP19" s="56">
        <v>191</v>
      </c>
      <c r="DQ19" s="57">
        <v>284</v>
      </c>
      <c r="DR19" s="58">
        <v>284</v>
      </c>
      <c r="DS19" s="55">
        <v>3871</v>
      </c>
      <c r="DT19" s="54">
        <v>11938</v>
      </c>
      <c r="DU19" s="56">
        <v>15809</v>
      </c>
      <c r="DV19" s="54">
        <v>0</v>
      </c>
      <c r="DW19" s="56">
        <v>18857</v>
      </c>
      <c r="DX19" s="54">
        <v>27619</v>
      </c>
      <c r="DY19" s="56">
        <v>21587</v>
      </c>
      <c r="DZ19" s="54">
        <v>21540</v>
      </c>
      <c r="EA19" s="56">
        <v>14756</v>
      </c>
      <c r="EB19" s="57">
        <v>104359</v>
      </c>
      <c r="EC19" s="58">
        <v>120168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16</v>
      </c>
      <c r="H20" s="56">
        <v>0</v>
      </c>
      <c r="I20" s="54">
        <v>4</v>
      </c>
      <c r="J20" s="56">
        <v>7</v>
      </c>
      <c r="K20" s="57">
        <v>27</v>
      </c>
      <c r="L20" s="58">
        <v>27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11</v>
      </c>
      <c r="AD20" s="56">
        <v>0</v>
      </c>
      <c r="AE20" s="54">
        <v>0</v>
      </c>
      <c r="AF20" s="56">
        <v>2</v>
      </c>
      <c r="AG20" s="57">
        <v>13</v>
      </c>
      <c r="AH20" s="58">
        <v>13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5</v>
      </c>
      <c r="AZ20" s="56">
        <v>0</v>
      </c>
      <c r="BA20" s="54">
        <v>4</v>
      </c>
      <c r="BB20" s="56">
        <v>5</v>
      </c>
      <c r="BC20" s="57">
        <v>14</v>
      </c>
      <c r="BD20" s="58">
        <v>14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24</v>
      </c>
      <c r="CG20" s="56">
        <v>87</v>
      </c>
      <c r="CH20" s="54">
        <v>110</v>
      </c>
      <c r="CI20" s="56">
        <v>54</v>
      </c>
      <c r="CJ20" s="57">
        <v>275</v>
      </c>
      <c r="CK20" s="58">
        <v>275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54</v>
      </c>
      <c r="CS20" s="54">
        <v>45</v>
      </c>
      <c r="CT20" s="56">
        <v>35</v>
      </c>
      <c r="CU20" s="57">
        <v>134</v>
      </c>
      <c r="CV20" s="58">
        <v>134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24</v>
      </c>
      <c r="DC20" s="56">
        <v>21</v>
      </c>
      <c r="DD20" s="54">
        <v>35</v>
      </c>
      <c r="DE20" s="56">
        <v>1</v>
      </c>
      <c r="DF20" s="57">
        <v>81</v>
      </c>
      <c r="DG20" s="58">
        <v>81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12</v>
      </c>
      <c r="DO20" s="54">
        <v>30</v>
      </c>
      <c r="DP20" s="56">
        <v>18</v>
      </c>
      <c r="DQ20" s="57">
        <v>60</v>
      </c>
      <c r="DR20" s="58">
        <v>60</v>
      </c>
      <c r="DS20" s="55">
        <v>156</v>
      </c>
      <c r="DT20" s="54">
        <v>408</v>
      </c>
      <c r="DU20" s="56">
        <v>564</v>
      </c>
      <c r="DV20" s="54">
        <v>0</v>
      </c>
      <c r="DW20" s="56">
        <v>359</v>
      </c>
      <c r="DX20" s="54">
        <v>798</v>
      </c>
      <c r="DY20" s="56">
        <v>534</v>
      </c>
      <c r="DZ20" s="54">
        <v>952</v>
      </c>
      <c r="EA20" s="56">
        <v>436</v>
      </c>
      <c r="EB20" s="57">
        <v>3079</v>
      </c>
      <c r="EC20" s="58">
        <v>3643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40</v>
      </c>
      <c r="G21" s="54">
        <v>102</v>
      </c>
      <c r="H21" s="56">
        <v>202</v>
      </c>
      <c r="I21" s="54">
        <v>63</v>
      </c>
      <c r="J21" s="56">
        <v>40</v>
      </c>
      <c r="K21" s="57">
        <v>447</v>
      </c>
      <c r="L21" s="58">
        <v>447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9</v>
      </c>
      <c r="AC21" s="54">
        <v>31</v>
      </c>
      <c r="AD21" s="56">
        <v>90</v>
      </c>
      <c r="AE21" s="54">
        <v>39</v>
      </c>
      <c r="AF21" s="56">
        <v>12</v>
      </c>
      <c r="AG21" s="57">
        <v>181</v>
      </c>
      <c r="AH21" s="58">
        <v>181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31</v>
      </c>
      <c r="AY21" s="54">
        <v>71</v>
      </c>
      <c r="AZ21" s="56">
        <v>112</v>
      </c>
      <c r="BA21" s="54">
        <v>24</v>
      </c>
      <c r="BB21" s="56">
        <v>28</v>
      </c>
      <c r="BC21" s="57">
        <v>266</v>
      </c>
      <c r="BD21" s="58">
        <v>266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54</v>
      </c>
      <c r="CF21" s="54">
        <v>120</v>
      </c>
      <c r="CG21" s="56">
        <v>357</v>
      </c>
      <c r="CH21" s="54">
        <v>319</v>
      </c>
      <c r="CI21" s="56">
        <v>296</v>
      </c>
      <c r="CJ21" s="57">
        <v>1146</v>
      </c>
      <c r="CK21" s="58">
        <v>1146</v>
      </c>
      <c r="CL21" s="55">
        <v>0</v>
      </c>
      <c r="CM21" s="54">
        <v>0</v>
      </c>
      <c r="CN21" s="56">
        <v>0</v>
      </c>
      <c r="CO21" s="54">
        <v>0</v>
      </c>
      <c r="CP21" s="56">
        <v>0</v>
      </c>
      <c r="CQ21" s="54">
        <v>43</v>
      </c>
      <c r="CR21" s="56">
        <v>183</v>
      </c>
      <c r="CS21" s="54">
        <v>141</v>
      </c>
      <c r="CT21" s="56">
        <v>136</v>
      </c>
      <c r="CU21" s="57">
        <v>503</v>
      </c>
      <c r="CV21" s="58">
        <v>503</v>
      </c>
      <c r="CW21" s="55">
        <v>0</v>
      </c>
      <c r="CX21" s="54">
        <v>0</v>
      </c>
      <c r="CY21" s="56">
        <v>0</v>
      </c>
      <c r="CZ21" s="54">
        <v>0</v>
      </c>
      <c r="DA21" s="56">
        <v>54</v>
      </c>
      <c r="DB21" s="54">
        <v>77</v>
      </c>
      <c r="DC21" s="56">
        <v>157</v>
      </c>
      <c r="DD21" s="54">
        <v>156</v>
      </c>
      <c r="DE21" s="56">
        <v>142</v>
      </c>
      <c r="DF21" s="57">
        <v>586</v>
      </c>
      <c r="DG21" s="58">
        <v>586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17</v>
      </c>
      <c r="DO21" s="54">
        <v>22</v>
      </c>
      <c r="DP21" s="56">
        <v>18</v>
      </c>
      <c r="DQ21" s="57">
        <v>57</v>
      </c>
      <c r="DR21" s="58">
        <v>57</v>
      </c>
      <c r="DS21" s="55">
        <v>505</v>
      </c>
      <c r="DT21" s="54">
        <v>1540</v>
      </c>
      <c r="DU21" s="56">
        <v>2045</v>
      </c>
      <c r="DV21" s="54">
        <v>0</v>
      </c>
      <c r="DW21" s="56">
        <v>2853</v>
      </c>
      <c r="DX21" s="54">
        <v>3053</v>
      </c>
      <c r="DY21" s="56">
        <v>3459</v>
      </c>
      <c r="DZ21" s="54">
        <v>1968</v>
      </c>
      <c r="EA21" s="56">
        <v>1528</v>
      </c>
      <c r="EB21" s="57">
        <v>12861</v>
      </c>
      <c r="EC21" s="58">
        <v>14906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48</v>
      </c>
      <c r="G22" s="54">
        <v>130</v>
      </c>
      <c r="H22" s="56">
        <v>107</v>
      </c>
      <c r="I22" s="54">
        <v>56</v>
      </c>
      <c r="J22" s="56">
        <v>7</v>
      </c>
      <c r="K22" s="57">
        <v>348</v>
      </c>
      <c r="L22" s="58">
        <v>348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48</v>
      </c>
      <c r="AY22" s="54">
        <v>130</v>
      </c>
      <c r="AZ22" s="56">
        <v>107</v>
      </c>
      <c r="BA22" s="54">
        <v>56</v>
      </c>
      <c r="BB22" s="56">
        <v>7</v>
      </c>
      <c r="BC22" s="57">
        <v>348</v>
      </c>
      <c r="BD22" s="58">
        <v>348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11</v>
      </c>
      <c r="CC22" s="56">
        <v>11</v>
      </c>
      <c r="CD22" s="54">
        <v>0</v>
      </c>
      <c r="CE22" s="56">
        <v>109</v>
      </c>
      <c r="CF22" s="54">
        <v>422</v>
      </c>
      <c r="CG22" s="56">
        <v>924</v>
      </c>
      <c r="CH22" s="54">
        <v>969</v>
      </c>
      <c r="CI22" s="56">
        <v>857</v>
      </c>
      <c r="CJ22" s="57">
        <v>3281</v>
      </c>
      <c r="CK22" s="58">
        <v>3292</v>
      </c>
      <c r="CL22" s="55">
        <v>0</v>
      </c>
      <c r="CM22" s="54">
        <v>0</v>
      </c>
      <c r="CN22" s="56">
        <v>0</v>
      </c>
      <c r="CO22" s="54">
        <v>0</v>
      </c>
      <c r="CP22" s="56">
        <v>32</v>
      </c>
      <c r="CQ22" s="54">
        <v>142</v>
      </c>
      <c r="CR22" s="56">
        <v>305</v>
      </c>
      <c r="CS22" s="54">
        <v>373</v>
      </c>
      <c r="CT22" s="56">
        <v>373</v>
      </c>
      <c r="CU22" s="57">
        <v>1225</v>
      </c>
      <c r="CV22" s="58">
        <v>1225</v>
      </c>
      <c r="CW22" s="55">
        <v>0</v>
      </c>
      <c r="CX22" s="54">
        <v>11</v>
      </c>
      <c r="CY22" s="56">
        <v>11</v>
      </c>
      <c r="CZ22" s="54">
        <v>0</v>
      </c>
      <c r="DA22" s="56">
        <v>77</v>
      </c>
      <c r="DB22" s="54">
        <v>278</v>
      </c>
      <c r="DC22" s="56">
        <v>588</v>
      </c>
      <c r="DD22" s="54">
        <v>579</v>
      </c>
      <c r="DE22" s="56">
        <v>394</v>
      </c>
      <c r="DF22" s="57">
        <v>1916</v>
      </c>
      <c r="DG22" s="58">
        <v>1927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2</v>
      </c>
      <c r="DN22" s="56">
        <v>31</v>
      </c>
      <c r="DO22" s="54">
        <v>17</v>
      </c>
      <c r="DP22" s="56">
        <v>90</v>
      </c>
      <c r="DQ22" s="57">
        <v>140</v>
      </c>
      <c r="DR22" s="58">
        <v>140</v>
      </c>
      <c r="DS22" s="55">
        <v>840</v>
      </c>
      <c r="DT22" s="54">
        <v>3254</v>
      </c>
      <c r="DU22" s="56">
        <v>4094</v>
      </c>
      <c r="DV22" s="54">
        <v>0</v>
      </c>
      <c r="DW22" s="56">
        <v>3270</v>
      </c>
      <c r="DX22" s="54">
        <v>6184</v>
      </c>
      <c r="DY22" s="56">
        <v>6301</v>
      </c>
      <c r="DZ22" s="54">
        <v>4634</v>
      </c>
      <c r="EA22" s="56">
        <v>3385</v>
      </c>
      <c r="EB22" s="57">
        <v>23774</v>
      </c>
      <c r="EC22" s="58">
        <v>27868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81</v>
      </c>
      <c r="G23" s="54">
        <v>25</v>
      </c>
      <c r="H23" s="56">
        <v>43</v>
      </c>
      <c r="I23" s="54">
        <v>26</v>
      </c>
      <c r="J23" s="56">
        <v>3</v>
      </c>
      <c r="K23" s="57">
        <v>178</v>
      </c>
      <c r="L23" s="58">
        <v>178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81</v>
      </c>
      <c r="AY23" s="54">
        <v>25</v>
      </c>
      <c r="AZ23" s="56">
        <v>43</v>
      </c>
      <c r="BA23" s="54">
        <v>26</v>
      </c>
      <c r="BB23" s="56">
        <v>3</v>
      </c>
      <c r="BC23" s="57">
        <v>178</v>
      </c>
      <c r="BD23" s="58">
        <v>178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23</v>
      </c>
      <c r="CF23" s="54">
        <v>55</v>
      </c>
      <c r="CG23" s="56">
        <v>88</v>
      </c>
      <c r="CH23" s="54">
        <v>73</v>
      </c>
      <c r="CI23" s="56">
        <v>136</v>
      </c>
      <c r="CJ23" s="57">
        <v>375</v>
      </c>
      <c r="CK23" s="58">
        <v>375</v>
      </c>
      <c r="CL23" s="55">
        <v>0</v>
      </c>
      <c r="CM23" s="54">
        <v>0</v>
      </c>
      <c r="CN23" s="56">
        <v>0</v>
      </c>
      <c r="CO23" s="54">
        <v>0</v>
      </c>
      <c r="CP23" s="56">
        <v>11</v>
      </c>
      <c r="CQ23" s="54">
        <v>55</v>
      </c>
      <c r="CR23" s="56">
        <v>61</v>
      </c>
      <c r="CS23" s="54">
        <v>33</v>
      </c>
      <c r="CT23" s="56">
        <v>62</v>
      </c>
      <c r="CU23" s="57">
        <v>222</v>
      </c>
      <c r="CV23" s="58">
        <v>222</v>
      </c>
      <c r="CW23" s="55">
        <v>0</v>
      </c>
      <c r="CX23" s="54">
        <v>0</v>
      </c>
      <c r="CY23" s="56">
        <v>0</v>
      </c>
      <c r="CZ23" s="54">
        <v>0</v>
      </c>
      <c r="DA23" s="56">
        <v>12</v>
      </c>
      <c r="DB23" s="54">
        <v>0</v>
      </c>
      <c r="DC23" s="56">
        <v>27</v>
      </c>
      <c r="DD23" s="54">
        <v>40</v>
      </c>
      <c r="DE23" s="56">
        <v>37</v>
      </c>
      <c r="DF23" s="57">
        <v>116</v>
      </c>
      <c r="DG23" s="58">
        <v>116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37</v>
      </c>
      <c r="DQ23" s="57">
        <v>37</v>
      </c>
      <c r="DR23" s="58">
        <v>37</v>
      </c>
      <c r="DS23" s="55">
        <v>483</v>
      </c>
      <c r="DT23" s="54">
        <v>1086</v>
      </c>
      <c r="DU23" s="56">
        <v>1569</v>
      </c>
      <c r="DV23" s="54">
        <v>0</v>
      </c>
      <c r="DW23" s="56">
        <v>622</v>
      </c>
      <c r="DX23" s="54">
        <v>734</v>
      </c>
      <c r="DY23" s="56">
        <v>686</v>
      </c>
      <c r="DZ23" s="54">
        <v>479</v>
      </c>
      <c r="EA23" s="56">
        <v>392</v>
      </c>
      <c r="EB23" s="57">
        <v>2913</v>
      </c>
      <c r="EC23" s="58">
        <v>4482</v>
      </c>
    </row>
    <row r="24" spans="1:133" s="53" customFormat="1" ht="15.75" customHeight="1">
      <c r="A24" s="54" t="s">
        <v>14</v>
      </c>
      <c r="B24" s="55">
        <v>0</v>
      </c>
      <c r="C24" s="54">
        <v>8</v>
      </c>
      <c r="D24" s="56">
        <v>8</v>
      </c>
      <c r="E24" s="54">
        <v>0</v>
      </c>
      <c r="F24" s="56">
        <v>28</v>
      </c>
      <c r="G24" s="54">
        <v>78</v>
      </c>
      <c r="H24" s="56">
        <v>86</v>
      </c>
      <c r="I24" s="54">
        <v>103</v>
      </c>
      <c r="J24" s="56">
        <v>20</v>
      </c>
      <c r="K24" s="57">
        <v>315</v>
      </c>
      <c r="L24" s="58">
        <v>323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8</v>
      </c>
      <c r="AV24" s="56">
        <v>8</v>
      </c>
      <c r="AW24" s="54">
        <v>0</v>
      </c>
      <c r="AX24" s="56">
        <v>28</v>
      </c>
      <c r="AY24" s="54">
        <v>78</v>
      </c>
      <c r="AZ24" s="56">
        <v>86</v>
      </c>
      <c r="BA24" s="54">
        <v>103</v>
      </c>
      <c r="BB24" s="56">
        <v>20</v>
      </c>
      <c r="BC24" s="57">
        <v>315</v>
      </c>
      <c r="BD24" s="58">
        <v>323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10</v>
      </c>
      <c r="CC24" s="56">
        <v>10</v>
      </c>
      <c r="CD24" s="54">
        <v>0</v>
      </c>
      <c r="CE24" s="56">
        <v>7</v>
      </c>
      <c r="CF24" s="54">
        <v>93</v>
      </c>
      <c r="CG24" s="56">
        <v>195</v>
      </c>
      <c r="CH24" s="54">
        <v>258</v>
      </c>
      <c r="CI24" s="56">
        <v>239</v>
      </c>
      <c r="CJ24" s="57">
        <v>792</v>
      </c>
      <c r="CK24" s="58">
        <v>802</v>
      </c>
      <c r="CL24" s="55">
        <v>0</v>
      </c>
      <c r="CM24" s="54">
        <v>10</v>
      </c>
      <c r="CN24" s="56">
        <v>10</v>
      </c>
      <c r="CO24" s="54">
        <v>0</v>
      </c>
      <c r="CP24" s="56">
        <v>7</v>
      </c>
      <c r="CQ24" s="54">
        <v>58</v>
      </c>
      <c r="CR24" s="56">
        <v>70</v>
      </c>
      <c r="CS24" s="54">
        <v>89</v>
      </c>
      <c r="CT24" s="56">
        <v>96</v>
      </c>
      <c r="CU24" s="57">
        <v>320</v>
      </c>
      <c r="CV24" s="58">
        <v>330</v>
      </c>
      <c r="CW24" s="55">
        <v>0</v>
      </c>
      <c r="CX24" s="54">
        <v>0</v>
      </c>
      <c r="CY24" s="56">
        <v>0</v>
      </c>
      <c r="CZ24" s="54">
        <v>0</v>
      </c>
      <c r="DA24" s="56">
        <v>0</v>
      </c>
      <c r="DB24" s="54">
        <v>35</v>
      </c>
      <c r="DC24" s="56">
        <v>118</v>
      </c>
      <c r="DD24" s="54">
        <v>163</v>
      </c>
      <c r="DE24" s="56">
        <v>110</v>
      </c>
      <c r="DF24" s="57">
        <v>426</v>
      </c>
      <c r="DG24" s="58">
        <v>426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7</v>
      </c>
      <c r="DO24" s="54">
        <v>6</v>
      </c>
      <c r="DP24" s="56">
        <v>33</v>
      </c>
      <c r="DQ24" s="57">
        <v>46</v>
      </c>
      <c r="DR24" s="58">
        <v>46</v>
      </c>
      <c r="DS24" s="55">
        <v>104</v>
      </c>
      <c r="DT24" s="54">
        <v>831</v>
      </c>
      <c r="DU24" s="56">
        <v>935</v>
      </c>
      <c r="DV24" s="54">
        <v>0</v>
      </c>
      <c r="DW24" s="56">
        <v>677</v>
      </c>
      <c r="DX24" s="54">
        <v>1828</v>
      </c>
      <c r="DY24" s="56">
        <v>1364</v>
      </c>
      <c r="DZ24" s="54">
        <v>1339</v>
      </c>
      <c r="EA24" s="56">
        <v>821</v>
      </c>
      <c r="EB24" s="57">
        <v>6029</v>
      </c>
      <c r="EC24" s="58">
        <v>6964</v>
      </c>
    </row>
    <row r="25" spans="1:133" s="53" customFormat="1" ht="15.75" customHeight="1">
      <c r="A25" s="54" t="s">
        <v>15</v>
      </c>
      <c r="B25" s="55">
        <v>0</v>
      </c>
      <c r="C25" s="54">
        <v>31</v>
      </c>
      <c r="D25" s="56">
        <v>31</v>
      </c>
      <c r="E25" s="54">
        <v>0</v>
      </c>
      <c r="F25" s="56">
        <v>30</v>
      </c>
      <c r="G25" s="54">
        <v>122</v>
      </c>
      <c r="H25" s="56">
        <v>43</v>
      </c>
      <c r="I25" s="54">
        <v>49</v>
      </c>
      <c r="J25" s="56">
        <v>42</v>
      </c>
      <c r="K25" s="57">
        <v>286</v>
      </c>
      <c r="L25" s="58">
        <v>317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31</v>
      </c>
      <c r="AK25" s="56">
        <v>31</v>
      </c>
      <c r="AL25" s="54">
        <v>0</v>
      </c>
      <c r="AM25" s="56">
        <v>19</v>
      </c>
      <c r="AN25" s="54">
        <v>63</v>
      </c>
      <c r="AO25" s="56">
        <v>27</v>
      </c>
      <c r="AP25" s="54">
        <v>21</v>
      </c>
      <c r="AQ25" s="56">
        <v>18</v>
      </c>
      <c r="AR25" s="57">
        <v>148</v>
      </c>
      <c r="AS25" s="58">
        <v>179</v>
      </c>
      <c r="AT25" s="55">
        <v>0</v>
      </c>
      <c r="AU25" s="54">
        <v>0</v>
      </c>
      <c r="AV25" s="56">
        <v>0</v>
      </c>
      <c r="AW25" s="54">
        <v>0</v>
      </c>
      <c r="AX25" s="56">
        <v>11</v>
      </c>
      <c r="AY25" s="54">
        <v>59</v>
      </c>
      <c r="AZ25" s="56">
        <v>12</v>
      </c>
      <c r="BA25" s="54">
        <v>28</v>
      </c>
      <c r="BB25" s="56">
        <v>24</v>
      </c>
      <c r="BC25" s="57">
        <v>134</v>
      </c>
      <c r="BD25" s="58">
        <v>134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4</v>
      </c>
      <c r="BL25" s="54">
        <v>0</v>
      </c>
      <c r="BM25" s="56">
        <v>0</v>
      </c>
      <c r="BN25" s="57">
        <v>4</v>
      </c>
      <c r="BO25" s="58">
        <v>4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98</v>
      </c>
      <c r="CF25" s="54">
        <v>296</v>
      </c>
      <c r="CG25" s="56">
        <v>483</v>
      </c>
      <c r="CH25" s="54">
        <v>645</v>
      </c>
      <c r="CI25" s="56">
        <v>551</v>
      </c>
      <c r="CJ25" s="57">
        <v>2073</v>
      </c>
      <c r="CK25" s="58">
        <v>2073</v>
      </c>
      <c r="CL25" s="55">
        <v>0</v>
      </c>
      <c r="CM25" s="54">
        <v>0</v>
      </c>
      <c r="CN25" s="56">
        <v>0</v>
      </c>
      <c r="CO25" s="54">
        <v>0</v>
      </c>
      <c r="CP25" s="56">
        <v>6</v>
      </c>
      <c r="CQ25" s="54">
        <v>124</v>
      </c>
      <c r="CR25" s="56">
        <v>173</v>
      </c>
      <c r="CS25" s="54">
        <v>286</v>
      </c>
      <c r="CT25" s="56">
        <v>372</v>
      </c>
      <c r="CU25" s="57">
        <v>961</v>
      </c>
      <c r="CV25" s="58">
        <v>961</v>
      </c>
      <c r="CW25" s="55">
        <v>0</v>
      </c>
      <c r="CX25" s="54">
        <v>0</v>
      </c>
      <c r="CY25" s="56">
        <v>0</v>
      </c>
      <c r="CZ25" s="54">
        <v>0</v>
      </c>
      <c r="DA25" s="56">
        <v>91</v>
      </c>
      <c r="DB25" s="54">
        <v>160</v>
      </c>
      <c r="DC25" s="56">
        <v>296</v>
      </c>
      <c r="DD25" s="54">
        <v>340</v>
      </c>
      <c r="DE25" s="56">
        <v>155</v>
      </c>
      <c r="DF25" s="57">
        <v>1042</v>
      </c>
      <c r="DG25" s="58">
        <v>1042</v>
      </c>
      <c r="DH25" s="55">
        <v>0</v>
      </c>
      <c r="DI25" s="54">
        <v>0</v>
      </c>
      <c r="DJ25" s="56">
        <v>0</v>
      </c>
      <c r="DK25" s="54">
        <v>0</v>
      </c>
      <c r="DL25" s="56">
        <v>1</v>
      </c>
      <c r="DM25" s="54">
        <v>12</v>
      </c>
      <c r="DN25" s="56">
        <v>14</v>
      </c>
      <c r="DO25" s="54">
        <v>19</v>
      </c>
      <c r="DP25" s="56">
        <v>24</v>
      </c>
      <c r="DQ25" s="57">
        <v>70</v>
      </c>
      <c r="DR25" s="58">
        <v>70</v>
      </c>
      <c r="DS25" s="55">
        <v>1146</v>
      </c>
      <c r="DT25" s="54">
        <v>1715</v>
      </c>
      <c r="DU25" s="56">
        <v>2861</v>
      </c>
      <c r="DV25" s="54">
        <v>0</v>
      </c>
      <c r="DW25" s="56">
        <v>3191</v>
      </c>
      <c r="DX25" s="54">
        <v>3228</v>
      </c>
      <c r="DY25" s="56">
        <v>2567</v>
      </c>
      <c r="DZ25" s="54">
        <v>2913</v>
      </c>
      <c r="EA25" s="56">
        <v>1937</v>
      </c>
      <c r="EB25" s="57">
        <v>13836</v>
      </c>
      <c r="EC25" s="58">
        <v>16697</v>
      </c>
    </row>
    <row r="26" spans="1:133" s="53" customFormat="1" ht="15.75" customHeight="1">
      <c r="A26" s="54" t="s">
        <v>16</v>
      </c>
      <c r="B26" s="55">
        <v>0</v>
      </c>
      <c r="C26" s="54">
        <v>12</v>
      </c>
      <c r="D26" s="56">
        <v>12</v>
      </c>
      <c r="E26" s="54">
        <v>0</v>
      </c>
      <c r="F26" s="56">
        <v>182</v>
      </c>
      <c r="G26" s="54">
        <v>155</v>
      </c>
      <c r="H26" s="56">
        <v>177</v>
      </c>
      <c r="I26" s="54">
        <v>28</v>
      </c>
      <c r="J26" s="56">
        <v>0</v>
      </c>
      <c r="K26" s="57">
        <v>542</v>
      </c>
      <c r="L26" s="58">
        <v>554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11</v>
      </c>
      <c r="AK26" s="56">
        <v>11</v>
      </c>
      <c r="AL26" s="54">
        <v>0</v>
      </c>
      <c r="AM26" s="56">
        <v>20</v>
      </c>
      <c r="AN26" s="54">
        <v>54</v>
      </c>
      <c r="AO26" s="56">
        <v>49</v>
      </c>
      <c r="AP26" s="54">
        <v>28</v>
      </c>
      <c r="AQ26" s="56">
        <v>0</v>
      </c>
      <c r="AR26" s="57">
        <v>151</v>
      </c>
      <c r="AS26" s="58">
        <v>162</v>
      </c>
      <c r="AT26" s="55">
        <v>0</v>
      </c>
      <c r="AU26" s="54">
        <v>1</v>
      </c>
      <c r="AV26" s="56">
        <v>1</v>
      </c>
      <c r="AW26" s="54">
        <v>0</v>
      </c>
      <c r="AX26" s="56">
        <v>162</v>
      </c>
      <c r="AY26" s="54">
        <v>101</v>
      </c>
      <c r="AZ26" s="56">
        <v>128</v>
      </c>
      <c r="BA26" s="54">
        <v>0</v>
      </c>
      <c r="BB26" s="56">
        <v>0</v>
      </c>
      <c r="BC26" s="57">
        <v>391</v>
      </c>
      <c r="BD26" s="58">
        <v>392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66</v>
      </c>
      <c r="CF26" s="54">
        <v>237</v>
      </c>
      <c r="CG26" s="56">
        <v>569</v>
      </c>
      <c r="CH26" s="54">
        <v>824</v>
      </c>
      <c r="CI26" s="56">
        <v>623</v>
      </c>
      <c r="CJ26" s="57">
        <v>2319</v>
      </c>
      <c r="CK26" s="58">
        <v>2319</v>
      </c>
      <c r="CL26" s="55">
        <v>0</v>
      </c>
      <c r="CM26" s="54">
        <v>0</v>
      </c>
      <c r="CN26" s="56">
        <v>0</v>
      </c>
      <c r="CO26" s="54">
        <v>0</v>
      </c>
      <c r="CP26" s="56">
        <v>20</v>
      </c>
      <c r="CQ26" s="54">
        <v>110</v>
      </c>
      <c r="CR26" s="56">
        <v>256</v>
      </c>
      <c r="CS26" s="54">
        <v>420</v>
      </c>
      <c r="CT26" s="56">
        <v>312</v>
      </c>
      <c r="CU26" s="57">
        <v>1118</v>
      </c>
      <c r="CV26" s="58">
        <v>1118</v>
      </c>
      <c r="CW26" s="55">
        <v>0</v>
      </c>
      <c r="CX26" s="54">
        <v>0</v>
      </c>
      <c r="CY26" s="56">
        <v>0</v>
      </c>
      <c r="CZ26" s="54">
        <v>0</v>
      </c>
      <c r="DA26" s="56">
        <v>46</v>
      </c>
      <c r="DB26" s="54">
        <v>127</v>
      </c>
      <c r="DC26" s="56">
        <v>313</v>
      </c>
      <c r="DD26" s="54">
        <v>392</v>
      </c>
      <c r="DE26" s="56">
        <v>202</v>
      </c>
      <c r="DF26" s="57">
        <v>1080</v>
      </c>
      <c r="DG26" s="58">
        <v>1080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12</v>
      </c>
      <c r="DP26" s="56">
        <v>109</v>
      </c>
      <c r="DQ26" s="57">
        <v>121</v>
      </c>
      <c r="DR26" s="58">
        <v>121</v>
      </c>
      <c r="DS26" s="55">
        <v>581</v>
      </c>
      <c r="DT26" s="54">
        <v>1497</v>
      </c>
      <c r="DU26" s="56">
        <v>2078</v>
      </c>
      <c r="DV26" s="54">
        <v>0</v>
      </c>
      <c r="DW26" s="56">
        <v>4368</v>
      </c>
      <c r="DX26" s="54">
        <v>4282</v>
      </c>
      <c r="DY26" s="56">
        <v>3582</v>
      </c>
      <c r="DZ26" s="54">
        <v>3035</v>
      </c>
      <c r="EA26" s="56">
        <v>2051</v>
      </c>
      <c r="EB26" s="57">
        <v>17318</v>
      </c>
      <c r="EC26" s="58">
        <v>19396</v>
      </c>
    </row>
    <row r="27" spans="1:133" s="53" customFormat="1" ht="15.75" customHeight="1">
      <c r="A27" s="54" t="s">
        <v>17</v>
      </c>
      <c r="B27" s="55">
        <v>0</v>
      </c>
      <c r="C27" s="54">
        <v>0</v>
      </c>
      <c r="D27" s="56">
        <v>0</v>
      </c>
      <c r="E27" s="54">
        <v>0</v>
      </c>
      <c r="F27" s="56">
        <v>31</v>
      </c>
      <c r="G27" s="54">
        <v>85</v>
      </c>
      <c r="H27" s="56">
        <v>67</v>
      </c>
      <c r="I27" s="54">
        <v>84</v>
      </c>
      <c r="J27" s="56">
        <v>21</v>
      </c>
      <c r="K27" s="57">
        <v>288</v>
      </c>
      <c r="L27" s="58">
        <v>288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0</v>
      </c>
      <c r="AV27" s="56">
        <v>0</v>
      </c>
      <c r="AW27" s="54">
        <v>0</v>
      </c>
      <c r="AX27" s="56">
        <v>31</v>
      </c>
      <c r="AY27" s="54">
        <v>85</v>
      </c>
      <c r="AZ27" s="56">
        <v>67</v>
      </c>
      <c r="BA27" s="54">
        <v>84</v>
      </c>
      <c r="BB27" s="56">
        <v>21</v>
      </c>
      <c r="BC27" s="57">
        <v>288</v>
      </c>
      <c r="BD27" s="58">
        <v>288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2</v>
      </c>
      <c r="CC27" s="56">
        <v>2</v>
      </c>
      <c r="CD27" s="54">
        <v>0</v>
      </c>
      <c r="CE27" s="56">
        <v>70</v>
      </c>
      <c r="CF27" s="54">
        <v>161</v>
      </c>
      <c r="CG27" s="56">
        <v>341</v>
      </c>
      <c r="CH27" s="54">
        <v>425</v>
      </c>
      <c r="CI27" s="56">
        <v>517</v>
      </c>
      <c r="CJ27" s="57">
        <v>1514</v>
      </c>
      <c r="CK27" s="58">
        <v>1516</v>
      </c>
      <c r="CL27" s="55">
        <v>0</v>
      </c>
      <c r="CM27" s="54">
        <v>0</v>
      </c>
      <c r="CN27" s="56">
        <v>0</v>
      </c>
      <c r="CO27" s="54">
        <v>0</v>
      </c>
      <c r="CP27" s="56">
        <v>19</v>
      </c>
      <c r="CQ27" s="54">
        <v>30</v>
      </c>
      <c r="CR27" s="56">
        <v>134</v>
      </c>
      <c r="CS27" s="54">
        <v>242</v>
      </c>
      <c r="CT27" s="56">
        <v>366</v>
      </c>
      <c r="CU27" s="57">
        <v>791</v>
      </c>
      <c r="CV27" s="58">
        <v>791</v>
      </c>
      <c r="CW27" s="55">
        <v>0</v>
      </c>
      <c r="CX27" s="54">
        <v>2</v>
      </c>
      <c r="CY27" s="56">
        <v>2</v>
      </c>
      <c r="CZ27" s="54">
        <v>0</v>
      </c>
      <c r="DA27" s="56">
        <v>48</v>
      </c>
      <c r="DB27" s="54">
        <v>102</v>
      </c>
      <c r="DC27" s="56">
        <v>150</v>
      </c>
      <c r="DD27" s="54">
        <v>110</v>
      </c>
      <c r="DE27" s="56">
        <v>79</v>
      </c>
      <c r="DF27" s="57">
        <v>489</v>
      </c>
      <c r="DG27" s="58">
        <v>491</v>
      </c>
      <c r="DH27" s="55">
        <v>0</v>
      </c>
      <c r="DI27" s="54">
        <v>0</v>
      </c>
      <c r="DJ27" s="56">
        <v>0</v>
      </c>
      <c r="DK27" s="54">
        <v>0</v>
      </c>
      <c r="DL27" s="56">
        <v>3</v>
      </c>
      <c r="DM27" s="54">
        <v>29</v>
      </c>
      <c r="DN27" s="56">
        <v>57</v>
      </c>
      <c r="DO27" s="54">
        <v>73</v>
      </c>
      <c r="DP27" s="56">
        <v>72</v>
      </c>
      <c r="DQ27" s="57">
        <v>234</v>
      </c>
      <c r="DR27" s="58">
        <v>234</v>
      </c>
      <c r="DS27" s="55">
        <v>542</v>
      </c>
      <c r="DT27" s="54">
        <v>1431</v>
      </c>
      <c r="DU27" s="56">
        <v>1973</v>
      </c>
      <c r="DV27" s="54">
        <v>0</v>
      </c>
      <c r="DW27" s="56">
        <v>2142</v>
      </c>
      <c r="DX27" s="54">
        <v>2587</v>
      </c>
      <c r="DY27" s="56">
        <v>2211</v>
      </c>
      <c r="DZ27" s="54">
        <v>2638</v>
      </c>
      <c r="EA27" s="56">
        <v>1788</v>
      </c>
      <c r="EB27" s="57">
        <v>11366</v>
      </c>
      <c r="EC27" s="58">
        <v>13339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0</v>
      </c>
      <c r="H28" s="56">
        <v>56</v>
      </c>
      <c r="I28" s="54">
        <v>39</v>
      </c>
      <c r="J28" s="56">
        <v>12</v>
      </c>
      <c r="K28" s="57">
        <v>107</v>
      </c>
      <c r="L28" s="58">
        <v>107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0</v>
      </c>
      <c r="AZ28" s="56">
        <v>56</v>
      </c>
      <c r="BA28" s="54">
        <v>39</v>
      </c>
      <c r="BB28" s="56">
        <v>12</v>
      </c>
      <c r="BC28" s="57">
        <v>107</v>
      </c>
      <c r="BD28" s="58">
        <v>107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52</v>
      </c>
      <c r="CF28" s="54">
        <v>162</v>
      </c>
      <c r="CG28" s="56">
        <v>358</v>
      </c>
      <c r="CH28" s="54">
        <v>373</v>
      </c>
      <c r="CI28" s="56">
        <v>359</v>
      </c>
      <c r="CJ28" s="57">
        <v>1304</v>
      </c>
      <c r="CK28" s="58">
        <v>1304</v>
      </c>
      <c r="CL28" s="55">
        <v>0</v>
      </c>
      <c r="CM28" s="54">
        <v>0</v>
      </c>
      <c r="CN28" s="56">
        <v>0</v>
      </c>
      <c r="CO28" s="54">
        <v>0</v>
      </c>
      <c r="CP28" s="56">
        <v>11</v>
      </c>
      <c r="CQ28" s="54">
        <v>67</v>
      </c>
      <c r="CR28" s="56">
        <v>175</v>
      </c>
      <c r="CS28" s="54">
        <v>212</v>
      </c>
      <c r="CT28" s="56">
        <v>228</v>
      </c>
      <c r="CU28" s="57">
        <v>693</v>
      </c>
      <c r="CV28" s="58">
        <v>693</v>
      </c>
      <c r="CW28" s="55">
        <v>0</v>
      </c>
      <c r="CX28" s="54">
        <v>0</v>
      </c>
      <c r="CY28" s="56">
        <v>0</v>
      </c>
      <c r="CZ28" s="54">
        <v>0</v>
      </c>
      <c r="DA28" s="56">
        <v>41</v>
      </c>
      <c r="DB28" s="54">
        <v>95</v>
      </c>
      <c r="DC28" s="56">
        <v>184</v>
      </c>
      <c r="DD28" s="54">
        <v>161</v>
      </c>
      <c r="DE28" s="56">
        <v>117</v>
      </c>
      <c r="DF28" s="57">
        <v>598</v>
      </c>
      <c r="DG28" s="58">
        <v>598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-1</v>
      </c>
      <c r="DO28" s="54">
        <v>0</v>
      </c>
      <c r="DP28" s="56">
        <v>14</v>
      </c>
      <c r="DQ28" s="57">
        <v>13</v>
      </c>
      <c r="DR28" s="58">
        <v>13</v>
      </c>
      <c r="DS28" s="55">
        <v>479</v>
      </c>
      <c r="DT28" s="54">
        <v>1043</v>
      </c>
      <c r="DU28" s="56">
        <v>1522</v>
      </c>
      <c r="DV28" s="54">
        <v>0</v>
      </c>
      <c r="DW28" s="56">
        <v>985</v>
      </c>
      <c r="DX28" s="54">
        <v>2704</v>
      </c>
      <c r="DY28" s="56">
        <v>3844</v>
      </c>
      <c r="DZ28" s="54">
        <v>2147</v>
      </c>
      <c r="EA28" s="56">
        <v>1760</v>
      </c>
      <c r="EB28" s="57">
        <v>11440</v>
      </c>
      <c r="EC28" s="58">
        <v>12962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4</v>
      </c>
      <c r="G29" s="54">
        <v>30</v>
      </c>
      <c r="H29" s="56">
        <v>17</v>
      </c>
      <c r="I29" s="54">
        <v>5</v>
      </c>
      <c r="J29" s="56">
        <v>0</v>
      </c>
      <c r="K29" s="57">
        <v>56</v>
      </c>
      <c r="L29" s="58">
        <v>56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4</v>
      </c>
      <c r="AY29" s="54">
        <v>30</v>
      </c>
      <c r="AZ29" s="56">
        <v>17</v>
      </c>
      <c r="BA29" s="54">
        <v>5</v>
      </c>
      <c r="BB29" s="56">
        <v>0</v>
      </c>
      <c r="BC29" s="57">
        <v>56</v>
      </c>
      <c r="BD29" s="58">
        <v>56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20</v>
      </c>
      <c r="CF29" s="54">
        <v>137</v>
      </c>
      <c r="CG29" s="56">
        <v>197</v>
      </c>
      <c r="CH29" s="54">
        <v>399</v>
      </c>
      <c r="CI29" s="56">
        <v>166</v>
      </c>
      <c r="CJ29" s="57">
        <v>919</v>
      </c>
      <c r="CK29" s="58">
        <v>919</v>
      </c>
      <c r="CL29" s="55">
        <v>0</v>
      </c>
      <c r="CM29" s="54">
        <v>0</v>
      </c>
      <c r="CN29" s="56">
        <v>0</v>
      </c>
      <c r="CO29" s="54">
        <v>0</v>
      </c>
      <c r="CP29" s="56">
        <v>4</v>
      </c>
      <c r="CQ29" s="54">
        <v>47</v>
      </c>
      <c r="CR29" s="56">
        <v>121</v>
      </c>
      <c r="CS29" s="54">
        <v>278</v>
      </c>
      <c r="CT29" s="56">
        <v>112</v>
      </c>
      <c r="CU29" s="57">
        <v>562</v>
      </c>
      <c r="CV29" s="58">
        <v>562</v>
      </c>
      <c r="CW29" s="55">
        <v>0</v>
      </c>
      <c r="CX29" s="54">
        <v>0</v>
      </c>
      <c r="CY29" s="56">
        <v>0</v>
      </c>
      <c r="CZ29" s="54">
        <v>0</v>
      </c>
      <c r="DA29" s="56">
        <v>16</v>
      </c>
      <c r="DB29" s="54">
        <v>75</v>
      </c>
      <c r="DC29" s="56">
        <v>64</v>
      </c>
      <c r="DD29" s="54">
        <v>91</v>
      </c>
      <c r="DE29" s="56">
        <v>37</v>
      </c>
      <c r="DF29" s="57">
        <v>283</v>
      </c>
      <c r="DG29" s="58">
        <v>283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15</v>
      </c>
      <c r="DN29" s="56">
        <v>12</v>
      </c>
      <c r="DO29" s="54">
        <v>30</v>
      </c>
      <c r="DP29" s="56">
        <v>17</v>
      </c>
      <c r="DQ29" s="57">
        <v>74</v>
      </c>
      <c r="DR29" s="58">
        <v>74</v>
      </c>
      <c r="DS29" s="55">
        <v>719</v>
      </c>
      <c r="DT29" s="54">
        <v>719</v>
      </c>
      <c r="DU29" s="56">
        <v>1438</v>
      </c>
      <c r="DV29" s="54">
        <v>0</v>
      </c>
      <c r="DW29" s="56">
        <v>823</v>
      </c>
      <c r="DX29" s="54">
        <v>1833</v>
      </c>
      <c r="DY29" s="56">
        <v>1452</v>
      </c>
      <c r="DZ29" s="54">
        <v>1478</v>
      </c>
      <c r="EA29" s="56">
        <v>858</v>
      </c>
      <c r="EB29" s="57">
        <v>6444</v>
      </c>
      <c r="EC29" s="58">
        <v>7882</v>
      </c>
    </row>
    <row r="30" spans="1:133" s="53" customFormat="1" ht="15.75" customHeight="1">
      <c r="A30" s="54" t="s">
        <v>20</v>
      </c>
      <c r="B30" s="55">
        <v>0</v>
      </c>
      <c r="C30" s="54">
        <v>15</v>
      </c>
      <c r="D30" s="56">
        <v>15</v>
      </c>
      <c r="E30" s="54">
        <v>0</v>
      </c>
      <c r="F30" s="56">
        <v>72</v>
      </c>
      <c r="G30" s="54">
        <v>98</v>
      </c>
      <c r="H30" s="56">
        <v>118</v>
      </c>
      <c r="I30" s="54">
        <v>25</v>
      </c>
      <c r="J30" s="56">
        <v>7</v>
      </c>
      <c r="K30" s="57">
        <v>320</v>
      </c>
      <c r="L30" s="58">
        <v>335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15</v>
      </c>
      <c r="AV30" s="56">
        <v>15</v>
      </c>
      <c r="AW30" s="54">
        <v>0</v>
      </c>
      <c r="AX30" s="56">
        <v>72</v>
      </c>
      <c r="AY30" s="54">
        <v>98</v>
      </c>
      <c r="AZ30" s="56">
        <v>118</v>
      </c>
      <c r="BA30" s="54">
        <v>25</v>
      </c>
      <c r="BB30" s="56">
        <v>1</v>
      </c>
      <c r="BC30" s="57">
        <v>314</v>
      </c>
      <c r="BD30" s="58">
        <v>329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6</v>
      </c>
      <c r="BY30" s="57">
        <v>6</v>
      </c>
      <c r="BZ30" s="58">
        <v>6</v>
      </c>
      <c r="CA30" s="55">
        <v>0</v>
      </c>
      <c r="CB30" s="54">
        <v>0</v>
      </c>
      <c r="CC30" s="56">
        <v>0</v>
      </c>
      <c r="CD30" s="54">
        <v>0</v>
      </c>
      <c r="CE30" s="56">
        <v>39</v>
      </c>
      <c r="CF30" s="54">
        <v>147</v>
      </c>
      <c r="CG30" s="56">
        <v>466</v>
      </c>
      <c r="CH30" s="54">
        <v>543</v>
      </c>
      <c r="CI30" s="56">
        <v>398</v>
      </c>
      <c r="CJ30" s="57">
        <v>1593</v>
      </c>
      <c r="CK30" s="58">
        <v>1593</v>
      </c>
      <c r="CL30" s="55">
        <v>0</v>
      </c>
      <c r="CM30" s="54">
        <v>0</v>
      </c>
      <c r="CN30" s="56">
        <v>0</v>
      </c>
      <c r="CO30" s="54">
        <v>0</v>
      </c>
      <c r="CP30" s="56">
        <v>12</v>
      </c>
      <c r="CQ30" s="54">
        <v>35</v>
      </c>
      <c r="CR30" s="56">
        <v>241</v>
      </c>
      <c r="CS30" s="54">
        <v>363</v>
      </c>
      <c r="CT30" s="56">
        <v>330</v>
      </c>
      <c r="CU30" s="57">
        <v>981</v>
      </c>
      <c r="CV30" s="58">
        <v>981</v>
      </c>
      <c r="CW30" s="55">
        <v>0</v>
      </c>
      <c r="CX30" s="54">
        <v>0</v>
      </c>
      <c r="CY30" s="56">
        <v>0</v>
      </c>
      <c r="CZ30" s="54">
        <v>0</v>
      </c>
      <c r="DA30" s="56">
        <v>27</v>
      </c>
      <c r="DB30" s="54">
        <v>74</v>
      </c>
      <c r="DC30" s="56">
        <v>185</v>
      </c>
      <c r="DD30" s="54">
        <v>129</v>
      </c>
      <c r="DE30" s="56">
        <v>27</v>
      </c>
      <c r="DF30" s="57">
        <v>442</v>
      </c>
      <c r="DG30" s="58">
        <v>442</v>
      </c>
      <c r="DH30" s="55">
        <v>0</v>
      </c>
      <c r="DI30" s="54">
        <v>0</v>
      </c>
      <c r="DJ30" s="56">
        <v>0</v>
      </c>
      <c r="DK30" s="54">
        <v>0</v>
      </c>
      <c r="DL30" s="56">
        <v>0</v>
      </c>
      <c r="DM30" s="54">
        <v>38</v>
      </c>
      <c r="DN30" s="56">
        <v>40</v>
      </c>
      <c r="DO30" s="54">
        <v>51</v>
      </c>
      <c r="DP30" s="56">
        <v>41</v>
      </c>
      <c r="DQ30" s="57">
        <v>170</v>
      </c>
      <c r="DR30" s="58">
        <v>170</v>
      </c>
      <c r="DS30" s="55">
        <v>1950</v>
      </c>
      <c r="DT30" s="54">
        <v>2141</v>
      </c>
      <c r="DU30" s="56">
        <v>4091</v>
      </c>
      <c r="DV30" s="54">
        <v>0</v>
      </c>
      <c r="DW30" s="56">
        <v>1713</v>
      </c>
      <c r="DX30" s="54">
        <v>2900</v>
      </c>
      <c r="DY30" s="56">
        <v>2413</v>
      </c>
      <c r="DZ30" s="54">
        <v>2296</v>
      </c>
      <c r="EA30" s="56">
        <v>1160</v>
      </c>
      <c r="EB30" s="57">
        <v>10482</v>
      </c>
      <c r="EC30" s="58">
        <v>14573</v>
      </c>
    </row>
    <row r="31" spans="1:133" s="53" customFormat="1" ht="15.75" customHeight="1">
      <c r="A31" s="54" t="s">
        <v>21</v>
      </c>
      <c r="B31" s="55">
        <v>0</v>
      </c>
      <c r="C31" s="54">
        <v>1</v>
      </c>
      <c r="D31" s="56">
        <v>1</v>
      </c>
      <c r="E31" s="54">
        <v>0</v>
      </c>
      <c r="F31" s="56">
        <v>52</v>
      </c>
      <c r="G31" s="54">
        <v>87</v>
      </c>
      <c r="H31" s="56">
        <v>69</v>
      </c>
      <c r="I31" s="54">
        <v>70</v>
      </c>
      <c r="J31" s="56">
        <v>0</v>
      </c>
      <c r="K31" s="57">
        <v>278</v>
      </c>
      <c r="L31" s="58">
        <v>279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1</v>
      </c>
      <c r="AV31" s="56">
        <v>1</v>
      </c>
      <c r="AW31" s="54">
        <v>0</v>
      </c>
      <c r="AX31" s="56">
        <v>52</v>
      </c>
      <c r="AY31" s="54">
        <v>87</v>
      </c>
      <c r="AZ31" s="56">
        <v>69</v>
      </c>
      <c r="BA31" s="54">
        <v>70</v>
      </c>
      <c r="BB31" s="56">
        <v>0</v>
      </c>
      <c r="BC31" s="57">
        <v>278</v>
      </c>
      <c r="BD31" s="58">
        <v>279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1</v>
      </c>
      <c r="CC31" s="56">
        <v>1</v>
      </c>
      <c r="CD31" s="54">
        <v>0</v>
      </c>
      <c r="CE31" s="56">
        <v>129</v>
      </c>
      <c r="CF31" s="54">
        <v>371</v>
      </c>
      <c r="CG31" s="56">
        <v>778</v>
      </c>
      <c r="CH31" s="54">
        <v>884</v>
      </c>
      <c r="CI31" s="56">
        <v>552</v>
      </c>
      <c r="CJ31" s="57">
        <v>2714</v>
      </c>
      <c r="CK31" s="58">
        <v>2715</v>
      </c>
      <c r="CL31" s="55">
        <v>0</v>
      </c>
      <c r="CM31" s="54">
        <v>1</v>
      </c>
      <c r="CN31" s="56">
        <v>1</v>
      </c>
      <c r="CO31" s="54">
        <v>0</v>
      </c>
      <c r="CP31" s="56">
        <v>40</v>
      </c>
      <c r="CQ31" s="54">
        <v>148</v>
      </c>
      <c r="CR31" s="56">
        <v>486</v>
      </c>
      <c r="CS31" s="54">
        <v>564</v>
      </c>
      <c r="CT31" s="56">
        <v>360</v>
      </c>
      <c r="CU31" s="57">
        <v>1598</v>
      </c>
      <c r="CV31" s="58">
        <v>1599</v>
      </c>
      <c r="CW31" s="55">
        <v>0</v>
      </c>
      <c r="CX31" s="54">
        <v>0</v>
      </c>
      <c r="CY31" s="56">
        <v>0</v>
      </c>
      <c r="CZ31" s="54">
        <v>0</v>
      </c>
      <c r="DA31" s="56">
        <v>88</v>
      </c>
      <c r="DB31" s="54">
        <v>216</v>
      </c>
      <c r="DC31" s="56">
        <v>284</v>
      </c>
      <c r="DD31" s="54">
        <v>294</v>
      </c>
      <c r="DE31" s="56">
        <v>142</v>
      </c>
      <c r="DF31" s="57">
        <v>1024</v>
      </c>
      <c r="DG31" s="58">
        <v>1024</v>
      </c>
      <c r="DH31" s="55">
        <v>0</v>
      </c>
      <c r="DI31" s="54">
        <v>0</v>
      </c>
      <c r="DJ31" s="56">
        <v>0</v>
      </c>
      <c r="DK31" s="54">
        <v>0</v>
      </c>
      <c r="DL31" s="56">
        <v>1</v>
      </c>
      <c r="DM31" s="54">
        <v>7</v>
      </c>
      <c r="DN31" s="56">
        <v>8</v>
      </c>
      <c r="DO31" s="54">
        <v>26</v>
      </c>
      <c r="DP31" s="56">
        <v>50</v>
      </c>
      <c r="DQ31" s="57">
        <v>92</v>
      </c>
      <c r="DR31" s="58">
        <v>92</v>
      </c>
      <c r="DS31" s="55">
        <v>1416</v>
      </c>
      <c r="DT31" s="54">
        <v>2993</v>
      </c>
      <c r="DU31" s="56">
        <v>4409</v>
      </c>
      <c r="DV31" s="54">
        <v>0</v>
      </c>
      <c r="DW31" s="56">
        <v>2250</v>
      </c>
      <c r="DX31" s="54">
        <v>4345</v>
      </c>
      <c r="DY31" s="56">
        <v>4124</v>
      </c>
      <c r="DZ31" s="54">
        <v>3596</v>
      </c>
      <c r="EA31" s="56">
        <v>1798</v>
      </c>
      <c r="EB31" s="57">
        <v>16113</v>
      </c>
      <c r="EC31" s="58">
        <v>20522</v>
      </c>
    </row>
    <row r="32" spans="1:133" s="53" customFormat="1" ht="15.75" customHeight="1">
      <c r="A32" s="54" t="s">
        <v>22</v>
      </c>
      <c r="B32" s="55">
        <v>0</v>
      </c>
      <c r="C32" s="54">
        <v>31</v>
      </c>
      <c r="D32" s="56">
        <v>31</v>
      </c>
      <c r="E32" s="54">
        <v>0</v>
      </c>
      <c r="F32" s="56">
        <v>213</v>
      </c>
      <c r="G32" s="54">
        <v>369</v>
      </c>
      <c r="H32" s="56">
        <v>509</v>
      </c>
      <c r="I32" s="54">
        <v>381</v>
      </c>
      <c r="J32" s="56">
        <v>87</v>
      </c>
      <c r="K32" s="57">
        <v>1559</v>
      </c>
      <c r="L32" s="58">
        <v>1590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20</v>
      </c>
      <c r="AC32" s="54">
        <v>3</v>
      </c>
      <c r="AD32" s="56">
        <v>17</v>
      </c>
      <c r="AE32" s="54">
        <v>0</v>
      </c>
      <c r="AF32" s="56">
        <v>0</v>
      </c>
      <c r="AG32" s="57">
        <v>40</v>
      </c>
      <c r="AH32" s="58">
        <v>40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31</v>
      </c>
      <c r="AV32" s="56">
        <v>31</v>
      </c>
      <c r="AW32" s="54">
        <v>0</v>
      </c>
      <c r="AX32" s="56">
        <v>157</v>
      </c>
      <c r="AY32" s="54">
        <v>242</v>
      </c>
      <c r="AZ32" s="56">
        <v>314</v>
      </c>
      <c r="BA32" s="54">
        <v>256</v>
      </c>
      <c r="BB32" s="56">
        <v>66</v>
      </c>
      <c r="BC32" s="57">
        <v>1035</v>
      </c>
      <c r="BD32" s="58">
        <v>1066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36</v>
      </c>
      <c r="BU32" s="54">
        <v>124</v>
      </c>
      <c r="BV32" s="56">
        <v>178</v>
      </c>
      <c r="BW32" s="54">
        <v>125</v>
      </c>
      <c r="BX32" s="56">
        <v>21</v>
      </c>
      <c r="BY32" s="57">
        <v>484</v>
      </c>
      <c r="BZ32" s="58">
        <v>484</v>
      </c>
      <c r="CA32" s="55">
        <v>0</v>
      </c>
      <c r="CB32" s="54">
        <v>0</v>
      </c>
      <c r="CC32" s="56">
        <v>0</v>
      </c>
      <c r="CD32" s="54">
        <v>0</v>
      </c>
      <c r="CE32" s="56">
        <v>359</v>
      </c>
      <c r="CF32" s="54">
        <v>944</v>
      </c>
      <c r="CG32" s="56">
        <v>1427</v>
      </c>
      <c r="CH32" s="54">
        <v>1667</v>
      </c>
      <c r="CI32" s="56">
        <v>900</v>
      </c>
      <c r="CJ32" s="57">
        <v>5297</v>
      </c>
      <c r="CK32" s="58">
        <v>5297</v>
      </c>
      <c r="CL32" s="55">
        <v>0</v>
      </c>
      <c r="CM32" s="54">
        <v>0</v>
      </c>
      <c r="CN32" s="56">
        <v>0</v>
      </c>
      <c r="CO32" s="54">
        <v>0</v>
      </c>
      <c r="CP32" s="56">
        <v>53</v>
      </c>
      <c r="CQ32" s="54">
        <v>405</v>
      </c>
      <c r="CR32" s="56">
        <v>826</v>
      </c>
      <c r="CS32" s="54">
        <v>945</v>
      </c>
      <c r="CT32" s="56">
        <v>416</v>
      </c>
      <c r="CU32" s="57">
        <v>2645</v>
      </c>
      <c r="CV32" s="58">
        <v>2645</v>
      </c>
      <c r="CW32" s="55">
        <v>0</v>
      </c>
      <c r="CX32" s="54">
        <v>0</v>
      </c>
      <c r="CY32" s="56">
        <v>0</v>
      </c>
      <c r="CZ32" s="54">
        <v>0</v>
      </c>
      <c r="DA32" s="56">
        <v>303</v>
      </c>
      <c r="DB32" s="54">
        <v>518</v>
      </c>
      <c r="DC32" s="56">
        <v>474</v>
      </c>
      <c r="DD32" s="54">
        <v>414</v>
      </c>
      <c r="DE32" s="56">
        <v>129</v>
      </c>
      <c r="DF32" s="57">
        <v>1838</v>
      </c>
      <c r="DG32" s="58">
        <v>1838</v>
      </c>
      <c r="DH32" s="55">
        <v>0</v>
      </c>
      <c r="DI32" s="54">
        <v>0</v>
      </c>
      <c r="DJ32" s="56">
        <v>0</v>
      </c>
      <c r="DK32" s="54">
        <v>0</v>
      </c>
      <c r="DL32" s="56">
        <v>3</v>
      </c>
      <c r="DM32" s="54">
        <v>21</v>
      </c>
      <c r="DN32" s="56">
        <v>127</v>
      </c>
      <c r="DO32" s="54">
        <v>308</v>
      </c>
      <c r="DP32" s="56">
        <v>355</v>
      </c>
      <c r="DQ32" s="57">
        <v>814</v>
      </c>
      <c r="DR32" s="58">
        <v>814</v>
      </c>
      <c r="DS32" s="55">
        <v>5551</v>
      </c>
      <c r="DT32" s="54">
        <v>3688</v>
      </c>
      <c r="DU32" s="56">
        <v>9239</v>
      </c>
      <c r="DV32" s="54">
        <v>0</v>
      </c>
      <c r="DW32" s="56">
        <v>14259</v>
      </c>
      <c r="DX32" s="54">
        <v>12290</v>
      </c>
      <c r="DY32" s="56">
        <v>11211</v>
      </c>
      <c r="DZ32" s="54">
        <v>7015</v>
      </c>
      <c r="EA32" s="56">
        <v>3852</v>
      </c>
      <c r="EB32" s="57">
        <v>48627</v>
      </c>
      <c r="EC32" s="58">
        <v>57866</v>
      </c>
    </row>
    <row r="33" spans="1:133" s="53" customFormat="1" ht="15.75" customHeight="1">
      <c r="A33" s="54" t="s">
        <v>23</v>
      </c>
      <c r="B33" s="55">
        <v>0</v>
      </c>
      <c r="C33" s="54">
        <v>4</v>
      </c>
      <c r="D33" s="56">
        <v>4</v>
      </c>
      <c r="E33" s="54">
        <v>0</v>
      </c>
      <c r="F33" s="56">
        <v>28</v>
      </c>
      <c r="G33" s="54">
        <v>125</v>
      </c>
      <c r="H33" s="56">
        <v>221</v>
      </c>
      <c r="I33" s="54">
        <v>67</v>
      </c>
      <c r="J33" s="56">
        <v>12</v>
      </c>
      <c r="K33" s="57">
        <v>453</v>
      </c>
      <c r="L33" s="58">
        <v>457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2</v>
      </c>
      <c r="AG33" s="57">
        <v>2</v>
      </c>
      <c r="AH33" s="58">
        <v>2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4</v>
      </c>
      <c r="AV33" s="56">
        <v>4</v>
      </c>
      <c r="AW33" s="54">
        <v>0</v>
      </c>
      <c r="AX33" s="56">
        <v>28</v>
      </c>
      <c r="AY33" s="54">
        <v>125</v>
      </c>
      <c r="AZ33" s="56">
        <v>221</v>
      </c>
      <c r="BA33" s="54">
        <v>64</v>
      </c>
      <c r="BB33" s="56">
        <v>10</v>
      </c>
      <c r="BC33" s="57">
        <v>448</v>
      </c>
      <c r="BD33" s="58">
        <v>452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3</v>
      </c>
      <c r="BX33" s="56">
        <v>0</v>
      </c>
      <c r="BY33" s="57">
        <v>3</v>
      </c>
      <c r="BZ33" s="58">
        <v>3</v>
      </c>
      <c r="CA33" s="55">
        <v>0</v>
      </c>
      <c r="CB33" s="54">
        <v>26</v>
      </c>
      <c r="CC33" s="56">
        <v>26</v>
      </c>
      <c r="CD33" s="54">
        <v>0</v>
      </c>
      <c r="CE33" s="56">
        <v>154</v>
      </c>
      <c r="CF33" s="54">
        <v>806</v>
      </c>
      <c r="CG33" s="56">
        <v>1476</v>
      </c>
      <c r="CH33" s="54">
        <v>1834</v>
      </c>
      <c r="CI33" s="56">
        <v>1689</v>
      </c>
      <c r="CJ33" s="57">
        <v>5959</v>
      </c>
      <c r="CK33" s="58">
        <v>5985</v>
      </c>
      <c r="CL33" s="55">
        <v>0</v>
      </c>
      <c r="CM33" s="54">
        <v>10</v>
      </c>
      <c r="CN33" s="56">
        <v>10</v>
      </c>
      <c r="CO33" s="54">
        <v>0</v>
      </c>
      <c r="CP33" s="56">
        <v>60</v>
      </c>
      <c r="CQ33" s="54">
        <v>377</v>
      </c>
      <c r="CR33" s="56">
        <v>635</v>
      </c>
      <c r="CS33" s="54">
        <v>1066</v>
      </c>
      <c r="CT33" s="56">
        <v>979</v>
      </c>
      <c r="CU33" s="57">
        <v>3117</v>
      </c>
      <c r="CV33" s="58">
        <v>3127</v>
      </c>
      <c r="CW33" s="55">
        <v>0</v>
      </c>
      <c r="CX33" s="54">
        <v>16</v>
      </c>
      <c r="CY33" s="56">
        <v>16</v>
      </c>
      <c r="CZ33" s="54">
        <v>0</v>
      </c>
      <c r="DA33" s="56">
        <v>92</v>
      </c>
      <c r="DB33" s="54">
        <v>384</v>
      </c>
      <c r="DC33" s="56">
        <v>761</v>
      </c>
      <c r="DD33" s="54">
        <v>663</v>
      </c>
      <c r="DE33" s="56">
        <v>440</v>
      </c>
      <c r="DF33" s="57">
        <v>2340</v>
      </c>
      <c r="DG33" s="58">
        <v>2356</v>
      </c>
      <c r="DH33" s="55">
        <v>0</v>
      </c>
      <c r="DI33" s="54">
        <v>0</v>
      </c>
      <c r="DJ33" s="56">
        <v>0</v>
      </c>
      <c r="DK33" s="54">
        <v>0</v>
      </c>
      <c r="DL33" s="56">
        <v>2</v>
      </c>
      <c r="DM33" s="54">
        <v>45</v>
      </c>
      <c r="DN33" s="56">
        <v>80</v>
      </c>
      <c r="DO33" s="54">
        <v>105</v>
      </c>
      <c r="DP33" s="56">
        <v>270</v>
      </c>
      <c r="DQ33" s="57">
        <v>502</v>
      </c>
      <c r="DR33" s="58">
        <v>502</v>
      </c>
      <c r="DS33" s="55">
        <v>8001</v>
      </c>
      <c r="DT33" s="54">
        <v>10174</v>
      </c>
      <c r="DU33" s="56">
        <v>18175</v>
      </c>
      <c r="DV33" s="54">
        <v>0</v>
      </c>
      <c r="DW33" s="56">
        <v>7400</v>
      </c>
      <c r="DX33" s="54">
        <v>13916</v>
      </c>
      <c r="DY33" s="56">
        <v>13439</v>
      </c>
      <c r="DZ33" s="54">
        <v>8788</v>
      </c>
      <c r="EA33" s="56">
        <v>6594</v>
      </c>
      <c r="EB33" s="57">
        <v>50137</v>
      </c>
      <c r="EC33" s="58">
        <v>68312</v>
      </c>
    </row>
    <row r="34" spans="1:133" s="53" customFormat="1" ht="15.75" customHeight="1" thickBot="1">
      <c r="A34" s="59" t="s">
        <v>24</v>
      </c>
      <c r="B34" s="60">
        <v>25</v>
      </c>
      <c r="C34" s="59">
        <v>27</v>
      </c>
      <c r="D34" s="61">
        <v>52</v>
      </c>
      <c r="E34" s="59">
        <v>0</v>
      </c>
      <c r="F34" s="61">
        <v>641</v>
      </c>
      <c r="G34" s="59">
        <v>893</v>
      </c>
      <c r="H34" s="61">
        <v>1171</v>
      </c>
      <c r="I34" s="59">
        <v>686</v>
      </c>
      <c r="J34" s="61">
        <v>201</v>
      </c>
      <c r="K34" s="62">
        <v>3592</v>
      </c>
      <c r="L34" s="63">
        <v>3644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69</v>
      </c>
      <c r="AC34" s="59">
        <v>64</v>
      </c>
      <c r="AD34" s="61">
        <v>145</v>
      </c>
      <c r="AE34" s="59">
        <v>151</v>
      </c>
      <c r="AF34" s="61">
        <v>44</v>
      </c>
      <c r="AG34" s="62">
        <v>473</v>
      </c>
      <c r="AH34" s="63">
        <v>473</v>
      </c>
      <c r="AI34" s="60">
        <v>25</v>
      </c>
      <c r="AJ34" s="59">
        <v>27</v>
      </c>
      <c r="AK34" s="61">
        <v>52</v>
      </c>
      <c r="AL34" s="59">
        <v>0</v>
      </c>
      <c r="AM34" s="61">
        <v>170</v>
      </c>
      <c r="AN34" s="59">
        <v>206</v>
      </c>
      <c r="AO34" s="61">
        <v>264</v>
      </c>
      <c r="AP34" s="59">
        <v>131</v>
      </c>
      <c r="AQ34" s="61">
        <v>26</v>
      </c>
      <c r="AR34" s="62">
        <v>797</v>
      </c>
      <c r="AS34" s="63">
        <v>849</v>
      </c>
      <c r="AT34" s="60">
        <v>0</v>
      </c>
      <c r="AU34" s="59">
        <v>0</v>
      </c>
      <c r="AV34" s="61">
        <v>0</v>
      </c>
      <c r="AW34" s="59">
        <v>0</v>
      </c>
      <c r="AX34" s="61">
        <v>402</v>
      </c>
      <c r="AY34" s="59">
        <v>623</v>
      </c>
      <c r="AZ34" s="61">
        <v>762</v>
      </c>
      <c r="BA34" s="59">
        <v>404</v>
      </c>
      <c r="BB34" s="61">
        <v>131</v>
      </c>
      <c r="BC34" s="62">
        <v>2322</v>
      </c>
      <c r="BD34" s="63">
        <v>2322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778</v>
      </c>
      <c r="CF34" s="59">
        <v>1489</v>
      </c>
      <c r="CG34" s="61">
        <v>4161</v>
      </c>
      <c r="CH34" s="59">
        <v>5336</v>
      </c>
      <c r="CI34" s="61">
        <v>5063</v>
      </c>
      <c r="CJ34" s="62">
        <v>16827</v>
      </c>
      <c r="CK34" s="63">
        <v>16827</v>
      </c>
      <c r="CL34" s="60">
        <v>0</v>
      </c>
      <c r="CM34" s="59">
        <v>0</v>
      </c>
      <c r="CN34" s="61">
        <v>0</v>
      </c>
      <c r="CO34" s="59">
        <v>0</v>
      </c>
      <c r="CP34" s="61">
        <v>171</v>
      </c>
      <c r="CQ34" s="59">
        <v>439</v>
      </c>
      <c r="CR34" s="61">
        <v>1725</v>
      </c>
      <c r="CS34" s="59">
        <v>2763</v>
      </c>
      <c r="CT34" s="61">
        <v>2507</v>
      </c>
      <c r="CU34" s="62">
        <v>7605</v>
      </c>
      <c r="CV34" s="63">
        <v>7605</v>
      </c>
      <c r="CW34" s="60">
        <v>0</v>
      </c>
      <c r="CX34" s="59">
        <v>0</v>
      </c>
      <c r="CY34" s="61">
        <v>0</v>
      </c>
      <c r="CZ34" s="59">
        <v>0</v>
      </c>
      <c r="DA34" s="61">
        <v>607</v>
      </c>
      <c r="DB34" s="59">
        <v>1012</v>
      </c>
      <c r="DC34" s="61">
        <v>2224</v>
      </c>
      <c r="DD34" s="59">
        <v>2022</v>
      </c>
      <c r="DE34" s="61">
        <v>1158</v>
      </c>
      <c r="DF34" s="62">
        <v>7023</v>
      </c>
      <c r="DG34" s="63">
        <v>7023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38</v>
      </c>
      <c r="DN34" s="61">
        <v>212</v>
      </c>
      <c r="DO34" s="59">
        <v>551</v>
      </c>
      <c r="DP34" s="61">
        <v>1398</v>
      </c>
      <c r="DQ34" s="62">
        <v>2199</v>
      </c>
      <c r="DR34" s="63">
        <v>2199</v>
      </c>
      <c r="DS34" s="60">
        <v>9564</v>
      </c>
      <c r="DT34" s="59">
        <v>16107</v>
      </c>
      <c r="DU34" s="61">
        <v>25671</v>
      </c>
      <c r="DV34" s="59">
        <v>1</v>
      </c>
      <c r="DW34" s="61">
        <v>25221</v>
      </c>
      <c r="DX34" s="59">
        <v>33263</v>
      </c>
      <c r="DY34" s="61">
        <v>34139</v>
      </c>
      <c r="DZ34" s="59">
        <v>26171</v>
      </c>
      <c r="EA34" s="61">
        <v>16012</v>
      </c>
      <c r="EB34" s="62">
        <v>134807</v>
      </c>
      <c r="EC34" s="63">
        <v>160478</v>
      </c>
    </row>
  </sheetData>
  <mergeCells count="22"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  <mergeCell ref="DH5:DR5"/>
    <mergeCell ref="BP5:BZ5"/>
    <mergeCell ref="CL5:CV5"/>
    <mergeCell ref="CW5:DG5"/>
    <mergeCell ref="CA5:CK7"/>
    <mergeCell ref="BP6:BZ7"/>
    <mergeCell ref="CL6:CV7"/>
    <mergeCell ref="CW6:DG7"/>
    <mergeCell ref="X6:AH7"/>
    <mergeCell ref="AI6:AS7"/>
    <mergeCell ref="AT6:BD7"/>
    <mergeCell ref="BE6:BO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  <colBreaks count="11" manualBreakCount="11">
    <brk id="12" max="65535" man="1"/>
    <brk id="23" max="65535" man="1"/>
    <brk id="34" max="65535" man="1"/>
    <brk id="45" max="65535" man="1"/>
    <brk id="56" max="65535" man="1"/>
    <brk id="67" max="65535" man="1"/>
    <brk id="78" max="65535" man="1"/>
    <brk id="89" max="65535" man="1"/>
    <brk id="100" max="65535" man="1"/>
    <brk id="111" max="65535" man="1"/>
    <brk id="1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Q34"/>
  <sheetViews>
    <sheetView view="pageBreakPreview" zoomScale="75" zoomScaleSheetLayoutView="75" workbookViewId="0" topLeftCell="CK1">
      <selection activeCell="CK9" sqref="CK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99" ht="14.25" thickBot="1">
      <c r="A4" s="19" t="str">
        <f>'世帯数'!A4</f>
        <v>集計期間  年報（平成20年度）</v>
      </c>
      <c r="GQ4" s="32" t="s">
        <v>214</v>
      </c>
    </row>
    <row r="5" spans="1:199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1" t="s">
        <v>137</v>
      </c>
      <c r="GH5" s="82"/>
      <c r="GI5" s="82"/>
      <c r="GJ5" s="82"/>
      <c r="GK5" s="82"/>
      <c r="GL5" s="82"/>
      <c r="GM5" s="82"/>
      <c r="GN5" s="82"/>
      <c r="GO5" s="82"/>
      <c r="GP5" s="82"/>
      <c r="GQ5" s="83"/>
    </row>
    <row r="6" spans="1:199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121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113"/>
      <c r="GH6" s="114"/>
      <c r="GI6" s="114"/>
      <c r="GJ6" s="114"/>
      <c r="GK6" s="114"/>
      <c r="GL6" s="114"/>
      <c r="GM6" s="114"/>
      <c r="GN6" s="114"/>
      <c r="GO6" s="114"/>
      <c r="GP6" s="114"/>
      <c r="GQ6" s="115"/>
    </row>
    <row r="7" spans="1:199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116"/>
      <c r="GH7" s="117"/>
      <c r="GI7" s="117"/>
      <c r="GJ7" s="117"/>
      <c r="GK7" s="117"/>
      <c r="GL7" s="117"/>
      <c r="GM7" s="117"/>
      <c r="GN7" s="117"/>
      <c r="GO7" s="117"/>
      <c r="GP7" s="117"/>
      <c r="GQ7" s="118"/>
    </row>
    <row r="8" spans="1:199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207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207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207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207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207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207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207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207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207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207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207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207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207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207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207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207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207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3" t="s">
        <v>136</v>
      </c>
      <c r="GI8" s="37" t="s">
        <v>77</v>
      </c>
      <c r="GJ8" s="64" t="s">
        <v>190</v>
      </c>
      <c r="GK8" s="37" t="s">
        <v>43</v>
      </c>
      <c r="GL8" s="33" t="s">
        <v>44</v>
      </c>
      <c r="GM8" s="37" t="s">
        <v>45</v>
      </c>
      <c r="GN8" s="33" t="s">
        <v>46</v>
      </c>
      <c r="GO8" s="37" t="s">
        <v>47</v>
      </c>
      <c r="GP8" s="65" t="s">
        <v>77</v>
      </c>
      <c r="GQ8" s="40" t="s">
        <v>48</v>
      </c>
    </row>
    <row r="9" spans="1:199" s="46" customFormat="1" ht="14.25" thickBot="1">
      <c r="A9" s="23" t="s">
        <v>213</v>
      </c>
      <c r="B9" s="41">
        <f aca="true" t="shared" si="0" ref="B9:BM9">SUM(B10:B34)</f>
        <v>107737625</v>
      </c>
      <c r="C9" s="42">
        <f t="shared" si="0"/>
        <v>339733808</v>
      </c>
      <c r="D9" s="43">
        <f t="shared" si="0"/>
        <v>447471433</v>
      </c>
      <c r="E9" s="42">
        <f t="shared" si="0"/>
        <v>-2750</v>
      </c>
      <c r="F9" s="43">
        <f t="shared" si="0"/>
        <v>797923603</v>
      </c>
      <c r="G9" s="42">
        <f t="shared" si="0"/>
        <v>1184212923</v>
      </c>
      <c r="H9" s="43">
        <f t="shared" si="0"/>
        <v>1302551124</v>
      </c>
      <c r="I9" s="42">
        <f t="shared" si="0"/>
        <v>1024079355</v>
      </c>
      <c r="J9" s="43">
        <f t="shared" si="0"/>
        <v>652646657</v>
      </c>
      <c r="K9" s="44">
        <f t="shared" si="0"/>
        <v>4961410912</v>
      </c>
      <c r="L9" s="45">
        <f t="shared" si="0"/>
        <v>5408882345</v>
      </c>
      <c r="M9" s="43">
        <f t="shared" si="0"/>
        <v>26271711</v>
      </c>
      <c r="N9" s="42">
        <f t="shared" si="0"/>
        <v>61573585</v>
      </c>
      <c r="O9" s="43">
        <f t="shared" si="0"/>
        <v>87845296</v>
      </c>
      <c r="P9" s="42">
        <f t="shared" si="0"/>
        <v>0</v>
      </c>
      <c r="Q9" s="43">
        <f t="shared" si="0"/>
        <v>149106279</v>
      </c>
      <c r="R9" s="42">
        <f t="shared" si="0"/>
        <v>214775335</v>
      </c>
      <c r="S9" s="43">
        <f t="shared" si="0"/>
        <v>238997887</v>
      </c>
      <c r="T9" s="42">
        <f t="shared" si="0"/>
        <v>224713603</v>
      </c>
      <c r="U9" s="43">
        <f t="shared" si="0"/>
        <v>238744878</v>
      </c>
      <c r="V9" s="44">
        <f t="shared" si="0"/>
        <v>1066337982</v>
      </c>
      <c r="W9" s="45">
        <f t="shared" si="0"/>
        <v>1154183278</v>
      </c>
      <c r="X9" s="43">
        <f t="shared" si="0"/>
        <v>24668692</v>
      </c>
      <c r="Y9" s="42">
        <f t="shared" si="0"/>
        <v>54040650</v>
      </c>
      <c r="Z9" s="43">
        <f t="shared" si="0"/>
        <v>78709342</v>
      </c>
      <c r="AA9" s="42">
        <f t="shared" si="0"/>
        <v>0</v>
      </c>
      <c r="AB9" s="43">
        <f t="shared" si="0"/>
        <v>130134890</v>
      </c>
      <c r="AC9" s="42">
        <f t="shared" si="0"/>
        <v>177725754</v>
      </c>
      <c r="AD9" s="43">
        <f t="shared" si="0"/>
        <v>188766215</v>
      </c>
      <c r="AE9" s="42">
        <f t="shared" si="0"/>
        <v>167169871</v>
      </c>
      <c r="AF9" s="43">
        <f t="shared" si="0"/>
        <v>141893436</v>
      </c>
      <c r="AG9" s="44">
        <f t="shared" si="0"/>
        <v>805690166</v>
      </c>
      <c r="AH9" s="45">
        <f t="shared" si="0"/>
        <v>884399508</v>
      </c>
      <c r="AI9" s="43">
        <f t="shared" si="0"/>
        <v>17934</v>
      </c>
      <c r="AJ9" s="42">
        <f t="shared" si="0"/>
        <v>139202</v>
      </c>
      <c r="AK9" s="43">
        <f t="shared" si="0"/>
        <v>157136</v>
      </c>
      <c r="AL9" s="42">
        <f t="shared" si="0"/>
        <v>0</v>
      </c>
      <c r="AM9" s="43">
        <f t="shared" si="0"/>
        <v>578899</v>
      </c>
      <c r="AN9" s="42">
        <f t="shared" si="0"/>
        <v>3279450</v>
      </c>
      <c r="AO9" s="43">
        <f t="shared" si="0"/>
        <v>9702326</v>
      </c>
      <c r="AP9" s="42">
        <f t="shared" si="0"/>
        <v>17005253</v>
      </c>
      <c r="AQ9" s="43">
        <f t="shared" si="0"/>
        <v>34483592</v>
      </c>
      <c r="AR9" s="44">
        <f t="shared" si="0"/>
        <v>65049520</v>
      </c>
      <c r="AS9" s="45">
        <f t="shared" si="0"/>
        <v>65206656</v>
      </c>
      <c r="AT9" s="43">
        <f t="shared" si="0"/>
        <v>1001715</v>
      </c>
      <c r="AU9" s="42">
        <f t="shared" si="0"/>
        <v>5081389</v>
      </c>
      <c r="AV9" s="43">
        <f t="shared" si="0"/>
        <v>6083104</v>
      </c>
      <c r="AW9" s="42">
        <f t="shared" si="0"/>
        <v>0</v>
      </c>
      <c r="AX9" s="43">
        <f t="shared" si="0"/>
        <v>14006350</v>
      </c>
      <c r="AY9" s="42">
        <f t="shared" si="0"/>
        <v>25685991</v>
      </c>
      <c r="AZ9" s="43">
        <f t="shared" si="0"/>
        <v>31329186</v>
      </c>
      <c r="BA9" s="42">
        <f t="shared" si="0"/>
        <v>32145929</v>
      </c>
      <c r="BB9" s="43">
        <f t="shared" si="0"/>
        <v>54485400</v>
      </c>
      <c r="BC9" s="44">
        <f t="shared" si="0"/>
        <v>157652856</v>
      </c>
      <c r="BD9" s="45">
        <f t="shared" si="0"/>
        <v>163735960</v>
      </c>
      <c r="BE9" s="43">
        <f t="shared" si="0"/>
        <v>227000</v>
      </c>
      <c r="BF9" s="42">
        <f t="shared" si="0"/>
        <v>1196004</v>
      </c>
      <c r="BG9" s="43">
        <f t="shared" si="0"/>
        <v>1423004</v>
      </c>
      <c r="BH9" s="42">
        <f t="shared" si="0"/>
        <v>0</v>
      </c>
      <c r="BI9" s="43">
        <f t="shared" si="0"/>
        <v>1538580</v>
      </c>
      <c r="BJ9" s="42">
        <f t="shared" si="0"/>
        <v>4009840</v>
      </c>
      <c r="BK9" s="43">
        <f t="shared" si="0"/>
        <v>4427810</v>
      </c>
      <c r="BL9" s="42">
        <f t="shared" si="0"/>
        <v>4084830</v>
      </c>
      <c r="BM9" s="43">
        <f t="shared" si="0"/>
        <v>2812400</v>
      </c>
      <c r="BN9" s="44">
        <f aca="true" t="shared" si="1" ref="BN9:DY9">SUM(BN10:BN34)</f>
        <v>16873460</v>
      </c>
      <c r="BO9" s="45">
        <f t="shared" si="1"/>
        <v>18296464</v>
      </c>
      <c r="BP9" s="43">
        <f t="shared" si="1"/>
        <v>356370</v>
      </c>
      <c r="BQ9" s="42">
        <f t="shared" si="1"/>
        <v>1116340</v>
      </c>
      <c r="BR9" s="43">
        <f t="shared" si="1"/>
        <v>1472710</v>
      </c>
      <c r="BS9" s="42">
        <f t="shared" si="1"/>
        <v>0</v>
      </c>
      <c r="BT9" s="43">
        <f t="shared" si="1"/>
        <v>2847560</v>
      </c>
      <c r="BU9" s="42">
        <f t="shared" si="1"/>
        <v>4074300</v>
      </c>
      <c r="BV9" s="43">
        <f t="shared" si="1"/>
        <v>4772350</v>
      </c>
      <c r="BW9" s="42">
        <f t="shared" si="1"/>
        <v>4307720</v>
      </c>
      <c r="BX9" s="43">
        <f t="shared" si="1"/>
        <v>5070050</v>
      </c>
      <c r="BY9" s="44">
        <f t="shared" si="1"/>
        <v>21071980</v>
      </c>
      <c r="BZ9" s="45">
        <f t="shared" si="1"/>
        <v>22544690</v>
      </c>
      <c r="CA9" s="43">
        <f t="shared" si="1"/>
        <v>59504331</v>
      </c>
      <c r="CB9" s="42">
        <f t="shared" si="1"/>
        <v>221588488</v>
      </c>
      <c r="CC9" s="43">
        <f t="shared" si="1"/>
        <v>281092819</v>
      </c>
      <c r="CD9" s="42">
        <f t="shared" si="1"/>
        <v>0</v>
      </c>
      <c r="CE9" s="43">
        <f t="shared" si="1"/>
        <v>455717865</v>
      </c>
      <c r="CF9" s="42">
        <f t="shared" si="1"/>
        <v>644827497</v>
      </c>
      <c r="CG9" s="43">
        <f t="shared" si="1"/>
        <v>613259219</v>
      </c>
      <c r="CH9" s="42">
        <f t="shared" si="1"/>
        <v>405354221</v>
      </c>
      <c r="CI9" s="43">
        <f t="shared" si="1"/>
        <v>171373069</v>
      </c>
      <c r="CJ9" s="44">
        <f t="shared" si="1"/>
        <v>2290531871</v>
      </c>
      <c r="CK9" s="45">
        <f t="shared" si="1"/>
        <v>2571624690</v>
      </c>
      <c r="CL9" s="43">
        <f t="shared" si="1"/>
        <v>47834914</v>
      </c>
      <c r="CM9" s="42">
        <f t="shared" si="1"/>
        <v>166260220</v>
      </c>
      <c r="CN9" s="43">
        <f t="shared" si="1"/>
        <v>214095134</v>
      </c>
      <c r="CO9" s="42">
        <f t="shared" si="1"/>
        <v>0</v>
      </c>
      <c r="CP9" s="43">
        <f t="shared" si="1"/>
        <v>371556934</v>
      </c>
      <c r="CQ9" s="42">
        <f t="shared" si="1"/>
        <v>490475785</v>
      </c>
      <c r="CR9" s="43">
        <f t="shared" si="1"/>
        <v>474437508</v>
      </c>
      <c r="CS9" s="42">
        <f t="shared" si="1"/>
        <v>307602041</v>
      </c>
      <c r="CT9" s="43">
        <f t="shared" si="1"/>
        <v>133745817</v>
      </c>
      <c r="CU9" s="44">
        <f t="shared" si="1"/>
        <v>1777818085</v>
      </c>
      <c r="CV9" s="45">
        <f t="shared" si="1"/>
        <v>1991913219</v>
      </c>
      <c r="CW9" s="43">
        <f t="shared" si="1"/>
        <v>11669417</v>
      </c>
      <c r="CX9" s="42">
        <f t="shared" si="1"/>
        <v>55328268</v>
      </c>
      <c r="CY9" s="43">
        <f t="shared" si="1"/>
        <v>66997685</v>
      </c>
      <c r="CZ9" s="42">
        <f t="shared" si="1"/>
        <v>0</v>
      </c>
      <c r="DA9" s="43">
        <f t="shared" si="1"/>
        <v>84160931</v>
      </c>
      <c r="DB9" s="42">
        <f t="shared" si="1"/>
        <v>154351712</v>
      </c>
      <c r="DC9" s="43">
        <f t="shared" si="1"/>
        <v>138821711</v>
      </c>
      <c r="DD9" s="42">
        <f t="shared" si="1"/>
        <v>97752180</v>
      </c>
      <c r="DE9" s="43">
        <f t="shared" si="1"/>
        <v>37627252</v>
      </c>
      <c r="DF9" s="44">
        <f t="shared" si="1"/>
        <v>512713786</v>
      </c>
      <c r="DG9" s="45">
        <f t="shared" si="1"/>
        <v>579711471</v>
      </c>
      <c r="DH9" s="43">
        <f t="shared" si="1"/>
        <v>575465</v>
      </c>
      <c r="DI9" s="42">
        <f t="shared" si="1"/>
        <v>5860970</v>
      </c>
      <c r="DJ9" s="43">
        <f t="shared" si="1"/>
        <v>6436435</v>
      </c>
      <c r="DK9" s="42">
        <f t="shared" si="1"/>
        <v>0</v>
      </c>
      <c r="DL9" s="43">
        <f t="shared" si="1"/>
        <v>44492350</v>
      </c>
      <c r="DM9" s="42">
        <f t="shared" si="1"/>
        <v>113464161</v>
      </c>
      <c r="DN9" s="43">
        <f t="shared" si="1"/>
        <v>217244193</v>
      </c>
      <c r="DO9" s="42">
        <f t="shared" si="1"/>
        <v>222500438</v>
      </c>
      <c r="DP9" s="43">
        <f t="shared" si="1"/>
        <v>131473283</v>
      </c>
      <c r="DQ9" s="44">
        <f t="shared" si="1"/>
        <v>729174425</v>
      </c>
      <c r="DR9" s="45">
        <f t="shared" si="1"/>
        <v>735610860</v>
      </c>
      <c r="DS9" s="43">
        <f t="shared" si="1"/>
        <v>529958</v>
      </c>
      <c r="DT9" s="42">
        <f t="shared" si="1"/>
        <v>5119209</v>
      </c>
      <c r="DU9" s="43">
        <f t="shared" si="1"/>
        <v>5649167</v>
      </c>
      <c r="DV9" s="42">
        <f t="shared" si="1"/>
        <v>0</v>
      </c>
      <c r="DW9" s="43">
        <f t="shared" si="1"/>
        <v>39658300</v>
      </c>
      <c r="DX9" s="42">
        <f t="shared" si="1"/>
        <v>100401619</v>
      </c>
      <c r="DY9" s="43">
        <f t="shared" si="1"/>
        <v>195559496</v>
      </c>
      <c r="DZ9" s="42">
        <f aca="true" t="shared" si="2" ref="DZ9:FU9">SUM(DZ10:DZ34)</f>
        <v>199575342</v>
      </c>
      <c r="EA9" s="43">
        <f t="shared" si="2"/>
        <v>110953606</v>
      </c>
      <c r="EB9" s="44">
        <f t="shared" si="2"/>
        <v>646148363</v>
      </c>
      <c r="EC9" s="45">
        <f t="shared" si="2"/>
        <v>651797530</v>
      </c>
      <c r="ED9" s="43">
        <f t="shared" si="2"/>
        <v>38641</v>
      </c>
      <c r="EE9" s="42">
        <f t="shared" si="2"/>
        <v>718365</v>
      </c>
      <c r="EF9" s="43">
        <f t="shared" si="2"/>
        <v>757006</v>
      </c>
      <c r="EG9" s="42">
        <f t="shared" si="2"/>
        <v>0</v>
      </c>
      <c r="EH9" s="43">
        <f t="shared" si="2"/>
        <v>4689077</v>
      </c>
      <c r="EI9" s="42">
        <f t="shared" si="2"/>
        <v>12240893</v>
      </c>
      <c r="EJ9" s="43">
        <f t="shared" si="2"/>
        <v>20536420</v>
      </c>
      <c r="EK9" s="42">
        <f t="shared" si="2"/>
        <v>20901199</v>
      </c>
      <c r="EL9" s="43">
        <f t="shared" si="2"/>
        <v>17480693</v>
      </c>
      <c r="EM9" s="44">
        <f t="shared" si="2"/>
        <v>75848282</v>
      </c>
      <c r="EN9" s="45">
        <f t="shared" si="2"/>
        <v>76605288</v>
      </c>
      <c r="EO9" s="43">
        <f t="shared" si="2"/>
        <v>6866</v>
      </c>
      <c r="EP9" s="42">
        <f t="shared" si="2"/>
        <v>23396</v>
      </c>
      <c r="EQ9" s="43">
        <f t="shared" si="2"/>
        <v>30262</v>
      </c>
      <c r="ER9" s="42">
        <f t="shared" si="2"/>
        <v>0</v>
      </c>
      <c r="ES9" s="43">
        <f t="shared" si="2"/>
        <v>144973</v>
      </c>
      <c r="ET9" s="42">
        <f t="shared" si="2"/>
        <v>821649</v>
      </c>
      <c r="EU9" s="43">
        <f t="shared" si="2"/>
        <v>1148277</v>
      </c>
      <c r="EV9" s="42">
        <f t="shared" si="2"/>
        <v>2023897</v>
      </c>
      <c r="EW9" s="43">
        <f t="shared" si="2"/>
        <v>3038984</v>
      </c>
      <c r="EX9" s="44">
        <f t="shared" si="2"/>
        <v>7177780</v>
      </c>
      <c r="EY9" s="45">
        <f t="shared" si="2"/>
        <v>7208042</v>
      </c>
      <c r="EZ9" s="43">
        <f t="shared" si="2"/>
        <v>2356726</v>
      </c>
      <c r="FA9" s="42">
        <f t="shared" si="2"/>
        <v>8435464</v>
      </c>
      <c r="FB9" s="43">
        <f t="shared" si="2"/>
        <v>10792190</v>
      </c>
      <c r="FC9" s="42">
        <f t="shared" si="2"/>
        <v>1500</v>
      </c>
      <c r="FD9" s="43">
        <f t="shared" si="2"/>
        <v>10479160</v>
      </c>
      <c r="FE9" s="42">
        <f t="shared" si="2"/>
        <v>56385625</v>
      </c>
      <c r="FF9" s="43">
        <f t="shared" si="2"/>
        <v>72177022</v>
      </c>
      <c r="FG9" s="42">
        <f t="shared" si="2"/>
        <v>69407550</v>
      </c>
      <c r="FH9" s="43">
        <f t="shared" si="2"/>
        <v>53672228</v>
      </c>
      <c r="FI9" s="44">
        <f t="shared" si="2"/>
        <v>262123085</v>
      </c>
      <c r="FJ9" s="45">
        <f t="shared" si="2"/>
        <v>272915275</v>
      </c>
      <c r="FK9" s="43">
        <f t="shared" si="2"/>
        <v>2356726</v>
      </c>
      <c r="FL9" s="42">
        <f t="shared" si="2"/>
        <v>8435464</v>
      </c>
      <c r="FM9" s="43">
        <f t="shared" si="2"/>
        <v>10792190</v>
      </c>
      <c r="FN9" s="42">
        <f t="shared" si="2"/>
        <v>1500</v>
      </c>
      <c r="FO9" s="43">
        <f t="shared" si="2"/>
        <v>10479160</v>
      </c>
      <c r="FP9" s="42">
        <f t="shared" si="2"/>
        <v>56385625</v>
      </c>
      <c r="FQ9" s="43">
        <f t="shared" si="2"/>
        <v>72177022</v>
      </c>
      <c r="FR9" s="42">
        <f t="shared" si="2"/>
        <v>69407550</v>
      </c>
      <c r="FS9" s="43">
        <f t="shared" si="2"/>
        <v>53672228</v>
      </c>
      <c r="FT9" s="44">
        <f t="shared" si="2"/>
        <v>262123085</v>
      </c>
      <c r="FU9" s="45">
        <f t="shared" si="2"/>
        <v>272915275</v>
      </c>
      <c r="FV9" s="43">
        <f aca="true" t="shared" si="3" ref="FV9:GP9">SUM(FV10:FV34)</f>
        <v>2881492</v>
      </c>
      <c r="FW9" s="42">
        <f t="shared" si="3"/>
        <v>12384901</v>
      </c>
      <c r="FX9" s="43">
        <f t="shared" si="3"/>
        <v>15266393</v>
      </c>
      <c r="FY9" s="42">
        <f t="shared" si="3"/>
        <v>0</v>
      </c>
      <c r="FZ9" s="43">
        <f t="shared" si="3"/>
        <v>33419219</v>
      </c>
      <c r="GA9" s="42">
        <f t="shared" si="3"/>
        <v>39926545</v>
      </c>
      <c r="GB9" s="43">
        <f t="shared" si="3"/>
        <v>48886941</v>
      </c>
      <c r="GC9" s="42">
        <f t="shared" si="3"/>
        <v>32615593</v>
      </c>
      <c r="GD9" s="43">
        <f t="shared" si="3"/>
        <v>19504861</v>
      </c>
      <c r="GE9" s="44">
        <f t="shared" si="3"/>
        <v>174353159</v>
      </c>
      <c r="GF9" s="45">
        <f t="shared" si="3"/>
        <v>189619552</v>
      </c>
      <c r="GG9" s="43">
        <f t="shared" si="3"/>
        <v>16147900</v>
      </c>
      <c r="GH9" s="42">
        <f t="shared" si="3"/>
        <v>29890400</v>
      </c>
      <c r="GI9" s="43">
        <f t="shared" si="3"/>
        <v>46038300</v>
      </c>
      <c r="GJ9" s="42">
        <f t="shared" si="3"/>
        <v>-4250</v>
      </c>
      <c r="GK9" s="43">
        <f t="shared" si="3"/>
        <v>104708730</v>
      </c>
      <c r="GL9" s="42">
        <f t="shared" si="3"/>
        <v>114833760</v>
      </c>
      <c r="GM9" s="43">
        <f t="shared" si="3"/>
        <v>111985862</v>
      </c>
      <c r="GN9" s="42">
        <f t="shared" si="3"/>
        <v>69487950</v>
      </c>
      <c r="GO9" s="43">
        <f t="shared" si="3"/>
        <v>37878338</v>
      </c>
      <c r="GP9" s="44">
        <f t="shared" si="3"/>
        <v>438890390</v>
      </c>
      <c r="GQ9" s="45">
        <f>SUM(GQ10:GQ34)</f>
        <v>484928690</v>
      </c>
    </row>
    <row r="10" spans="1:199" s="53" customFormat="1" ht="15.75" customHeight="1" thickTop="1">
      <c r="A10" s="47" t="s">
        <v>0</v>
      </c>
      <c r="B10" s="48">
        <v>12357460</v>
      </c>
      <c r="C10" s="47">
        <v>48586183</v>
      </c>
      <c r="D10" s="49">
        <v>60943643</v>
      </c>
      <c r="E10" s="47">
        <v>0</v>
      </c>
      <c r="F10" s="49">
        <v>154328166</v>
      </c>
      <c r="G10" s="47">
        <v>201042789</v>
      </c>
      <c r="H10" s="50">
        <v>223480463</v>
      </c>
      <c r="I10" s="47">
        <v>174898266</v>
      </c>
      <c r="J10" s="49">
        <v>90102760</v>
      </c>
      <c r="K10" s="51">
        <v>843852444</v>
      </c>
      <c r="L10" s="52">
        <v>904796087</v>
      </c>
      <c r="M10" s="48">
        <v>2879629</v>
      </c>
      <c r="N10" s="47">
        <v>7498491</v>
      </c>
      <c r="O10" s="49">
        <v>10378120</v>
      </c>
      <c r="P10" s="47">
        <v>0</v>
      </c>
      <c r="Q10" s="49">
        <v>34794534</v>
      </c>
      <c r="R10" s="47">
        <v>36928872</v>
      </c>
      <c r="S10" s="50">
        <v>36407286</v>
      </c>
      <c r="T10" s="47">
        <v>34309412</v>
      </c>
      <c r="U10" s="49">
        <v>29123525</v>
      </c>
      <c r="V10" s="51">
        <v>171563629</v>
      </c>
      <c r="W10" s="52">
        <v>181941749</v>
      </c>
      <c r="X10" s="48">
        <v>2738729</v>
      </c>
      <c r="Y10" s="47">
        <v>6993745</v>
      </c>
      <c r="Z10" s="49">
        <v>9732474</v>
      </c>
      <c r="AA10" s="47">
        <v>0</v>
      </c>
      <c r="AB10" s="49">
        <v>31779485</v>
      </c>
      <c r="AC10" s="47">
        <v>31597259</v>
      </c>
      <c r="AD10" s="50">
        <v>31029163</v>
      </c>
      <c r="AE10" s="47">
        <v>27908710</v>
      </c>
      <c r="AF10" s="49">
        <v>20265139</v>
      </c>
      <c r="AG10" s="51">
        <v>142579756</v>
      </c>
      <c r="AH10" s="52">
        <v>152312230</v>
      </c>
      <c r="AI10" s="48">
        <v>0</v>
      </c>
      <c r="AJ10" s="47">
        <v>0</v>
      </c>
      <c r="AK10" s="49">
        <v>0</v>
      </c>
      <c r="AL10" s="47">
        <v>0</v>
      </c>
      <c r="AM10" s="49">
        <v>89272</v>
      </c>
      <c r="AN10" s="47">
        <v>322500</v>
      </c>
      <c r="AO10" s="50">
        <v>887765</v>
      </c>
      <c r="AP10" s="47">
        <v>2223085</v>
      </c>
      <c r="AQ10" s="49">
        <v>3463780</v>
      </c>
      <c r="AR10" s="51">
        <v>6986402</v>
      </c>
      <c r="AS10" s="52">
        <v>6986402</v>
      </c>
      <c r="AT10" s="48">
        <v>22180</v>
      </c>
      <c r="AU10" s="47">
        <v>211986</v>
      </c>
      <c r="AV10" s="49">
        <v>234166</v>
      </c>
      <c r="AW10" s="47">
        <v>0</v>
      </c>
      <c r="AX10" s="49">
        <v>1811107</v>
      </c>
      <c r="AY10" s="47">
        <v>3480853</v>
      </c>
      <c r="AZ10" s="50">
        <v>3135588</v>
      </c>
      <c r="BA10" s="47">
        <v>2927727</v>
      </c>
      <c r="BB10" s="49">
        <v>4259836</v>
      </c>
      <c r="BC10" s="51">
        <v>15615111</v>
      </c>
      <c r="BD10" s="52">
        <v>15849277</v>
      </c>
      <c r="BE10" s="48">
        <v>0</v>
      </c>
      <c r="BF10" s="47">
        <v>39520</v>
      </c>
      <c r="BG10" s="49">
        <v>39520</v>
      </c>
      <c r="BH10" s="47">
        <v>0</v>
      </c>
      <c r="BI10" s="49">
        <v>338850</v>
      </c>
      <c r="BJ10" s="47">
        <v>706740</v>
      </c>
      <c r="BK10" s="50">
        <v>578000</v>
      </c>
      <c r="BL10" s="47">
        <v>469820</v>
      </c>
      <c r="BM10" s="49">
        <v>255430</v>
      </c>
      <c r="BN10" s="51">
        <v>2348840</v>
      </c>
      <c r="BO10" s="52">
        <v>2388360</v>
      </c>
      <c r="BP10" s="48">
        <v>118720</v>
      </c>
      <c r="BQ10" s="47">
        <v>253240</v>
      </c>
      <c r="BR10" s="49">
        <v>371960</v>
      </c>
      <c r="BS10" s="47">
        <v>0</v>
      </c>
      <c r="BT10" s="49">
        <v>775820</v>
      </c>
      <c r="BU10" s="47">
        <v>821520</v>
      </c>
      <c r="BV10" s="50">
        <v>776770</v>
      </c>
      <c r="BW10" s="47">
        <v>780070</v>
      </c>
      <c r="BX10" s="49">
        <v>879340</v>
      </c>
      <c r="BY10" s="51">
        <v>4033520</v>
      </c>
      <c r="BZ10" s="52">
        <v>4405480</v>
      </c>
      <c r="CA10" s="48">
        <v>6189784</v>
      </c>
      <c r="CB10" s="47">
        <v>31275728</v>
      </c>
      <c r="CC10" s="49">
        <v>37465512</v>
      </c>
      <c r="CD10" s="47">
        <v>0</v>
      </c>
      <c r="CE10" s="49">
        <v>79811816</v>
      </c>
      <c r="CF10" s="47">
        <v>107142882</v>
      </c>
      <c r="CG10" s="50">
        <v>102927323</v>
      </c>
      <c r="CH10" s="47">
        <v>65129796</v>
      </c>
      <c r="CI10" s="49">
        <v>20288303</v>
      </c>
      <c r="CJ10" s="51">
        <v>375300120</v>
      </c>
      <c r="CK10" s="52">
        <v>412765632</v>
      </c>
      <c r="CL10" s="48">
        <v>5000446</v>
      </c>
      <c r="CM10" s="47">
        <v>23729885</v>
      </c>
      <c r="CN10" s="49">
        <v>28730331</v>
      </c>
      <c r="CO10" s="47">
        <v>0</v>
      </c>
      <c r="CP10" s="49">
        <v>62382778</v>
      </c>
      <c r="CQ10" s="47">
        <v>78363466</v>
      </c>
      <c r="CR10" s="50">
        <v>78534338</v>
      </c>
      <c r="CS10" s="47">
        <v>49246117</v>
      </c>
      <c r="CT10" s="49">
        <v>15990796</v>
      </c>
      <c r="CU10" s="51">
        <v>284517495</v>
      </c>
      <c r="CV10" s="52">
        <v>313247826</v>
      </c>
      <c r="CW10" s="48">
        <v>1189338</v>
      </c>
      <c r="CX10" s="47">
        <v>7545843</v>
      </c>
      <c r="CY10" s="49">
        <v>8735181</v>
      </c>
      <c r="CZ10" s="47">
        <v>0</v>
      </c>
      <c r="DA10" s="49">
        <v>17429038</v>
      </c>
      <c r="DB10" s="47">
        <v>28779416</v>
      </c>
      <c r="DC10" s="50">
        <v>24392985</v>
      </c>
      <c r="DD10" s="47">
        <v>15883679</v>
      </c>
      <c r="DE10" s="49">
        <v>4297507</v>
      </c>
      <c r="DF10" s="51">
        <v>90782625</v>
      </c>
      <c r="DG10" s="52">
        <v>99517806</v>
      </c>
      <c r="DH10" s="48">
        <v>45679</v>
      </c>
      <c r="DI10" s="47">
        <v>784955</v>
      </c>
      <c r="DJ10" s="49">
        <v>830634</v>
      </c>
      <c r="DK10" s="47">
        <v>0</v>
      </c>
      <c r="DL10" s="49">
        <v>6499228</v>
      </c>
      <c r="DM10" s="47">
        <v>16705636</v>
      </c>
      <c r="DN10" s="50">
        <v>44183495</v>
      </c>
      <c r="DO10" s="47">
        <v>46095121</v>
      </c>
      <c r="DP10" s="49">
        <v>24119958</v>
      </c>
      <c r="DQ10" s="51">
        <v>137603438</v>
      </c>
      <c r="DR10" s="52">
        <v>138434072</v>
      </c>
      <c r="DS10" s="48">
        <v>43511</v>
      </c>
      <c r="DT10" s="47">
        <v>690489</v>
      </c>
      <c r="DU10" s="49">
        <v>734000</v>
      </c>
      <c r="DV10" s="47">
        <v>0</v>
      </c>
      <c r="DW10" s="49">
        <v>5816347</v>
      </c>
      <c r="DX10" s="47">
        <v>15136536</v>
      </c>
      <c r="DY10" s="50">
        <v>40890636</v>
      </c>
      <c r="DZ10" s="47">
        <v>42961352</v>
      </c>
      <c r="EA10" s="49">
        <v>21503857</v>
      </c>
      <c r="EB10" s="51">
        <v>126308728</v>
      </c>
      <c r="EC10" s="52">
        <v>127042728</v>
      </c>
      <c r="ED10" s="48">
        <v>2168</v>
      </c>
      <c r="EE10" s="47">
        <v>92506</v>
      </c>
      <c r="EF10" s="49">
        <v>94674</v>
      </c>
      <c r="EG10" s="47">
        <v>0</v>
      </c>
      <c r="EH10" s="49">
        <v>621602</v>
      </c>
      <c r="EI10" s="47">
        <v>1405719</v>
      </c>
      <c r="EJ10" s="50">
        <v>3094395</v>
      </c>
      <c r="EK10" s="47">
        <v>2800343</v>
      </c>
      <c r="EL10" s="49">
        <v>1988439</v>
      </c>
      <c r="EM10" s="51">
        <v>9910498</v>
      </c>
      <c r="EN10" s="52">
        <v>10005172</v>
      </c>
      <c r="EO10" s="48">
        <v>0</v>
      </c>
      <c r="EP10" s="47">
        <v>1960</v>
      </c>
      <c r="EQ10" s="49">
        <v>1960</v>
      </c>
      <c r="ER10" s="47">
        <v>0</v>
      </c>
      <c r="ES10" s="49">
        <v>61279</v>
      </c>
      <c r="ET10" s="47">
        <v>163381</v>
      </c>
      <c r="EU10" s="50">
        <v>198464</v>
      </c>
      <c r="EV10" s="47">
        <v>333426</v>
      </c>
      <c r="EW10" s="49">
        <v>627662</v>
      </c>
      <c r="EX10" s="51">
        <v>1384212</v>
      </c>
      <c r="EY10" s="52">
        <v>1386172</v>
      </c>
      <c r="EZ10" s="48">
        <v>188210</v>
      </c>
      <c r="FA10" s="47">
        <v>647020</v>
      </c>
      <c r="FB10" s="49">
        <v>835230</v>
      </c>
      <c r="FC10" s="47">
        <v>0</v>
      </c>
      <c r="FD10" s="49">
        <v>1974158</v>
      </c>
      <c r="FE10" s="47">
        <v>8917495</v>
      </c>
      <c r="FF10" s="50">
        <v>10266870</v>
      </c>
      <c r="FG10" s="47">
        <v>10295875</v>
      </c>
      <c r="FH10" s="49">
        <v>6496444</v>
      </c>
      <c r="FI10" s="51">
        <v>37950842</v>
      </c>
      <c r="FJ10" s="52">
        <v>38786072</v>
      </c>
      <c r="FK10" s="48">
        <v>188210</v>
      </c>
      <c r="FL10" s="47">
        <v>647020</v>
      </c>
      <c r="FM10" s="49">
        <v>835230</v>
      </c>
      <c r="FN10" s="47">
        <v>0</v>
      </c>
      <c r="FO10" s="49">
        <v>1974158</v>
      </c>
      <c r="FP10" s="47">
        <v>8917495</v>
      </c>
      <c r="FQ10" s="50">
        <v>10266870</v>
      </c>
      <c r="FR10" s="47">
        <v>10295875</v>
      </c>
      <c r="FS10" s="49">
        <v>6496444</v>
      </c>
      <c r="FT10" s="51">
        <v>37950842</v>
      </c>
      <c r="FU10" s="52">
        <v>38786072</v>
      </c>
      <c r="FV10" s="48">
        <v>1330708</v>
      </c>
      <c r="FW10" s="47">
        <v>4211239</v>
      </c>
      <c r="FX10" s="49">
        <v>5541947</v>
      </c>
      <c r="FY10" s="47">
        <v>0</v>
      </c>
      <c r="FZ10" s="49">
        <v>10732780</v>
      </c>
      <c r="GA10" s="47">
        <v>11844804</v>
      </c>
      <c r="GB10" s="50">
        <v>11037248</v>
      </c>
      <c r="GC10" s="47">
        <v>7771487</v>
      </c>
      <c r="GD10" s="49">
        <v>5224615</v>
      </c>
      <c r="GE10" s="51">
        <v>46610934</v>
      </c>
      <c r="GF10" s="52">
        <v>52152881</v>
      </c>
      <c r="GG10" s="48">
        <v>1723450</v>
      </c>
      <c r="GH10" s="47">
        <v>4168750</v>
      </c>
      <c r="GI10" s="49">
        <v>5892200</v>
      </c>
      <c r="GJ10" s="47">
        <v>0</v>
      </c>
      <c r="GK10" s="49">
        <v>20515650</v>
      </c>
      <c r="GL10" s="47">
        <v>19503100</v>
      </c>
      <c r="GM10" s="50">
        <v>18658241</v>
      </c>
      <c r="GN10" s="47">
        <v>11296575</v>
      </c>
      <c r="GO10" s="49">
        <v>4849915</v>
      </c>
      <c r="GP10" s="51">
        <v>74823481</v>
      </c>
      <c r="GQ10" s="52">
        <v>80715681</v>
      </c>
    </row>
    <row r="11" spans="1:199" s="53" customFormat="1" ht="15.75" customHeight="1">
      <c r="A11" s="54" t="s">
        <v>1</v>
      </c>
      <c r="B11" s="55">
        <v>22635984</v>
      </c>
      <c r="C11" s="54">
        <v>81077817</v>
      </c>
      <c r="D11" s="56">
        <v>103713801</v>
      </c>
      <c r="E11" s="54">
        <v>-850</v>
      </c>
      <c r="F11" s="56">
        <v>114012644</v>
      </c>
      <c r="G11" s="54">
        <v>138519817</v>
      </c>
      <c r="H11" s="54">
        <v>142161958</v>
      </c>
      <c r="I11" s="54">
        <v>111181685</v>
      </c>
      <c r="J11" s="56">
        <v>63542014</v>
      </c>
      <c r="K11" s="57">
        <v>569417268</v>
      </c>
      <c r="L11" s="58">
        <v>673131069</v>
      </c>
      <c r="M11" s="55">
        <v>5683848</v>
      </c>
      <c r="N11" s="54">
        <v>14361501</v>
      </c>
      <c r="O11" s="56">
        <v>20045349</v>
      </c>
      <c r="P11" s="54">
        <v>0</v>
      </c>
      <c r="Q11" s="56">
        <v>14941878</v>
      </c>
      <c r="R11" s="54">
        <v>23420546</v>
      </c>
      <c r="S11" s="54">
        <v>23209429</v>
      </c>
      <c r="T11" s="54">
        <v>25039892</v>
      </c>
      <c r="U11" s="56">
        <v>24397410</v>
      </c>
      <c r="V11" s="57">
        <v>111009155</v>
      </c>
      <c r="W11" s="58">
        <v>131054504</v>
      </c>
      <c r="X11" s="55">
        <v>5390967</v>
      </c>
      <c r="Y11" s="54">
        <v>12376297</v>
      </c>
      <c r="Z11" s="56">
        <v>17767264</v>
      </c>
      <c r="AA11" s="54">
        <v>0</v>
      </c>
      <c r="AB11" s="56">
        <v>13283706</v>
      </c>
      <c r="AC11" s="54">
        <v>19404508</v>
      </c>
      <c r="AD11" s="54">
        <v>18108283</v>
      </c>
      <c r="AE11" s="54">
        <v>18061892</v>
      </c>
      <c r="AF11" s="56">
        <v>12889263</v>
      </c>
      <c r="AG11" s="57">
        <v>81747652</v>
      </c>
      <c r="AH11" s="58">
        <v>99514916</v>
      </c>
      <c r="AI11" s="55">
        <v>0</v>
      </c>
      <c r="AJ11" s="54">
        <v>17080</v>
      </c>
      <c r="AK11" s="56">
        <v>17080</v>
      </c>
      <c r="AL11" s="54">
        <v>0</v>
      </c>
      <c r="AM11" s="56">
        <v>21250</v>
      </c>
      <c r="AN11" s="54">
        <v>431375</v>
      </c>
      <c r="AO11" s="54">
        <v>1535750</v>
      </c>
      <c r="AP11" s="54">
        <v>2392750</v>
      </c>
      <c r="AQ11" s="56">
        <v>5388500</v>
      </c>
      <c r="AR11" s="57">
        <v>9769625</v>
      </c>
      <c r="AS11" s="58">
        <v>9786705</v>
      </c>
      <c r="AT11" s="55">
        <v>232541</v>
      </c>
      <c r="AU11" s="54">
        <v>1570014</v>
      </c>
      <c r="AV11" s="56">
        <v>1802555</v>
      </c>
      <c r="AW11" s="54">
        <v>0</v>
      </c>
      <c r="AX11" s="56">
        <v>1126192</v>
      </c>
      <c r="AY11" s="54">
        <v>2851563</v>
      </c>
      <c r="AZ11" s="54">
        <v>2750856</v>
      </c>
      <c r="BA11" s="54">
        <v>3515660</v>
      </c>
      <c r="BB11" s="56">
        <v>5217837</v>
      </c>
      <c r="BC11" s="57">
        <v>15462108</v>
      </c>
      <c r="BD11" s="58">
        <v>17264663</v>
      </c>
      <c r="BE11" s="55">
        <v>11800</v>
      </c>
      <c r="BF11" s="54">
        <v>109800</v>
      </c>
      <c r="BG11" s="56">
        <v>121600</v>
      </c>
      <c r="BH11" s="54">
        <v>0</v>
      </c>
      <c r="BI11" s="56">
        <v>223680</v>
      </c>
      <c r="BJ11" s="54">
        <v>415410</v>
      </c>
      <c r="BK11" s="54">
        <v>456530</v>
      </c>
      <c r="BL11" s="54">
        <v>675840</v>
      </c>
      <c r="BM11" s="56">
        <v>460550</v>
      </c>
      <c r="BN11" s="57">
        <v>2232010</v>
      </c>
      <c r="BO11" s="58">
        <v>2353610</v>
      </c>
      <c r="BP11" s="55">
        <v>48540</v>
      </c>
      <c r="BQ11" s="54">
        <v>288310</v>
      </c>
      <c r="BR11" s="56">
        <v>336850</v>
      </c>
      <c r="BS11" s="54">
        <v>0</v>
      </c>
      <c r="BT11" s="56">
        <v>287050</v>
      </c>
      <c r="BU11" s="54">
        <v>317690</v>
      </c>
      <c r="BV11" s="54">
        <v>358010</v>
      </c>
      <c r="BW11" s="54">
        <v>393750</v>
      </c>
      <c r="BX11" s="56">
        <v>441260</v>
      </c>
      <c r="BY11" s="57">
        <v>1797760</v>
      </c>
      <c r="BZ11" s="58">
        <v>2134610</v>
      </c>
      <c r="CA11" s="55">
        <v>12726336</v>
      </c>
      <c r="CB11" s="54">
        <v>53763882</v>
      </c>
      <c r="CC11" s="56">
        <v>66490218</v>
      </c>
      <c r="CD11" s="54">
        <v>0</v>
      </c>
      <c r="CE11" s="56">
        <v>71959768</v>
      </c>
      <c r="CF11" s="54">
        <v>77765575</v>
      </c>
      <c r="CG11" s="54">
        <v>68750904</v>
      </c>
      <c r="CH11" s="54">
        <v>45833495</v>
      </c>
      <c r="CI11" s="56">
        <v>17115520</v>
      </c>
      <c r="CJ11" s="57">
        <v>281425262</v>
      </c>
      <c r="CK11" s="58">
        <v>347915480</v>
      </c>
      <c r="CL11" s="55">
        <v>9881515</v>
      </c>
      <c r="CM11" s="54">
        <v>37208841</v>
      </c>
      <c r="CN11" s="56">
        <v>47090356</v>
      </c>
      <c r="CO11" s="54">
        <v>0</v>
      </c>
      <c r="CP11" s="56">
        <v>58073912</v>
      </c>
      <c r="CQ11" s="54">
        <v>56514654</v>
      </c>
      <c r="CR11" s="54">
        <v>52261548</v>
      </c>
      <c r="CS11" s="54">
        <v>33552229</v>
      </c>
      <c r="CT11" s="56">
        <v>12528088</v>
      </c>
      <c r="CU11" s="57">
        <v>212930431</v>
      </c>
      <c r="CV11" s="58">
        <v>260020787</v>
      </c>
      <c r="CW11" s="55">
        <v>2844821</v>
      </c>
      <c r="CX11" s="54">
        <v>16555041</v>
      </c>
      <c r="CY11" s="56">
        <v>19399862</v>
      </c>
      <c r="CZ11" s="54">
        <v>0</v>
      </c>
      <c r="DA11" s="56">
        <v>13885856</v>
      </c>
      <c r="DB11" s="54">
        <v>21250921</v>
      </c>
      <c r="DC11" s="54">
        <v>16489356</v>
      </c>
      <c r="DD11" s="54">
        <v>12281266</v>
      </c>
      <c r="DE11" s="56">
        <v>4587432</v>
      </c>
      <c r="DF11" s="57">
        <v>68494831</v>
      </c>
      <c r="DG11" s="58">
        <v>87894693</v>
      </c>
      <c r="DH11" s="55">
        <v>80051</v>
      </c>
      <c r="DI11" s="54">
        <v>1495170</v>
      </c>
      <c r="DJ11" s="56">
        <v>1575221</v>
      </c>
      <c r="DK11" s="54">
        <v>0</v>
      </c>
      <c r="DL11" s="56">
        <v>8625683</v>
      </c>
      <c r="DM11" s="54">
        <v>15286750</v>
      </c>
      <c r="DN11" s="54">
        <v>25529644</v>
      </c>
      <c r="DO11" s="54">
        <v>20409203</v>
      </c>
      <c r="DP11" s="56">
        <v>10283925</v>
      </c>
      <c r="DQ11" s="57">
        <v>80135205</v>
      </c>
      <c r="DR11" s="58">
        <v>81710426</v>
      </c>
      <c r="DS11" s="55">
        <v>70473</v>
      </c>
      <c r="DT11" s="54">
        <v>1362907</v>
      </c>
      <c r="DU11" s="56">
        <v>1433380</v>
      </c>
      <c r="DV11" s="54">
        <v>0</v>
      </c>
      <c r="DW11" s="56">
        <v>7368759</v>
      </c>
      <c r="DX11" s="54">
        <v>13238766</v>
      </c>
      <c r="DY11" s="54">
        <v>22135906</v>
      </c>
      <c r="DZ11" s="54">
        <v>18445510</v>
      </c>
      <c r="EA11" s="56">
        <v>8450564</v>
      </c>
      <c r="EB11" s="57">
        <v>69639505</v>
      </c>
      <c r="EC11" s="58">
        <v>71072885</v>
      </c>
      <c r="ED11" s="55">
        <v>9578</v>
      </c>
      <c r="EE11" s="54">
        <v>132263</v>
      </c>
      <c r="EF11" s="56">
        <v>141841</v>
      </c>
      <c r="EG11" s="54">
        <v>0</v>
      </c>
      <c r="EH11" s="56">
        <v>1234626</v>
      </c>
      <c r="EI11" s="54">
        <v>2037690</v>
      </c>
      <c r="EJ11" s="54">
        <v>3323866</v>
      </c>
      <c r="EK11" s="54">
        <v>1875004</v>
      </c>
      <c r="EL11" s="56">
        <v>1771648</v>
      </c>
      <c r="EM11" s="57">
        <v>10242834</v>
      </c>
      <c r="EN11" s="58">
        <v>10384675</v>
      </c>
      <c r="EO11" s="55">
        <v>0</v>
      </c>
      <c r="EP11" s="54">
        <v>0</v>
      </c>
      <c r="EQ11" s="56">
        <v>0</v>
      </c>
      <c r="ER11" s="54">
        <v>0</v>
      </c>
      <c r="ES11" s="56">
        <v>22298</v>
      </c>
      <c r="ET11" s="54">
        <v>10294</v>
      </c>
      <c r="EU11" s="54">
        <v>69872</v>
      </c>
      <c r="EV11" s="54">
        <v>88689</v>
      </c>
      <c r="EW11" s="56">
        <v>61713</v>
      </c>
      <c r="EX11" s="57">
        <v>252866</v>
      </c>
      <c r="EY11" s="58">
        <v>252866</v>
      </c>
      <c r="EZ11" s="55">
        <v>476025</v>
      </c>
      <c r="FA11" s="54">
        <v>2661860</v>
      </c>
      <c r="FB11" s="56">
        <v>3137885</v>
      </c>
      <c r="FC11" s="54">
        <v>0</v>
      </c>
      <c r="FD11" s="56">
        <v>1539284</v>
      </c>
      <c r="FE11" s="54">
        <v>7599182</v>
      </c>
      <c r="FF11" s="54">
        <v>9768190</v>
      </c>
      <c r="FG11" s="54">
        <v>9411094</v>
      </c>
      <c r="FH11" s="56">
        <v>6466878</v>
      </c>
      <c r="FI11" s="57">
        <v>34784628</v>
      </c>
      <c r="FJ11" s="58">
        <v>37922513</v>
      </c>
      <c r="FK11" s="55">
        <v>476025</v>
      </c>
      <c r="FL11" s="54">
        <v>2661860</v>
      </c>
      <c r="FM11" s="56">
        <v>3137885</v>
      </c>
      <c r="FN11" s="54">
        <v>0</v>
      </c>
      <c r="FO11" s="56">
        <v>1539284</v>
      </c>
      <c r="FP11" s="54">
        <v>7599182</v>
      </c>
      <c r="FQ11" s="54">
        <v>9768190</v>
      </c>
      <c r="FR11" s="54">
        <v>9411094</v>
      </c>
      <c r="FS11" s="56">
        <v>6466878</v>
      </c>
      <c r="FT11" s="57">
        <v>34784628</v>
      </c>
      <c r="FU11" s="58">
        <v>37922513</v>
      </c>
      <c r="FV11" s="55">
        <v>228224</v>
      </c>
      <c r="FW11" s="54">
        <v>1979404</v>
      </c>
      <c r="FX11" s="56">
        <v>2207628</v>
      </c>
      <c r="FY11" s="54">
        <v>0</v>
      </c>
      <c r="FZ11" s="56">
        <v>4097661</v>
      </c>
      <c r="GA11" s="54">
        <v>2544174</v>
      </c>
      <c r="GB11" s="54">
        <v>3484377</v>
      </c>
      <c r="GC11" s="54">
        <v>3169591</v>
      </c>
      <c r="GD11" s="56">
        <v>1503715</v>
      </c>
      <c r="GE11" s="57">
        <v>14799518</v>
      </c>
      <c r="GF11" s="58">
        <v>17007146</v>
      </c>
      <c r="GG11" s="55">
        <v>3441500</v>
      </c>
      <c r="GH11" s="54">
        <v>6816000</v>
      </c>
      <c r="GI11" s="56">
        <v>10257500</v>
      </c>
      <c r="GJ11" s="54">
        <v>-850</v>
      </c>
      <c r="GK11" s="56">
        <v>12848370</v>
      </c>
      <c r="GL11" s="54">
        <v>11903590</v>
      </c>
      <c r="GM11" s="54">
        <v>11419414</v>
      </c>
      <c r="GN11" s="54">
        <v>7318410</v>
      </c>
      <c r="GO11" s="56">
        <v>3774566</v>
      </c>
      <c r="GP11" s="57">
        <v>47263500</v>
      </c>
      <c r="GQ11" s="58">
        <v>57521000</v>
      </c>
    </row>
    <row r="12" spans="1:199" s="53" customFormat="1" ht="15.75" customHeight="1">
      <c r="A12" s="54" t="s">
        <v>2</v>
      </c>
      <c r="B12" s="55">
        <v>5808484</v>
      </c>
      <c r="C12" s="54">
        <v>16271324</v>
      </c>
      <c r="D12" s="56">
        <v>22079808</v>
      </c>
      <c r="E12" s="54">
        <v>0</v>
      </c>
      <c r="F12" s="56">
        <v>67976783</v>
      </c>
      <c r="G12" s="54">
        <v>90590331</v>
      </c>
      <c r="H12" s="49">
        <v>132696807</v>
      </c>
      <c r="I12" s="54">
        <v>91044295</v>
      </c>
      <c r="J12" s="56">
        <v>61763396</v>
      </c>
      <c r="K12" s="57">
        <v>444071612</v>
      </c>
      <c r="L12" s="58">
        <v>466151420</v>
      </c>
      <c r="M12" s="55">
        <v>1853727</v>
      </c>
      <c r="N12" s="54">
        <v>3458650</v>
      </c>
      <c r="O12" s="56">
        <v>5312377</v>
      </c>
      <c r="P12" s="54">
        <v>0</v>
      </c>
      <c r="Q12" s="56">
        <v>13512818</v>
      </c>
      <c r="R12" s="54">
        <v>18273759</v>
      </c>
      <c r="S12" s="49">
        <v>28479911</v>
      </c>
      <c r="T12" s="54">
        <v>21688771</v>
      </c>
      <c r="U12" s="56">
        <v>25619555</v>
      </c>
      <c r="V12" s="57">
        <v>107574814</v>
      </c>
      <c r="W12" s="58">
        <v>112887191</v>
      </c>
      <c r="X12" s="55">
        <v>1651226</v>
      </c>
      <c r="Y12" s="54">
        <v>2881103</v>
      </c>
      <c r="Z12" s="56">
        <v>4532329</v>
      </c>
      <c r="AA12" s="54">
        <v>0</v>
      </c>
      <c r="AB12" s="56">
        <v>10357421</v>
      </c>
      <c r="AC12" s="54">
        <v>12975841</v>
      </c>
      <c r="AD12" s="49">
        <v>19571724</v>
      </c>
      <c r="AE12" s="54">
        <v>13945996</v>
      </c>
      <c r="AF12" s="56">
        <v>13689854</v>
      </c>
      <c r="AG12" s="57">
        <v>70540836</v>
      </c>
      <c r="AH12" s="58">
        <v>75073165</v>
      </c>
      <c r="AI12" s="55">
        <v>0</v>
      </c>
      <c r="AJ12" s="54">
        <v>8540</v>
      </c>
      <c r="AK12" s="56">
        <v>8540</v>
      </c>
      <c r="AL12" s="54">
        <v>0</v>
      </c>
      <c r="AM12" s="56">
        <v>35000</v>
      </c>
      <c r="AN12" s="54">
        <v>378750</v>
      </c>
      <c r="AO12" s="49">
        <v>1008750</v>
      </c>
      <c r="AP12" s="54">
        <v>1098375</v>
      </c>
      <c r="AQ12" s="56">
        <v>2715125</v>
      </c>
      <c r="AR12" s="57">
        <v>5236000</v>
      </c>
      <c r="AS12" s="58">
        <v>5244540</v>
      </c>
      <c r="AT12" s="55">
        <v>179821</v>
      </c>
      <c r="AU12" s="54">
        <v>514157</v>
      </c>
      <c r="AV12" s="56">
        <v>693978</v>
      </c>
      <c r="AW12" s="54">
        <v>0</v>
      </c>
      <c r="AX12" s="56">
        <v>2548827</v>
      </c>
      <c r="AY12" s="54">
        <v>3983828</v>
      </c>
      <c r="AZ12" s="49">
        <v>6561547</v>
      </c>
      <c r="BA12" s="54">
        <v>5524040</v>
      </c>
      <c r="BB12" s="56">
        <v>8353936</v>
      </c>
      <c r="BC12" s="57">
        <v>26972178</v>
      </c>
      <c r="BD12" s="58">
        <v>27666156</v>
      </c>
      <c r="BE12" s="55">
        <v>7800</v>
      </c>
      <c r="BF12" s="54">
        <v>8760</v>
      </c>
      <c r="BG12" s="56">
        <v>16560</v>
      </c>
      <c r="BH12" s="54">
        <v>0</v>
      </c>
      <c r="BI12" s="56">
        <v>143630</v>
      </c>
      <c r="BJ12" s="54">
        <v>380880</v>
      </c>
      <c r="BK12" s="49">
        <v>432930</v>
      </c>
      <c r="BL12" s="54">
        <v>436540</v>
      </c>
      <c r="BM12" s="56">
        <v>181860</v>
      </c>
      <c r="BN12" s="57">
        <v>1575840</v>
      </c>
      <c r="BO12" s="58">
        <v>1592400</v>
      </c>
      <c r="BP12" s="55">
        <v>14880</v>
      </c>
      <c r="BQ12" s="54">
        <v>46090</v>
      </c>
      <c r="BR12" s="56">
        <v>60970</v>
      </c>
      <c r="BS12" s="54">
        <v>0</v>
      </c>
      <c r="BT12" s="56">
        <v>427940</v>
      </c>
      <c r="BU12" s="54">
        <v>554460</v>
      </c>
      <c r="BV12" s="49">
        <v>904960</v>
      </c>
      <c r="BW12" s="54">
        <v>683820</v>
      </c>
      <c r="BX12" s="56">
        <v>678780</v>
      </c>
      <c r="BY12" s="57">
        <v>3249960</v>
      </c>
      <c r="BZ12" s="58">
        <v>3310930</v>
      </c>
      <c r="CA12" s="55">
        <v>2685465</v>
      </c>
      <c r="CB12" s="54">
        <v>9906455</v>
      </c>
      <c r="CC12" s="56">
        <v>12591920</v>
      </c>
      <c r="CD12" s="54">
        <v>0</v>
      </c>
      <c r="CE12" s="56">
        <v>34400030</v>
      </c>
      <c r="CF12" s="54">
        <v>45429178</v>
      </c>
      <c r="CG12" s="49">
        <v>54277617</v>
      </c>
      <c r="CH12" s="54">
        <v>28939598</v>
      </c>
      <c r="CI12" s="56">
        <v>12133334</v>
      </c>
      <c r="CJ12" s="57">
        <v>175179757</v>
      </c>
      <c r="CK12" s="58">
        <v>187771677</v>
      </c>
      <c r="CL12" s="55">
        <v>2458037</v>
      </c>
      <c r="CM12" s="54">
        <v>8786658</v>
      </c>
      <c r="CN12" s="56">
        <v>11244695</v>
      </c>
      <c r="CO12" s="54">
        <v>0</v>
      </c>
      <c r="CP12" s="56">
        <v>29901615</v>
      </c>
      <c r="CQ12" s="54">
        <v>37692142</v>
      </c>
      <c r="CR12" s="49">
        <v>45758383</v>
      </c>
      <c r="CS12" s="54">
        <v>23617066</v>
      </c>
      <c r="CT12" s="56">
        <v>11052016</v>
      </c>
      <c r="CU12" s="57">
        <v>148021222</v>
      </c>
      <c r="CV12" s="58">
        <v>159265917</v>
      </c>
      <c r="CW12" s="55">
        <v>227428</v>
      </c>
      <c r="CX12" s="54">
        <v>1119797</v>
      </c>
      <c r="CY12" s="56">
        <v>1347225</v>
      </c>
      <c r="CZ12" s="54">
        <v>0</v>
      </c>
      <c r="DA12" s="56">
        <v>4498415</v>
      </c>
      <c r="DB12" s="54">
        <v>7737036</v>
      </c>
      <c r="DC12" s="49">
        <v>8519234</v>
      </c>
      <c r="DD12" s="54">
        <v>5322532</v>
      </c>
      <c r="DE12" s="56">
        <v>1081318</v>
      </c>
      <c r="DF12" s="57">
        <v>27158535</v>
      </c>
      <c r="DG12" s="58">
        <v>28505760</v>
      </c>
      <c r="DH12" s="55">
        <v>50339</v>
      </c>
      <c r="DI12" s="54">
        <v>164828</v>
      </c>
      <c r="DJ12" s="56">
        <v>215167</v>
      </c>
      <c r="DK12" s="54">
        <v>0</v>
      </c>
      <c r="DL12" s="56">
        <v>4101120</v>
      </c>
      <c r="DM12" s="54">
        <v>8570736</v>
      </c>
      <c r="DN12" s="49">
        <v>23795584</v>
      </c>
      <c r="DO12" s="54">
        <v>22489496</v>
      </c>
      <c r="DP12" s="56">
        <v>12562295</v>
      </c>
      <c r="DQ12" s="57">
        <v>71519231</v>
      </c>
      <c r="DR12" s="58">
        <v>71734398</v>
      </c>
      <c r="DS12" s="55">
        <v>39350</v>
      </c>
      <c r="DT12" s="54">
        <v>162330</v>
      </c>
      <c r="DU12" s="56">
        <v>201680</v>
      </c>
      <c r="DV12" s="54">
        <v>0</v>
      </c>
      <c r="DW12" s="56">
        <v>3939942</v>
      </c>
      <c r="DX12" s="54">
        <v>8217934</v>
      </c>
      <c r="DY12" s="49">
        <v>22377190</v>
      </c>
      <c r="DZ12" s="54">
        <v>21460976</v>
      </c>
      <c r="EA12" s="56">
        <v>12242384</v>
      </c>
      <c r="EB12" s="57">
        <v>68238426</v>
      </c>
      <c r="EC12" s="58">
        <v>68440106</v>
      </c>
      <c r="ED12" s="55">
        <v>10989</v>
      </c>
      <c r="EE12" s="54">
        <v>2498</v>
      </c>
      <c r="EF12" s="56">
        <v>13487</v>
      </c>
      <c r="EG12" s="54">
        <v>0</v>
      </c>
      <c r="EH12" s="56">
        <v>161178</v>
      </c>
      <c r="EI12" s="54">
        <v>352802</v>
      </c>
      <c r="EJ12" s="49">
        <v>1418394</v>
      </c>
      <c r="EK12" s="54">
        <v>1000290</v>
      </c>
      <c r="EL12" s="56">
        <v>319911</v>
      </c>
      <c r="EM12" s="57">
        <v>3252575</v>
      </c>
      <c r="EN12" s="58">
        <v>3266062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28230</v>
      </c>
      <c r="EW12" s="56">
        <v>0</v>
      </c>
      <c r="EX12" s="57">
        <v>28230</v>
      </c>
      <c r="EY12" s="58">
        <v>28230</v>
      </c>
      <c r="EZ12" s="55">
        <v>95170</v>
      </c>
      <c r="FA12" s="54">
        <v>375361</v>
      </c>
      <c r="FB12" s="56">
        <v>470531</v>
      </c>
      <c r="FC12" s="54">
        <v>0</v>
      </c>
      <c r="FD12" s="56">
        <v>1133499</v>
      </c>
      <c r="FE12" s="54">
        <v>4351948</v>
      </c>
      <c r="FF12" s="49">
        <v>6748528</v>
      </c>
      <c r="FG12" s="54">
        <v>5820394</v>
      </c>
      <c r="FH12" s="56">
        <v>4460293</v>
      </c>
      <c r="FI12" s="57">
        <v>22514662</v>
      </c>
      <c r="FJ12" s="58">
        <v>22985193</v>
      </c>
      <c r="FK12" s="55">
        <v>95170</v>
      </c>
      <c r="FL12" s="54">
        <v>375361</v>
      </c>
      <c r="FM12" s="56">
        <v>470531</v>
      </c>
      <c r="FN12" s="54">
        <v>0</v>
      </c>
      <c r="FO12" s="56">
        <v>1133499</v>
      </c>
      <c r="FP12" s="54">
        <v>4351948</v>
      </c>
      <c r="FQ12" s="49">
        <v>6748528</v>
      </c>
      <c r="FR12" s="54">
        <v>5820394</v>
      </c>
      <c r="FS12" s="56">
        <v>4460293</v>
      </c>
      <c r="FT12" s="57">
        <v>22514662</v>
      </c>
      <c r="FU12" s="58">
        <v>22985193</v>
      </c>
      <c r="FV12" s="55">
        <v>325533</v>
      </c>
      <c r="FW12" s="54">
        <v>944330</v>
      </c>
      <c r="FX12" s="56">
        <v>1269863</v>
      </c>
      <c r="FY12" s="54">
        <v>0</v>
      </c>
      <c r="FZ12" s="56">
        <v>6462966</v>
      </c>
      <c r="GA12" s="54">
        <v>5532710</v>
      </c>
      <c r="GB12" s="49">
        <v>8636252</v>
      </c>
      <c r="GC12" s="54">
        <v>6202001</v>
      </c>
      <c r="GD12" s="56">
        <v>3605439</v>
      </c>
      <c r="GE12" s="57">
        <v>30439368</v>
      </c>
      <c r="GF12" s="58">
        <v>31709231</v>
      </c>
      <c r="GG12" s="55">
        <v>798250</v>
      </c>
      <c r="GH12" s="54">
        <v>1421700</v>
      </c>
      <c r="GI12" s="56">
        <v>2219950</v>
      </c>
      <c r="GJ12" s="54">
        <v>0</v>
      </c>
      <c r="GK12" s="56">
        <v>8366350</v>
      </c>
      <c r="GL12" s="54">
        <v>8432000</v>
      </c>
      <c r="GM12" s="49">
        <v>10758915</v>
      </c>
      <c r="GN12" s="54">
        <v>5904035</v>
      </c>
      <c r="GO12" s="56">
        <v>3382480</v>
      </c>
      <c r="GP12" s="57">
        <v>36843780</v>
      </c>
      <c r="GQ12" s="58">
        <v>39063730</v>
      </c>
    </row>
    <row r="13" spans="1:199" s="53" customFormat="1" ht="15.75" customHeight="1">
      <c r="A13" s="54" t="s">
        <v>3</v>
      </c>
      <c r="B13" s="55">
        <v>6152658</v>
      </c>
      <c r="C13" s="54">
        <v>20573735</v>
      </c>
      <c r="D13" s="56">
        <v>26726393</v>
      </c>
      <c r="E13" s="54">
        <v>0</v>
      </c>
      <c r="F13" s="56">
        <v>87154840</v>
      </c>
      <c r="G13" s="54">
        <v>135675778</v>
      </c>
      <c r="H13" s="56">
        <v>137266310</v>
      </c>
      <c r="I13" s="54">
        <v>119427217</v>
      </c>
      <c r="J13" s="56">
        <v>97537059</v>
      </c>
      <c r="K13" s="57">
        <v>577061204</v>
      </c>
      <c r="L13" s="58">
        <v>603787597</v>
      </c>
      <c r="M13" s="55">
        <v>1111478</v>
      </c>
      <c r="N13" s="54">
        <v>2857250</v>
      </c>
      <c r="O13" s="56">
        <v>3968728</v>
      </c>
      <c r="P13" s="54">
        <v>0</v>
      </c>
      <c r="Q13" s="56">
        <v>16653063</v>
      </c>
      <c r="R13" s="54">
        <v>24204755</v>
      </c>
      <c r="S13" s="56">
        <v>24423143</v>
      </c>
      <c r="T13" s="54">
        <v>26622521</v>
      </c>
      <c r="U13" s="56">
        <v>36556419</v>
      </c>
      <c r="V13" s="57">
        <v>128459901</v>
      </c>
      <c r="W13" s="58">
        <v>132428629</v>
      </c>
      <c r="X13" s="55">
        <v>1051002</v>
      </c>
      <c r="Y13" s="54">
        <v>2441897</v>
      </c>
      <c r="Z13" s="56">
        <v>3492899</v>
      </c>
      <c r="AA13" s="54">
        <v>0</v>
      </c>
      <c r="AB13" s="56">
        <v>13953258</v>
      </c>
      <c r="AC13" s="54">
        <v>19634824</v>
      </c>
      <c r="AD13" s="56">
        <v>18917465</v>
      </c>
      <c r="AE13" s="54">
        <v>19462315</v>
      </c>
      <c r="AF13" s="56">
        <v>22883281</v>
      </c>
      <c r="AG13" s="57">
        <v>94851143</v>
      </c>
      <c r="AH13" s="58">
        <v>98344042</v>
      </c>
      <c r="AI13" s="55">
        <v>0</v>
      </c>
      <c r="AJ13" s="54">
        <v>14518</v>
      </c>
      <c r="AK13" s="56">
        <v>14518</v>
      </c>
      <c r="AL13" s="54">
        <v>0</v>
      </c>
      <c r="AM13" s="56">
        <v>39625</v>
      </c>
      <c r="AN13" s="54">
        <v>121000</v>
      </c>
      <c r="AO13" s="56">
        <v>722625</v>
      </c>
      <c r="AP13" s="54">
        <v>1437500</v>
      </c>
      <c r="AQ13" s="56">
        <v>3774875</v>
      </c>
      <c r="AR13" s="57">
        <v>6095625</v>
      </c>
      <c r="AS13" s="58">
        <v>6110143</v>
      </c>
      <c r="AT13" s="55">
        <v>54576</v>
      </c>
      <c r="AU13" s="54">
        <v>254275</v>
      </c>
      <c r="AV13" s="56">
        <v>308851</v>
      </c>
      <c r="AW13" s="54">
        <v>0</v>
      </c>
      <c r="AX13" s="56">
        <v>2197480</v>
      </c>
      <c r="AY13" s="54">
        <v>3701321</v>
      </c>
      <c r="AZ13" s="56">
        <v>3878513</v>
      </c>
      <c r="BA13" s="54">
        <v>4657686</v>
      </c>
      <c r="BB13" s="56">
        <v>8827783</v>
      </c>
      <c r="BC13" s="57">
        <v>23262783</v>
      </c>
      <c r="BD13" s="58">
        <v>23571634</v>
      </c>
      <c r="BE13" s="55">
        <v>0</v>
      </c>
      <c r="BF13" s="54">
        <v>43160</v>
      </c>
      <c r="BG13" s="56">
        <v>43160</v>
      </c>
      <c r="BH13" s="54">
        <v>0</v>
      </c>
      <c r="BI13" s="56">
        <v>97740</v>
      </c>
      <c r="BJ13" s="54">
        <v>76440</v>
      </c>
      <c r="BK13" s="56">
        <v>274200</v>
      </c>
      <c r="BL13" s="54">
        <v>356080</v>
      </c>
      <c r="BM13" s="56">
        <v>228760</v>
      </c>
      <c r="BN13" s="57">
        <v>1033220</v>
      </c>
      <c r="BO13" s="58">
        <v>1076380</v>
      </c>
      <c r="BP13" s="55">
        <v>5900</v>
      </c>
      <c r="BQ13" s="54">
        <v>103400</v>
      </c>
      <c r="BR13" s="56">
        <v>109300</v>
      </c>
      <c r="BS13" s="54">
        <v>0</v>
      </c>
      <c r="BT13" s="56">
        <v>364960</v>
      </c>
      <c r="BU13" s="54">
        <v>671170</v>
      </c>
      <c r="BV13" s="56">
        <v>630340</v>
      </c>
      <c r="BW13" s="54">
        <v>708940</v>
      </c>
      <c r="BX13" s="56">
        <v>841720</v>
      </c>
      <c r="BY13" s="57">
        <v>3217130</v>
      </c>
      <c r="BZ13" s="58">
        <v>3326430</v>
      </c>
      <c r="CA13" s="55">
        <v>3787088</v>
      </c>
      <c r="CB13" s="54">
        <v>14508478</v>
      </c>
      <c r="CC13" s="56">
        <v>18295566</v>
      </c>
      <c r="CD13" s="54">
        <v>0</v>
      </c>
      <c r="CE13" s="56">
        <v>50840961</v>
      </c>
      <c r="CF13" s="54">
        <v>77000103</v>
      </c>
      <c r="CG13" s="56">
        <v>71020047</v>
      </c>
      <c r="CH13" s="54">
        <v>55920885</v>
      </c>
      <c r="CI13" s="56">
        <v>31901735</v>
      </c>
      <c r="CJ13" s="57">
        <v>286683731</v>
      </c>
      <c r="CK13" s="58">
        <v>304979297</v>
      </c>
      <c r="CL13" s="55">
        <v>2931142</v>
      </c>
      <c r="CM13" s="54">
        <v>10780373</v>
      </c>
      <c r="CN13" s="56">
        <v>13711515</v>
      </c>
      <c r="CO13" s="54">
        <v>0</v>
      </c>
      <c r="CP13" s="56">
        <v>39905292</v>
      </c>
      <c r="CQ13" s="54">
        <v>55476279</v>
      </c>
      <c r="CR13" s="56">
        <v>48672636</v>
      </c>
      <c r="CS13" s="54">
        <v>35562794</v>
      </c>
      <c r="CT13" s="56">
        <v>22371622</v>
      </c>
      <c r="CU13" s="57">
        <v>201988623</v>
      </c>
      <c r="CV13" s="58">
        <v>215700138</v>
      </c>
      <c r="CW13" s="55">
        <v>855946</v>
      </c>
      <c r="CX13" s="54">
        <v>3728105</v>
      </c>
      <c r="CY13" s="56">
        <v>4584051</v>
      </c>
      <c r="CZ13" s="54">
        <v>0</v>
      </c>
      <c r="DA13" s="56">
        <v>10935669</v>
      </c>
      <c r="DB13" s="54">
        <v>21523824</v>
      </c>
      <c r="DC13" s="56">
        <v>22347411</v>
      </c>
      <c r="DD13" s="54">
        <v>20358091</v>
      </c>
      <c r="DE13" s="56">
        <v>9530113</v>
      </c>
      <c r="DF13" s="57">
        <v>84695108</v>
      </c>
      <c r="DG13" s="58">
        <v>89279159</v>
      </c>
      <c r="DH13" s="55">
        <v>42898</v>
      </c>
      <c r="DI13" s="54">
        <v>357496</v>
      </c>
      <c r="DJ13" s="56">
        <v>400394</v>
      </c>
      <c r="DK13" s="54">
        <v>0</v>
      </c>
      <c r="DL13" s="56">
        <v>2941605</v>
      </c>
      <c r="DM13" s="54">
        <v>8716122</v>
      </c>
      <c r="DN13" s="56">
        <v>16978314</v>
      </c>
      <c r="DO13" s="54">
        <v>18008349</v>
      </c>
      <c r="DP13" s="56">
        <v>15387767</v>
      </c>
      <c r="DQ13" s="57">
        <v>62032157</v>
      </c>
      <c r="DR13" s="58">
        <v>62432551</v>
      </c>
      <c r="DS13" s="55">
        <v>42898</v>
      </c>
      <c r="DT13" s="54">
        <v>345144</v>
      </c>
      <c r="DU13" s="56">
        <v>388042</v>
      </c>
      <c r="DV13" s="54">
        <v>0</v>
      </c>
      <c r="DW13" s="56">
        <v>2801192</v>
      </c>
      <c r="DX13" s="54">
        <v>7949548</v>
      </c>
      <c r="DY13" s="56">
        <v>15939793</v>
      </c>
      <c r="DZ13" s="54">
        <v>16616308</v>
      </c>
      <c r="EA13" s="56">
        <v>14258606</v>
      </c>
      <c r="EB13" s="57">
        <v>57565447</v>
      </c>
      <c r="EC13" s="58">
        <v>57953489</v>
      </c>
      <c r="ED13" s="55">
        <v>0</v>
      </c>
      <c r="EE13" s="54">
        <v>12352</v>
      </c>
      <c r="EF13" s="56">
        <v>12352</v>
      </c>
      <c r="EG13" s="54">
        <v>0</v>
      </c>
      <c r="EH13" s="56">
        <v>140413</v>
      </c>
      <c r="EI13" s="54">
        <v>766574</v>
      </c>
      <c r="EJ13" s="56">
        <v>1038521</v>
      </c>
      <c r="EK13" s="54">
        <v>1392041</v>
      </c>
      <c r="EL13" s="56">
        <v>959127</v>
      </c>
      <c r="EM13" s="57">
        <v>4296676</v>
      </c>
      <c r="EN13" s="58">
        <v>4309028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170034</v>
      </c>
      <c r="EX13" s="57">
        <v>170034</v>
      </c>
      <c r="EY13" s="58">
        <v>170034</v>
      </c>
      <c r="EZ13" s="55">
        <v>66740</v>
      </c>
      <c r="FA13" s="54">
        <v>137035</v>
      </c>
      <c r="FB13" s="56">
        <v>203775</v>
      </c>
      <c r="FC13" s="54">
        <v>0</v>
      </c>
      <c r="FD13" s="56">
        <v>770975</v>
      </c>
      <c r="FE13" s="54">
        <v>6115718</v>
      </c>
      <c r="FF13" s="56">
        <v>7550058</v>
      </c>
      <c r="FG13" s="54">
        <v>7723594</v>
      </c>
      <c r="FH13" s="56">
        <v>7142027</v>
      </c>
      <c r="FI13" s="57">
        <v>29302372</v>
      </c>
      <c r="FJ13" s="58">
        <v>29506147</v>
      </c>
      <c r="FK13" s="55">
        <v>66740</v>
      </c>
      <c r="FL13" s="54">
        <v>137035</v>
      </c>
      <c r="FM13" s="56">
        <v>203775</v>
      </c>
      <c r="FN13" s="54">
        <v>0</v>
      </c>
      <c r="FO13" s="56">
        <v>770975</v>
      </c>
      <c r="FP13" s="54">
        <v>6115718</v>
      </c>
      <c r="FQ13" s="56">
        <v>7550058</v>
      </c>
      <c r="FR13" s="54">
        <v>7723594</v>
      </c>
      <c r="FS13" s="56">
        <v>7142027</v>
      </c>
      <c r="FT13" s="57">
        <v>29302372</v>
      </c>
      <c r="FU13" s="58">
        <v>29506147</v>
      </c>
      <c r="FV13" s="55">
        <v>181104</v>
      </c>
      <c r="FW13" s="54">
        <v>846826</v>
      </c>
      <c r="FX13" s="56">
        <v>1027930</v>
      </c>
      <c r="FY13" s="54">
        <v>0</v>
      </c>
      <c r="FZ13" s="56">
        <v>3182186</v>
      </c>
      <c r="GA13" s="54">
        <v>5607880</v>
      </c>
      <c r="GB13" s="56">
        <v>5039043</v>
      </c>
      <c r="GC13" s="54">
        <v>2727888</v>
      </c>
      <c r="GD13" s="56">
        <v>932866</v>
      </c>
      <c r="GE13" s="57">
        <v>17489863</v>
      </c>
      <c r="GF13" s="58">
        <v>18517793</v>
      </c>
      <c r="GG13" s="55">
        <v>963350</v>
      </c>
      <c r="GH13" s="54">
        <v>1866650</v>
      </c>
      <c r="GI13" s="56">
        <v>2830000</v>
      </c>
      <c r="GJ13" s="54">
        <v>0</v>
      </c>
      <c r="GK13" s="56">
        <v>12766050</v>
      </c>
      <c r="GL13" s="54">
        <v>14031200</v>
      </c>
      <c r="GM13" s="56">
        <v>12255705</v>
      </c>
      <c r="GN13" s="54">
        <v>8423980</v>
      </c>
      <c r="GO13" s="56">
        <v>5616245</v>
      </c>
      <c r="GP13" s="57">
        <v>53093180</v>
      </c>
      <c r="GQ13" s="58">
        <v>55923180</v>
      </c>
    </row>
    <row r="14" spans="1:199" s="53" customFormat="1" ht="15.75" customHeight="1">
      <c r="A14" s="54" t="s">
        <v>4</v>
      </c>
      <c r="B14" s="55">
        <v>9197650</v>
      </c>
      <c r="C14" s="54">
        <v>21151831</v>
      </c>
      <c r="D14" s="56">
        <v>30349481</v>
      </c>
      <c r="E14" s="54">
        <v>-3400</v>
      </c>
      <c r="F14" s="56">
        <v>39392835</v>
      </c>
      <c r="G14" s="54">
        <v>87341950</v>
      </c>
      <c r="H14" s="56">
        <v>79357881</v>
      </c>
      <c r="I14" s="54">
        <v>65515818</v>
      </c>
      <c r="J14" s="56">
        <v>50932893</v>
      </c>
      <c r="K14" s="57">
        <v>322537977</v>
      </c>
      <c r="L14" s="58">
        <v>352887458</v>
      </c>
      <c r="M14" s="55">
        <v>1831690</v>
      </c>
      <c r="N14" s="54">
        <v>2604068</v>
      </c>
      <c r="O14" s="56">
        <v>4435758</v>
      </c>
      <c r="P14" s="54">
        <v>0</v>
      </c>
      <c r="Q14" s="56">
        <v>5602400</v>
      </c>
      <c r="R14" s="54">
        <v>11236606</v>
      </c>
      <c r="S14" s="56">
        <v>9191271</v>
      </c>
      <c r="T14" s="54">
        <v>9809001</v>
      </c>
      <c r="U14" s="56">
        <v>10530994</v>
      </c>
      <c r="V14" s="57">
        <v>46370272</v>
      </c>
      <c r="W14" s="58">
        <v>50806030</v>
      </c>
      <c r="X14" s="55">
        <v>1720809</v>
      </c>
      <c r="Y14" s="54">
        <v>2353748</v>
      </c>
      <c r="Z14" s="56">
        <v>4074557</v>
      </c>
      <c r="AA14" s="54">
        <v>0</v>
      </c>
      <c r="AB14" s="56">
        <v>5071402</v>
      </c>
      <c r="AC14" s="54">
        <v>9228851</v>
      </c>
      <c r="AD14" s="56">
        <v>6395619</v>
      </c>
      <c r="AE14" s="54">
        <v>7075527</v>
      </c>
      <c r="AF14" s="56">
        <v>6322488</v>
      </c>
      <c r="AG14" s="57">
        <v>34093887</v>
      </c>
      <c r="AH14" s="58">
        <v>38168444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91126</v>
      </c>
      <c r="AO14" s="56">
        <v>258966</v>
      </c>
      <c r="AP14" s="54">
        <v>557859</v>
      </c>
      <c r="AQ14" s="56">
        <v>1146539</v>
      </c>
      <c r="AR14" s="57">
        <v>2054490</v>
      </c>
      <c r="AS14" s="58">
        <v>2054490</v>
      </c>
      <c r="AT14" s="55">
        <v>92721</v>
      </c>
      <c r="AU14" s="54">
        <v>129676</v>
      </c>
      <c r="AV14" s="56">
        <v>222397</v>
      </c>
      <c r="AW14" s="54">
        <v>0</v>
      </c>
      <c r="AX14" s="56">
        <v>437458</v>
      </c>
      <c r="AY14" s="54">
        <v>1313209</v>
      </c>
      <c r="AZ14" s="56">
        <v>1811206</v>
      </c>
      <c r="BA14" s="54">
        <v>1536455</v>
      </c>
      <c r="BB14" s="56">
        <v>2405957</v>
      </c>
      <c r="BC14" s="57">
        <v>7504285</v>
      </c>
      <c r="BD14" s="58">
        <v>7726682</v>
      </c>
      <c r="BE14" s="55">
        <v>0</v>
      </c>
      <c r="BF14" s="54">
        <v>74064</v>
      </c>
      <c r="BG14" s="56">
        <v>74064</v>
      </c>
      <c r="BH14" s="54">
        <v>0</v>
      </c>
      <c r="BI14" s="56">
        <v>10920</v>
      </c>
      <c r="BJ14" s="54">
        <v>319650</v>
      </c>
      <c r="BK14" s="56">
        <v>412200</v>
      </c>
      <c r="BL14" s="54">
        <v>342140</v>
      </c>
      <c r="BM14" s="56">
        <v>341730</v>
      </c>
      <c r="BN14" s="57">
        <v>1426640</v>
      </c>
      <c r="BO14" s="58">
        <v>1500704</v>
      </c>
      <c r="BP14" s="55">
        <v>18160</v>
      </c>
      <c r="BQ14" s="54">
        <v>46580</v>
      </c>
      <c r="BR14" s="56">
        <v>64740</v>
      </c>
      <c r="BS14" s="54">
        <v>0</v>
      </c>
      <c r="BT14" s="56">
        <v>82620</v>
      </c>
      <c r="BU14" s="54">
        <v>283770</v>
      </c>
      <c r="BV14" s="56">
        <v>313280</v>
      </c>
      <c r="BW14" s="54">
        <v>297020</v>
      </c>
      <c r="BX14" s="56">
        <v>314280</v>
      </c>
      <c r="BY14" s="57">
        <v>1290970</v>
      </c>
      <c r="BZ14" s="58">
        <v>1355710</v>
      </c>
      <c r="CA14" s="55">
        <v>5385661</v>
      </c>
      <c r="CB14" s="54">
        <v>14551827</v>
      </c>
      <c r="CC14" s="56">
        <v>19937488</v>
      </c>
      <c r="CD14" s="54">
        <v>0</v>
      </c>
      <c r="CE14" s="56">
        <v>25422071</v>
      </c>
      <c r="CF14" s="54">
        <v>55297724</v>
      </c>
      <c r="CG14" s="56">
        <v>47186886</v>
      </c>
      <c r="CH14" s="54">
        <v>35777792</v>
      </c>
      <c r="CI14" s="56">
        <v>23212718</v>
      </c>
      <c r="CJ14" s="57">
        <v>186897191</v>
      </c>
      <c r="CK14" s="58">
        <v>206834679</v>
      </c>
      <c r="CL14" s="55">
        <v>4600409</v>
      </c>
      <c r="CM14" s="54">
        <v>10830011</v>
      </c>
      <c r="CN14" s="56">
        <v>15430420</v>
      </c>
      <c r="CO14" s="54">
        <v>0</v>
      </c>
      <c r="CP14" s="56">
        <v>21079939</v>
      </c>
      <c r="CQ14" s="54">
        <v>43707313</v>
      </c>
      <c r="CR14" s="56">
        <v>38427662</v>
      </c>
      <c r="CS14" s="54">
        <v>30033106</v>
      </c>
      <c r="CT14" s="56">
        <v>18761198</v>
      </c>
      <c r="CU14" s="57">
        <v>152009218</v>
      </c>
      <c r="CV14" s="58">
        <v>167439638</v>
      </c>
      <c r="CW14" s="55">
        <v>785252</v>
      </c>
      <c r="CX14" s="54">
        <v>3721816</v>
      </c>
      <c r="CY14" s="56">
        <v>4507068</v>
      </c>
      <c r="CZ14" s="54">
        <v>0</v>
      </c>
      <c r="DA14" s="56">
        <v>4342132</v>
      </c>
      <c r="DB14" s="54">
        <v>11590411</v>
      </c>
      <c r="DC14" s="56">
        <v>8759224</v>
      </c>
      <c r="DD14" s="54">
        <v>5744686</v>
      </c>
      <c r="DE14" s="56">
        <v>4451520</v>
      </c>
      <c r="DF14" s="57">
        <v>34887973</v>
      </c>
      <c r="DG14" s="58">
        <v>39395041</v>
      </c>
      <c r="DH14" s="55">
        <v>77017</v>
      </c>
      <c r="DI14" s="54">
        <v>656148</v>
      </c>
      <c r="DJ14" s="56">
        <v>733165</v>
      </c>
      <c r="DK14" s="54">
        <v>0</v>
      </c>
      <c r="DL14" s="56">
        <v>1971989</v>
      </c>
      <c r="DM14" s="54">
        <v>6166972</v>
      </c>
      <c r="DN14" s="56">
        <v>9198674</v>
      </c>
      <c r="DO14" s="54">
        <v>9562441</v>
      </c>
      <c r="DP14" s="56">
        <v>8503658</v>
      </c>
      <c r="DQ14" s="57">
        <v>35403734</v>
      </c>
      <c r="DR14" s="58">
        <v>36136899</v>
      </c>
      <c r="DS14" s="55">
        <v>70151</v>
      </c>
      <c r="DT14" s="54">
        <v>493950</v>
      </c>
      <c r="DU14" s="56">
        <v>564101</v>
      </c>
      <c r="DV14" s="54">
        <v>0</v>
      </c>
      <c r="DW14" s="56">
        <v>1815403</v>
      </c>
      <c r="DX14" s="54">
        <v>5636734</v>
      </c>
      <c r="DY14" s="56">
        <v>8598089</v>
      </c>
      <c r="DZ14" s="54">
        <v>8477548</v>
      </c>
      <c r="EA14" s="56">
        <v>6472044</v>
      </c>
      <c r="EB14" s="57">
        <v>30999818</v>
      </c>
      <c r="EC14" s="58">
        <v>31563919</v>
      </c>
      <c r="ED14" s="55">
        <v>0</v>
      </c>
      <c r="EE14" s="54">
        <v>162198</v>
      </c>
      <c r="EF14" s="56">
        <v>162198</v>
      </c>
      <c r="EG14" s="54">
        <v>0</v>
      </c>
      <c r="EH14" s="56">
        <v>121288</v>
      </c>
      <c r="EI14" s="54">
        <v>250041</v>
      </c>
      <c r="EJ14" s="56">
        <v>279570</v>
      </c>
      <c r="EK14" s="54">
        <v>460372</v>
      </c>
      <c r="EL14" s="56">
        <v>1003106</v>
      </c>
      <c r="EM14" s="57">
        <v>2114377</v>
      </c>
      <c r="EN14" s="58">
        <v>2276575</v>
      </c>
      <c r="EO14" s="55">
        <v>6866</v>
      </c>
      <c r="EP14" s="54">
        <v>0</v>
      </c>
      <c r="EQ14" s="56">
        <v>6866</v>
      </c>
      <c r="ER14" s="54">
        <v>0</v>
      </c>
      <c r="ES14" s="56">
        <v>35298</v>
      </c>
      <c r="ET14" s="54">
        <v>280197</v>
      </c>
      <c r="EU14" s="56">
        <v>321015</v>
      </c>
      <c r="EV14" s="54">
        <v>624521</v>
      </c>
      <c r="EW14" s="56">
        <v>1028508</v>
      </c>
      <c r="EX14" s="57">
        <v>2289539</v>
      </c>
      <c r="EY14" s="58">
        <v>2296405</v>
      </c>
      <c r="EZ14" s="55">
        <v>289520</v>
      </c>
      <c r="FA14" s="54">
        <v>585028</v>
      </c>
      <c r="FB14" s="56">
        <v>874548</v>
      </c>
      <c r="FC14" s="54">
        <v>0</v>
      </c>
      <c r="FD14" s="56">
        <v>368150</v>
      </c>
      <c r="FE14" s="54">
        <v>3939546</v>
      </c>
      <c r="FF14" s="56">
        <v>3857093</v>
      </c>
      <c r="FG14" s="54">
        <v>4218245</v>
      </c>
      <c r="FH14" s="56">
        <v>4187471</v>
      </c>
      <c r="FI14" s="57">
        <v>16570505</v>
      </c>
      <c r="FJ14" s="58">
        <v>17445053</v>
      </c>
      <c r="FK14" s="55">
        <v>289520</v>
      </c>
      <c r="FL14" s="54">
        <v>585028</v>
      </c>
      <c r="FM14" s="56">
        <v>874548</v>
      </c>
      <c r="FN14" s="54">
        <v>0</v>
      </c>
      <c r="FO14" s="56">
        <v>368150</v>
      </c>
      <c r="FP14" s="54">
        <v>3939546</v>
      </c>
      <c r="FQ14" s="56">
        <v>3857093</v>
      </c>
      <c r="FR14" s="54">
        <v>4218245</v>
      </c>
      <c r="FS14" s="56">
        <v>4187471</v>
      </c>
      <c r="FT14" s="57">
        <v>16570505</v>
      </c>
      <c r="FU14" s="58">
        <v>17445053</v>
      </c>
      <c r="FV14" s="55">
        <v>282612</v>
      </c>
      <c r="FW14" s="54">
        <v>1025510</v>
      </c>
      <c r="FX14" s="56">
        <v>1308122</v>
      </c>
      <c r="FY14" s="54">
        <v>0</v>
      </c>
      <c r="FZ14" s="56">
        <v>1009825</v>
      </c>
      <c r="GA14" s="54">
        <v>2628632</v>
      </c>
      <c r="GB14" s="56">
        <v>3673777</v>
      </c>
      <c r="GC14" s="54">
        <v>1942089</v>
      </c>
      <c r="GD14" s="56">
        <v>1851752</v>
      </c>
      <c r="GE14" s="57">
        <v>11106075</v>
      </c>
      <c r="GF14" s="58">
        <v>12414197</v>
      </c>
      <c r="GG14" s="55">
        <v>1331150</v>
      </c>
      <c r="GH14" s="54">
        <v>1729250</v>
      </c>
      <c r="GI14" s="56">
        <v>3060400</v>
      </c>
      <c r="GJ14" s="54">
        <v>-3400</v>
      </c>
      <c r="GK14" s="56">
        <v>5018400</v>
      </c>
      <c r="GL14" s="54">
        <v>8072470</v>
      </c>
      <c r="GM14" s="56">
        <v>6250180</v>
      </c>
      <c r="GN14" s="54">
        <v>4206250</v>
      </c>
      <c r="GO14" s="56">
        <v>2646300</v>
      </c>
      <c r="GP14" s="57">
        <v>26190200</v>
      </c>
      <c r="GQ14" s="58">
        <v>29250600</v>
      </c>
    </row>
    <row r="15" spans="1:199" s="53" customFormat="1" ht="15.75" customHeight="1">
      <c r="A15" s="54" t="s">
        <v>5</v>
      </c>
      <c r="B15" s="55">
        <v>3831983</v>
      </c>
      <c r="C15" s="54">
        <v>13615060</v>
      </c>
      <c r="D15" s="56">
        <v>17447043</v>
      </c>
      <c r="E15" s="54">
        <v>0</v>
      </c>
      <c r="F15" s="56">
        <v>33873758</v>
      </c>
      <c r="G15" s="54">
        <v>39723936</v>
      </c>
      <c r="H15" s="56">
        <v>39610012</v>
      </c>
      <c r="I15" s="54">
        <v>31363955</v>
      </c>
      <c r="J15" s="56">
        <v>17987462</v>
      </c>
      <c r="K15" s="57">
        <v>162559123</v>
      </c>
      <c r="L15" s="58">
        <v>180006166</v>
      </c>
      <c r="M15" s="55">
        <v>1390729</v>
      </c>
      <c r="N15" s="54">
        <v>2917906</v>
      </c>
      <c r="O15" s="56">
        <v>4308635</v>
      </c>
      <c r="P15" s="54">
        <v>0</v>
      </c>
      <c r="Q15" s="56">
        <v>6998701</v>
      </c>
      <c r="R15" s="54">
        <v>6435295</v>
      </c>
      <c r="S15" s="56">
        <v>7792709</v>
      </c>
      <c r="T15" s="54">
        <v>7738781</v>
      </c>
      <c r="U15" s="56">
        <v>8455959</v>
      </c>
      <c r="V15" s="57">
        <v>37421445</v>
      </c>
      <c r="W15" s="58">
        <v>41730080</v>
      </c>
      <c r="X15" s="55">
        <v>1286918</v>
      </c>
      <c r="Y15" s="54">
        <v>2552211</v>
      </c>
      <c r="Z15" s="56">
        <v>3839129</v>
      </c>
      <c r="AA15" s="54">
        <v>0</v>
      </c>
      <c r="AB15" s="56">
        <v>5196392</v>
      </c>
      <c r="AC15" s="54">
        <v>4358620</v>
      </c>
      <c r="AD15" s="56">
        <v>4784762</v>
      </c>
      <c r="AE15" s="54">
        <v>4825106</v>
      </c>
      <c r="AF15" s="56">
        <v>3767872</v>
      </c>
      <c r="AG15" s="57">
        <v>22932752</v>
      </c>
      <c r="AH15" s="58">
        <v>26771881</v>
      </c>
      <c r="AI15" s="55">
        <v>0</v>
      </c>
      <c r="AJ15" s="54">
        <v>11102</v>
      </c>
      <c r="AK15" s="56">
        <v>11102</v>
      </c>
      <c r="AL15" s="54">
        <v>0</v>
      </c>
      <c r="AM15" s="56">
        <v>27125</v>
      </c>
      <c r="AN15" s="54">
        <v>255000</v>
      </c>
      <c r="AO15" s="56">
        <v>538125</v>
      </c>
      <c r="AP15" s="54">
        <v>945500</v>
      </c>
      <c r="AQ15" s="56">
        <v>1877442</v>
      </c>
      <c r="AR15" s="57">
        <v>3643192</v>
      </c>
      <c r="AS15" s="58">
        <v>3654294</v>
      </c>
      <c r="AT15" s="55">
        <v>91411</v>
      </c>
      <c r="AU15" s="54">
        <v>321333</v>
      </c>
      <c r="AV15" s="56">
        <v>412744</v>
      </c>
      <c r="AW15" s="54">
        <v>0</v>
      </c>
      <c r="AX15" s="56">
        <v>1724264</v>
      </c>
      <c r="AY15" s="54">
        <v>1706825</v>
      </c>
      <c r="AZ15" s="56">
        <v>2258272</v>
      </c>
      <c r="BA15" s="54">
        <v>1887395</v>
      </c>
      <c r="BB15" s="56">
        <v>2659625</v>
      </c>
      <c r="BC15" s="57">
        <v>10236381</v>
      </c>
      <c r="BD15" s="58">
        <v>10649125</v>
      </c>
      <c r="BE15" s="55">
        <v>0</v>
      </c>
      <c r="BF15" s="54">
        <v>0</v>
      </c>
      <c r="BG15" s="56">
        <v>0</v>
      </c>
      <c r="BH15" s="54">
        <v>0</v>
      </c>
      <c r="BI15" s="56">
        <v>2080</v>
      </c>
      <c r="BJ15" s="54">
        <v>0</v>
      </c>
      <c r="BK15" s="56">
        <v>28080</v>
      </c>
      <c r="BL15" s="54">
        <v>6240</v>
      </c>
      <c r="BM15" s="56">
        <v>0</v>
      </c>
      <c r="BN15" s="57">
        <v>36400</v>
      </c>
      <c r="BO15" s="58">
        <v>36400</v>
      </c>
      <c r="BP15" s="55">
        <v>12400</v>
      </c>
      <c r="BQ15" s="54">
        <v>33260</v>
      </c>
      <c r="BR15" s="56">
        <v>45660</v>
      </c>
      <c r="BS15" s="54">
        <v>0</v>
      </c>
      <c r="BT15" s="56">
        <v>48840</v>
      </c>
      <c r="BU15" s="54">
        <v>114850</v>
      </c>
      <c r="BV15" s="56">
        <v>183470</v>
      </c>
      <c r="BW15" s="54">
        <v>74540</v>
      </c>
      <c r="BX15" s="56">
        <v>151020</v>
      </c>
      <c r="BY15" s="57">
        <v>572720</v>
      </c>
      <c r="BZ15" s="58">
        <v>618380</v>
      </c>
      <c r="CA15" s="55">
        <v>1465608</v>
      </c>
      <c r="CB15" s="54">
        <v>8167988</v>
      </c>
      <c r="CC15" s="56">
        <v>9633596</v>
      </c>
      <c r="CD15" s="54">
        <v>0</v>
      </c>
      <c r="CE15" s="56">
        <v>17847235</v>
      </c>
      <c r="CF15" s="54">
        <v>20320136</v>
      </c>
      <c r="CG15" s="56">
        <v>16956366</v>
      </c>
      <c r="CH15" s="54">
        <v>10107603</v>
      </c>
      <c r="CI15" s="56">
        <v>2789842</v>
      </c>
      <c r="CJ15" s="57">
        <v>68021182</v>
      </c>
      <c r="CK15" s="58">
        <v>77654778</v>
      </c>
      <c r="CL15" s="55">
        <v>1226160</v>
      </c>
      <c r="CM15" s="54">
        <v>6217498</v>
      </c>
      <c r="CN15" s="56">
        <v>7443658</v>
      </c>
      <c r="CO15" s="54">
        <v>0</v>
      </c>
      <c r="CP15" s="56">
        <v>14238026</v>
      </c>
      <c r="CQ15" s="54">
        <v>14122264</v>
      </c>
      <c r="CR15" s="56">
        <v>12163951</v>
      </c>
      <c r="CS15" s="54">
        <v>6568147</v>
      </c>
      <c r="CT15" s="56">
        <v>1570688</v>
      </c>
      <c r="CU15" s="57">
        <v>48663076</v>
      </c>
      <c r="CV15" s="58">
        <v>56106734</v>
      </c>
      <c r="CW15" s="55">
        <v>239448</v>
      </c>
      <c r="CX15" s="54">
        <v>1950490</v>
      </c>
      <c r="CY15" s="56">
        <v>2189938</v>
      </c>
      <c r="CZ15" s="54">
        <v>0</v>
      </c>
      <c r="DA15" s="56">
        <v>3609209</v>
      </c>
      <c r="DB15" s="54">
        <v>6197872</v>
      </c>
      <c r="DC15" s="56">
        <v>4792415</v>
      </c>
      <c r="DD15" s="54">
        <v>3539456</v>
      </c>
      <c r="DE15" s="56">
        <v>1219154</v>
      </c>
      <c r="DF15" s="57">
        <v>19358106</v>
      </c>
      <c r="DG15" s="58">
        <v>21548044</v>
      </c>
      <c r="DH15" s="55">
        <v>20421</v>
      </c>
      <c r="DI15" s="54">
        <v>406538</v>
      </c>
      <c r="DJ15" s="56">
        <v>426959</v>
      </c>
      <c r="DK15" s="54">
        <v>0</v>
      </c>
      <c r="DL15" s="56">
        <v>2945457</v>
      </c>
      <c r="DM15" s="54">
        <v>5623478</v>
      </c>
      <c r="DN15" s="56">
        <v>6049970</v>
      </c>
      <c r="DO15" s="54">
        <v>7482164</v>
      </c>
      <c r="DP15" s="56">
        <v>3393032</v>
      </c>
      <c r="DQ15" s="57">
        <v>25494101</v>
      </c>
      <c r="DR15" s="58">
        <v>25921060</v>
      </c>
      <c r="DS15" s="55">
        <v>20421</v>
      </c>
      <c r="DT15" s="54">
        <v>363017</v>
      </c>
      <c r="DU15" s="56">
        <v>383438</v>
      </c>
      <c r="DV15" s="54">
        <v>0</v>
      </c>
      <c r="DW15" s="56">
        <v>2591636</v>
      </c>
      <c r="DX15" s="54">
        <v>4811426</v>
      </c>
      <c r="DY15" s="56">
        <v>5418065</v>
      </c>
      <c r="DZ15" s="54">
        <v>6492161</v>
      </c>
      <c r="EA15" s="56">
        <v>2709149</v>
      </c>
      <c r="EB15" s="57">
        <v>22022437</v>
      </c>
      <c r="EC15" s="58">
        <v>22405875</v>
      </c>
      <c r="ED15" s="55">
        <v>0</v>
      </c>
      <c r="EE15" s="54">
        <v>35184</v>
      </c>
      <c r="EF15" s="56">
        <v>35184</v>
      </c>
      <c r="EG15" s="54">
        <v>0</v>
      </c>
      <c r="EH15" s="56">
        <v>341301</v>
      </c>
      <c r="EI15" s="54">
        <v>721365</v>
      </c>
      <c r="EJ15" s="56">
        <v>556960</v>
      </c>
      <c r="EK15" s="54">
        <v>803927</v>
      </c>
      <c r="EL15" s="56">
        <v>281818</v>
      </c>
      <c r="EM15" s="57">
        <v>2705371</v>
      </c>
      <c r="EN15" s="58">
        <v>2740555</v>
      </c>
      <c r="EO15" s="55">
        <v>0</v>
      </c>
      <c r="EP15" s="54">
        <v>8337</v>
      </c>
      <c r="EQ15" s="56">
        <v>8337</v>
      </c>
      <c r="ER15" s="54">
        <v>0</v>
      </c>
      <c r="ES15" s="56">
        <v>12520</v>
      </c>
      <c r="ET15" s="54">
        <v>90687</v>
      </c>
      <c r="EU15" s="56">
        <v>74945</v>
      </c>
      <c r="EV15" s="54">
        <v>186076</v>
      </c>
      <c r="EW15" s="56">
        <v>402065</v>
      </c>
      <c r="EX15" s="57">
        <v>766293</v>
      </c>
      <c r="EY15" s="58">
        <v>774630</v>
      </c>
      <c r="EZ15" s="55">
        <v>332175</v>
      </c>
      <c r="FA15" s="54">
        <v>660620</v>
      </c>
      <c r="FB15" s="56">
        <v>992795</v>
      </c>
      <c r="FC15" s="54">
        <v>0</v>
      </c>
      <c r="FD15" s="56">
        <v>852790</v>
      </c>
      <c r="FE15" s="54">
        <v>2620779</v>
      </c>
      <c r="FF15" s="56">
        <v>3033083</v>
      </c>
      <c r="FG15" s="54">
        <v>3125767</v>
      </c>
      <c r="FH15" s="56">
        <v>2027087</v>
      </c>
      <c r="FI15" s="57">
        <v>11659506</v>
      </c>
      <c r="FJ15" s="58">
        <v>12652301</v>
      </c>
      <c r="FK15" s="55">
        <v>332175</v>
      </c>
      <c r="FL15" s="54">
        <v>660620</v>
      </c>
      <c r="FM15" s="56">
        <v>992795</v>
      </c>
      <c r="FN15" s="54">
        <v>0</v>
      </c>
      <c r="FO15" s="56">
        <v>852790</v>
      </c>
      <c r="FP15" s="54">
        <v>2620779</v>
      </c>
      <c r="FQ15" s="56">
        <v>3033083</v>
      </c>
      <c r="FR15" s="54">
        <v>3125767</v>
      </c>
      <c r="FS15" s="56">
        <v>2027087</v>
      </c>
      <c r="FT15" s="57">
        <v>11659506</v>
      </c>
      <c r="FU15" s="58">
        <v>12652301</v>
      </c>
      <c r="FV15" s="55">
        <v>0</v>
      </c>
      <c r="FW15" s="54">
        <v>139308</v>
      </c>
      <c r="FX15" s="56">
        <v>139308</v>
      </c>
      <c r="FY15" s="54">
        <v>0</v>
      </c>
      <c r="FZ15" s="56">
        <v>467075</v>
      </c>
      <c r="GA15" s="54">
        <v>578148</v>
      </c>
      <c r="GB15" s="56">
        <v>1794632</v>
      </c>
      <c r="GC15" s="54">
        <v>426000</v>
      </c>
      <c r="GD15" s="56">
        <v>0</v>
      </c>
      <c r="GE15" s="57">
        <v>3265855</v>
      </c>
      <c r="GF15" s="58">
        <v>3405163</v>
      </c>
      <c r="GG15" s="55">
        <v>623050</v>
      </c>
      <c r="GH15" s="54">
        <v>1322700</v>
      </c>
      <c r="GI15" s="56">
        <v>1945750</v>
      </c>
      <c r="GJ15" s="54">
        <v>0</v>
      </c>
      <c r="GK15" s="56">
        <v>4762500</v>
      </c>
      <c r="GL15" s="54">
        <v>4146100</v>
      </c>
      <c r="GM15" s="56">
        <v>3983252</v>
      </c>
      <c r="GN15" s="54">
        <v>2483640</v>
      </c>
      <c r="GO15" s="56">
        <v>1321542</v>
      </c>
      <c r="GP15" s="57">
        <v>16697034</v>
      </c>
      <c r="GQ15" s="58">
        <v>18642784</v>
      </c>
    </row>
    <row r="16" spans="1:199" s="53" customFormat="1" ht="15.75" customHeight="1">
      <c r="A16" s="54" t="s">
        <v>6</v>
      </c>
      <c r="B16" s="55">
        <v>405753</v>
      </c>
      <c r="C16" s="54">
        <v>4304899</v>
      </c>
      <c r="D16" s="56">
        <v>4710652</v>
      </c>
      <c r="E16" s="54">
        <v>0</v>
      </c>
      <c r="F16" s="56">
        <v>7737501</v>
      </c>
      <c r="G16" s="54">
        <v>21763144</v>
      </c>
      <c r="H16" s="56">
        <v>22431298</v>
      </c>
      <c r="I16" s="54">
        <v>14771136</v>
      </c>
      <c r="J16" s="56">
        <v>8512055</v>
      </c>
      <c r="K16" s="57">
        <v>75215134</v>
      </c>
      <c r="L16" s="58">
        <v>79925786</v>
      </c>
      <c r="M16" s="55">
        <v>48126</v>
      </c>
      <c r="N16" s="54">
        <v>698262</v>
      </c>
      <c r="O16" s="56">
        <v>746388</v>
      </c>
      <c r="P16" s="54">
        <v>0</v>
      </c>
      <c r="Q16" s="56">
        <v>1123030</v>
      </c>
      <c r="R16" s="54">
        <v>2467158</v>
      </c>
      <c r="S16" s="56">
        <v>2456835</v>
      </c>
      <c r="T16" s="54">
        <v>2184943</v>
      </c>
      <c r="U16" s="56">
        <v>2268710</v>
      </c>
      <c r="V16" s="57">
        <v>10500676</v>
      </c>
      <c r="W16" s="58">
        <v>11247064</v>
      </c>
      <c r="X16" s="55">
        <v>48126</v>
      </c>
      <c r="Y16" s="54">
        <v>653182</v>
      </c>
      <c r="Z16" s="56">
        <v>701308</v>
      </c>
      <c r="AA16" s="54">
        <v>0</v>
      </c>
      <c r="AB16" s="56">
        <v>864971</v>
      </c>
      <c r="AC16" s="54">
        <v>2074889</v>
      </c>
      <c r="AD16" s="56">
        <v>2102664</v>
      </c>
      <c r="AE16" s="54">
        <v>1757536</v>
      </c>
      <c r="AF16" s="56">
        <v>1531482</v>
      </c>
      <c r="AG16" s="57">
        <v>8331542</v>
      </c>
      <c r="AH16" s="58">
        <v>9032850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19752</v>
      </c>
      <c r="AO16" s="56">
        <v>35070</v>
      </c>
      <c r="AP16" s="54">
        <v>88942</v>
      </c>
      <c r="AQ16" s="56">
        <v>251450</v>
      </c>
      <c r="AR16" s="57">
        <v>395214</v>
      </c>
      <c r="AS16" s="58">
        <v>395214</v>
      </c>
      <c r="AT16" s="55">
        <v>0</v>
      </c>
      <c r="AU16" s="54">
        <v>45080</v>
      </c>
      <c r="AV16" s="56">
        <v>45080</v>
      </c>
      <c r="AW16" s="54">
        <v>0</v>
      </c>
      <c r="AX16" s="56">
        <v>251099</v>
      </c>
      <c r="AY16" s="54">
        <v>364877</v>
      </c>
      <c r="AZ16" s="56">
        <v>313571</v>
      </c>
      <c r="BA16" s="54">
        <v>338465</v>
      </c>
      <c r="BB16" s="56">
        <v>478818</v>
      </c>
      <c r="BC16" s="57">
        <v>1746830</v>
      </c>
      <c r="BD16" s="58">
        <v>1791910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6960</v>
      </c>
      <c r="BU16" s="54">
        <v>7640</v>
      </c>
      <c r="BV16" s="56">
        <v>5530</v>
      </c>
      <c r="BW16" s="54">
        <v>0</v>
      </c>
      <c r="BX16" s="56">
        <v>6960</v>
      </c>
      <c r="BY16" s="57">
        <v>27090</v>
      </c>
      <c r="BZ16" s="58">
        <v>27090</v>
      </c>
      <c r="CA16" s="55">
        <v>266702</v>
      </c>
      <c r="CB16" s="54">
        <v>3038102</v>
      </c>
      <c r="CC16" s="56">
        <v>3304804</v>
      </c>
      <c r="CD16" s="54">
        <v>0</v>
      </c>
      <c r="CE16" s="56">
        <v>5172693</v>
      </c>
      <c r="CF16" s="54">
        <v>12910872</v>
      </c>
      <c r="CG16" s="56">
        <v>12485370</v>
      </c>
      <c r="CH16" s="54">
        <v>6844502</v>
      </c>
      <c r="CI16" s="56">
        <v>2452249</v>
      </c>
      <c r="CJ16" s="57">
        <v>39865686</v>
      </c>
      <c r="CK16" s="58">
        <v>43170490</v>
      </c>
      <c r="CL16" s="55">
        <v>266702</v>
      </c>
      <c r="CM16" s="54">
        <v>2464560</v>
      </c>
      <c r="CN16" s="56">
        <v>2731262</v>
      </c>
      <c r="CO16" s="54">
        <v>0</v>
      </c>
      <c r="CP16" s="56">
        <v>3952606</v>
      </c>
      <c r="CQ16" s="54">
        <v>8173888</v>
      </c>
      <c r="CR16" s="56">
        <v>11147513</v>
      </c>
      <c r="CS16" s="54">
        <v>6443077</v>
      </c>
      <c r="CT16" s="56">
        <v>2134920</v>
      </c>
      <c r="CU16" s="57">
        <v>31852004</v>
      </c>
      <c r="CV16" s="58">
        <v>34583266</v>
      </c>
      <c r="CW16" s="55">
        <v>0</v>
      </c>
      <c r="CX16" s="54">
        <v>573542</v>
      </c>
      <c r="CY16" s="56">
        <v>573542</v>
      </c>
      <c r="CZ16" s="54">
        <v>0</v>
      </c>
      <c r="DA16" s="56">
        <v>1220087</v>
      </c>
      <c r="DB16" s="54">
        <v>4736984</v>
      </c>
      <c r="DC16" s="56">
        <v>1337857</v>
      </c>
      <c r="DD16" s="54">
        <v>401425</v>
      </c>
      <c r="DE16" s="56">
        <v>317329</v>
      </c>
      <c r="DF16" s="57">
        <v>8013682</v>
      </c>
      <c r="DG16" s="58">
        <v>8587224</v>
      </c>
      <c r="DH16" s="55">
        <v>0</v>
      </c>
      <c r="DI16" s="54">
        <v>24196</v>
      </c>
      <c r="DJ16" s="56">
        <v>24196</v>
      </c>
      <c r="DK16" s="54">
        <v>0</v>
      </c>
      <c r="DL16" s="56">
        <v>288795</v>
      </c>
      <c r="DM16" s="54">
        <v>2023400</v>
      </c>
      <c r="DN16" s="56">
        <v>3665980</v>
      </c>
      <c r="DO16" s="54">
        <v>3595104</v>
      </c>
      <c r="DP16" s="56">
        <v>2472315</v>
      </c>
      <c r="DQ16" s="57">
        <v>12045594</v>
      </c>
      <c r="DR16" s="58">
        <v>12069790</v>
      </c>
      <c r="DS16" s="55">
        <v>0</v>
      </c>
      <c r="DT16" s="54">
        <v>1626</v>
      </c>
      <c r="DU16" s="56">
        <v>1626</v>
      </c>
      <c r="DV16" s="54">
        <v>0</v>
      </c>
      <c r="DW16" s="56">
        <v>265255</v>
      </c>
      <c r="DX16" s="54">
        <v>1975846</v>
      </c>
      <c r="DY16" s="56">
        <v>3574198</v>
      </c>
      <c r="DZ16" s="54">
        <v>3333490</v>
      </c>
      <c r="EA16" s="56">
        <v>2472315</v>
      </c>
      <c r="EB16" s="57">
        <v>11621104</v>
      </c>
      <c r="EC16" s="58">
        <v>11622730</v>
      </c>
      <c r="ED16" s="55">
        <v>0</v>
      </c>
      <c r="EE16" s="54">
        <v>22570</v>
      </c>
      <c r="EF16" s="56">
        <v>22570</v>
      </c>
      <c r="EG16" s="54">
        <v>0</v>
      </c>
      <c r="EH16" s="56">
        <v>23540</v>
      </c>
      <c r="EI16" s="54">
        <v>47554</v>
      </c>
      <c r="EJ16" s="56">
        <v>91782</v>
      </c>
      <c r="EK16" s="54">
        <v>261614</v>
      </c>
      <c r="EL16" s="56">
        <v>0</v>
      </c>
      <c r="EM16" s="57">
        <v>424490</v>
      </c>
      <c r="EN16" s="58">
        <v>447060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35275</v>
      </c>
      <c r="FA16" s="54">
        <v>140125</v>
      </c>
      <c r="FB16" s="56">
        <v>175400</v>
      </c>
      <c r="FC16" s="54">
        <v>0</v>
      </c>
      <c r="FD16" s="56">
        <v>27225</v>
      </c>
      <c r="FE16" s="54">
        <v>1307212</v>
      </c>
      <c r="FF16" s="56">
        <v>1143037</v>
      </c>
      <c r="FG16" s="54">
        <v>955237</v>
      </c>
      <c r="FH16" s="56">
        <v>524976</v>
      </c>
      <c r="FI16" s="57">
        <v>3957687</v>
      </c>
      <c r="FJ16" s="58">
        <v>4133087</v>
      </c>
      <c r="FK16" s="55">
        <v>35275</v>
      </c>
      <c r="FL16" s="54">
        <v>140125</v>
      </c>
      <c r="FM16" s="56">
        <v>175400</v>
      </c>
      <c r="FN16" s="54">
        <v>0</v>
      </c>
      <c r="FO16" s="56">
        <v>27225</v>
      </c>
      <c r="FP16" s="54">
        <v>1307212</v>
      </c>
      <c r="FQ16" s="56">
        <v>1143037</v>
      </c>
      <c r="FR16" s="54">
        <v>955237</v>
      </c>
      <c r="FS16" s="56">
        <v>524976</v>
      </c>
      <c r="FT16" s="57">
        <v>3957687</v>
      </c>
      <c r="FU16" s="58">
        <v>4133087</v>
      </c>
      <c r="FV16" s="55">
        <v>0</v>
      </c>
      <c r="FW16" s="54">
        <v>15314</v>
      </c>
      <c r="FX16" s="56">
        <v>15314</v>
      </c>
      <c r="FY16" s="54">
        <v>0</v>
      </c>
      <c r="FZ16" s="56">
        <v>23058</v>
      </c>
      <c r="GA16" s="54">
        <v>585502</v>
      </c>
      <c r="GB16" s="56">
        <v>474096</v>
      </c>
      <c r="GC16" s="54">
        <v>44250</v>
      </c>
      <c r="GD16" s="56">
        <v>300710</v>
      </c>
      <c r="GE16" s="57">
        <v>1427616</v>
      </c>
      <c r="GF16" s="58">
        <v>1442930</v>
      </c>
      <c r="GG16" s="55">
        <v>55650</v>
      </c>
      <c r="GH16" s="54">
        <v>388900</v>
      </c>
      <c r="GI16" s="56">
        <v>444550</v>
      </c>
      <c r="GJ16" s="54">
        <v>0</v>
      </c>
      <c r="GK16" s="56">
        <v>1102700</v>
      </c>
      <c r="GL16" s="54">
        <v>2469000</v>
      </c>
      <c r="GM16" s="56">
        <v>2205980</v>
      </c>
      <c r="GN16" s="54">
        <v>1147100</v>
      </c>
      <c r="GO16" s="56">
        <v>493095</v>
      </c>
      <c r="GP16" s="57">
        <v>7417875</v>
      </c>
      <c r="GQ16" s="58">
        <v>7862425</v>
      </c>
    </row>
    <row r="17" spans="1:199" s="53" customFormat="1" ht="15.75" customHeight="1">
      <c r="A17" s="54" t="s">
        <v>7</v>
      </c>
      <c r="B17" s="55">
        <v>2533236</v>
      </c>
      <c r="C17" s="54">
        <v>6363117</v>
      </c>
      <c r="D17" s="56">
        <v>8896353</v>
      </c>
      <c r="E17" s="54">
        <v>0</v>
      </c>
      <c r="F17" s="56">
        <v>19036048</v>
      </c>
      <c r="G17" s="54">
        <v>21208405</v>
      </c>
      <c r="H17" s="56">
        <v>29639067</v>
      </c>
      <c r="I17" s="54">
        <v>17770507</v>
      </c>
      <c r="J17" s="56">
        <v>12391008</v>
      </c>
      <c r="K17" s="57">
        <v>100045035</v>
      </c>
      <c r="L17" s="58">
        <v>108941388</v>
      </c>
      <c r="M17" s="55">
        <v>466993</v>
      </c>
      <c r="N17" s="54">
        <v>822450</v>
      </c>
      <c r="O17" s="56">
        <v>1289443</v>
      </c>
      <c r="P17" s="54">
        <v>0</v>
      </c>
      <c r="Q17" s="56">
        <v>2062969</v>
      </c>
      <c r="R17" s="54">
        <v>2062234</v>
      </c>
      <c r="S17" s="56">
        <v>2440829</v>
      </c>
      <c r="T17" s="54">
        <v>1323758</v>
      </c>
      <c r="U17" s="56">
        <v>3213464</v>
      </c>
      <c r="V17" s="57">
        <v>11103254</v>
      </c>
      <c r="W17" s="58">
        <v>12392697</v>
      </c>
      <c r="X17" s="55">
        <v>453763</v>
      </c>
      <c r="Y17" s="54">
        <v>725518</v>
      </c>
      <c r="Z17" s="56">
        <v>1179281</v>
      </c>
      <c r="AA17" s="54">
        <v>0</v>
      </c>
      <c r="AB17" s="56">
        <v>1887180</v>
      </c>
      <c r="AC17" s="54">
        <v>1652937</v>
      </c>
      <c r="AD17" s="56">
        <v>1489943</v>
      </c>
      <c r="AE17" s="54">
        <v>644577</v>
      </c>
      <c r="AF17" s="56">
        <v>987628</v>
      </c>
      <c r="AG17" s="57">
        <v>6662265</v>
      </c>
      <c r="AH17" s="58">
        <v>7841546</v>
      </c>
      <c r="AI17" s="55">
        <v>0</v>
      </c>
      <c r="AJ17" s="54">
        <v>0</v>
      </c>
      <c r="AK17" s="56">
        <v>0</v>
      </c>
      <c r="AL17" s="54">
        <v>0</v>
      </c>
      <c r="AM17" s="56">
        <v>5000</v>
      </c>
      <c r="AN17" s="54">
        <v>47500</v>
      </c>
      <c r="AO17" s="56">
        <v>19625</v>
      </c>
      <c r="AP17" s="54">
        <v>174938</v>
      </c>
      <c r="AQ17" s="56">
        <v>542438</v>
      </c>
      <c r="AR17" s="57">
        <v>789501</v>
      </c>
      <c r="AS17" s="58">
        <v>789501</v>
      </c>
      <c r="AT17" s="55">
        <v>2550</v>
      </c>
      <c r="AU17" s="54">
        <v>64232</v>
      </c>
      <c r="AV17" s="56">
        <v>66782</v>
      </c>
      <c r="AW17" s="54">
        <v>0</v>
      </c>
      <c r="AX17" s="56">
        <v>127469</v>
      </c>
      <c r="AY17" s="54">
        <v>317497</v>
      </c>
      <c r="AZ17" s="56">
        <v>874531</v>
      </c>
      <c r="BA17" s="54">
        <v>474773</v>
      </c>
      <c r="BB17" s="56">
        <v>1590618</v>
      </c>
      <c r="BC17" s="57">
        <v>3384888</v>
      </c>
      <c r="BD17" s="58">
        <v>3451670</v>
      </c>
      <c r="BE17" s="55">
        <v>4680</v>
      </c>
      <c r="BF17" s="54">
        <v>0</v>
      </c>
      <c r="BG17" s="56">
        <v>4680</v>
      </c>
      <c r="BH17" s="54">
        <v>0</v>
      </c>
      <c r="BI17" s="56">
        <v>0</v>
      </c>
      <c r="BJ17" s="54">
        <v>1700</v>
      </c>
      <c r="BK17" s="56">
        <v>2550</v>
      </c>
      <c r="BL17" s="54">
        <v>0</v>
      </c>
      <c r="BM17" s="56">
        <v>28600</v>
      </c>
      <c r="BN17" s="57">
        <v>32850</v>
      </c>
      <c r="BO17" s="58">
        <v>37530</v>
      </c>
      <c r="BP17" s="55">
        <v>6000</v>
      </c>
      <c r="BQ17" s="54">
        <v>32700</v>
      </c>
      <c r="BR17" s="56">
        <v>38700</v>
      </c>
      <c r="BS17" s="54">
        <v>0</v>
      </c>
      <c r="BT17" s="56">
        <v>43320</v>
      </c>
      <c r="BU17" s="54">
        <v>42600</v>
      </c>
      <c r="BV17" s="56">
        <v>54180</v>
      </c>
      <c r="BW17" s="54">
        <v>29470</v>
      </c>
      <c r="BX17" s="56">
        <v>64180</v>
      </c>
      <c r="BY17" s="57">
        <v>233750</v>
      </c>
      <c r="BZ17" s="58">
        <v>272450</v>
      </c>
      <c r="CA17" s="55">
        <v>1676768</v>
      </c>
      <c r="CB17" s="54">
        <v>4788549</v>
      </c>
      <c r="CC17" s="56">
        <v>6465317</v>
      </c>
      <c r="CD17" s="54">
        <v>0</v>
      </c>
      <c r="CE17" s="56">
        <v>13139051</v>
      </c>
      <c r="CF17" s="54">
        <v>14131313</v>
      </c>
      <c r="CG17" s="56">
        <v>18592442</v>
      </c>
      <c r="CH17" s="54">
        <v>10414130</v>
      </c>
      <c r="CI17" s="56">
        <v>4930946</v>
      </c>
      <c r="CJ17" s="57">
        <v>61207882</v>
      </c>
      <c r="CK17" s="58">
        <v>67673199</v>
      </c>
      <c r="CL17" s="55">
        <v>1537997</v>
      </c>
      <c r="CM17" s="54">
        <v>3916585</v>
      </c>
      <c r="CN17" s="56">
        <v>5454582</v>
      </c>
      <c r="CO17" s="54">
        <v>0</v>
      </c>
      <c r="CP17" s="56">
        <v>12551700</v>
      </c>
      <c r="CQ17" s="54">
        <v>13083424</v>
      </c>
      <c r="CR17" s="56">
        <v>17332652</v>
      </c>
      <c r="CS17" s="54">
        <v>10171640</v>
      </c>
      <c r="CT17" s="56">
        <v>4791284</v>
      </c>
      <c r="CU17" s="57">
        <v>57930700</v>
      </c>
      <c r="CV17" s="58">
        <v>63385282</v>
      </c>
      <c r="CW17" s="55">
        <v>138771</v>
      </c>
      <c r="CX17" s="54">
        <v>871964</v>
      </c>
      <c r="CY17" s="56">
        <v>1010735</v>
      </c>
      <c r="CZ17" s="54">
        <v>0</v>
      </c>
      <c r="DA17" s="56">
        <v>587351</v>
      </c>
      <c r="DB17" s="54">
        <v>1047889</v>
      </c>
      <c r="DC17" s="56">
        <v>1259790</v>
      </c>
      <c r="DD17" s="54">
        <v>242490</v>
      </c>
      <c r="DE17" s="56">
        <v>139662</v>
      </c>
      <c r="DF17" s="57">
        <v>3277182</v>
      </c>
      <c r="DG17" s="58">
        <v>4287917</v>
      </c>
      <c r="DH17" s="55">
        <v>12095</v>
      </c>
      <c r="DI17" s="54">
        <v>96092</v>
      </c>
      <c r="DJ17" s="56">
        <v>108187</v>
      </c>
      <c r="DK17" s="54">
        <v>0</v>
      </c>
      <c r="DL17" s="56">
        <v>1269807</v>
      </c>
      <c r="DM17" s="54">
        <v>2287279</v>
      </c>
      <c r="DN17" s="56">
        <v>3963780</v>
      </c>
      <c r="DO17" s="54">
        <v>3149211</v>
      </c>
      <c r="DP17" s="56">
        <v>1959877</v>
      </c>
      <c r="DQ17" s="57">
        <v>12629954</v>
      </c>
      <c r="DR17" s="58">
        <v>12738141</v>
      </c>
      <c r="DS17" s="55">
        <v>12095</v>
      </c>
      <c r="DT17" s="54">
        <v>96092</v>
      </c>
      <c r="DU17" s="56">
        <v>108187</v>
      </c>
      <c r="DV17" s="54">
        <v>0</v>
      </c>
      <c r="DW17" s="56">
        <v>1264749</v>
      </c>
      <c r="DX17" s="54">
        <v>2163491</v>
      </c>
      <c r="DY17" s="56">
        <v>3851136</v>
      </c>
      <c r="DZ17" s="54">
        <v>3149211</v>
      </c>
      <c r="EA17" s="56">
        <v>1760502</v>
      </c>
      <c r="EB17" s="57">
        <v>12189089</v>
      </c>
      <c r="EC17" s="58">
        <v>12297276</v>
      </c>
      <c r="ED17" s="55">
        <v>0</v>
      </c>
      <c r="EE17" s="54">
        <v>0</v>
      </c>
      <c r="EF17" s="56">
        <v>0</v>
      </c>
      <c r="EG17" s="54">
        <v>0</v>
      </c>
      <c r="EH17" s="56">
        <v>5058</v>
      </c>
      <c r="EI17" s="54">
        <v>5208</v>
      </c>
      <c r="EJ17" s="56">
        <v>31651</v>
      </c>
      <c r="EK17" s="54">
        <v>0</v>
      </c>
      <c r="EL17" s="56">
        <v>47679</v>
      </c>
      <c r="EM17" s="57">
        <v>89596</v>
      </c>
      <c r="EN17" s="58">
        <v>89596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118580</v>
      </c>
      <c r="EU17" s="56">
        <v>80993</v>
      </c>
      <c r="EV17" s="54">
        <v>0</v>
      </c>
      <c r="EW17" s="56">
        <v>151696</v>
      </c>
      <c r="EX17" s="57">
        <v>351269</v>
      </c>
      <c r="EY17" s="58">
        <v>351269</v>
      </c>
      <c r="EZ17" s="55">
        <v>19080</v>
      </c>
      <c r="FA17" s="54">
        <v>105680</v>
      </c>
      <c r="FB17" s="56">
        <v>124760</v>
      </c>
      <c r="FC17" s="54">
        <v>0</v>
      </c>
      <c r="FD17" s="56">
        <v>135949</v>
      </c>
      <c r="FE17" s="54">
        <v>648823</v>
      </c>
      <c r="FF17" s="56">
        <v>1445899</v>
      </c>
      <c r="FG17" s="54">
        <v>1063708</v>
      </c>
      <c r="FH17" s="56">
        <v>993609</v>
      </c>
      <c r="FI17" s="57">
        <v>4287988</v>
      </c>
      <c r="FJ17" s="58">
        <v>4412748</v>
      </c>
      <c r="FK17" s="55">
        <v>19080</v>
      </c>
      <c r="FL17" s="54">
        <v>105680</v>
      </c>
      <c r="FM17" s="56">
        <v>124760</v>
      </c>
      <c r="FN17" s="54">
        <v>0</v>
      </c>
      <c r="FO17" s="56">
        <v>135949</v>
      </c>
      <c r="FP17" s="54">
        <v>648823</v>
      </c>
      <c r="FQ17" s="56">
        <v>1445899</v>
      </c>
      <c r="FR17" s="54">
        <v>1063708</v>
      </c>
      <c r="FS17" s="56">
        <v>993609</v>
      </c>
      <c r="FT17" s="57">
        <v>4287988</v>
      </c>
      <c r="FU17" s="58">
        <v>4412748</v>
      </c>
      <c r="FV17" s="55">
        <v>0</v>
      </c>
      <c r="FW17" s="54">
        <v>4446</v>
      </c>
      <c r="FX17" s="56">
        <v>4446</v>
      </c>
      <c r="FY17" s="54">
        <v>0</v>
      </c>
      <c r="FZ17" s="56">
        <v>266072</v>
      </c>
      <c r="GA17" s="54">
        <v>280206</v>
      </c>
      <c r="GB17" s="56">
        <v>1052277</v>
      </c>
      <c r="GC17" s="54">
        <v>666500</v>
      </c>
      <c r="GD17" s="56">
        <v>635662</v>
      </c>
      <c r="GE17" s="57">
        <v>2900717</v>
      </c>
      <c r="GF17" s="58">
        <v>2905163</v>
      </c>
      <c r="GG17" s="55">
        <v>358300</v>
      </c>
      <c r="GH17" s="54">
        <v>545900</v>
      </c>
      <c r="GI17" s="56">
        <v>904200</v>
      </c>
      <c r="GJ17" s="54">
        <v>0</v>
      </c>
      <c r="GK17" s="56">
        <v>2162200</v>
      </c>
      <c r="GL17" s="54">
        <v>1798550</v>
      </c>
      <c r="GM17" s="56">
        <v>2143840</v>
      </c>
      <c r="GN17" s="54">
        <v>1153200</v>
      </c>
      <c r="GO17" s="56">
        <v>657450</v>
      </c>
      <c r="GP17" s="57">
        <v>7915240</v>
      </c>
      <c r="GQ17" s="58">
        <v>8819440</v>
      </c>
    </row>
    <row r="18" spans="1:199" s="53" customFormat="1" ht="15.75" customHeight="1">
      <c r="A18" s="54" t="s">
        <v>8</v>
      </c>
      <c r="B18" s="55">
        <v>654656</v>
      </c>
      <c r="C18" s="54">
        <v>9155348</v>
      </c>
      <c r="D18" s="56">
        <v>9810004</v>
      </c>
      <c r="E18" s="54">
        <v>0</v>
      </c>
      <c r="F18" s="56">
        <v>18401544</v>
      </c>
      <c r="G18" s="54">
        <v>52884409</v>
      </c>
      <c r="H18" s="56">
        <v>64767117</v>
      </c>
      <c r="I18" s="54">
        <v>37965867</v>
      </c>
      <c r="J18" s="56">
        <v>35634346</v>
      </c>
      <c r="K18" s="57">
        <v>209653283</v>
      </c>
      <c r="L18" s="58">
        <v>219463287</v>
      </c>
      <c r="M18" s="55">
        <v>149772</v>
      </c>
      <c r="N18" s="54">
        <v>1657270</v>
      </c>
      <c r="O18" s="56">
        <v>1807042</v>
      </c>
      <c r="P18" s="54">
        <v>0</v>
      </c>
      <c r="Q18" s="56">
        <v>4400713</v>
      </c>
      <c r="R18" s="54">
        <v>13592963</v>
      </c>
      <c r="S18" s="56">
        <v>15277973</v>
      </c>
      <c r="T18" s="54">
        <v>9470833</v>
      </c>
      <c r="U18" s="56">
        <v>13648287</v>
      </c>
      <c r="V18" s="57">
        <v>56390769</v>
      </c>
      <c r="W18" s="58">
        <v>58197811</v>
      </c>
      <c r="X18" s="55">
        <v>133272</v>
      </c>
      <c r="Y18" s="54">
        <v>1554185</v>
      </c>
      <c r="Z18" s="56">
        <v>1687457</v>
      </c>
      <c r="AA18" s="54">
        <v>0</v>
      </c>
      <c r="AB18" s="56">
        <v>4183231</v>
      </c>
      <c r="AC18" s="54">
        <v>12366775</v>
      </c>
      <c r="AD18" s="56">
        <v>13718974</v>
      </c>
      <c r="AE18" s="54">
        <v>7986894</v>
      </c>
      <c r="AF18" s="56">
        <v>8933402</v>
      </c>
      <c r="AG18" s="57">
        <v>47189276</v>
      </c>
      <c r="AH18" s="58">
        <v>48876733</v>
      </c>
      <c r="AI18" s="55">
        <v>0</v>
      </c>
      <c r="AJ18" s="54">
        <v>0</v>
      </c>
      <c r="AK18" s="56">
        <v>0</v>
      </c>
      <c r="AL18" s="54">
        <v>0</v>
      </c>
      <c r="AM18" s="56">
        <v>27500</v>
      </c>
      <c r="AN18" s="54">
        <v>238375</v>
      </c>
      <c r="AO18" s="56">
        <v>402625</v>
      </c>
      <c r="AP18" s="54">
        <v>613125</v>
      </c>
      <c r="AQ18" s="56">
        <v>1793056</v>
      </c>
      <c r="AR18" s="57">
        <v>3074681</v>
      </c>
      <c r="AS18" s="58">
        <v>3074681</v>
      </c>
      <c r="AT18" s="55">
        <v>0</v>
      </c>
      <c r="AU18" s="54">
        <v>60285</v>
      </c>
      <c r="AV18" s="56">
        <v>60285</v>
      </c>
      <c r="AW18" s="54">
        <v>0</v>
      </c>
      <c r="AX18" s="56">
        <v>88392</v>
      </c>
      <c r="AY18" s="54">
        <v>740023</v>
      </c>
      <c r="AZ18" s="56">
        <v>721374</v>
      </c>
      <c r="BA18" s="54">
        <v>631414</v>
      </c>
      <c r="BB18" s="56">
        <v>2376899</v>
      </c>
      <c r="BC18" s="57">
        <v>4558102</v>
      </c>
      <c r="BD18" s="58">
        <v>4618387</v>
      </c>
      <c r="BE18" s="55">
        <v>0</v>
      </c>
      <c r="BF18" s="54">
        <v>2600</v>
      </c>
      <c r="BG18" s="56">
        <v>2600</v>
      </c>
      <c r="BH18" s="54">
        <v>0</v>
      </c>
      <c r="BI18" s="56">
        <v>0</v>
      </c>
      <c r="BJ18" s="54">
        <v>16640</v>
      </c>
      <c r="BK18" s="56">
        <v>1560</v>
      </c>
      <c r="BL18" s="54">
        <v>34320</v>
      </c>
      <c r="BM18" s="56">
        <v>9360</v>
      </c>
      <c r="BN18" s="57">
        <v>61880</v>
      </c>
      <c r="BO18" s="58">
        <v>64480</v>
      </c>
      <c r="BP18" s="55">
        <v>16500</v>
      </c>
      <c r="BQ18" s="54">
        <v>40200</v>
      </c>
      <c r="BR18" s="56">
        <v>56700</v>
      </c>
      <c r="BS18" s="54">
        <v>0</v>
      </c>
      <c r="BT18" s="56">
        <v>101590</v>
      </c>
      <c r="BU18" s="54">
        <v>231150</v>
      </c>
      <c r="BV18" s="56">
        <v>433440</v>
      </c>
      <c r="BW18" s="54">
        <v>205080</v>
      </c>
      <c r="BX18" s="56">
        <v>535570</v>
      </c>
      <c r="BY18" s="57">
        <v>1506830</v>
      </c>
      <c r="BZ18" s="58">
        <v>1563530</v>
      </c>
      <c r="CA18" s="55">
        <v>398878</v>
      </c>
      <c r="CB18" s="54">
        <v>5996210</v>
      </c>
      <c r="CC18" s="56">
        <v>6395088</v>
      </c>
      <c r="CD18" s="54">
        <v>0</v>
      </c>
      <c r="CE18" s="56">
        <v>10187061</v>
      </c>
      <c r="CF18" s="54">
        <v>28142521</v>
      </c>
      <c r="CG18" s="56">
        <v>31162474</v>
      </c>
      <c r="CH18" s="54">
        <v>15799178</v>
      </c>
      <c r="CI18" s="56">
        <v>9992276</v>
      </c>
      <c r="CJ18" s="57">
        <v>95283510</v>
      </c>
      <c r="CK18" s="58">
        <v>101678598</v>
      </c>
      <c r="CL18" s="55">
        <v>398878</v>
      </c>
      <c r="CM18" s="54">
        <v>5603350</v>
      </c>
      <c r="CN18" s="56">
        <v>6002228</v>
      </c>
      <c r="CO18" s="54">
        <v>0</v>
      </c>
      <c r="CP18" s="56">
        <v>9743889</v>
      </c>
      <c r="CQ18" s="54">
        <v>25119923</v>
      </c>
      <c r="CR18" s="56">
        <v>27078707</v>
      </c>
      <c r="CS18" s="54">
        <v>14481833</v>
      </c>
      <c r="CT18" s="56">
        <v>9430691</v>
      </c>
      <c r="CU18" s="57">
        <v>85855043</v>
      </c>
      <c r="CV18" s="58">
        <v>91857271</v>
      </c>
      <c r="CW18" s="55">
        <v>0</v>
      </c>
      <c r="CX18" s="54">
        <v>392860</v>
      </c>
      <c r="CY18" s="56">
        <v>392860</v>
      </c>
      <c r="CZ18" s="54">
        <v>0</v>
      </c>
      <c r="DA18" s="56">
        <v>443172</v>
      </c>
      <c r="DB18" s="54">
        <v>3022598</v>
      </c>
      <c r="DC18" s="56">
        <v>4083767</v>
      </c>
      <c r="DD18" s="54">
        <v>1317345</v>
      </c>
      <c r="DE18" s="56">
        <v>561585</v>
      </c>
      <c r="DF18" s="57">
        <v>9428467</v>
      </c>
      <c r="DG18" s="58">
        <v>9821327</v>
      </c>
      <c r="DH18" s="55">
        <v>4970</v>
      </c>
      <c r="DI18" s="54">
        <v>146452</v>
      </c>
      <c r="DJ18" s="56">
        <v>151422</v>
      </c>
      <c r="DK18" s="54">
        <v>0</v>
      </c>
      <c r="DL18" s="56">
        <v>713169</v>
      </c>
      <c r="DM18" s="54">
        <v>2774746</v>
      </c>
      <c r="DN18" s="56">
        <v>7328073</v>
      </c>
      <c r="DO18" s="54">
        <v>5879218</v>
      </c>
      <c r="DP18" s="56">
        <v>5407756</v>
      </c>
      <c r="DQ18" s="57">
        <v>22102962</v>
      </c>
      <c r="DR18" s="58">
        <v>22254384</v>
      </c>
      <c r="DS18" s="55">
        <v>4970</v>
      </c>
      <c r="DT18" s="54">
        <v>140425</v>
      </c>
      <c r="DU18" s="56">
        <v>145395</v>
      </c>
      <c r="DV18" s="54">
        <v>0</v>
      </c>
      <c r="DW18" s="56">
        <v>697772</v>
      </c>
      <c r="DX18" s="54">
        <v>2564818</v>
      </c>
      <c r="DY18" s="56">
        <v>6133674</v>
      </c>
      <c r="DZ18" s="54">
        <v>5406713</v>
      </c>
      <c r="EA18" s="56">
        <v>5012638</v>
      </c>
      <c r="EB18" s="57">
        <v>19815615</v>
      </c>
      <c r="EC18" s="58">
        <v>19961010</v>
      </c>
      <c r="ED18" s="55">
        <v>0</v>
      </c>
      <c r="EE18" s="54">
        <v>6027</v>
      </c>
      <c r="EF18" s="56">
        <v>6027</v>
      </c>
      <c r="EG18" s="54">
        <v>0</v>
      </c>
      <c r="EH18" s="56">
        <v>15397</v>
      </c>
      <c r="EI18" s="54">
        <v>201588</v>
      </c>
      <c r="EJ18" s="56">
        <v>1194399</v>
      </c>
      <c r="EK18" s="54">
        <v>472505</v>
      </c>
      <c r="EL18" s="56">
        <v>395118</v>
      </c>
      <c r="EM18" s="57">
        <v>2279007</v>
      </c>
      <c r="EN18" s="58">
        <v>2285034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8340</v>
      </c>
      <c r="EU18" s="56">
        <v>0</v>
      </c>
      <c r="EV18" s="54">
        <v>0</v>
      </c>
      <c r="EW18" s="56">
        <v>0</v>
      </c>
      <c r="EX18" s="57">
        <v>8340</v>
      </c>
      <c r="EY18" s="58">
        <v>8340</v>
      </c>
      <c r="EZ18" s="55">
        <v>1050</v>
      </c>
      <c r="FA18" s="54">
        <v>260500</v>
      </c>
      <c r="FB18" s="56">
        <v>261550</v>
      </c>
      <c r="FC18" s="54">
        <v>0</v>
      </c>
      <c r="FD18" s="56">
        <v>243265</v>
      </c>
      <c r="FE18" s="54">
        <v>2577643</v>
      </c>
      <c r="FF18" s="56">
        <v>3461411</v>
      </c>
      <c r="FG18" s="54">
        <v>2692203</v>
      </c>
      <c r="FH18" s="56">
        <v>3179599</v>
      </c>
      <c r="FI18" s="57">
        <v>12154121</v>
      </c>
      <c r="FJ18" s="58">
        <v>12415671</v>
      </c>
      <c r="FK18" s="55">
        <v>1050</v>
      </c>
      <c r="FL18" s="54">
        <v>260500</v>
      </c>
      <c r="FM18" s="56">
        <v>261550</v>
      </c>
      <c r="FN18" s="54">
        <v>0</v>
      </c>
      <c r="FO18" s="56">
        <v>243265</v>
      </c>
      <c r="FP18" s="54">
        <v>2577643</v>
      </c>
      <c r="FQ18" s="56">
        <v>3461411</v>
      </c>
      <c r="FR18" s="54">
        <v>2692203</v>
      </c>
      <c r="FS18" s="56">
        <v>3179599</v>
      </c>
      <c r="FT18" s="57">
        <v>12154121</v>
      </c>
      <c r="FU18" s="58">
        <v>12415671</v>
      </c>
      <c r="FV18" s="55">
        <v>5136</v>
      </c>
      <c r="FW18" s="54">
        <v>229216</v>
      </c>
      <c r="FX18" s="56">
        <v>234352</v>
      </c>
      <c r="FY18" s="54">
        <v>0</v>
      </c>
      <c r="FZ18" s="56">
        <v>179736</v>
      </c>
      <c r="GA18" s="54">
        <v>543836</v>
      </c>
      <c r="GB18" s="56">
        <v>1488936</v>
      </c>
      <c r="GC18" s="54">
        <v>1380200</v>
      </c>
      <c r="GD18" s="56">
        <v>1226188</v>
      </c>
      <c r="GE18" s="57">
        <v>4818896</v>
      </c>
      <c r="GF18" s="58">
        <v>5053248</v>
      </c>
      <c r="GG18" s="55">
        <v>94850</v>
      </c>
      <c r="GH18" s="54">
        <v>865700</v>
      </c>
      <c r="GI18" s="56">
        <v>960550</v>
      </c>
      <c r="GJ18" s="54">
        <v>0</v>
      </c>
      <c r="GK18" s="56">
        <v>2677600</v>
      </c>
      <c r="GL18" s="54">
        <v>5252700</v>
      </c>
      <c r="GM18" s="56">
        <v>6048250</v>
      </c>
      <c r="GN18" s="54">
        <v>2744235</v>
      </c>
      <c r="GO18" s="56">
        <v>2180240</v>
      </c>
      <c r="GP18" s="57">
        <v>18903025</v>
      </c>
      <c r="GQ18" s="58">
        <v>19863575</v>
      </c>
    </row>
    <row r="19" spans="1:199" s="53" customFormat="1" ht="15.75" customHeight="1">
      <c r="A19" s="54" t="s">
        <v>9</v>
      </c>
      <c r="B19" s="55">
        <v>4588077</v>
      </c>
      <c r="C19" s="54">
        <v>21912840</v>
      </c>
      <c r="D19" s="56">
        <v>26500917</v>
      </c>
      <c r="E19" s="54">
        <v>0</v>
      </c>
      <c r="F19" s="56">
        <v>44676120</v>
      </c>
      <c r="G19" s="54">
        <v>76178154</v>
      </c>
      <c r="H19" s="56">
        <v>70669705</v>
      </c>
      <c r="I19" s="54">
        <v>78592948</v>
      </c>
      <c r="J19" s="56">
        <v>53045262</v>
      </c>
      <c r="K19" s="57">
        <v>323162189</v>
      </c>
      <c r="L19" s="58">
        <v>349663106</v>
      </c>
      <c r="M19" s="55">
        <v>1210351</v>
      </c>
      <c r="N19" s="54">
        <v>4545132</v>
      </c>
      <c r="O19" s="56">
        <v>5755483</v>
      </c>
      <c r="P19" s="54">
        <v>0</v>
      </c>
      <c r="Q19" s="56">
        <v>9823411</v>
      </c>
      <c r="R19" s="54">
        <v>15846983</v>
      </c>
      <c r="S19" s="56">
        <v>16219736</v>
      </c>
      <c r="T19" s="54">
        <v>19837652</v>
      </c>
      <c r="U19" s="56">
        <v>19992324</v>
      </c>
      <c r="V19" s="57">
        <v>81720106</v>
      </c>
      <c r="W19" s="58">
        <v>87475589</v>
      </c>
      <c r="X19" s="55">
        <v>1047666</v>
      </c>
      <c r="Y19" s="54">
        <v>4055551</v>
      </c>
      <c r="Z19" s="56">
        <v>5103217</v>
      </c>
      <c r="AA19" s="54">
        <v>0</v>
      </c>
      <c r="AB19" s="56">
        <v>8225723</v>
      </c>
      <c r="AC19" s="54">
        <v>12896207</v>
      </c>
      <c r="AD19" s="56">
        <v>12253273</v>
      </c>
      <c r="AE19" s="54">
        <v>14610987</v>
      </c>
      <c r="AF19" s="56">
        <v>12450161</v>
      </c>
      <c r="AG19" s="57">
        <v>60436351</v>
      </c>
      <c r="AH19" s="58">
        <v>65539568</v>
      </c>
      <c r="AI19" s="55">
        <v>0</v>
      </c>
      <c r="AJ19" s="54">
        <v>3416</v>
      </c>
      <c r="AK19" s="56">
        <v>3416</v>
      </c>
      <c r="AL19" s="54">
        <v>0</v>
      </c>
      <c r="AM19" s="56">
        <v>173252</v>
      </c>
      <c r="AN19" s="54">
        <v>328192</v>
      </c>
      <c r="AO19" s="56">
        <v>1103947</v>
      </c>
      <c r="AP19" s="54">
        <v>2083843</v>
      </c>
      <c r="AQ19" s="56">
        <v>3490416</v>
      </c>
      <c r="AR19" s="57">
        <v>7179650</v>
      </c>
      <c r="AS19" s="58">
        <v>7183066</v>
      </c>
      <c r="AT19" s="55">
        <v>133325</v>
      </c>
      <c r="AU19" s="54">
        <v>440425</v>
      </c>
      <c r="AV19" s="56">
        <v>573750</v>
      </c>
      <c r="AW19" s="54">
        <v>0</v>
      </c>
      <c r="AX19" s="56">
        <v>1272086</v>
      </c>
      <c r="AY19" s="54">
        <v>2444814</v>
      </c>
      <c r="AZ19" s="56">
        <v>2613226</v>
      </c>
      <c r="BA19" s="54">
        <v>2773752</v>
      </c>
      <c r="BB19" s="56">
        <v>3696587</v>
      </c>
      <c r="BC19" s="57">
        <v>12800465</v>
      </c>
      <c r="BD19" s="58">
        <v>13374215</v>
      </c>
      <c r="BE19" s="55">
        <v>0</v>
      </c>
      <c r="BF19" s="54">
        <v>4680</v>
      </c>
      <c r="BG19" s="56">
        <v>4680</v>
      </c>
      <c r="BH19" s="54">
        <v>0</v>
      </c>
      <c r="BI19" s="56">
        <v>8320</v>
      </c>
      <c r="BJ19" s="54">
        <v>42120</v>
      </c>
      <c r="BK19" s="56">
        <v>93740</v>
      </c>
      <c r="BL19" s="54">
        <v>133430</v>
      </c>
      <c r="BM19" s="56">
        <v>128300</v>
      </c>
      <c r="BN19" s="57">
        <v>405910</v>
      </c>
      <c r="BO19" s="58">
        <v>410590</v>
      </c>
      <c r="BP19" s="55">
        <v>29360</v>
      </c>
      <c r="BQ19" s="54">
        <v>41060</v>
      </c>
      <c r="BR19" s="56">
        <v>70420</v>
      </c>
      <c r="BS19" s="54">
        <v>0</v>
      </c>
      <c r="BT19" s="56">
        <v>144030</v>
      </c>
      <c r="BU19" s="54">
        <v>135650</v>
      </c>
      <c r="BV19" s="56">
        <v>155550</v>
      </c>
      <c r="BW19" s="54">
        <v>235640</v>
      </c>
      <c r="BX19" s="56">
        <v>226860</v>
      </c>
      <c r="BY19" s="57">
        <v>897730</v>
      </c>
      <c r="BZ19" s="58">
        <v>968150</v>
      </c>
      <c r="CA19" s="55">
        <v>2302803</v>
      </c>
      <c r="CB19" s="54">
        <v>13749937</v>
      </c>
      <c r="CC19" s="56">
        <v>16052740</v>
      </c>
      <c r="CD19" s="54">
        <v>0</v>
      </c>
      <c r="CE19" s="56">
        <v>22502225</v>
      </c>
      <c r="CF19" s="54">
        <v>33627881</v>
      </c>
      <c r="CG19" s="56">
        <v>24480617</v>
      </c>
      <c r="CH19" s="54">
        <v>20209449</v>
      </c>
      <c r="CI19" s="56">
        <v>6187022</v>
      </c>
      <c r="CJ19" s="57">
        <v>107007194</v>
      </c>
      <c r="CK19" s="58">
        <v>123059934</v>
      </c>
      <c r="CL19" s="55">
        <v>2242899</v>
      </c>
      <c r="CM19" s="54">
        <v>12977822</v>
      </c>
      <c r="CN19" s="56">
        <v>15220721</v>
      </c>
      <c r="CO19" s="54">
        <v>0</v>
      </c>
      <c r="CP19" s="56">
        <v>20399055</v>
      </c>
      <c r="CQ19" s="54">
        <v>28704239</v>
      </c>
      <c r="CR19" s="56">
        <v>21353786</v>
      </c>
      <c r="CS19" s="54">
        <v>17432324</v>
      </c>
      <c r="CT19" s="56">
        <v>4603180</v>
      </c>
      <c r="CU19" s="57">
        <v>92492584</v>
      </c>
      <c r="CV19" s="58">
        <v>107713305</v>
      </c>
      <c r="CW19" s="55">
        <v>59904</v>
      </c>
      <c r="CX19" s="54">
        <v>772115</v>
      </c>
      <c r="CY19" s="56">
        <v>832019</v>
      </c>
      <c r="CZ19" s="54">
        <v>0</v>
      </c>
      <c r="DA19" s="56">
        <v>2103170</v>
      </c>
      <c r="DB19" s="54">
        <v>4923642</v>
      </c>
      <c r="DC19" s="56">
        <v>3126831</v>
      </c>
      <c r="DD19" s="54">
        <v>2777125</v>
      </c>
      <c r="DE19" s="56">
        <v>1583842</v>
      </c>
      <c r="DF19" s="57">
        <v>14514610</v>
      </c>
      <c r="DG19" s="58">
        <v>15346629</v>
      </c>
      <c r="DH19" s="55">
        <v>29176</v>
      </c>
      <c r="DI19" s="54">
        <v>302994</v>
      </c>
      <c r="DJ19" s="56">
        <v>332170</v>
      </c>
      <c r="DK19" s="54">
        <v>0</v>
      </c>
      <c r="DL19" s="56">
        <v>3487550</v>
      </c>
      <c r="DM19" s="54">
        <v>11677924</v>
      </c>
      <c r="DN19" s="56">
        <v>16553583</v>
      </c>
      <c r="DO19" s="54">
        <v>25670359</v>
      </c>
      <c r="DP19" s="56">
        <v>18182286</v>
      </c>
      <c r="DQ19" s="57">
        <v>75571702</v>
      </c>
      <c r="DR19" s="58">
        <v>75903872</v>
      </c>
      <c r="DS19" s="55">
        <v>24206</v>
      </c>
      <c r="DT19" s="54">
        <v>205365</v>
      </c>
      <c r="DU19" s="56">
        <v>229571</v>
      </c>
      <c r="DV19" s="54">
        <v>0</v>
      </c>
      <c r="DW19" s="56">
        <v>2607786</v>
      </c>
      <c r="DX19" s="54">
        <v>8315066</v>
      </c>
      <c r="DY19" s="56">
        <v>12635400</v>
      </c>
      <c r="DZ19" s="54">
        <v>18224554</v>
      </c>
      <c r="EA19" s="56">
        <v>10599716</v>
      </c>
      <c r="EB19" s="57">
        <v>52382522</v>
      </c>
      <c r="EC19" s="58">
        <v>52612093</v>
      </c>
      <c r="ED19" s="55">
        <v>4970</v>
      </c>
      <c r="EE19" s="54">
        <v>97629</v>
      </c>
      <c r="EF19" s="56">
        <v>102599</v>
      </c>
      <c r="EG19" s="54">
        <v>0</v>
      </c>
      <c r="EH19" s="56">
        <v>879764</v>
      </c>
      <c r="EI19" s="54">
        <v>3362858</v>
      </c>
      <c r="EJ19" s="56">
        <v>3918183</v>
      </c>
      <c r="EK19" s="54">
        <v>7351751</v>
      </c>
      <c r="EL19" s="56">
        <v>7556232</v>
      </c>
      <c r="EM19" s="57">
        <v>23068788</v>
      </c>
      <c r="EN19" s="58">
        <v>23171387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94054</v>
      </c>
      <c r="EW19" s="56">
        <v>26338</v>
      </c>
      <c r="EX19" s="57">
        <v>120392</v>
      </c>
      <c r="EY19" s="58">
        <v>120392</v>
      </c>
      <c r="EZ19" s="55">
        <v>193625</v>
      </c>
      <c r="FA19" s="54">
        <v>921810</v>
      </c>
      <c r="FB19" s="56">
        <v>1115435</v>
      </c>
      <c r="FC19" s="54">
        <v>0</v>
      </c>
      <c r="FD19" s="56">
        <v>1132500</v>
      </c>
      <c r="FE19" s="54">
        <v>5130558</v>
      </c>
      <c r="FF19" s="56">
        <v>5444711</v>
      </c>
      <c r="FG19" s="54">
        <v>6359603</v>
      </c>
      <c r="FH19" s="56">
        <v>4786886</v>
      </c>
      <c r="FI19" s="57">
        <v>22854258</v>
      </c>
      <c r="FJ19" s="58">
        <v>23969693</v>
      </c>
      <c r="FK19" s="55">
        <v>193625</v>
      </c>
      <c r="FL19" s="54">
        <v>921810</v>
      </c>
      <c r="FM19" s="56">
        <v>1115435</v>
      </c>
      <c r="FN19" s="54">
        <v>0</v>
      </c>
      <c r="FO19" s="56">
        <v>1132500</v>
      </c>
      <c r="FP19" s="54">
        <v>5130558</v>
      </c>
      <c r="FQ19" s="56">
        <v>5444711</v>
      </c>
      <c r="FR19" s="54">
        <v>6359603</v>
      </c>
      <c r="FS19" s="56">
        <v>4786886</v>
      </c>
      <c r="FT19" s="57">
        <v>22854258</v>
      </c>
      <c r="FU19" s="58">
        <v>23969693</v>
      </c>
      <c r="FV19" s="55">
        <v>117272</v>
      </c>
      <c r="FW19" s="54">
        <v>217467</v>
      </c>
      <c r="FX19" s="56">
        <v>334739</v>
      </c>
      <c r="FY19" s="54">
        <v>0</v>
      </c>
      <c r="FZ19" s="56">
        <v>639834</v>
      </c>
      <c r="GA19" s="54">
        <v>982058</v>
      </c>
      <c r="GB19" s="56">
        <v>555073</v>
      </c>
      <c r="GC19" s="54">
        <v>391550</v>
      </c>
      <c r="GD19" s="56">
        <v>505424</v>
      </c>
      <c r="GE19" s="57">
        <v>3073939</v>
      </c>
      <c r="GF19" s="58">
        <v>3408678</v>
      </c>
      <c r="GG19" s="55">
        <v>734850</v>
      </c>
      <c r="GH19" s="54">
        <v>2175500</v>
      </c>
      <c r="GI19" s="56">
        <v>2910350</v>
      </c>
      <c r="GJ19" s="54">
        <v>0</v>
      </c>
      <c r="GK19" s="56">
        <v>7090600</v>
      </c>
      <c r="GL19" s="54">
        <v>8912750</v>
      </c>
      <c r="GM19" s="56">
        <v>7415985</v>
      </c>
      <c r="GN19" s="54">
        <v>6124335</v>
      </c>
      <c r="GO19" s="56">
        <v>3391320</v>
      </c>
      <c r="GP19" s="57">
        <v>32934990</v>
      </c>
      <c r="GQ19" s="58">
        <v>35845340</v>
      </c>
    </row>
    <row r="20" spans="1:199" s="53" customFormat="1" ht="15.75" customHeight="1">
      <c r="A20" s="54" t="s">
        <v>10</v>
      </c>
      <c r="B20" s="55">
        <v>216960</v>
      </c>
      <c r="C20" s="54">
        <v>962846</v>
      </c>
      <c r="D20" s="56">
        <v>1179806</v>
      </c>
      <c r="E20" s="54">
        <v>0</v>
      </c>
      <c r="F20" s="56">
        <v>1170538</v>
      </c>
      <c r="G20" s="54">
        <v>2756989</v>
      </c>
      <c r="H20" s="56">
        <v>1580953</v>
      </c>
      <c r="I20" s="54">
        <v>3744961</v>
      </c>
      <c r="J20" s="56">
        <v>1851685</v>
      </c>
      <c r="K20" s="57">
        <v>11105126</v>
      </c>
      <c r="L20" s="58">
        <v>12284932</v>
      </c>
      <c r="M20" s="55">
        <v>23754</v>
      </c>
      <c r="N20" s="54">
        <v>29276</v>
      </c>
      <c r="O20" s="56">
        <v>53030</v>
      </c>
      <c r="P20" s="54">
        <v>0</v>
      </c>
      <c r="Q20" s="56">
        <v>92882</v>
      </c>
      <c r="R20" s="54">
        <v>240407</v>
      </c>
      <c r="S20" s="56">
        <v>263441</v>
      </c>
      <c r="T20" s="54">
        <v>436037</v>
      </c>
      <c r="U20" s="56">
        <v>117868</v>
      </c>
      <c r="V20" s="57">
        <v>1150635</v>
      </c>
      <c r="W20" s="58">
        <v>1203665</v>
      </c>
      <c r="X20" s="55">
        <v>18510</v>
      </c>
      <c r="Y20" s="54">
        <v>17276</v>
      </c>
      <c r="Z20" s="56">
        <v>35786</v>
      </c>
      <c r="AA20" s="54">
        <v>0</v>
      </c>
      <c r="AB20" s="56">
        <v>80667</v>
      </c>
      <c r="AC20" s="54">
        <v>219551</v>
      </c>
      <c r="AD20" s="56">
        <v>106575</v>
      </c>
      <c r="AE20" s="54">
        <v>182355</v>
      </c>
      <c r="AF20" s="56">
        <v>38051</v>
      </c>
      <c r="AG20" s="57">
        <v>627199</v>
      </c>
      <c r="AH20" s="58">
        <v>662985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28813</v>
      </c>
      <c r="AP20" s="54">
        <v>50000</v>
      </c>
      <c r="AQ20" s="56">
        <v>16250</v>
      </c>
      <c r="AR20" s="57">
        <v>95063</v>
      </c>
      <c r="AS20" s="58">
        <v>95063</v>
      </c>
      <c r="AT20" s="55">
        <v>2744</v>
      </c>
      <c r="AU20" s="54">
        <v>0</v>
      </c>
      <c r="AV20" s="56">
        <v>2744</v>
      </c>
      <c r="AW20" s="54">
        <v>0</v>
      </c>
      <c r="AX20" s="56">
        <v>1715</v>
      </c>
      <c r="AY20" s="54">
        <v>4116</v>
      </c>
      <c r="AZ20" s="56">
        <v>34433</v>
      </c>
      <c r="BA20" s="54">
        <v>98022</v>
      </c>
      <c r="BB20" s="56">
        <v>17227</v>
      </c>
      <c r="BC20" s="57">
        <v>155513</v>
      </c>
      <c r="BD20" s="58">
        <v>158257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81120</v>
      </c>
      <c r="BL20" s="54">
        <v>32760</v>
      </c>
      <c r="BM20" s="56">
        <v>13520</v>
      </c>
      <c r="BN20" s="57">
        <v>127400</v>
      </c>
      <c r="BO20" s="58">
        <v>127400</v>
      </c>
      <c r="BP20" s="55">
        <v>2500</v>
      </c>
      <c r="BQ20" s="54">
        <v>12000</v>
      </c>
      <c r="BR20" s="56">
        <v>14500</v>
      </c>
      <c r="BS20" s="54">
        <v>0</v>
      </c>
      <c r="BT20" s="56">
        <v>10500</v>
      </c>
      <c r="BU20" s="54">
        <v>16740</v>
      </c>
      <c r="BV20" s="56">
        <v>12500</v>
      </c>
      <c r="BW20" s="54">
        <v>72900</v>
      </c>
      <c r="BX20" s="56">
        <v>32820</v>
      </c>
      <c r="BY20" s="57">
        <v>145460</v>
      </c>
      <c r="BZ20" s="58">
        <v>159960</v>
      </c>
      <c r="CA20" s="55">
        <v>103330</v>
      </c>
      <c r="CB20" s="54">
        <v>795055</v>
      </c>
      <c r="CC20" s="56">
        <v>898385</v>
      </c>
      <c r="CD20" s="54">
        <v>0</v>
      </c>
      <c r="CE20" s="56">
        <v>830149</v>
      </c>
      <c r="CF20" s="54">
        <v>1927615</v>
      </c>
      <c r="CG20" s="56">
        <v>695048</v>
      </c>
      <c r="CH20" s="54">
        <v>1692391</v>
      </c>
      <c r="CI20" s="56">
        <v>941494</v>
      </c>
      <c r="CJ20" s="57">
        <v>6086697</v>
      </c>
      <c r="CK20" s="58">
        <v>6985082</v>
      </c>
      <c r="CL20" s="55">
        <v>97888</v>
      </c>
      <c r="CM20" s="54">
        <v>584090</v>
      </c>
      <c r="CN20" s="56">
        <v>681978</v>
      </c>
      <c r="CO20" s="54">
        <v>0</v>
      </c>
      <c r="CP20" s="56">
        <v>678568</v>
      </c>
      <c r="CQ20" s="54">
        <v>1485733</v>
      </c>
      <c r="CR20" s="56">
        <v>483920</v>
      </c>
      <c r="CS20" s="54">
        <v>1176960</v>
      </c>
      <c r="CT20" s="56">
        <v>850061</v>
      </c>
      <c r="CU20" s="57">
        <v>4675242</v>
      </c>
      <c r="CV20" s="58">
        <v>5357220</v>
      </c>
      <c r="CW20" s="55">
        <v>5442</v>
      </c>
      <c r="CX20" s="54">
        <v>210965</v>
      </c>
      <c r="CY20" s="56">
        <v>216407</v>
      </c>
      <c r="CZ20" s="54">
        <v>0</v>
      </c>
      <c r="DA20" s="56">
        <v>151581</v>
      </c>
      <c r="DB20" s="54">
        <v>441882</v>
      </c>
      <c r="DC20" s="56">
        <v>211128</v>
      </c>
      <c r="DD20" s="54">
        <v>515431</v>
      </c>
      <c r="DE20" s="56">
        <v>91433</v>
      </c>
      <c r="DF20" s="57">
        <v>1411455</v>
      </c>
      <c r="DG20" s="58">
        <v>1627862</v>
      </c>
      <c r="DH20" s="55">
        <v>0</v>
      </c>
      <c r="DI20" s="54">
        <v>49205</v>
      </c>
      <c r="DJ20" s="56">
        <v>49205</v>
      </c>
      <c r="DK20" s="54">
        <v>0</v>
      </c>
      <c r="DL20" s="56">
        <v>87332</v>
      </c>
      <c r="DM20" s="54">
        <v>259117</v>
      </c>
      <c r="DN20" s="56">
        <v>305464</v>
      </c>
      <c r="DO20" s="54">
        <v>850315</v>
      </c>
      <c r="DP20" s="56">
        <v>545108</v>
      </c>
      <c r="DQ20" s="57">
        <v>2047336</v>
      </c>
      <c r="DR20" s="58">
        <v>2096541</v>
      </c>
      <c r="DS20" s="55">
        <v>0</v>
      </c>
      <c r="DT20" s="54">
        <v>49205</v>
      </c>
      <c r="DU20" s="56">
        <v>49205</v>
      </c>
      <c r="DV20" s="54">
        <v>0</v>
      </c>
      <c r="DW20" s="56">
        <v>87332</v>
      </c>
      <c r="DX20" s="54">
        <v>259117</v>
      </c>
      <c r="DY20" s="56">
        <v>305464</v>
      </c>
      <c r="DZ20" s="54">
        <v>647059</v>
      </c>
      <c r="EA20" s="56">
        <v>539698</v>
      </c>
      <c r="EB20" s="57">
        <v>1838670</v>
      </c>
      <c r="EC20" s="58">
        <v>1887875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5410</v>
      </c>
      <c r="EM20" s="57">
        <v>5410</v>
      </c>
      <c r="EN20" s="58">
        <v>5410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203256</v>
      </c>
      <c r="EW20" s="56">
        <v>0</v>
      </c>
      <c r="EX20" s="57">
        <v>203256</v>
      </c>
      <c r="EY20" s="58">
        <v>203256</v>
      </c>
      <c r="EZ20" s="55">
        <v>3710</v>
      </c>
      <c r="FA20" s="54">
        <v>11360</v>
      </c>
      <c r="FB20" s="56">
        <v>15070</v>
      </c>
      <c r="FC20" s="54">
        <v>0</v>
      </c>
      <c r="FD20" s="56">
        <v>9075</v>
      </c>
      <c r="FE20" s="54">
        <v>53150</v>
      </c>
      <c r="FF20" s="56">
        <v>165950</v>
      </c>
      <c r="FG20" s="54">
        <v>245178</v>
      </c>
      <c r="FH20" s="56">
        <v>131815</v>
      </c>
      <c r="FI20" s="57">
        <v>605168</v>
      </c>
      <c r="FJ20" s="58">
        <v>620238</v>
      </c>
      <c r="FK20" s="55">
        <v>3710</v>
      </c>
      <c r="FL20" s="54">
        <v>11360</v>
      </c>
      <c r="FM20" s="56">
        <v>15070</v>
      </c>
      <c r="FN20" s="54">
        <v>0</v>
      </c>
      <c r="FO20" s="56">
        <v>9075</v>
      </c>
      <c r="FP20" s="54">
        <v>53150</v>
      </c>
      <c r="FQ20" s="56">
        <v>165950</v>
      </c>
      <c r="FR20" s="54">
        <v>245178</v>
      </c>
      <c r="FS20" s="56">
        <v>131815</v>
      </c>
      <c r="FT20" s="57">
        <v>605168</v>
      </c>
      <c r="FU20" s="58">
        <v>620238</v>
      </c>
      <c r="FV20" s="55">
        <v>54466</v>
      </c>
      <c r="FW20" s="54">
        <v>0</v>
      </c>
      <c r="FX20" s="56">
        <v>54466</v>
      </c>
      <c r="FY20" s="54">
        <v>0</v>
      </c>
      <c r="FZ20" s="56">
        <v>0</v>
      </c>
      <c r="GA20" s="54">
        <v>0</v>
      </c>
      <c r="GB20" s="56">
        <v>0</v>
      </c>
      <c r="GC20" s="54">
        <v>278130</v>
      </c>
      <c r="GD20" s="56">
        <v>0</v>
      </c>
      <c r="GE20" s="57">
        <v>278130</v>
      </c>
      <c r="GF20" s="58">
        <v>332596</v>
      </c>
      <c r="GG20" s="55">
        <v>31700</v>
      </c>
      <c r="GH20" s="54">
        <v>77950</v>
      </c>
      <c r="GI20" s="56">
        <v>109650</v>
      </c>
      <c r="GJ20" s="54">
        <v>0</v>
      </c>
      <c r="GK20" s="56">
        <v>151100</v>
      </c>
      <c r="GL20" s="54">
        <v>276700</v>
      </c>
      <c r="GM20" s="56">
        <v>151050</v>
      </c>
      <c r="GN20" s="54">
        <v>242910</v>
      </c>
      <c r="GO20" s="56">
        <v>115400</v>
      </c>
      <c r="GP20" s="57">
        <v>937160</v>
      </c>
      <c r="GQ20" s="58">
        <v>1046810</v>
      </c>
    </row>
    <row r="21" spans="1:199" s="53" customFormat="1" ht="15.75" customHeight="1">
      <c r="A21" s="54" t="s">
        <v>11</v>
      </c>
      <c r="B21" s="55">
        <v>613355</v>
      </c>
      <c r="C21" s="54">
        <v>3216603</v>
      </c>
      <c r="D21" s="56">
        <v>3829958</v>
      </c>
      <c r="E21" s="54">
        <v>0</v>
      </c>
      <c r="F21" s="56">
        <v>10014467</v>
      </c>
      <c r="G21" s="54">
        <v>10724254</v>
      </c>
      <c r="H21" s="56">
        <v>13615521</v>
      </c>
      <c r="I21" s="54">
        <v>9826997</v>
      </c>
      <c r="J21" s="56">
        <v>6843493</v>
      </c>
      <c r="K21" s="57">
        <v>51024732</v>
      </c>
      <c r="L21" s="58">
        <v>54854690</v>
      </c>
      <c r="M21" s="55">
        <v>93206</v>
      </c>
      <c r="N21" s="54">
        <v>485119</v>
      </c>
      <c r="O21" s="56">
        <v>578325</v>
      </c>
      <c r="P21" s="54">
        <v>0</v>
      </c>
      <c r="Q21" s="56">
        <v>1025558</v>
      </c>
      <c r="R21" s="54">
        <v>1058799</v>
      </c>
      <c r="S21" s="56">
        <v>1661890</v>
      </c>
      <c r="T21" s="54">
        <v>1298179</v>
      </c>
      <c r="U21" s="56">
        <v>2411605</v>
      </c>
      <c r="V21" s="57">
        <v>7456031</v>
      </c>
      <c r="W21" s="58">
        <v>8034356</v>
      </c>
      <c r="X21" s="55">
        <v>93206</v>
      </c>
      <c r="Y21" s="54">
        <v>273942</v>
      </c>
      <c r="Z21" s="56">
        <v>367148</v>
      </c>
      <c r="AA21" s="54">
        <v>0</v>
      </c>
      <c r="AB21" s="56">
        <v>860023</v>
      </c>
      <c r="AC21" s="54">
        <v>894149</v>
      </c>
      <c r="AD21" s="56">
        <v>1315649</v>
      </c>
      <c r="AE21" s="54">
        <v>1023156</v>
      </c>
      <c r="AF21" s="56">
        <v>1167726</v>
      </c>
      <c r="AG21" s="57">
        <v>5260703</v>
      </c>
      <c r="AH21" s="58">
        <v>5627851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42500</v>
      </c>
      <c r="AO21" s="56">
        <v>7500</v>
      </c>
      <c r="AP21" s="54">
        <v>87500</v>
      </c>
      <c r="AQ21" s="56">
        <v>566750</v>
      </c>
      <c r="AR21" s="57">
        <v>704250</v>
      </c>
      <c r="AS21" s="58">
        <v>704250</v>
      </c>
      <c r="AT21" s="55">
        <v>0</v>
      </c>
      <c r="AU21" s="54">
        <v>85677</v>
      </c>
      <c r="AV21" s="56">
        <v>85677</v>
      </c>
      <c r="AW21" s="54">
        <v>0</v>
      </c>
      <c r="AX21" s="56">
        <v>73115</v>
      </c>
      <c r="AY21" s="54">
        <v>66610</v>
      </c>
      <c r="AZ21" s="56">
        <v>257881</v>
      </c>
      <c r="BA21" s="54">
        <v>137863</v>
      </c>
      <c r="BB21" s="56">
        <v>620599</v>
      </c>
      <c r="BC21" s="57">
        <v>1156068</v>
      </c>
      <c r="BD21" s="58">
        <v>1241745</v>
      </c>
      <c r="BE21" s="55">
        <v>0</v>
      </c>
      <c r="BF21" s="54">
        <v>97240</v>
      </c>
      <c r="BG21" s="56">
        <v>97240</v>
      </c>
      <c r="BH21" s="54">
        <v>0</v>
      </c>
      <c r="BI21" s="56">
        <v>55640</v>
      </c>
      <c r="BJ21" s="54">
        <v>37440</v>
      </c>
      <c r="BK21" s="56">
        <v>56860</v>
      </c>
      <c r="BL21" s="54">
        <v>46580</v>
      </c>
      <c r="BM21" s="56">
        <v>18720</v>
      </c>
      <c r="BN21" s="57">
        <v>215240</v>
      </c>
      <c r="BO21" s="58">
        <v>312480</v>
      </c>
      <c r="BP21" s="55">
        <v>0</v>
      </c>
      <c r="BQ21" s="54">
        <v>28260</v>
      </c>
      <c r="BR21" s="56">
        <v>28260</v>
      </c>
      <c r="BS21" s="54">
        <v>0</v>
      </c>
      <c r="BT21" s="56">
        <v>36780</v>
      </c>
      <c r="BU21" s="54">
        <v>18100</v>
      </c>
      <c r="BV21" s="56">
        <v>24000</v>
      </c>
      <c r="BW21" s="54">
        <v>3080</v>
      </c>
      <c r="BX21" s="56">
        <v>37810</v>
      </c>
      <c r="BY21" s="57">
        <v>119770</v>
      </c>
      <c r="BZ21" s="58">
        <v>148030</v>
      </c>
      <c r="CA21" s="55">
        <v>398021</v>
      </c>
      <c r="CB21" s="54">
        <v>2211403</v>
      </c>
      <c r="CC21" s="56">
        <v>2609424</v>
      </c>
      <c r="CD21" s="54">
        <v>0</v>
      </c>
      <c r="CE21" s="56">
        <v>7233275</v>
      </c>
      <c r="CF21" s="54">
        <v>7589634</v>
      </c>
      <c r="CG21" s="56">
        <v>8818827</v>
      </c>
      <c r="CH21" s="54">
        <v>5303606</v>
      </c>
      <c r="CI21" s="56">
        <v>2483278</v>
      </c>
      <c r="CJ21" s="57">
        <v>31428620</v>
      </c>
      <c r="CK21" s="58">
        <v>34038044</v>
      </c>
      <c r="CL21" s="55">
        <v>398021</v>
      </c>
      <c r="CM21" s="54">
        <v>1882111</v>
      </c>
      <c r="CN21" s="56">
        <v>2280132</v>
      </c>
      <c r="CO21" s="54">
        <v>0</v>
      </c>
      <c r="CP21" s="56">
        <v>6652853</v>
      </c>
      <c r="CQ21" s="54">
        <v>6967691</v>
      </c>
      <c r="CR21" s="56">
        <v>7726247</v>
      </c>
      <c r="CS21" s="54">
        <v>4947383</v>
      </c>
      <c r="CT21" s="56">
        <v>2041977</v>
      </c>
      <c r="CU21" s="57">
        <v>28336151</v>
      </c>
      <c r="CV21" s="58">
        <v>30616283</v>
      </c>
      <c r="CW21" s="55">
        <v>0</v>
      </c>
      <c r="CX21" s="54">
        <v>329292</v>
      </c>
      <c r="CY21" s="56">
        <v>329292</v>
      </c>
      <c r="CZ21" s="54">
        <v>0</v>
      </c>
      <c r="DA21" s="56">
        <v>580422</v>
      </c>
      <c r="DB21" s="54">
        <v>621943</v>
      </c>
      <c r="DC21" s="56">
        <v>1092580</v>
      </c>
      <c r="DD21" s="54">
        <v>356223</v>
      </c>
      <c r="DE21" s="56">
        <v>441301</v>
      </c>
      <c r="DF21" s="57">
        <v>3092469</v>
      </c>
      <c r="DG21" s="58">
        <v>3421761</v>
      </c>
      <c r="DH21" s="55">
        <v>12798</v>
      </c>
      <c r="DI21" s="54">
        <v>21594</v>
      </c>
      <c r="DJ21" s="56">
        <v>34392</v>
      </c>
      <c r="DK21" s="54">
        <v>0</v>
      </c>
      <c r="DL21" s="56">
        <v>441860</v>
      </c>
      <c r="DM21" s="54">
        <v>666892</v>
      </c>
      <c r="DN21" s="56">
        <v>908405</v>
      </c>
      <c r="DO21" s="54">
        <v>1675276</v>
      </c>
      <c r="DP21" s="56">
        <v>1058237</v>
      </c>
      <c r="DQ21" s="57">
        <v>4750670</v>
      </c>
      <c r="DR21" s="58">
        <v>4785062</v>
      </c>
      <c r="DS21" s="55">
        <v>12798</v>
      </c>
      <c r="DT21" s="54">
        <v>21594</v>
      </c>
      <c r="DU21" s="56">
        <v>34392</v>
      </c>
      <c r="DV21" s="54">
        <v>0</v>
      </c>
      <c r="DW21" s="56">
        <v>438642</v>
      </c>
      <c r="DX21" s="54">
        <v>655805</v>
      </c>
      <c r="DY21" s="56">
        <v>760990</v>
      </c>
      <c r="DZ21" s="54">
        <v>1632638</v>
      </c>
      <c r="EA21" s="56">
        <v>902482</v>
      </c>
      <c r="EB21" s="57">
        <v>4390557</v>
      </c>
      <c r="EC21" s="58">
        <v>4424949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11087</v>
      </c>
      <c r="EJ21" s="56">
        <v>106062</v>
      </c>
      <c r="EK21" s="54">
        <v>16464</v>
      </c>
      <c r="EL21" s="56">
        <v>0</v>
      </c>
      <c r="EM21" s="57">
        <v>133613</v>
      </c>
      <c r="EN21" s="58">
        <v>133613</v>
      </c>
      <c r="EO21" s="55">
        <v>0</v>
      </c>
      <c r="EP21" s="54">
        <v>0</v>
      </c>
      <c r="EQ21" s="56">
        <v>0</v>
      </c>
      <c r="ER21" s="54">
        <v>0</v>
      </c>
      <c r="ES21" s="56">
        <v>3218</v>
      </c>
      <c r="ET21" s="54">
        <v>0</v>
      </c>
      <c r="EU21" s="56">
        <v>41353</v>
      </c>
      <c r="EV21" s="54">
        <v>26174</v>
      </c>
      <c r="EW21" s="56">
        <v>155755</v>
      </c>
      <c r="EX21" s="57">
        <v>226500</v>
      </c>
      <c r="EY21" s="58">
        <v>226500</v>
      </c>
      <c r="EZ21" s="55">
        <v>11880</v>
      </c>
      <c r="FA21" s="54">
        <v>49235</v>
      </c>
      <c r="FB21" s="56">
        <v>61115</v>
      </c>
      <c r="FC21" s="54">
        <v>0</v>
      </c>
      <c r="FD21" s="56">
        <v>94300</v>
      </c>
      <c r="FE21" s="54">
        <v>356415</v>
      </c>
      <c r="FF21" s="56">
        <v>784294</v>
      </c>
      <c r="FG21" s="54">
        <v>644426</v>
      </c>
      <c r="FH21" s="56">
        <v>524863</v>
      </c>
      <c r="FI21" s="57">
        <v>2404298</v>
      </c>
      <c r="FJ21" s="58">
        <v>2465413</v>
      </c>
      <c r="FK21" s="55">
        <v>11880</v>
      </c>
      <c r="FL21" s="54">
        <v>49235</v>
      </c>
      <c r="FM21" s="56">
        <v>61115</v>
      </c>
      <c r="FN21" s="54">
        <v>0</v>
      </c>
      <c r="FO21" s="56">
        <v>94300</v>
      </c>
      <c r="FP21" s="54">
        <v>356415</v>
      </c>
      <c r="FQ21" s="56">
        <v>784294</v>
      </c>
      <c r="FR21" s="54">
        <v>644426</v>
      </c>
      <c r="FS21" s="56">
        <v>524863</v>
      </c>
      <c r="FT21" s="57">
        <v>2404298</v>
      </c>
      <c r="FU21" s="58">
        <v>2465413</v>
      </c>
      <c r="FV21" s="55">
        <v>0</v>
      </c>
      <c r="FW21" s="54">
        <v>176852</v>
      </c>
      <c r="FX21" s="56">
        <v>176852</v>
      </c>
      <c r="FY21" s="54">
        <v>0</v>
      </c>
      <c r="FZ21" s="56">
        <v>65874</v>
      </c>
      <c r="GA21" s="54">
        <v>47064</v>
      </c>
      <c r="GB21" s="56">
        <v>253675</v>
      </c>
      <c r="GC21" s="54">
        <v>278130</v>
      </c>
      <c r="GD21" s="56">
        <v>0</v>
      </c>
      <c r="GE21" s="57">
        <v>644743</v>
      </c>
      <c r="GF21" s="58">
        <v>821595</v>
      </c>
      <c r="GG21" s="55">
        <v>97450</v>
      </c>
      <c r="GH21" s="54">
        <v>272400</v>
      </c>
      <c r="GI21" s="56">
        <v>369850</v>
      </c>
      <c r="GJ21" s="54">
        <v>0</v>
      </c>
      <c r="GK21" s="56">
        <v>1153600</v>
      </c>
      <c r="GL21" s="54">
        <v>1005450</v>
      </c>
      <c r="GM21" s="56">
        <v>1188430</v>
      </c>
      <c r="GN21" s="54">
        <v>627380</v>
      </c>
      <c r="GO21" s="56">
        <v>365510</v>
      </c>
      <c r="GP21" s="57">
        <v>4340370</v>
      </c>
      <c r="GQ21" s="58">
        <v>4710220</v>
      </c>
    </row>
    <row r="22" spans="1:199" s="53" customFormat="1" ht="15.75" customHeight="1">
      <c r="A22" s="54" t="s">
        <v>12</v>
      </c>
      <c r="B22" s="55">
        <v>983608</v>
      </c>
      <c r="C22" s="54">
        <v>6837334</v>
      </c>
      <c r="D22" s="56">
        <v>7820942</v>
      </c>
      <c r="E22" s="54">
        <v>0</v>
      </c>
      <c r="F22" s="56">
        <v>11660649</v>
      </c>
      <c r="G22" s="54">
        <v>22796948</v>
      </c>
      <c r="H22" s="56">
        <v>25432727</v>
      </c>
      <c r="I22" s="54">
        <v>21658981</v>
      </c>
      <c r="J22" s="56">
        <v>13450108</v>
      </c>
      <c r="K22" s="57">
        <v>94999413</v>
      </c>
      <c r="L22" s="58">
        <v>102820355</v>
      </c>
      <c r="M22" s="55">
        <v>193226</v>
      </c>
      <c r="N22" s="54">
        <v>867312</v>
      </c>
      <c r="O22" s="56">
        <v>1060538</v>
      </c>
      <c r="P22" s="54">
        <v>0</v>
      </c>
      <c r="Q22" s="56">
        <v>780616</v>
      </c>
      <c r="R22" s="54">
        <v>2815498</v>
      </c>
      <c r="S22" s="56">
        <v>3304054</v>
      </c>
      <c r="T22" s="54">
        <v>3110885</v>
      </c>
      <c r="U22" s="56">
        <v>3774132</v>
      </c>
      <c r="V22" s="57">
        <v>13785185</v>
      </c>
      <c r="W22" s="58">
        <v>14845723</v>
      </c>
      <c r="X22" s="55">
        <v>171526</v>
      </c>
      <c r="Y22" s="54">
        <v>686556</v>
      </c>
      <c r="Z22" s="56">
        <v>858082</v>
      </c>
      <c r="AA22" s="54">
        <v>0</v>
      </c>
      <c r="AB22" s="56">
        <v>533207</v>
      </c>
      <c r="AC22" s="54">
        <v>2119330</v>
      </c>
      <c r="AD22" s="56">
        <v>2939384</v>
      </c>
      <c r="AE22" s="54">
        <v>2373643</v>
      </c>
      <c r="AF22" s="56">
        <v>1811895</v>
      </c>
      <c r="AG22" s="57">
        <v>9777459</v>
      </c>
      <c r="AH22" s="58">
        <v>10635541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175125</v>
      </c>
      <c r="AO22" s="56">
        <v>33750</v>
      </c>
      <c r="AP22" s="54">
        <v>120875</v>
      </c>
      <c r="AQ22" s="56">
        <v>551500</v>
      </c>
      <c r="AR22" s="57">
        <v>881250</v>
      </c>
      <c r="AS22" s="58">
        <v>881250</v>
      </c>
      <c r="AT22" s="55">
        <v>18700</v>
      </c>
      <c r="AU22" s="54">
        <v>164336</v>
      </c>
      <c r="AV22" s="56">
        <v>183036</v>
      </c>
      <c r="AW22" s="54">
        <v>0</v>
      </c>
      <c r="AX22" s="56">
        <v>229309</v>
      </c>
      <c r="AY22" s="54">
        <v>459103</v>
      </c>
      <c r="AZ22" s="56">
        <v>274780</v>
      </c>
      <c r="BA22" s="54">
        <v>595637</v>
      </c>
      <c r="BB22" s="56">
        <v>1389417</v>
      </c>
      <c r="BC22" s="57">
        <v>2948246</v>
      </c>
      <c r="BD22" s="58">
        <v>3131282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50440</v>
      </c>
      <c r="BK22" s="56">
        <v>35360</v>
      </c>
      <c r="BL22" s="54">
        <v>8840</v>
      </c>
      <c r="BM22" s="56">
        <v>0</v>
      </c>
      <c r="BN22" s="57">
        <v>94640</v>
      </c>
      <c r="BO22" s="58">
        <v>94640</v>
      </c>
      <c r="BP22" s="55">
        <v>3000</v>
      </c>
      <c r="BQ22" s="54">
        <v>16420</v>
      </c>
      <c r="BR22" s="56">
        <v>19420</v>
      </c>
      <c r="BS22" s="54">
        <v>0</v>
      </c>
      <c r="BT22" s="56">
        <v>18100</v>
      </c>
      <c r="BU22" s="54">
        <v>11500</v>
      </c>
      <c r="BV22" s="56">
        <v>20780</v>
      </c>
      <c r="BW22" s="54">
        <v>11890</v>
      </c>
      <c r="BX22" s="56">
        <v>21320</v>
      </c>
      <c r="BY22" s="57">
        <v>83590</v>
      </c>
      <c r="BZ22" s="58">
        <v>103010</v>
      </c>
      <c r="CA22" s="55">
        <v>501021</v>
      </c>
      <c r="CB22" s="54">
        <v>4808710</v>
      </c>
      <c r="CC22" s="56">
        <v>5309731</v>
      </c>
      <c r="CD22" s="54">
        <v>0</v>
      </c>
      <c r="CE22" s="56">
        <v>7807261</v>
      </c>
      <c r="CF22" s="54">
        <v>15020408</v>
      </c>
      <c r="CG22" s="56">
        <v>15101104</v>
      </c>
      <c r="CH22" s="54">
        <v>11752025</v>
      </c>
      <c r="CI22" s="56">
        <v>5180828</v>
      </c>
      <c r="CJ22" s="57">
        <v>54861626</v>
      </c>
      <c r="CK22" s="58">
        <v>60171357</v>
      </c>
      <c r="CL22" s="55">
        <v>376080</v>
      </c>
      <c r="CM22" s="54">
        <v>2004643</v>
      </c>
      <c r="CN22" s="56">
        <v>2380723</v>
      </c>
      <c r="CO22" s="54">
        <v>0</v>
      </c>
      <c r="CP22" s="56">
        <v>4162173</v>
      </c>
      <c r="CQ22" s="54">
        <v>7592803</v>
      </c>
      <c r="CR22" s="56">
        <v>7588085</v>
      </c>
      <c r="CS22" s="54">
        <v>6402653</v>
      </c>
      <c r="CT22" s="56">
        <v>2881562</v>
      </c>
      <c r="CU22" s="57">
        <v>28627276</v>
      </c>
      <c r="CV22" s="58">
        <v>31007999</v>
      </c>
      <c r="CW22" s="55">
        <v>124941</v>
      </c>
      <c r="CX22" s="54">
        <v>2804067</v>
      </c>
      <c r="CY22" s="56">
        <v>2929008</v>
      </c>
      <c r="CZ22" s="54">
        <v>0</v>
      </c>
      <c r="DA22" s="56">
        <v>3645088</v>
      </c>
      <c r="DB22" s="54">
        <v>7427605</v>
      </c>
      <c r="DC22" s="56">
        <v>7513019</v>
      </c>
      <c r="DD22" s="54">
        <v>5349372</v>
      </c>
      <c r="DE22" s="56">
        <v>2299266</v>
      </c>
      <c r="DF22" s="57">
        <v>26234350</v>
      </c>
      <c r="DG22" s="58">
        <v>29163358</v>
      </c>
      <c r="DH22" s="55">
        <v>0</v>
      </c>
      <c r="DI22" s="54">
        <v>32374</v>
      </c>
      <c r="DJ22" s="56">
        <v>32374</v>
      </c>
      <c r="DK22" s="54">
        <v>0</v>
      </c>
      <c r="DL22" s="56">
        <v>798852</v>
      </c>
      <c r="DM22" s="54">
        <v>1747614</v>
      </c>
      <c r="DN22" s="56">
        <v>2695899</v>
      </c>
      <c r="DO22" s="54">
        <v>3418732</v>
      </c>
      <c r="DP22" s="56">
        <v>2413776</v>
      </c>
      <c r="DQ22" s="57">
        <v>11074873</v>
      </c>
      <c r="DR22" s="58">
        <v>11107247</v>
      </c>
      <c r="DS22" s="55">
        <v>0</v>
      </c>
      <c r="DT22" s="54">
        <v>32374</v>
      </c>
      <c r="DU22" s="56">
        <v>32374</v>
      </c>
      <c r="DV22" s="54">
        <v>0</v>
      </c>
      <c r="DW22" s="56">
        <v>552798</v>
      </c>
      <c r="DX22" s="54">
        <v>1229575</v>
      </c>
      <c r="DY22" s="56">
        <v>2024514</v>
      </c>
      <c r="DZ22" s="54">
        <v>2559733</v>
      </c>
      <c r="EA22" s="56">
        <v>1427566</v>
      </c>
      <c r="EB22" s="57">
        <v>7794186</v>
      </c>
      <c r="EC22" s="58">
        <v>7826560</v>
      </c>
      <c r="ED22" s="55">
        <v>0</v>
      </c>
      <c r="EE22" s="54">
        <v>0</v>
      </c>
      <c r="EF22" s="56">
        <v>0</v>
      </c>
      <c r="EG22" s="54">
        <v>0</v>
      </c>
      <c r="EH22" s="56">
        <v>246054</v>
      </c>
      <c r="EI22" s="54">
        <v>518039</v>
      </c>
      <c r="EJ22" s="56">
        <v>671385</v>
      </c>
      <c r="EK22" s="54">
        <v>858999</v>
      </c>
      <c r="EL22" s="56">
        <v>986210</v>
      </c>
      <c r="EM22" s="57">
        <v>3280687</v>
      </c>
      <c r="EN22" s="58">
        <v>3280687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22350</v>
      </c>
      <c r="FA22" s="54">
        <v>118200</v>
      </c>
      <c r="FB22" s="56">
        <v>140550</v>
      </c>
      <c r="FC22" s="54">
        <v>0</v>
      </c>
      <c r="FD22" s="56">
        <v>259070</v>
      </c>
      <c r="FE22" s="54">
        <v>871440</v>
      </c>
      <c r="FF22" s="56">
        <v>1496627</v>
      </c>
      <c r="FG22" s="54">
        <v>1317045</v>
      </c>
      <c r="FH22" s="56">
        <v>1184230</v>
      </c>
      <c r="FI22" s="57">
        <v>5128412</v>
      </c>
      <c r="FJ22" s="58">
        <v>5268962</v>
      </c>
      <c r="FK22" s="55">
        <v>22350</v>
      </c>
      <c r="FL22" s="54">
        <v>118200</v>
      </c>
      <c r="FM22" s="56">
        <v>140550</v>
      </c>
      <c r="FN22" s="54">
        <v>0</v>
      </c>
      <c r="FO22" s="56">
        <v>259070</v>
      </c>
      <c r="FP22" s="54">
        <v>871440</v>
      </c>
      <c r="FQ22" s="56">
        <v>1496627</v>
      </c>
      <c r="FR22" s="54">
        <v>1317045</v>
      </c>
      <c r="FS22" s="56">
        <v>1184230</v>
      </c>
      <c r="FT22" s="57">
        <v>5128412</v>
      </c>
      <c r="FU22" s="58">
        <v>5268962</v>
      </c>
      <c r="FV22" s="55">
        <v>114461</v>
      </c>
      <c r="FW22" s="54">
        <v>440588</v>
      </c>
      <c r="FX22" s="56">
        <v>555049</v>
      </c>
      <c r="FY22" s="54">
        <v>0</v>
      </c>
      <c r="FZ22" s="56">
        <v>810500</v>
      </c>
      <c r="GA22" s="54">
        <v>408938</v>
      </c>
      <c r="GB22" s="56">
        <v>652103</v>
      </c>
      <c r="GC22" s="54">
        <v>785764</v>
      </c>
      <c r="GD22" s="56">
        <v>169052</v>
      </c>
      <c r="GE22" s="57">
        <v>2826357</v>
      </c>
      <c r="GF22" s="58">
        <v>3381406</v>
      </c>
      <c r="GG22" s="55">
        <v>152550</v>
      </c>
      <c r="GH22" s="54">
        <v>570150</v>
      </c>
      <c r="GI22" s="56">
        <v>722700</v>
      </c>
      <c r="GJ22" s="54">
        <v>0</v>
      </c>
      <c r="GK22" s="56">
        <v>1204350</v>
      </c>
      <c r="GL22" s="54">
        <v>1933050</v>
      </c>
      <c r="GM22" s="56">
        <v>2182940</v>
      </c>
      <c r="GN22" s="54">
        <v>1274530</v>
      </c>
      <c r="GO22" s="56">
        <v>728090</v>
      </c>
      <c r="GP22" s="57">
        <v>7322960</v>
      </c>
      <c r="GQ22" s="58">
        <v>8045660</v>
      </c>
    </row>
    <row r="23" spans="1:199" s="53" customFormat="1" ht="15.75" customHeight="1">
      <c r="A23" s="54" t="s">
        <v>13</v>
      </c>
      <c r="B23" s="55">
        <v>581623</v>
      </c>
      <c r="C23" s="54">
        <v>2597107</v>
      </c>
      <c r="D23" s="56">
        <v>3178730</v>
      </c>
      <c r="E23" s="54">
        <v>0</v>
      </c>
      <c r="F23" s="56">
        <v>1865063</v>
      </c>
      <c r="G23" s="54">
        <v>2656610</v>
      </c>
      <c r="H23" s="56">
        <v>2706164</v>
      </c>
      <c r="I23" s="54">
        <v>1943942</v>
      </c>
      <c r="J23" s="56">
        <v>1263616</v>
      </c>
      <c r="K23" s="57">
        <v>10435395</v>
      </c>
      <c r="L23" s="58">
        <v>13614125</v>
      </c>
      <c r="M23" s="55">
        <v>161766</v>
      </c>
      <c r="N23" s="54">
        <v>280538</v>
      </c>
      <c r="O23" s="56">
        <v>442304</v>
      </c>
      <c r="P23" s="54">
        <v>0</v>
      </c>
      <c r="Q23" s="56">
        <v>224590</v>
      </c>
      <c r="R23" s="54">
        <v>372090</v>
      </c>
      <c r="S23" s="56">
        <v>286283</v>
      </c>
      <c r="T23" s="54">
        <v>120948</v>
      </c>
      <c r="U23" s="56">
        <v>305326</v>
      </c>
      <c r="V23" s="57">
        <v>1309237</v>
      </c>
      <c r="W23" s="58">
        <v>1751541</v>
      </c>
      <c r="X23" s="55">
        <v>161766</v>
      </c>
      <c r="Y23" s="54">
        <v>264778</v>
      </c>
      <c r="Z23" s="56">
        <v>426544</v>
      </c>
      <c r="AA23" s="54">
        <v>0</v>
      </c>
      <c r="AB23" s="56">
        <v>108550</v>
      </c>
      <c r="AC23" s="54">
        <v>296380</v>
      </c>
      <c r="AD23" s="56">
        <v>187623</v>
      </c>
      <c r="AE23" s="54">
        <v>37383</v>
      </c>
      <c r="AF23" s="56">
        <v>229866</v>
      </c>
      <c r="AG23" s="57">
        <v>859802</v>
      </c>
      <c r="AH23" s="58">
        <v>1286346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68750</v>
      </c>
      <c r="AO23" s="56">
        <v>60000</v>
      </c>
      <c r="AP23" s="54">
        <v>0</v>
      </c>
      <c r="AQ23" s="56">
        <v>12500</v>
      </c>
      <c r="AR23" s="57">
        <v>141250</v>
      </c>
      <c r="AS23" s="58">
        <v>141250</v>
      </c>
      <c r="AT23" s="55">
        <v>0</v>
      </c>
      <c r="AU23" s="54">
        <v>6720</v>
      </c>
      <c r="AV23" s="56">
        <v>6720</v>
      </c>
      <c r="AW23" s="54">
        <v>0</v>
      </c>
      <c r="AX23" s="56">
        <v>116040</v>
      </c>
      <c r="AY23" s="54">
        <v>0</v>
      </c>
      <c r="AZ23" s="56">
        <v>29700</v>
      </c>
      <c r="BA23" s="54">
        <v>76715</v>
      </c>
      <c r="BB23" s="56">
        <v>62960</v>
      </c>
      <c r="BC23" s="57">
        <v>285415</v>
      </c>
      <c r="BD23" s="58">
        <v>292135</v>
      </c>
      <c r="BE23" s="55">
        <v>0</v>
      </c>
      <c r="BF23" s="54">
        <v>8040</v>
      </c>
      <c r="BG23" s="56">
        <v>8040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8040</v>
      </c>
      <c r="BP23" s="55">
        <v>0</v>
      </c>
      <c r="BQ23" s="54">
        <v>1000</v>
      </c>
      <c r="BR23" s="56">
        <v>1000</v>
      </c>
      <c r="BS23" s="54">
        <v>0</v>
      </c>
      <c r="BT23" s="56">
        <v>0</v>
      </c>
      <c r="BU23" s="54">
        <v>6960</v>
      </c>
      <c r="BV23" s="56">
        <v>8960</v>
      </c>
      <c r="BW23" s="54">
        <v>6850</v>
      </c>
      <c r="BX23" s="56">
        <v>0</v>
      </c>
      <c r="BY23" s="57">
        <v>22770</v>
      </c>
      <c r="BZ23" s="58">
        <v>23770</v>
      </c>
      <c r="CA23" s="55">
        <v>318782</v>
      </c>
      <c r="CB23" s="54">
        <v>1814301</v>
      </c>
      <c r="CC23" s="56">
        <v>2133083</v>
      </c>
      <c r="CD23" s="54">
        <v>0</v>
      </c>
      <c r="CE23" s="56">
        <v>1339182</v>
      </c>
      <c r="CF23" s="54">
        <v>1575566</v>
      </c>
      <c r="CG23" s="56">
        <v>1734506</v>
      </c>
      <c r="CH23" s="54">
        <v>972547</v>
      </c>
      <c r="CI23" s="56">
        <v>374521</v>
      </c>
      <c r="CJ23" s="57">
        <v>5996322</v>
      </c>
      <c r="CK23" s="58">
        <v>8129405</v>
      </c>
      <c r="CL23" s="55">
        <v>316061</v>
      </c>
      <c r="CM23" s="54">
        <v>1612247</v>
      </c>
      <c r="CN23" s="56">
        <v>1928308</v>
      </c>
      <c r="CO23" s="54">
        <v>0</v>
      </c>
      <c r="CP23" s="56">
        <v>1261885</v>
      </c>
      <c r="CQ23" s="54">
        <v>1457908</v>
      </c>
      <c r="CR23" s="56">
        <v>1552441</v>
      </c>
      <c r="CS23" s="54">
        <v>943630</v>
      </c>
      <c r="CT23" s="56">
        <v>371615</v>
      </c>
      <c r="CU23" s="57">
        <v>5587479</v>
      </c>
      <c r="CV23" s="58">
        <v>7515787</v>
      </c>
      <c r="CW23" s="55">
        <v>2721</v>
      </c>
      <c r="CX23" s="54">
        <v>202054</v>
      </c>
      <c r="CY23" s="56">
        <v>204775</v>
      </c>
      <c r="CZ23" s="54">
        <v>0</v>
      </c>
      <c r="DA23" s="56">
        <v>77297</v>
      </c>
      <c r="DB23" s="54">
        <v>117658</v>
      </c>
      <c r="DC23" s="56">
        <v>182065</v>
      </c>
      <c r="DD23" s="54">
        <v>28917</v>
      </c>
      <c r="DE23" s="56">
        <v>2906</v>
      </c>
      <c r="DF23" s="57">
        <v>408843</v>
      </c>
      <c r="DG23" s="58">
        <v>613618</v>
      </c>
      <c r="DH23" s="55">
        <v>0</v>
      </c>
      <c r="DI23" s="54">
        <v>26234</v>
      </c>
      <c r="DJ23" s="56">
        <v>26234</v>
      </c>
      <c r="DK23" s="54">
        <v>0</v>
      </c>
      <c r="DL23" s="56">
        <v>75566</v>
      </c>
      <c r="DM23" s="54">
        <v>372852</v>
      </c>
      <c r="DN23" s="56">
        <v>150068</v>
      </c>
      <c r="DO23" s="54">
        <v>77901</v>
      </c>
      <c r="DP23" s="56">
        <v>353434</v>
      </c>
      <c r="DQ23" s="57">
        <v>1029821</v>
      </c>
      <c r="DR23" s="58">
        <v>1056055</v>
      </c>
      <c r="DS23" s="55">
        <v>0</v>
      </c>
      <c r="DT23" s="54">
        <v>26234</v>
      </c>
      <c r="DU23" s="56">
        <v>26234</v>
      </c>
      <c r="DV23" s="54">
        <v>0</v>
      </c>
      <c r="DW23" s="56">
        <v>58106</v>
      </c>
      <c r="DX23" s="54">
        <v>372852</v>
      </c>
      <c r="DY23" s="56">
        <v>150068</v>
      </c>
      <c r="DZ23" s="54">
        <v>77901</v>
      </c>
      <c r="EA23" s="56">
        <v>342045</v>
      </c>
      <c r="EB23" s="57">
        <v>1000972</v>
      </c>
      <c r="EC23" s="58">
        <v>1027206</v>
      </c>
      <c r="ED23" s="55">
        <v>0</v>
      </c>
      <c r="EE23" s="54">
        <v>0</v>
      </c>
      <c r="EF23" s="56">
        <v>0</v>
      </c>
      <c r="EG23" s="54">
        <v>0</v>
      </c>
      <c r="EH23" s="56">
        <v>17460</v>
      </c>
      <c r="EI23" s="54">
        <v>0</v>
      </c>
      <c r="EJ23" s="56">
        <v>0</v>
      </c>
      <c r="EK23" s="54">
        <v>0</v>
      </c>
      <c r="EL23" s="56">
        <v>11389</v>
      </c>
      <c r="EM23" s="57">
        <v>28849</v>
      </c>
      <c r="EN23" s="58">
        <v>28849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18525</v>
      </c>
      <c r="FA23" s="54">
        <v>7800</v>
      </c>
      <c r="FB23" s="56">
        <v>26325</v>
      </c>
      <c r="FC23" s="54">
        <v>0</v>
      </c>
      <c r="FD23" s="56">
        <v>4875</v>
      </c>
      <c r="FE23" s="54">
        <v>104750</v>
      </c>
      <c r="FF23" s="56">
        <v>199075</v>
      </c>
      <c r="FG23" s="54">
        <v>199110</v>
      </c>
      <c r="FH23" s="56">
        <v>143935</v>
      </c>
      <c r="FI23" s="57">
        <v>651745</v>
      </c>
      <c r="FJ23" s="58">
        <v>678070</v>
      </c>
      <c r="FK23" s="55">
        <v>18525</v>
      </c>
      <c r="FL23" s="54">
        <v>7800</v>
      </c>
      <c r="FM23" s="56">
        <v>26325</v>
      </c>
      <c r="FN23" s="54">
        <v>0</v>
      </c>
      <c r="FO23" s="56">
        <v>4875</v>
      </c>
      <c r="FP23" s="54">
        <v>104750</v>
      </c>
      <c r="FQ23" s="56">
        <v>199075</v>
      </c>
      <c r="FR23" s="54">
        <v>199110</v>
      </c>
      <c r="FS23" s="56">
        <v>143935</v>
      </c>
      <c r="FT23" s="57">
        <v>651745</v>
      </c>
      <c r="FU23" s="58">
        <v>678070</v>
      </c>
      <c r="FV23" s="55">
        <v>0</v>
      </c>
      <c r="FW23" s="54">
        <v>277134</v>
      </c>
      <c r="FX23" s="56">
        <v>277134</v>
      </c>
      <c r="FY23" s="54">
        <v>0</v>
      </c>
      <c r="FZ23" s="56">
        <v>0</v>
      </c>
      <c r="GA23" s="54">
        <v>16652</v>
      </c>
      <c r="GB23" s="56">
        <v>107532</v>
      </c>
      <c r="GC23" s="54">
        <v>449776</v>
      </c>
      <c r="GD23" s="56">
        <v>0</v>
      </c>
      <c r="GE23" s="57">
        <v>573960</v>
      </c>
      <c r="GF23" s="58">
        <v>851094</v>
      </c>
      <c r="GG23" s="55">
        <v>82550</v>
      </c>
      <c r="GH23" s="54">
        <v>191100</v>
      </c>
      <c r="GI23" s="56">
        <v>273650</v>
      </c>
      <c r="GJ23" s="54">
        <v>0</v>
      </c>
      <c r="GK23" s="56">
        <v>220850</v>
      </c>
      <c r="GL23" s="54">
        <v>214700</v>
      </c>
      <c r="GM23" s="56">
        <v>228700</v>
      </c>
      <c r="GN23" s="54">
        <v>123660</v>
      </c>
      <c r="GO23" s="56">
        <v>86400</v>
      </c>
      <c r="GP23" s="57">
        <v>874310</v>
      </c>
      <c r="GQ23" s="58">
        <v>1147960</v>
      </c>
    </row>
    <row r="24" spans="1:199" s="53" customFormat="1" ht="15.75" customHeight="1">
      <c r="A24" s="54" t="s">
        <v>14</v>
      </c>
      <c r="B24" s="55">
        <v>118216</v>
      </c>
      <c r="C24" s="54">
        <v>1523100</v>
      </c>
      <c r="D24" s="56">
        <v>1641316</v>
      </c>
      <c r="E24" s="54">
        <v>0</v>
      </c>
      <c r="F24" s="56">
        <v>2170893</v>
      </c>
      <c r="G24" s="54">
        <v>6982551</v>
      </c>
      <c r="H24" s="56">
        <v>5662139</v>
      </c>
      <c r="I24" s="54">
        <v>5248421</v>
      </c>
      <c r="J24" s="56">
        <v>2962556</v>
      </c>
      <c r="K24" s="57">
        <v>23026560</v>
      </c>
      <c r="L24" s="58">
        <v>24667876</v>
      </c>
      <c r="M24" s="55">
        <v>23446</v>
      </c>
      <c r="N24" s="54">
        <v>367038</v>
      </c>
      <c r="O24" s="56">
        <v>390484</v>
      </c>
      <c r="P24" s="54">
        <v>0</v>
      </c>
      <c r="Q24" s="56">
        <v>141508</v>
      </c>
      <c r="R24" s="54">
        <v>472046</v>
      </c>
      <c r="S24" s="56">
        <v>797378</v>
      </c>
      <c r="T24" s="54">
        <v>323303</v>
      </c>
      <c r="U24" s="56">
        <v>875007</v>
      </c>
      <c r="V24" s="57">
        <v>2609242</v>
      </c>
      <c r="W24" s="58">
        <v>2999726</v>
      </c>
      <c r="X24" s="55">
        <v>23446</v>
      </c>
      <c r="Y24" s="54">
        <v>351678</v>
      </c>
      <c r="Z24" s="56">
        <v>375124</v>
      </c>
      <c r="AA24" s="54">
        <v>0</v>
      </c>
      <c r="AB24" s="56">
        <v>106198</v>
      </c>
      <c r="AC24" s="54">
        <v>337721</v>
      </c>
      <c r="AD24" s="56">
        <v>533018</v>
      </c>
      <c r="AE24" s="54">
        <v>76040</v>
      </c>
      <c r="AF24" s="56">
        <v>119656</v>
      </c>
      <c r="AG24" s="57">
        <v>1172633</v>
      </c>
      <c r="AH24" s="58">
        <v>1547757</v>
      </c>
      <c r="AI24" s="55">
        <v>0</v>
      </c>
      <c r="AJ24" s="54">
        <v>0</v>
      </c>
      <c r="AK24" s="56">
        <v>0</v>
      </c>
      <c r="AL24" s="54">
        <v>0</v>
      </c>
      <c r="AM24" s="56">
        <v>1250</v>
      </c>
      <c r="AN24" s="54">
        <v>0</v>
      </c>
      <c r="AO24" s="56">
        <v>7500</v>
      </c>
      <c r="AP24" s="54">
        <v>101250</v>
      </c>
      <c r="AQ24" s="56">
        <v>340000</v>
      </c>
      <c r="AR24" s="57">
        <v>450000</v>
      </c>
      <c r="AS24" s="58">
        <v>450000</v>
      </c>
      <c r="AT24" s="55">
        <v>0</v>
      </c>
      <c r="AU24" s="54">
        <v>0</v>
      </c>
      <c r="AV24" s="56">
        <v>0</v>
      </c>
      <c r="AW24" s="54">
        <v>0</v>
      </c>
      <c r="AX24" s="56">
        <v>17140</v>
      </c>
      <c r="AY24" s="54">
        <v>119945</v>
      </c>
      <c r="AZ24" s="56">
        <v>251530</v>
      </c>
      <c r="BA24" s="54">
        <v>78133</v>
      </c>
      <c r="BB24" s="56">
        <v>379941</v>
      </c>
      <c r="BC24" s="57">
        <v>846689</v>
      </c>
      <c r="BD24" s="58">
        <v>846689</v>
      </c>
      <c r="BE24" s="55">
        <v>0</v>
      </c>
      <c r="BF24" s="54">
        <v>9360</v>
      </c>
      <c r="BG24" s="56">
        <v>9360</v>
      </c>
      <c r="BH24" s="54">
        <v>0</v>
      </c>
      <c r="BI24" s="56">
        <v>8840</v>
      </c>
      <c r="BJ24" s="54">
        <v>0</v>
      </c>
      <c r="BK24" s="56">
        <v>4250</v>
      </c>
      <c r="BL24" s="54">
        <v>55120</v>
      </c>
      <c r="BM24" s="56">
        <v>0</v>
      </c>
      <c r="BN24" s="57">
        <v>68210</v>
      </c>
      <c r="BO24" s="58">
        <v>77570</v>
      </c>
      <c r="BP24" s="55">
        <v>0</v>
      </c>
      <c r="BQ24" s="54">
        <v>6000</v>
      </c>
      <c r="BR24" s="56">
        <v>6000</v>
      </c>
      <c r="BS24" s="54">
        <v>0</v>
      </c>
      <c r="BT24" s="56">
        <v>8080</v>
      </c>
      <c r="BU24" s="54">
        <v>14380</v>
      </c>
      <c r="BV24" s="56">
        <v>1080</v>
      </c>
      <c r="BW24" s="54">
        <v>12760</v>
      </c>
      <c r="BX24" s="56">
        <v>35410</v>
      </c>
      <c r="BY24" s="57">
        <v>71710</v>
      </c>
      <c r="BZ24" s="58">
        <v>77710</v>
      </c>
      <c r="CA24" s="55">
        <v>70172</v>
      </c>
      <c r="CB24" s="54">
        <v>970535</v>
      </c>
      <c r="CC24" s="56">
        <v>1040707</v>
      </c>
      <c r="CD24" s="54">
        <v>0</v>
      </c>
      <c r="CE24" s="56">
        <v>1642632</v>
      </c>
      <c r="CF24" s="54">
        <v>4769284</v>
      </c>
      <c r="CG24" s="56">
        <v>3042305</v>
      </c>
      <c r="CH24" s="54">
        <v>2839231</v>
      </c>
      <c r="CI24" s="56">
        <v>1227787</v>
      </c>
      <c r="CJ24" s="57">
        <v>13521239</v>
      </c>
      <c r="CK24" s="58">
        <v>14561946</v>
      </c>
      <c r="CL24" s="55">
        <v>50925</v>
      </c>
      <c r="CM24" s="54">
        <v>448725</v>
      </c>
      <c r="CN24" s="56">
        <v>499650</v>
      </c>
      <c r="CO24" s="54">
        <v>0</v>
      </c>
      <c r="CP24" s="56">
        <v>1097806</v>
      </c>
      <c r="CQ24" s="54">
        <v>2879741</v>
      </c>
      <c r="CR24" s="56">
        <v>1746411</v>
      </c>
      <c r="CS24" s="54">
        <v>1619255</v>
      </c>
      <c r="CT24" s="56">
        <v>1100264</v>
      </c>
      <c r="CU24" s="57">
        <v>8443477</v>
      </c>
      <c r="CV24" s="58">
        <v>8943127</v>
      </c>
      <c r="CW24" s="55">
        <v>19247</v>
      </c>
      <c r="CX24" s="54">
        <v>521810</v>
      </c>
      <c r="CY24" s="56">
        <v>541057</v>
      </c>
      <c r="CZ24" s="54">
        <v>0</v>
      </c>
      <c r="DA24" s="56">
        <v>544826</v>
      </c>
      <c r="DB24" s="54">
        <v>1889543</v>
      </c>
      <c r="DC24" s="56">
        <v>1295894</v>
      </c>
      <c r="DD24" s="54">
        <v>1219976</v>
      </c>
      <c r="DE24" s="56">
        <v>127523</v>
      </c>
      <c r="DF24" s="57">
        <v>5077762</v>
      </c>
      <c r="DG24" s="58">
        <v>5618819</v>
      </c>
      <c r="DH24" s="55">
        <v>1828</v>
      </c>
      <c r="DI24" s="54">
        <v>3452</v>
      </c>
      <c r="DJ24" s="56">
        <v>5280</v>
      </c>
      <c r="DK24" s="54">
        <v>0</v>
      </c>
      <c r="DL24" s="56">
        <v>30147</v>
      </c>
      <c r="DM24" s="54">
        <v>347325</v>
      </c>
      <c r="DN24" s="56">
        <v>479956</v>
      </c>
      <c r="DO24" s="54">
        <v>1119427</v>
      </c>
      <c r="DP24" s="56">
        <v>296698</v>
      </c>
      <c r="DQ24" s="57">
        <v>2273553</v>
      </c>
      <c r="DR24" s="58">
        <v>2278833</v>
      </c>
      <c r="DS24" s="55">
        <v>1828</v>
      </c>
      <c r="DT24" s="54">
        <v>3452</v>
      </c>
      <c r="DU24" s="56">
        <v>5280</v>
      </c>
      <c r="DV24" s="54">
        <v>0</v>
      </c>
      <c r="DW24" s="56">
        <v>30147</v>
      </c>
      <c r="DX24" s="54">
        <v>340871</v>
      </c>
      <c r="DY24" s="56">
        <v>466287</v>
      </c>
      <c r="DZ24" s="54">
        <v>1119427</v>
      </c>
      <c r="EA24" s="56">
        <v>240574</v>
      </c>
      <c r="EB24" s="57">
        <v>2197306</v>
      </c>
      <c r="EC24" s="58">
        <v>2202586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6454</v>
      </c>
      <c r="EJ24" s="56">
        <v>0</v>
      </c>
      <c r="EK24" s="54">
        <v>0</v>
      </c>
      <c r="EL24" s="56">
        <v>56124</v>
      </c>
      <c r="EM24" s="57">
        <v>62578</v>
      </c>
      <c r="EN24" s="58">
        <v>62578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13669</v>
      </c>
      <c r="EV24" s="54">
        <v>0</v>
      </c>
      <c r="EW24" s="56">
        <v>0</v>
      </c>
      <c r="EX24" s="57">
        <v>13669</v>
      </c>
      <c r="EY24" s="58">
        <v>13669</v>
      </c>
      <c r="EZ24" s="55">
        <v>2070</v>
      </c>
      <c r="FA24" s="54">
        <v>34425</v>
      </c>
      <c r="FB24" s="56">
        <v>36495</v>
      </c>
      <c r="FC24" s="54">
        <v>0</v>
      </c>
      <c r="FD24" s="56">
        <v>7150</v>
      </c>
      <c r="FE24" s="54">
        <v>295120</v>
      </c>
      <c r="FF24" s="56">
        <v>291283</v>
      </c>
      <c r="FG24" s="54">
        <v>470480</v>
      </c>
      <c r="FH24" s="56">
        <v>261352</v>
      </c>
      <c r="FI24" s="57">
        <v>1325385</v>
      </c>
      <c r="FJ24" s="58">
        <v>1361880</v>
      </c>
      <c r="FK24" s="55">
        <v>2070</v>
      </c>
      <c r="FL24" s="54">
        <v>34425</v>
      </c>
      <c r="FM24" s="56">
        <v>36495</v>
      </c>
      <c r="FN24" s="54">
        <v>0</v>
      </c>
      <c r="FO24" s="56">
        <v>7150</v>
      </c>
      <c r="FP24" s="54">
        <v>295120</v>
      </c>
      <c r="FQ24" s="56">
        <v>291283</v>
      </c>
      <c r="FR24" s="54">
        <v>470480</v>
      </c>
      <c r="FS24" s="56">
        <v>261352</v>
      </c>
      <c r="FT24" s="57">
        <v>1325385</v>
      </c>
      <c r="FU24" s="58">
        <v>1361880</v>
      </c>
      <c r="FV24" s="55">
        <v>0</v>
      </c>
      <c r="FW24" s="54">
        <v>0</v>
      </c>
      <c r="FX24" s="56">
        <v>0</v>
      </c>
      <c r="FY24" s="54">
        <v>0</v>
      </c>
      <c r="FZ24" s="56">
        <v>108156</v>
      </c>
      <c r="GA24" s="54">
        <v>502476</v>
      </c>
      <c r="GB24" s="56">
        <v>658377</v>
      </c>
      <c r="GC24" s="54">
        <v>189590</v>
      </c>
      <c r="GD24" s="56">
        <v>154182</v>
      </c>
      <c r="GE24" s="57">
        <v>1612781</v>
      </c>
      <c r="GF24" s="58">
        <v>1612781</v>
      </c>
      <c r="GG24" s="55">
        <v>20700</v>
      </c>
      <c r="GH24" s="54">
        <v>147650</v>
      </c>
      <c r="GI24" s="56">
        <v>168350</v>
      </c>
      <c r="GJ24" s="54">
        <v>0</v>
      </c>
      <c r="GK24" s="56">
        <v>241300</v>
      </c>
      <c r="GL24" s="54">
        <v>596300</v>
      </c>
      <c r="GM24" s="56">
        <v>392840</v>
      </c>
      <c r="GN24" s="54">
        <v>306390</v>
      </c>
      <c r="GO24" s="56">
        <v>147530</v>
      </c>
      <c r="GP24" s="57">
        <v>1684360</v>
      </c>
      <c r="GQ24" s="58">
        <v>1852710</v>
      </c>
    </row>
    <row r="25" spans="1:199" s="53" customFormat="1" ht="15.75" customHeight="1">
      <c r="A25" s="54" t="s">
        <v>15</v>
      </c>
      <c r="B25" s="55">
        <v>1471884</v>
      </c>
      <c r="C25" s="54">
        <v>3791643</v>
      </c>
      <c r="D25" s="56">
        <v>5263527</v>
      </c>
      <c r="E25" s="54">
        <v>0</v>
      </c>
      <c r="F25" s="56">
        <v>10314671</v>
      </c>
      <c r="G25" s="54">
        <v>10291762</v>
      </c>
      <c r="H25" s="56">
        <v>10023243</v>
      </c>
      <c r="I25" s="54">
        <v>11831495</v>
      </c>
      <c r="J25" s="56">
        <v>6342926</v>
      </c>
      <c r="K25" s="57">
        <v>48804097</v>
      </c>
      <c r="L25" s="58">
        <v>54067624</v>
      </c>
      <c r="M25" s="55">
        <v>56856</v>
      </c>
      <c r="N25" s="54">
        <v>176632</v>
      </c>
      <c r="O25" s="56">
        <v>233488</v>
      </c>
      <c r="P25" s="54">
        <v>0</v>
      </c>
      <c r="Q25" s="56">
        <v>1223040</v>
      </c>
      <c r="R25" s="54">
        <v>1068816</v>
      </c>
      <c r="S25" s="56">
        <v>920798</v>
      </c>
      <c r="T25" s="54">
        <v>2019318</v>
      </c>
      <c r="U25" s="56">
        <v>2243742</v>
      </c>
      <c r="V25" s="57">
        <v>7475714</v>
      </c>
      <c r="W25" s="58">
        <v>7709202</v>
      </c>
      <c r="X25" s="55">
        <v>30541</v>
      </c>
      <c r="Y25" s="54">
        <v>156632</v>
      </c>
      <c r="Z25" s="56">
        <v>187173</v>
      </c>
      <c r="AA25" s="54">
        <v>0</v>
      </c>
      <c r="AB25" s="56">
        <v>1041701</v>
      </c>
      <c r="AC25" s="54">
        <v>736228</v>
      </c>
      <c r="AD25" s="56">
        <v>529960</v>
      </c>
      <c r="AE25" s="54">
        <v>1231602</v>
      </c>
      <c r="AF25" s="56">
        <v>1498784</v>
      </c>
      <c r="AG25" s="57">
        <v>5038275</v>
      </c>
      <c r="AH25" s="58">
        <v>5225448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9250</v>
      </c>
      <c r="AO25" s="56">
        <v>16250</v>
      </c>
      <c r="AP25" s="54">
        <v>170500</v>
      </c>
      <c r="AQ25" s="56">
        <v>178375</v>
      </c>
      <c r="AR25" s="57">
        <v>374375</v>
      </c>
      <c r="AS25" s="58">
        <v>374375</v>
      </c>
      <c r="AT25" s="55">
        <v>10815</v>
      </c>
      <c r="AU25" s="54">
        <v>0</v>
      </c>
      <c r="AV25" s="56">
        <v>10815</v>
      </c>
      <c r="AW25" s="54">
        <v>0</v>
      </c>
      <c r="AX25" s="56">
        <v>99099</v>
      </c>
      <c r="AY25" s="54">
        <v>121918</v>
      </c>
      <c r="AZ25" s="56">
        <v>183048</v>
      </c>
      <c r="BA25" s="54">
        <v>509596</v>
      </c>
      <c r="BB25" s="56">
        <v>478423</v>
      </c>
      <c r="BC25" s="57">
        <v>1392084</v>
      </c>
      <c r="BD25" s="58">
        <v>1402899</v>
      </c>
      <c r="BE25" s="55">
        <v>0</v>
      </c>
      <c r="BF25" s="54">
        <v>0</v>
      </c>
      <c r="BG25" s="56">
        <v>0</v>
      </c>
      <c r="BH25" s="54">
        <v>0</v>
      </c>
      <c r="BI25" s="56">
        <v>21840</v>
      </c>
      <c r="BJ25" s="54">
        <v>55640</v>
      </c>
      <c r="BK25" s="56">
        <v>82440</v>
      </c>
      <c r="BL25" s="54">
        <v>47840</v>
      </c>
      <c r="BM25" s="56">
        <v>24960</v>
      </c>
      <c r="BN25" s="57">
        <v>232720</v>
      </c>
      <c r="BO25" s="58">
        <v>232720</v>
      </c>
      <c r="BP25" s="55">
        <v>15500</v>
      </c>
      <c r="BQ25" s="54">
        <v>20000</v>
      </c>
      <c r="BR25" s="56">
        <v>35500</v>
      </c>
      <c r="BS25" s="54">
        <v>0</v>
      </c>
      <c r="BT25" s="56">
        <v>60400</v>
      </c>
      <c r="BU25" s="54">
        <v>145780</v>
      </c>
      <c r="BV25" s="56">
        <v>109100</v>
      </c>
      <c r="BW25" s="54">
        <v>59780</v>
      </c>
      <c r="BX25" s="56">
        <v>63200</v>
      </c>
      <c r="BY25" s="57">
        <v>438260</v>
      </c>
      <c r="BZ25" s="58">
        <v>473760</v>
      </c>
      <c r="CA25" s="55">
        <v>1176988</v>
      </c>
      <c r="CB25" s="54">
        <v>3111860</v>
      </c>
      <c r="CC25" s="56">
        <v>4288848</v>
      </c>
      <c r="CD25" s="54">
        <v>0</v>
      </c>
      <c r="CE25" s="56">
        <v>7027499</v>
      </c>
      <c r="CF25" s="54">
        <v>6696247</v>
      </c>
      <c r="CG25" s="56">
        <v>6235752</v>
      </c>
      <c r="CH25" s="54">
        <v>5573459</v>
      </c>
      <c r="CI25" s="56">
        <v>2127723</v>
      </c>
      <c r="CJ25" s="57">
        <v>27660680</v>
      </c>
      <c r="CK25" s="58">
        <v>31949528</v>
      </c>
      <c r="CL25" s="55">
        <v>796997</v>
      </c>
      <c r="CM25" s="54">
        <v>2177661</v>
      </c>
      <c r="CN25" s="56">
        <v>2974658</v>
      </c>
      <c r="CO25" s="54">
        <v>0</v>
      </c>
      <c r="CP25" s="56">
        <v>4575487</v>
      </c>
      <c r="CQ25" s="54">
        <v>5033481</v>
      </c>
      <c r="CR25" s="56">
        <v>3684464</v>
      </c>
      <c r="CS25" s="54">
        <v>2975240</v>
      </c>
      <c r="CT25" s="56">
        <v>1318855</v>
      </c>
      <c r="CU25" s="57">
        <v>17587527</v>
      </c>
      <c r="CV25" s="58">
        <v>20562185</v>
      </c>
      <c r="CW25" s="55">
        <v>379991</v>
      </c>
      <c r="CX25" s="54">
        <v>934199</v>
      </c>
      <c r="CY25" s="56">
        <v>1314190</v>
      </c>
      <c r="CZ25" s="54">
        <v>0</v>
      </c>
      <c r="DA25" s="56">
        <v>2452012</v>
      </c>
      <c r="DB25" s="54">
        <v>1662766</v>
      </c>
      <c r="DC25" s="56">
        <v>2551288</v>
      </c>
      <c r="DD25" s="54">
        <v>2598219</v>
      </c>
      <c r="DE25" s="56">
        <v>808868</v>
      </c>
      <c r="DF25" s="57">
        <v>10073153</v>
      </c>
      <c r="DG25" s="58">
        <v>11387343</v>
      </c>
      <c r="DH25" s="55">
        <v>0</v>
      </c>
      <c r="DI25" s="54">
        <v>10866</v>
      </c>
      <c r="DJ25" s="56">
        <v>10866</v>
      </c>
      <c r="DK25" s="54">
        <v>0</v>
      </c>
      <c r="DL25" s="56">
        <v>651827</v>
      </c>
      <c r="DM25" s="54">
        <v>912044</v>
      </c>
      <c r="DN25" s="56">
        <v>1143100</v>
      </c>
      <c r="DO25" s="54">
        <v>2631886</v>
      </c>
      <c r="DP25" s="56">
        <v>1128116</v>
      </c>
      <c r="DQ25" s="57">
        <v>6466973</v>
      </c>
      <c r="DR25" s="58">
        <v>6477839</v>
      </c>
      <c r="DS25" s="55">
        <v>0</v>
      </c>
      <c r="DT25" s="54">
        <v>10866</v>
      </c>
      <c r="DU25" s="56">
        <v>10866</v>
      </c>
      <c r="DV25" s="54">
        <v>0</v>
      </c>
      <c r="DW25" s="56">
        <v>536998</v>
      </c>
      <c r="DX25" s="54">
        <v>785660</v>
      </c>
      <c r="DY25" s="56">
        <v>745260</v>
      </c>
      <c r="DZ25" s="54">
        <v>2476898</v>
      </c>
      <c r="EA25" s="56">
        <v>1005800</v>
      </c>
      <c r="EB25" s="57">
        <v>5550616</v>
      </c>
      <c r="EC25" s="58">
        <v>5561482</v>
      </c>
      <c r="ED25" s="55">
        <v>0</v>
      </c>
      <c r="EE25" s="54">
        <v>0</v>
      </c>
      <c r="EF25" s="56">
        <v>0</v>
      </c>
      <c r="EG25" s="54">
        <v>0</v>
      </c>
      <c r="EH25" s="56">
        <v>114829</v>
      </c>
      <c r="EI25" s="54">
        <v>126384</v>
      </c>
      <c r="EJ25" s="56">
        <v>397840</v>
      </c>
      <c r="EK25" s="54">
        <v>145181</v>
      </c>
      <c r="EL25" s="56">
        <v>122316</v>
      </c>
      <c r="EM25" s="57">
        <v>906550</v>
      </c>
      <c r="EN25" s="58">
        <v>906550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9807</v>
      </c>
      <c r="EW25" s="56">
        <v>0</v>
      </c>
      <c r="EX25" s="57">
        <v>9807</v>
      </c>
      <c r="EY25" s="58">
        <v>9807</v>
      </c>
      <c r="EZ25" s="55">
        <v>13190</v>
      </c>
      <c r="FA25" s="54">
        <v>22125</v>
      </c>
      <c r="FB25" s="56">
        <v>35315</v>
      </c>
      <c r="FC25" s="54">
        <v>0</v>
      </c>
      <c r="FD25" s="56">
        <v>73005</v>
      </c>
      <c r="FE25" s="54">
        <v>339565</v>
      </c>
      <c r="FF25" s="56">
        <v>332912</v>
      </c>
      <c r="FG25" s="54">
        <v>662299</v>
      </c>
      <c r="FH25" s="56">
        <v>423755</v>
      </c>
      <c r="FI25" s="57">
        <v>1831536</v>
      </c>
      <c r="FJ25" s="58">
        <v>1866851</v>
      </c>
      <c r="FK25" s="55">
        <v>13190</v>
      </c>
      <c r="FL25" s="54">
        <v>22125</v>
      </c>
      <c r="FM25" s="56">
        <v>35315</v>
      </c>
      <c r="FN25" s="54">
        <v>0</v>
      </c>
      <c r="FO25" s="56">
        <v>73005</v>
      </c>
      <c r="FP25" s="54">
        <v>339565</v>
      </c>
      <c r="FQ25" s="56">
        <v>332912</v>
      </c>
      <c r="FR25" s="54">
        <v>662299</v>
      </c>
      <c r="FS25" s="56">
        <v>423755</v>
      </c>
      <c r="FT25" s="57">
        <v>1831536</v>
      </c>
      <c r="FU25" s="58">
        <v>1866851</v>
      </c>
      <c r="FV25" s="55">
        <v>0</v>
      </c>
      <c r="FW25" s="54">
        <v>155610</v>
      </c>
      <c r="FX25" s="56">
        <v>155610</v>
      </c>
      <c r="FY25" s="54">
        <v>0</v>
      </c>
      <c r="FZ25" s="56">
        <v>0</v>
      </c>
      <c r="GA25" s="54">
        <v>227590</v>
      </c>
      <c r="GB25" s="56">
        <v>538511</v>
      </c>
      <c r="GC25" s="54">
        <v>142048</v>
      </c>
      <c r="GD25" s="56">
        <v>0</v>
      </c>
      <c r="GE25" s="57">
        <v>908149</v>
      </c>
      <c r="GF25" s="58">
        <v>1063759</v>
      </c>
      <c r="GG25" s="55">
        <v>224850</v>
      </c>
      <c r="GH25" s="54">
        <v>314550</v>
      </c>
      <c r="GI25" s="56">
        <v>539400</v>
      </c>
      <c r="GJ25" s="54">
        <v>0</v>
      </c>
      <c r="GK25" s="56">
        <v>1339300</v>
      </c>
      <c r="GL25" s="54">
        <v>1047500</v>
      </c>
      <c r="GM25" s="56">
        <v>852170</v>
      </c>
      <c r="GN25" s="54">
        <v>802485</v>
      </c>
      <c r="GO25" s="56">
        <v>419590</v>
      </c>
      <c r="GP25" s="57">
        <v>4461045</v>
      </c>
      <c r="GQ25" s="58">
        <v>5000445</v>
      </c>
    </row>
    <row r="26" spans="1:199" s="53" customFormat="1" ht="15.75" customHeight="1">
      <c r="A26" s="54" t="s">
        <v>16</v>
      </c>
      <c r="B26" s="55">
        <v>786304</v>
      </c>
      <c r="C26" s="54">
        <v>3147270</v>
      </c>
      <c r="D26" s="56">
        <v>3933574</v>
      </c>
      <c r="E26" s="54">
        <v>0</v>
      </c>
      <c r="F26" s="56">
        <v>12031976</v>
      </c>
      <c r="G26" s="54">
        <v>15014184</v>
      </c>
      <c r="H26" s="56">
        <v>11972600</v>
      </c>
      <c r="I26" s="54">
        <v>10485196</v>
      </c>
      <c r="J26" s="56">
        <v>7390966</v>
      </c>
      <c r="K26" s="57">
        <v>56894922</v>
      </c>
      <c r="L26" s="58">
        <v>60828496</v>
      </c>
      <c r="M26" s="55">
        <v>80116</v>
      </c>
      <c r="N26" s="54">
        <v>404331</v>
      </c>
      <c r="O26" s="56">
        <v>484447</v>
      </c>
      <c r="P26" s="54">
        <v>0</v>
      </c>
      <c r="Q26" s="56">
        <v>1281138</v>
      </c>
      <c r="R26" s="54">
        <v>1422631</v>
      </c>
      <c r="S26" s="56">
        <v>1901187</v>
      </c>
      <c r="T26" s="54">
        <v>2353775</v>
      </c>
      <c r="U26" s="56">
        <v>1808759</v>
      </c>
      <c r="V26" s="57">
        <v>8767490</v>
      </c>
      <c r="W26" s="58">
        <v>9251937</v>
      </c>
      <c r="X26" s="55">
        <v>79716</v>
      </c>
      <c r="Y26" s="54">
        <v>363086</v>
      </c>
      <c r="Z26" s="56">
        <v>442802</v>
      </c>
      <c r="AA26" s="54">
        <v>0</v>
      </c>
      <c r="AB26" s="56">
        <v>1015084</v>
      </c>
      <c r="AC26" s="54">
        <v>1002910</v>
      </c>
      <c r="AD26" s="56">
        <v>1160266</v>
      </c>
      <c r="AE26" s="54">
        <v>1535802</v>
      </c>
      <c r="AF26" s="56">
        <v>802102</v>
      </c>
      <c r="AG26" s="57">
        <v>5516164</v>
      </c>
      <c r="AH26" s="58">
        <v>5958966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3750</v>
      </c>
      <c r="AO26" s="56">
        <v>156250</v>
      </c>
      <c r="AP26" s="54">
        <v>263375</v>
      </c>
      <c r="AQ26" s="56">
        <v>107125</v>
      </c>
      <c r="AR26" s="57">
        <v>530500</v>
      </c>
      <c r="AS26" s="58">
        <v>530500</v>
      </c>
      <c r="AT26" s="55">
        <v>0</v>
      </c>
      <c r="AU26" s="54">
        <v>29865</v>
      </c>
      <c r="AV26" s="56">
        <v>29865</v>
      </c>
      <c r="AW26" s="54">
        <v>0</v>
      </c>
      <c r="AX26" s="56">
        <v>128064</v>
      </c>
      <c r="AY26" s="54">
        <v>193741</v>
      </c>
      <c r="AZ26" s="56">
        <v>256811</v>
      </c>
      <c r="BA26" s="54">
        <v>419008</v>
      </c>
      <c r="BB26" s="56">
        <v>772792</v>
      </c>
      <c r="BC26" s="57">
        <v>1770416</v>
      </c>
      <c r="BD26" s="58">
        <v>1800281</v>
      </c>
      <c r="BE26" s="55">
        <v>0</v>
      </c>
      <c r="BF26" s="54">
        <v>9880</v>
      </c>
      <c r="BG26" s="56">
        <v>9880</v>
      </c>
      <c r="BH26" s="54">
        <v>0</v>
      </c>
      <c r="BI26" s="56">
        <v>26000</v>
      </c>
      <c r="BJ26" s="54">
        <v>150280</v>
      </c>
      <c r="BK26" s="56">
        <v>210600</v>
      </c>
      <c r="BL26" s="54">
        <v>86570</v>
      </c>
      <c r="BM26" s="56">
        <v>86740</v>
      </c>
      <c r="BN26" s="57">
        <v>560190</v>
      </c>
      <c r="BO26" s="58">
        <v>570070</v>
      </c>
      <c r="BP26" s="55">
        <v>400</v>
      </c>
      <c r="BQ26" s="54">
        <v>1500</v>
      </c>
      <c r="BR26" s="56">
        <v>1900</v>
      </c>
      <c r="BS26" s="54">
        <v>0</v>
      </c>
      <c r="BT26" s="56">
        <v>111990</v>
      </c>
      <c r="BU26" s="54">
        <v>71950</v>
      </c>
      <c r="BV26" s="56">
        <v>117260</v>
      </c>
      <c r="BW26" s="54">
        <v>49020</v>
      </c>
      <c r="BX26" s="56">
        <v>40000</v>
      </c>
      <c r="BY26" s="57">
        <v>390220</v>
      </c>
      <c r="BZ26" s="58">
        <v>392120</v>
      </c>
      <c r="CA26" s="55">
        <v>588012</v>
      </c>
      <c r="CB26" s="54">
        <v>2414089</v>
      </c>
      <c r="CC26" s="56">
        <v>3002101</v>
      </c>
      <c r="CD26" s="54">
        <v>0</v>
      </c>
      <c r="CE26" s="56">
        <v>8473002</v>
      </c>
      <c r="CF26" s="54">
        <v>10394606</v>
      </c>
      <c r="CG26" s="56">
        <v>6352037</v>
      </c>
      <c r="CH26" s="54">
        <v>4719837</v>
      </c>
      <c r="CI26" s="56">
        <v>3159161</v>
      </c>
      <c r="CJ26" s="57">
        <v>33098643</v>
      </c>
      <c r="CK26" s="58">
        <v>36100744</v>
      </c>
      <c r="CL26" s="55">
        <v>487335</v>
      </c>
      <c r="CM26" s="54">
        <v>2082264</v>
      </c>
      <c r="CN26" s="56">
        <v>2569599</v>
      </c>
      <c r="CO26" s="54">
        <v>0</v>
      </c>
      <c r="CP26" s="56">
        <v>6140618</v>
      </c>
      <c r="CQ26" s="54">
        <v>7877559</v>
      </c>
      <c r="CR26" s="56">
        <v>3413816</v>
      </c>
      <c r="CS26" s="54">
        <v>3027828</v>
      </c>
      <c r="CT26" s="56">
        <v>2137445</v>
      </c>
      <c r="CU26" s="57">
        <v>22597266</v>
      </c>
      <c r="CV26" s="58">
        <v>25166865</v>
      </c>
      <c r="CW26" s="55">
        <v>100677</v>
      </c>
      <c r="CX26" s="54">
        <v>331825</v>
      </c>
      <c r="CY26" s="56">
        <v>432502</v>
      </c>
      <c r="CZ26" s="54">
        <v>0</v>
      </c>
      <c r="DA26" s="56">
        <v>2332384</v>
      </c>
      <c r="DB26" s="54">
        <v>2517047</v>
      </c>
      <c r="DC26" s="56">
        <v>2938221</v>
      </c>
      <c r="DD26" s="54">
        <v>1692009</v>
      </c>
      <c r="DE26" s="56">
        <v>1021716</v>
      </c>
      <c r="DF26" s="57">
        <v>10501377</v>
      </c>
      <c r="DG26" s="58">
        <v>10933879</v>
      </c>
      <c r="DH26" s="55">
        <v>2026</v>
      </c>
      <c r="DI26" s="54">
        <v>20025</v>
      </c>
      <c r="DJ26" s="56">
        <v>22051</v>
      </c>
      <c r="DK26" s="54">
        <v>0</v>
      </c>
      <c r="DL26" s="56">
        <v>342392</v>
      </c>
      <c r="DM26" s="54">
        <v>1137850</v>
      </c>
      <c r="DN26" s="56">
        <v>1397324</v>
      </c>
      <c r="DO26" s="54">
        <v>1593164</v>
      </c>
      <c r="DP26" s="56">
        <v>1185249</v>
      </c>
      <c r="DQ26" s="57">
        <v>5655979</v>
      </c>
      <c r="DR26" s="58">
        <v>5678030</v>
      </c>
      <c r="DS26" s="55">
        <v>2026</v>
      </c>
      <c r="DT26" s="54">
        <v>20025</v>
      </c>
      <c r="DU26" s="56">
        <v>22051</v>
      </c>
      <c r="DV26" s="54">
        <v>0</v>
      </c>
      <c r="DW26" s="56">
        <v>342392</v>
      </c>
      <c r="DX26" s="54">
        <v>1067754</v>
      </c>
      <c r="DY26" s="56">
        <v>1380512</v>
      </c>
      <c r="DZ26" s="54">
        <v>1498949</v>
      </c>
      <c r="EA26" s="56">
        <v>1055033</v>
      </c>
      <c r="EB26" s="57">
        <v>5344640</v>
      </c>
      <c r="EC26" s="58">
        <v>5366691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70096</v>
      </c>
      <c r="EJ26" s="56">
        <v>16812</v>
      </c>
      <c r="EK26" s="54">
        <v>94215</v>
      </c>
      <c r="EL26" s="56">
        <v>112754</v>
      </c>
      <c r="EM26" s="57">
        <v>293877</v>
      </c>
      <c r="EN26" s="58">
        <v>293877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17462</v>
      </c>
      <c r="EX26" s="57">
        <v>17462</v>
      </c>
      <c r="EY26" s="58">
        <v>17462</v>
      </c>
      <c r="EZ26" s="55">
        <v>200</v>
      </c>
      <c r="FA26" s="54">
        <v>22825</v>
      </c>
      <c r="FB26" s="56">
        <v>23025</v>
      </c>
      <c r="FC26" s="54">
        <v>0</v>
      </c>
      <c r="FD26" s="56">
        <v>178138</v>
      </c>
      <c r="FE26" s="54">
        <v>628751</v>
      </c>
      <c r="FF26" s="56">
        <v>760537</v>
      </c>
      <c r="FG26" s="54">
        <v>818350</v>
      </c>
      <c r="FH26" s="56">
        <v>623290</v>
      </c>
      <c r="FI26" s="57">
        <v>3009066</v>
      </c>
      <c r="FJ26" s="58">
        <v>3032091</v>
      </c>
      <c r="FK26" s="55">
        <v>200</v>
      </c>
      <c r="FL26" s="54">
        <v>22825</v>
      </c>
      <c r="FM26" s="56">
        <v>23025</v>
      </c>
      <c r="FN26" s="54">
        <v>0</v>
      </c>
      <c r="FO26" s="56">
        <v>178138</v>
      </c>
      <c r="FP26" s="54">
        <v>628751</v>
      </c>
      <c r="FQ26" s="56">
        <v>760537</v>
      </c>
      <c r="FR26" s="54">
        <v>818350</v>
      </c>
      <c r="FS26" s="56">
        <v>623290</v>
      </c>
      <c r="FT26" s="57">
        <v>3009066</v>
      </c>
      <c r="FU26" s="58">
        <v>3032091</v>
      </c>
      <c r="FV26" s="55">
        <v>0</v>
      </c>
      <c r="FW26" s="54">
        <v>0</v>
      </c>
      <c r="FX26" s="56">
        <v>0</v>
      </c>
      <c r="FY26" s="54">
        <v>0</v>
      </c>
      <c r="FZ26" s="56">
        <v>102856</v>
      </c>
      <c r="GA26" s="54">
        <v>111796</v>
      </c>
      <c r="GB26" s="56">
        <v>502260</v>
      </c>
      <c r="GC26" s="54">
        <v>273000</v>
      </c>
      <c r="GD26" s="56">
        <v>179022</v>
      </c>
      <c r="GE26" s="57">
        <v>1168934</v>
      </c>
      <c r="GF26" s="58">
        <v>1168934</v>
      </c>
      <c r="GG26" s="55">
        <v>115950</v>
      </c>
      <c r="GH26" s="54">
        <v>286000</v>
      </c>
      <c r="GI26" s="56">
        <v>401950</v>
      </c>
      <c r="GJ26" s="54">
        <v>0</v>
      </c>
      <c r="GK26" s="56">
        <v>1654450</v>
      </c>
      <c r="GL26" s="54">
        <v>1318550</v>
      </c>
      <c r="GM26" s="56">
        <v>1059255</v>
      </c>
      <c r="GN26" s="54">
        <v>727070</v>
      </c>
      <c r="GO26" s="56">
        <v>435485</v>
      </c>
      <c r="GP26" s="57">
        <v>5194810</v>
      </c>
      <c r="GQ26" s="58">
        <v>5596760</v>
      </c>
    </row>
    <row r="27" spans="1:199" s="53" customFormat="1" ht="15.75" customHeight="1">
      <c r="A27" s="54" t="s">
        <v>17</v>
      </c>
      <c r="B27" s="55">
        <v>676457</v>
      </c>
      <c r="C27" s="54">
        <v>3075561</v>
      </c>
      <c r="D27" s="56">
        <v>3752018</v>
      </c>
      <c r="E27" s="54">
        <v>0</v>
      </c>
      <c r="F27" s="56">
        <v>6648296</v>
      </c>
      <c r="G27" s="54">
        <v>8284704</v>
      </c>
      <c r="H27" s="56">
        <v>8763518</v>
      </c>
      <c r="I27" s="54">
        <v>11729852</v>
      </c>
      <c r="J27" s="56">
        <v>6592761</v>
      </c>
      <c r="K27" s="57">
        <v>42019131</v>
      </c>
      <c r="L27" s="58">
        <v>45771149</v>
      </c>
      <c r="M27" s="55">
        <v>60386</v>
      </c>
      <c r="N27" s="54">
        <v>344393</v>
      </c>
      <c r="O27" s="56">
        <v>404779</v>
      </c>
      <c r="P27" s="54">
        <v>0</v>
      </c>
      <c r="Q27" s="56">
        <v>1431193</v>
      </c>
      <c r="R27" s="54">
        <v>1031720</v>
      </c>
      <c r="S27" s="56">
        <v>1473487</v>
      </c>
      <c r="T27" s="54">
        <v>1947579</v>
      </c>
      <c r="U27" s="56">
        <v>3359564</v>
      </c>
      <c r="V27" s="57">
        <v>9243543</v>
      </c>
      <c r="W27" s="58">
        <v>9648322</v>
      </c>
      <c r="X27" s="55">
        <v>49386</v>
      </c>
      <c r="Y27" s="54">
        <v>324313</v>
      </c>
      <c r="Z27" s="56">
        <v>373699</v>
      </c>
      <c r="AA27" s="54">
        <v>0</v>
      </c>
      <c r="AB27" s="56">
        <v>1312323</v>
      </c>
      <c r="AC27" s="54">
        <v>881805</v>
      </c>
      <c r="AD27" s="56">
        <v>1110987</v>
      </c>
      <c r="AE27" s="54">
        <v>1300695</v>
      </c>
      <c r="AF27" s="56">
        <v>2174056</v>
      </c>
      <c r="AG27" s="57">
        <v>6779866</v>
      </c>
      <c r="AH27" s="58">
        <v>7153565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158066</v>
      </c>
      <c r="AP27" s="54">
        <v>201002</v>
      </c>
      <c r="AQ27" s="56">
        <v>418299</v>
      </c>
      <c r="AR27" s="57">
        <v>777367</v>
      </c>
      <c r="AS27" s="58">
        <v>777367</v>
      </c>
      <c r="AT27" s="55">
        <v>0</v>
      </c>
      <c r="AU27" s="54">
        <v>11580</v>
      </c>
      <c r="AV27" s="56">
        <v>11580</v>
      </c>
      <c r="AW27" s="54">
        <v>0</v>
      </c>
      <c r="AX27" s="56">
        <v>77610</v>
      </c>
      <c r="AY27" s="54">
        <v>49975</v>
      </c>
      <c r="AZ27" s="56">
        <v>105974</v>
      </c>
      <c r="BA27" s="54">
        <v>305982</v>
      </c>
      <c r="BB27" s="56">
        <v>573819</v>
      </c>
      <c r="BC27" s="57">
        <v>1113360</v>
      </c>
      <c r="BD27" s="58">
        <v>1124940</v>
      </c>
      <c r="BE27" s="55">
        <v>0</v>
      </c>
      <c r="BF27" s="54">
        <v>4500</v>
      </c>
      <c r="BG27" s="56">
        <v>4500</v>
      </c>
      <c r="BH27" s="54">
        <v>0</v>
      </c>
      <c r="BI27" s="56">
        <v>18620</v>
      </c>
      <c r="BJ27" s="54">
        <v>57840</v>
      </c>
      <c r="BK27" s="56">
        <v>67520</v>
      </c>
      <c r="BL27" s="54">
        <v>79640</v>
      </c>
      <c r="BM27" s="56">
        <v>126440</v>
      </c>
      <c r="BN27" s="57">
        <v>350060</v>
      </c>
      <c r="BO27" s="58">
        <v>354560</v>
      </c>
      <c r="BP27" s="55">
        <v>11000</v>
      </c>
      <c r="BQ27" s="54">
        <v>4000</v>
      </c>
      <c r="BR27" s="56">
        <v>15000</v>
      </c>
      <c r="BS27" s="54">
        <v>0</v>
      </c>
      <c r="BT27" s="56">
        <v>22640</v>
      </c>
      <c r="BU27" s="54">
        <v>42100</v>
      </c>
      <c r="BV27" s="56">
        <v>30940</v>
      </c>
      <c r="BW27" s="54">
        <v>60260</v>
      </c>
      <c r="BX27" s="56">
        <v>66950</v>
      </c>
      <c r="BY27" s="57">
        <v>222890</v>
      </c>
      <c r="BZ27" s="58">
        <v>237890</v>
      </c>
      <c r="CA27" s="55">
        <v>508939</v>
      </c>
      <c r="CB27" s="54">
        <v>2304970</v>
      </c>
      <c r="CC27" s="56">
        <v>2813909</v>
      </c>
      <c r="CD27" s="54">
        <v>0</v>
      </c>
      <c r="CE27" s="56">
        <v>3452704</v>
      </c>
      <c r="CF27" s="54">
        <v>4701818</v>
      </c>
      <c r="CG27" s="56">
        <v>3719175</v>
      </c>
      <c r="CH27" s="54">
        <v>3818632</v>
      </c>
      <c r="CI27" s="56">
        <v>1038857</v>
      </c>
      <c r="CJ27" s="57">
        <v>16731186</v>
      </c>
      <c r="CK27" s="58">
        <v>19545095</v>
      </c>
      <c r="CL27" s="55">
        <v>412762</v>
      </c>
      <c r="CM27" s="54">
        <v>1705280</v>
      </c>
      <c r="CN27" s="56">
        <v>2118042</v>
      </c>
      <c r="CO27" s="54">
        <v>0</v>
      </c>
      <c r="CP27" s="56">
        <v>3151639</v>
      </c>
      <c r="CQ27" s="54">
        <v>4277203</v>
      </c>
      <c r="CR27" s="56">
        <v>3401685</v>
      </c>
      <c r="CS27" s="54">
        <v>3231938</v>
      </c>
      <c r="CT27" s="56">
        <v>1036001</v>
      </c>
      <c r="CU27" s="57">
        <v>15098466</v>
      </c>
      <c r="CV27" s="58">
        <v>17216508</v>
      </c>
      <c r="CW27" s="55">
        <v>96177</v>
      </c>
      <c r="CX27" s="54">
        <v>599690</v>
      </c>
      <c r="CY27" s="56">
        <v>695867</v>
      </c>
      <c r="CZ27" s="54">
        <v>0</v>
      </c>
      <c r="DA27" s="56">
        <v>301065</v>
      </c>
      <c r="DB27" s="54">
        <v>424615</v>
      </c>
      <c r="DC27" s="56">
        <v>317490</v>
      </c>
      <c r="DD27" s="54">
        <v>586694</v>
      </c>
      <c r="DE27" s="56">
        <v>2856</v>
      </c>
      <c r="DF27" s="57">
        <v>1632720</v>
      </c>
      <c r="DG27" s="58">
        <v>2328587</v>
      </c>
      <c r="DH27" s="55">
        <v>1832</v>
      </c>
      <c r="DI27" s="54">
        <v>69280</v>
      </c>
      <c r="DJ27" s="56">
        <v>71112</v>
      </c>
      <c r="DK27" s="54">
        <v>0</v>
      </c>
      <c r="DL27" s="56">
        <v>842014</v>
      </c>
      <c r="DM27" s="54">
        <v>1321807</v>
      </c>
      <c r="DN27" s="56">
        <v>2261460</v>
      </c>
      <c r="DO27" s="54">
        <v>4364221</v>
      </c>
      <c r="DP27" s="56">
        <v>1153870</v>
      </c>
      <c r="DQ27" s="57">
        <v>9943372</v>
      </c>
      <c r="DR27" s="58">
        <v>10014484</v>
      </c>
      <c r="DS27" s="55">
        <v>1832</v>
      </c>
      <c r="DT27" s="54">
        <v>69280</v>
      </c>
      <c r="DU27" s="56">
        <v>71112</v>
      </c>
      <c r="DV27" s="54">
        <v>0</v>
      </c>
      <c r="DW27" s="56">
        <v>808963</v>
      </c>
      <c r="DX27" s="54">
        <v>1216576</v>
      </c>
      <c r="DY27" s="56">
        <v>2168878</v>
      </c>
      <c r="DZ27" s="54">
        <v>4109518</v>
      </c>
      <c r="EA27" s="56">
        <v>930785</v>
      </c>
      <c r="EB27" s="57">
        <v>9234720</v>
      </c>
      <c r="EC27" s="58">
        <v>9305832</v>
      </c>
      <c r="ED27" s="55">
        <v>0</v>
      </c>
      <c r="EE27" s="54">
        <v>0</v>
      </c>
      <c r="EF27" s="56">
        <v>0</v>
      </c>
      <c r="EG27" s="54">
        <v>0</v>
      </c>
      <c r="EH27" s="56">
        <v>31796</v>
      </c>
      <c r="EI27" s="54">
        <v>3178</v>
      </c>
      <c r="EJ27" s="56">
        <v>0</v>
      </c>
      <c r="EK27" s="54">
        <v>19294</v>
      </c>
      <c r="EL27" s="56">
        <v>54181</v>
      </c>
      <c r="EM27" s="57">
        <v>108449</v>
      </c>
      <c r="EN27" s="58">
        <v>108449</v>
      </c>
      <c r="EO27" s="55">
        <v>0</v>
      </c>
      <c r="EP27" s="54">
        <v>0</v>
      </c>
      <c r="EQ27" s="56">
        <v>0</v>
      </c>
      <c r="ER27" s="54">
        <v>0</v>
      </c>
      <c r="ES27" s="56">
        <v>1255</v>
      </c>
      <c r="ET27" s="54">
        <v>102053</v>
      </c>
      <c r="EU27" s="56">
        <v>92582</v>
      </c>
      <c r="EV27" s="54">
        <v>235409</v>
      </c>
      <c r="EW27" s="56">
        <v>168904</v>
      </c>
      <c r="EX27" s="57">
        <v>600203</v>
      </c>
      <c r="EY27" s="58">
        <v>600203</v>
      </c>
      <c r="EZ27" s="55">
        <v>3950</v>
      </c>
      <c r="FA27" s="54">
        <v>38800</v>
      </c>
      <c r="FB27" s="56">
        <v>42750</v>
      </c>
      <c r="FC27" s="54">
        <v>0</v>
      </c>
      <c r="FD27" s="56">
        <v>15125</v>
      </c>
      <c r="FE27" s="54">
        <v>290345</v>
      </c>
      <c r="FF27" s="56">
        <v>369924</v>
      </c>
      <c r="FG27" s="54">
        <v>399465</v>
      </c>
      <c r="FH27" s="56">
        <v>348030</v>
      </c>
      <c r="FI27" s="57">
        <v>1422889</v>
      </c>
      <c r="FJ27" s="58">
        <v>1465639</v>
      </c>
      <c r="FK27" s="55">
        <v>3950</v>
      </c>
      <c r="FL27" s="54">
        <v>38800</v>
      </c>
      <c r="FM27" s="56">
        <v>42750</v>
      </c>
      <c r="FN27" s="54">
        <v>0</v>
      </c>
      <c r="FO27" s="56">
        <v>15125</v>
      </c>
      <c r="FP27" s="54">
        <v>290345</v>
      </c>
      <c r="FQ27" s="56">
        <v>369924</v>
      </c>
      <c r="FR27" s="54">
        <v>399465</v>
      </c>
      <c r="FS27" s="56">
        <v>348030</v>
      </c>
      <c r="FT27" s="57">
        <v>1422889</v>
      </c>
      <c r="FU27" s="58">
        <v>1465639</v>
      </c>
      <c r="FV27" s="55">
        <v>0</v>
      </c>
      <c r="FW27" s="54">
        <v>60268</v>
      </c>
      <c r="FX27" s="56">
        <v>60268</v>
      </c>
      <c r="FY27" s="54">
        <v>0</v>
      </c>
      <c r="FZ27" s="56">
        <v>6610</v>
      </c>
      <c r="GA27" s="54">
        <v>71364</v>
      </c>
      <c r="GB27" s="56">
        <v>148302</v>
      </c>
      <c r="GC27" s="54">
        <v>346820</v>
      </c>
      <c r="GD27" s="56">
        <v>300710</v>
      </c>
      <c r="GE27" s="57">
        <v>873806</v>
      </c>
      <c r="GF27" s="58">
        <v>934074</v>
      </c>
      <c r="GG27" s="55">
        <v>101350</v>
      </c>
      <c r="GH27" s="54">
        <v>257850</v>
      </c>
      <c r="GI27" s="56">
        <v>359200</v>
      </c>
      <c r="GJ27" s="54">
        <v>0</v>
      </c>
      <c r="GK27" s="56">
        <v>900650</v>
      </c>
      <c r="GL27" s="54">
        <v>867650</v>
      </c>
      <c r="GM27" s="56">
        <v>791170</v>
      </c>
      <c r="GN27" s="54">
        <v>853135</v>
      </c>
      <c r="GO27" s="56">
        <v>391730</v>
      </c>
      <c r="GP27" s="57">
        <v>3804335</v>
      </c>
      <c r="GQ27" s="58">
        <v>4163535</v>
      </c>
    </row>
    <row r="28" spans="1:199" s="53" customFormat="1" ht="15.75" customHeight="1">
      <c r="A28" s="54" t="s">
        <v>18</v>
      </c>
      <c r="B28" s="55">
        <v>588385</v>
      </c>
      <c r="C28" s="54">
        <v>2079417</v>
      </c>
      <c r="D28" s="56">
        <v>2667802</v>
      </c>
      <c r="E28" s="54">
        <v>0</v>
      </c>
      <c r="F28" s="56">
        <v>2504420</v>
      </c>
      <c r="G28" s="54">
        <v>8100080</v>
      </c>
      <c r="H28" s="56">
        <v>13759626</v>
      </c>
      <c r="I28" s="54">
        <v>7632520</v>
      </c>
      <c r="J28" s="56">
        <v>5793011</v>
      </c>
      <c r="K28" s="57">
        <v>37789657</v>
      </c>
      <c r="L28" s="58">
        <v>40457459</v>
      </c>
      <c r="M28" s="55">
        <v>186034</v>
      </c>
      <c r="N28" s="54">
        <v>370676</v>
      </c>
      <c r="O28" s="56">
        <v>556710</v>
      </c>
      <c r="P28" s="54">
        <v>0</v>
      </c>
      <c r="Q28" s="56">
        <v>387325</v>
      </c>
      <c r="R28" s="54">
        <v>1332184</v>
      </c>
      <c r="S28" s="56">
        <v>2351430</v>
      </c>
      <c r="T28" s="54">
        <v>1756134</v>
      </c>
      <c r="U28" s="56">
        <v>1889946</v>
      </c>
      <c r="V28" s="57">
        <v>7717019</v>
      </c>
      <c r="W28" s="58">
        <v>8273729</v>
      </c>
      <c r="X28" s="55">
        <v>163807</v>
      </c>
      <c r="Y28" s="54">
        <v>316602</v>
      </c>
      <c r="Z28" s="56">
        <v>480409</v>
      </c>
      <c r="AA28" s="54">
        <v>0</v>
      </c>
      <c r="AB28" s="56">
        <v>317209</v>
      </c>
      <c r="AC28" s="54">
        <v>962329</v>
      </c>
      <c r="AD28" s="56">
        <v>1623766</v>
      </c>
      <c r="AE28" s="54">
        <v>1195154</v>
      </c>
      <c r="AF28" s="56">
        <v>1072562</v>
      </c>
      <c r="AG28" s="57">
        <v>5171020</v>
      </c>
      <c r="AH28" s="58">
        <v>5651429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11250</v>
      </c>
      <c r="AO28" s="56">
        <v>121250</v>
      </c>
      <c r="AP28" s="54">
        <v>32500</v>
      </c>
      <c r="AQ28" s="56">
        <v>287125</v>
      </c>
      <c r="AR28" s="57">
        <v>452125</v>
      </c>
      <c r="AS28" s="58">
        <v>452125</v>
      </c>
      <c r="AT28" s="55">
        <v>19667</v>
      </c>
      <c r="AU28" s="54">
        <v>10674</v>
      </c>
      <c r="AV28" s="56">
        <v>30341</v>
      </c>
      <c r="AW28" s="54">
        <v>0</v>
      </c>
      <c r="AX28" s="56">
        <v>68036</v>
      </c>
      <c r="AY28" s="54">
        <v>249245</v>
      </c>
      <c r="AZ28" s="56">
        <v>489564</v>
      </c>
      <c r="BA28" s="54">
        <v>450370</v>
      </c>
      <c r="BB28" s="56">
        <v>456589</v>
      </c>
      <c r="BC28" s="57">
        <v>1713804</v>
      </c>
      <c r="BD28" s="58">
        <v>1744145</v>
      </c>
      <c r="BE28" s="55">
        <v>2560</v>
      </c>
      <c r="BF28" s="54">
        <v>41000</v>
      </c>
      <c r="BG28" s="56">
        <v>43560</v>
      </c>
      <c r="BH28" s="54">
        <v>0</v>
      </c>
      <c r="BI28" s="56">
        <v>2080</v>
      </c>
      <c r="BJ28" s="54">
        <v>84060</v>
      </c>
      <c r="BK28" s="56">
        <v>63590</v>
      </c>
      <c r="BL28" s="54">
        <v>33360</v>
      </c>
      <c r="BM28" s="56">
        <v>28600</v>
      </c>
      <c r="BN28" s="57">
        <v>211690</v>
      </c>
      <c r="BO28" s="58">
        <v>255250</v>
      </c>
      <c r="BP28" s="55">
        <v>0</v>
      </c>
      <c r="BQ28" s="54">
        <v>2400</v>
      </c>
      <c r="BR28" s="56">
        <v>2400</v>
      </c>
      <c r="BS28" s="54">
        <v>0</v>
      </c>
      <c r="BT28" s="56">
        <v>0</v>
      </c>
      <c r="BU28" s="54">
        <v>25300</v>
      </c>
      <c r="BV28" s="56">
        <v>53260</v>
      </c>
      <c r="BW28" s="54">
        <v>44750</v>
      </c>
      <c r="BX28" s="56">
        <v>45070</v>
      </c>
      <c r="BY28" s="57">
        <v>168380</v>
      </c>
      <c r="BZ28" s="58">
        <v>170780</v>
      </c>
      <c r="CA28" s="55">
        <v>297234</v>
      </c>
      <c r="CB28" s="54">
        <v>1317590</v>
      </c>
      <c r="CC28" s="56">
        <v>1614824</v>
      </c>
      <c r="CD28" s="54">
        <v>0</v>
      </c>
      <c r="CE28" s="56">
        <v>1511984</v>
      </c>
      <c r="CF28" s="54">
        <v>4551100</v>
      </c>
      <c r="CG28" s="56">
        <v>5985971</v>
      </c>
      <c r="CH28" s="54">
        <v>2691772</v>
      </c>
      <c r="CI28" s="56">
        <v>1326241</v>
      </c>
      <c r="CJ28" s="57">
        <v>16067068</v>
      </c>
      <c r="CK28" s="58">
        <v>17681892</v>
      </c>
      <c r="CL28" s="55">
        <v>180231</v>
      </c>
      <c r="CM28" s="54">
        <v>789929</v>
      </c>
      <c r="CN28" s="56">
        <v>970160</v>
      </c>
      <c r="CO28" s="54">
        <v>0</v>
      </c>
      <c r="CP28" s="56">
        <v>1077543</v>
      </c>
      <c r="CQ28" s="54">
        <v>3236693</v>
      </c>
      <c r="CR28" s="56">
        <v>4835476</v>
      </c>
      <c r="CS28" s="54">
        <v>2098303</v>
      </c>
      <c r="CT28" s="56">
        <v>994948</v>
      </c>
      <c r="CU28" s="57">
        <v>12242963</v>
      </c>
      <c r="CV28" s="58">
        <v>13213123</v>
      </c>
      <c r="CW28" s="55">
        <v>117003</v>
      </c>
      <c r="CX28" s="54">
        <v>527661</v>
      </c>
      <c r="CY28" s="56">
        <v>644664</v>
      </c>
      <c r="CZ28" s="54">
        <v>0</v>
      </c>
      <c r="DA28" s="56">
        <v>434441</v>
      </c>
      <c r="DB28" s="54">
        <v>1314407</v>
      </c>
      <c r="DC28" s="56">
        <v>1150495</v>
      </c>
      <c r="DD28" s="54">
        <v>593469</v>
      </c>
      <c r="DE28" s="56">
        <v>331293</v>
      </c>
      <c r="DF28" s="57">
        <v>3824105</v>
      </c>
      <c r="DG28" s="58">
        <v>4468769</v>
      </c>
      <c r="DH28" s="55">
        <v>2692</v>
      </c>
      <c r="DI28" s="54">
        <v>175376</v>
      </c>
      <c r="DJ28" s="56">
        <v>178068</v>
      </c>
      <c r="DK28" s="54">
        <v>0</v>
      </c>
      <c r="DL28" s="56">
        <v>190541</v>
      </c>
      <c r="DM28" s="54">
        <v>733432</v>
      </c>
      <c r="DN28" s="56">
        <v>2934484</v>
      </c>
      <c r="DO28" s="54">
        <v>2066177</v>
      </c>
      <c r="DP28" s="56">
        <v>1604005</v>
      </c>
      <c r="DQ28" s="57">
        <v>7528639</v>
      </c>
      <c r="DR28" s="58">
        <v>7706707</v>
      </c>
      <c r="DS28" s="55">
        <v>2692</v>
      </c>
      <c r="DT28" s="54">
        <v>154541</v>
      </c>
      <c r="DU28" s="56">
        <v>157233</v>
      </c>
      <c r="DV28" s="54">
        <v>0</v>
      </c>
      <c r="DW28" s="56">
        <v>59498</v>
      </c>
      <c r="DX28" s="54">
        <v>524554</v>
      </c>
      <c r="DY28" s="56">
        <v>2376458</v>
      </c>
      <c r="DZ28" s="54">
        <v>1848339</v>
      </c>
      <c r="EA28" s="56">
        <v>1536855</v>
      </c>
      <c r="EB28" s="57">
        <v>6345704</v>
      </c>
      <c r="EC28" s="58">
        <v>6502937</v>
      </c>
      <c r="ED28" s="55">
        <v>0</v>
      </c>
      <c r="EE28" s="54">
        <v>20835</v>
      </c>
      <c r="EF28" s="56">
        <v>20835</v>
      </c>
      <c r="EG28" s="54">
        <v>0</v>
      </c>
      <c r="EH28" s="56">
        <v>131043</v>
      </c>
      <c r="EI28" s="54">
        <v>208878</v>
      </c>
      <c r="EJ28" s="56">
        <v>558026</v>
      </c>
      <c r="EK28" s="54">
        <v>217838</v>
      </c>
      <c r="EL28" s="56">
        <v>67150</v>
      </c>
      <c r="EM28" s="57">
        <v>1182935</v>
      </c>
      <c r="EN28" s="58">
        <v>1203770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12975</v>
      </c>
      <c r="FA28" s="54">
        <v>44575</v>
      </c>
      <c r="FB28" s="56">
        <v>57550</v>
      </c>
      <c r="FC28" s="54">
        <v>0</v>
      </c>
      <c r="FD28" s="56">
        <v>51570</v>
      </c>
      <c r="FE28" s="54">
        <v>460144</v>
      </c>
      <c r="FF28" s="56">
        <v>768868</v>
      </c>
      <c r="FG28" s="54">
        <v>518187</v>
      </c>
      <c r="FH28" s="56">
        <v>531457</v>
      </c>
      <c r="FI28" s="57">
        <v>2330226</v>
      </c>
      <c r="FJ28" s="58">
        <v>2387776</v>
      </c>
      <c r="FK28" s="55">
        <v>12975</v>
      </c>
      <c r="FL28" s="54">
        <v>44575</v>
      </c>
      <c r="FM28" s="56">
        <v>57550</v>
      </c>
      <c r="FN28" s="54">
        <v>0</v>
      </c>
      <c r="FO28" s="56">
        <v>51570</v>
      </c>
      <c r="FP28" s="54">
        <v>460144</v>
      </c>
      <c r="FQ28" s="56">
        <v>768868</v>
      </c>
      <c r="FR28" s="54">
        <v>518187</v>
      </c>
      <c r="FS28" s="56">
        <v>531457</v>
      </c>
      <c r="FT28" s="57">
        <v>2330226</v>
      </c>
      <c r="FU28" s="58">
        <v>2387776</v>
      </c>
      <c r="FV28" s="55">
        <v>0</v>
      </c>
      <c r="FW28" s="54">
        <v>0</v>
      </c>
      <c r="FX28" s="56">
        <v>0</v>
      </c>
      <c r="FY28" s="54">
        <v>0</v>
      </c>
      <c r="FZ28" s="56">
        <v>0</v>
      </c>
      <c r="GA28" s="54">
        <v>160770</v>
      </c>
      <c r="GB28" s="56">
        <v>428423</v>
      </c>
      <c r="GC28" s="54">
        <v>34200</v>
      </c>
      <c r="GD28" s="56">
        <v>48262</v>
      </c>
      <c r="GE28" s="57">
        <v>671655</v>
      </c>
      <c r="GF28" s="58">
        <v>671655</v>
      </c>
      <c r="GG28" s="55">
        <v>89450</v>
      </c>
      <c r="GH28" s="54">
        <v>171200</v>
      </c>
      <c r="GI28" s="56">
        <v>260650</v>
      </c>
      <c r="GJ28" s="54">
        <v>0</v>
      </c>
      <c r="GK28" s="56">
        <v>363000</v>
      </c>
      <c r="GL28" s="54">
        <v>862450</v>
      </c>
      <c r="GM28" s="56">
        <v>1290450</v>
      </c>
      <c r="GN28" s="54">
        <v>566050</v>
      </c>
      <c r="GO28" s="56">
        <v>393100</v>
      </c>
      <c r="GP28" s="57">
        <v>3475050</v>
      </c>
      <c r="GQ28" s="58">
        <v>3735700</v>
      </c>
    </row>
    <row r="29" spans="1:199" s="53" customFormat="1" ht="15.75" customHeight="1">
      <c r="A29" s="54" t="s">
        <v>19</v>
      </c>
      <c r="B29" s="55">
        <v>917444</v>
      </c>
      <c r="C29" s="54">
        <v>1340856</v>
      </c>
      <c r="D29" s="56">
        <v>2258300</v>
      </c>
      <c r="E29" s="54">
        <v>0</v>
      </c>
      <c r="F29" s="56">
        <v>2488659</v>
      </c>
      <c r="G29" s="54">
        <v>6008620</v>
      </c>
      <c r="H29" s="56">
        <v>6059382</v>
      </c>
      <c r="I29" s="54">
        <v>5724523</v>
      </c>
      <c r="J29" s="56">
        <v>3751243</v>
      </c>
      <c r="K29" s="57">
        <v>24032427</v>
      </c>
      <c r="L29" s="58">
        <v>26290727</v>
      </c>
      <c r="M29" s="55">
        <v>146846</v>
      </c>
      <c r="N29" s="54">
        <v>230747</v>
      </c>
      <c r="O29" s="56">
        <v>377593</v>
      </c>
      <c r="P29" s="54">
        <v>0</v>
      </c>
      <c r="Q29" s="56">
        <v>594816</v>
      </c>
      <c r="R29" s="54">
        <v>816648</v>
      </c>
      <c r="S29" s="56">
        <v>1015413</v>
      </c>
      <c r="T29" s="54">
        <v>1259532</v>
      </c>
      <c r="U29" s="56">
        <v>1070003</v>
      </c>
      <c r="V29" s="57">
        <v>4756412</v>
      </c>
      <c r="W29" s="58">
        <v>5134005</v>
      </c>
      <c r="X29" s="55">
        <v>146846</v>
      </c>
      <c r="Y29" s="54">
        <v>230167</v>
      </c>
      <c r="Z29" s="56">
        <v>377013</v>
      </c>
      <c r="AA29" s="54">
        <v>0</v>
      </c>
      <c r="AB29" s="56">
        <v>592076</v>
      </c>
      <c r="AC29" s="54">
        <v>687436</v>
      </c>
      <c r="AD29" s="56">
        <v>574581</v>
      </c>
      <c r="AE29" s="54">
        <v>638007</v>
      </c>
      <c r="AF29" s="56">
        <v>324917</v>
      </c>
      <c r="AG29" s="57">
        <v>2817017</v>
      </c>
      <c r="AH29" s="58">
        <v>3194030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37500</v>
      </c>
      <c r="AO29" s="56">
        <v>131250</v>
      </c>
      <c r="AP29" s="54">
        <v>325575</v>
      </c>
      <c r="AQ29" s="56">
        <v>523750</v>
      </c>
      <c r="AR29" s="57">
        <v>1018075</v>
      </c>
      <c r="AS29" s="58">
        <v>1018075</v>
      </c>
      <c r="AT29" s="55">
        <v>0</v>
      </c>
      <c r="AU29" s="54">
        <v>0</v>
      </c>
      <c r="AV29" s="56">
        <v>0</v>
      </c>
      <c r="AW29" s="54">
        <v>0</v>
      </c>
      <c r="AX29" s="56">
        <v>0</v>
      </c>
      <c r="AY29" s="54">
        <v>71832</v>
      </c>
      <c r="AZ29" s="56">
        <v>288172</v>
      </c>
      <c r="BA29" s="54">
        <v>286130</v>
      </c>
      <c r="BB29" s="56">
        <v>184776</v>
      </c>
      <c r="BC29" s="57">
        <v>830910</v>
      </c>
      <c r="BD29" s="58">
        <v>830910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14560</v>
      </c>
      <c r="BK29" s="56">
        <v>14040</v>
      </c>
      <c r="BL29" s="54">
        <v>0</v>
      </c>
      <c r="BM29" s="56">
        <v>10920</v>
      </c>
      <c r="BN29" s="57">
        <v>39520</v>
      </c>
      <c r="BO29" s="58">
        <v>39520</v>
      </c>
      <c r="BP29" s="55">
        <v>0</v>
      </c>
      <c r="BQ29" s="54">
        <v>580</v>
      </c>
      <c r="BR29" s="56">
        <v>580</v>
      </c>
      <c r="BS29" s="54">
        <v>0</v>
      </c>
      <c r="BT29" s="56">
        <v>2740</v>
      </c>
      <c r="BU29" s="54">
        <v>5320</v>
      </c>
      <c r="BV29" s="56">
        <v>7370</v>
      </c>
      <c r="BW29" s="54">
        <v>9820</v>
      </c>
      <c r="BX29" s="56">
        <v>25640</v>
      </c>
      <c r="BY29" s="57">
        <v>50890</v>
      </c>
      <c r="BZ29" s="58">
        <v>51470</v>
      </c>
      <c r="CA29" s="55">
        <v>600405</v>
      </c>
      <c r="CB29" s="54">
        <v>930210</v>
      </c>
      <c r="CC29" s="56">
        <v>1530615</v>
      </c>
      <c r="CD29" s="54">
        <v>0</v>
      </c>
      <c r="CE29" s="56">
        <v>1447621</v>
      </c>
      <c r="CF29" s="54">
        <v>2760013</v>
      </c>
      <c r="CG29" s="56">
        <v>2007865</v>
      </c>
      <c r="CH29" s="54">
        <v>1490817</v>
      </c>
      <c r="CI29" s="56">
        <v>162050</v>
      </c>
      <c r="CJ29" s="57">
        <v>7868366</v>
      </c>
      <c r="CK29" s="58">
        <v>9398981</v>
      </c>
      <c r="CL29" s="55">
        <v>600405</v>
      </c>
      <c r="CM29" s="54">
        <v>915345</v>
      </c>
      <c r="CN29" s="56">
        <v>1515750</v>
      </c>
      <c r="CO29" s="54">
        <v>0</v>
      </c>
      <c r="CP29" s="56">
        <v>1349923</v>
      </c>
      <c r="CQ29" s="54">
        <v>2574648</v>
      </c>
      <c r="CR29" s="56">
        <v>1923040</v>
      </c>
      <c r="CS29" s="54">
        <v>1481862</v>
      </c>
      <c r="CT29" s="56">
        <v>162050</v>
      </c>
      <c r="CU29" s="57">
        <v>7491523</v>
      </c>
      <c r="CV29" s="58">
        <v>9007273</v>
      </c>
      <c r="CW29" s="55">
        <v>0</v>
      </c>
      <c r="CX29" s="54">
        <v>14865</v>
      </c>
      <c r="CY29" s="56">
        <v>14865</v>
      </c>
      <c r="CZ29" s="54">
        <v>0</v>
      </c>
      <c r="DA29" s="56">
        <v>97698</v>
      </c>
      <c r="DB29" s="54">
        <v>185365</v>
      </c>
      <c r="DC29" s="56">
        <v>84825</v>
      </c>
      <c r="DD29" s="54">
        <v>8955</v>
      </c>
      <c r="DE29" s="56">
        <v>0</v>
      </c>
      <c r="DF29" s="57">
        <v>376843</v>
      </c>
      <c r="DG29" s="58">
        <v>391708</v>
      </c>
      <c r="DH29" s="55">
        <v>1618</v>
      </c>
      <c r="DI29" s="54">
        <v>5139</v>
      </c>
      <c r="DJ29" s="56">
        <v>6757</v>
      </c>
      <c r="DK29" s="54">
        <v>0</v>
      </c>
      <c r="DL29" s="56">
        <v>92322</v>
      </c>
      <c r="DM29" s="54">
        <v>1470197</v>
      </c>
      <c r="DN29" s="56">
        <v>2136039</v>
      </c>
      <c r="DO29" s="54">
        <v>2223614</v>
      </c>
      <c r="DP29" s="56">
        <v>2038665</v>
      </c>
      <c r="DQ29" s="57">
        <v>7960837</v>
      </c>
      <c r="DR29" s="58">
        <v>7967594</v>
      </c>
      <c r="DS29" s="55">
        <v>1618</v>
      </c>
      <c r="DT29" s="54">
        <v>2299</v>
      </c>
      <c r="DU29" s="56">
        <v>3917</v>
      </c>
      <c r="DV29" s="54">
        <v>0</v>
      </c>
      <c r="DW29" s="56">
        <v>88418</v>
      </c>
      <c r="DX29" s="54">
        <v>1468611</v>
      </c>
      <c r="DY29" s="56">
        <v>1985906</v>
      </c>
      <c r="DZ29" s="54">
        <v>2223614</v>
      </c>
      <c r="EA29" s="56">
        <v>1855690</v>
      </c>
      <c r="EB29" s="57">
        <v>7622239</v>
      </c>
      <c r="EC29" s="58">
        <v>7626156</v>
      </c>
      <c r="ED29" s="55">
        <v>0</v>
      </c>
      <c r="EE29" s="54">
        <v>2840</v>
      </c>
      <c r="EF29" s="56">
        <v>2840</v>
      </c>
      <c r="EG29" s="54">
        <v>0</v>
      </c>
      <c r="EH29" s="56">
        <v>3904</v>
      </c>
      <c r="EI29" s="54">
        <v>1586</v>
      </c>
      <c r="EJ29" s="56">
        <v>150133</v>
      </c>
      <c r="EK29" s="54">
        <v>0</v>
      </c>
      <c r="EL29" s="56">
        <v>182975</v>
      </c>
      <c r="EM29" s="57">
        <v>338598</v>
      </c>
      <c r="EN29" s="58">
        <v>341438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34425</v>
      </c>
      <c r="FA29" s="54">
        <v>38410</v>
      </c>
      <c r="FB29" s="56">
        <v>72835</v>
      </c>
      <c r="FC29" s="54">
        <v>0</v>
      </c>
      <c r="FD29" s="56">
        <v>11300</v>
      </c>
      <c r="FE29" s="54">
        <v>243360</v>
      </c>
      <c r="FF29" s="56">
        <v>355475</v>
      </c>
      <c r="FG29" s="54">
        <v>350625</v>
      </c>
      <c r="FH29" s="56">
        <v>226275</v>
      </c>
      <c r="FI29" s="57">
        <v>1187035</v>
      </c>
      <c r="FJ29" s="58">
        <v>1259870</v>
      </c>
      <c r="FK29" s="55">
        <v>34425</v>
      </c>
      <c r="FL29" s="54">
        <v>38410</v>
      </c>
      <c r="FM29" s="56">
        <v>72835</v>
      </c>
      <c r="FN29" s="54">
        <v>0</v>
      </c>
      <c r="FO29" s="56">
        <v>11300</v>
      </c>
      <c r="FP29" s="54">
        <v>243360</v>
      </c>
      <c r="FQ29" s="56">
        <v>355475</v>
      </c>
      <c r="FR29" s="54">
        <v>350625</v>
      </c>
      <c r="FS29" s="56">
        <v>226275</v>
      </c>
      <c r="FT29" s="57">
        <v>1187035</v>
      </c>
      <c r="FU29" s="58">
        <v>1259870</v>
      </c>
      <c r="FV29" s="55">
        <v>0</v>
      </c>
      <c r="FW29" s="54">
        <v>0</v>
      </c>
      <c r="FX29" s="56">
        <v>0</v>
      </c>
      <c r="FY29" s="54">
        <v>0</v>
      </c>
      <c r="FZ29" s="56">
        <v>0</v>
      </c>
      <c r="GA29" s="54">
        <v>90552</v>
      </c>
      <c r="GB29" s="56">
        <v>0</v>
      </c>
      <c r="GC29" s="54">
        <v>0</v>
      </c>
      <c r="GD29" s="56">
        <v>0</v>
      </c>
      <c r="GE29" s="57">
        <v>90552</v>
      </c>
      <c r="GF29" s="58">
        <v>90552</v>
      </c>
      <c r="GG29" s="55">
        <v>134150</v>
      </c>
      <c r="GH29" s="54">
        <v>136350</v>
      </c>
      <c r="GI29" s="56">
        <v>270500</v>
      </c>
      <c r="GJ29" s="54">
        <v>0</v>
      </c>
      <c r="GK29" s="56">
        <v>342600</v>
      </c>
      <c r="GL29" s="54">
        <v>627850</v>
      </c>
      <c r="GM29" s="56">
        <v>544590</v>
      </c>
      <c r="GN29" s="54">
        <v>399935</v>
      </c>
      <c r="GO29" s="56">
        <v>254250</v>
      </c>
      <c r="GP29" s="57">
        <v>2169225</v>
      </c>
      <c r="GQ29" s="58">
        <v>2439725</v>
      </c>
    </row>
    <row r="30" spans="1:199" s="53" customFormat="1" ht="15.75" customHeight="1">
      <c r="A30" s="54" t="s">
        <v>20</v>
      </c>
      <c r="B30" s="55">
        <v>2651001</v>
      </c>
      <c r="C30" s="54">
        <v>4212832</v>
      </c>
      <c r="D30" s="56">
        <v>6863833</v>
      </c>
      <c r="E30" s="54">
        <v>0</v>
      </c>
      <c r="F30" s="56">
        <v>4624389</v>
      </c>
      <c r="G30" s="54">
        <v>9692992</v>
      </c>
      <c r="H30" s="56">
        <v>8806167</v>
      </c>
      <c r="I30" s="54">
        <v>8907394</v>
      </c>
      <c r="J30" s="56">
        <v>3916759</v>
      </c>
      <c r="K30" s="57">
        <v>35947701</v>
      </c>
      <c r="L30" s="58">
        <v>42811534</v>
      </c>
      <c r="M30" s="55">
        <v>253525</v>
      </c>
      <c r="N30" s="54">
        <v>649460</v>
      </c>
      <c r="O30" s="56">
        <v>902985</v>
      </c>
      <c r="P30" s="54">
        <v>0</v>
      </c>
      <c r="Q30" s="56">
        <v>780746</v>
      </c>
      <c r="R30" s="54">
        <v>1896122</v>
      </c>
      <c r="S30" s="56">
        <v>1610174</v>
      </c>
      <c r="T30" s="54">
        <v>1739847</v>
      </c>
      <c r="U30" s="56">
        <v>706675</v>
      </c>
      <c r="V30" s="57">
        <v>6733564</v>
      </c>
      <c r="W30" s="58">
        <v>7636549</v>
      </c>
      <c r="X30" s="55">
        <v>253525</v>
      </c>
      <c r="Y30" s="54">
        <v>512681</v>
      </c>
      <c r="Z30" s="56">
        <v>766206</v>
      </c>
      <c r="AA30" s="54">
        <v>0</v>
      </c>
      <c r="AB30" s="56">
        <v>773475</v>
      </c>
      <c r="AC30" s="54">
        <v>1671456</v>
      </c>
      <c r="AD30" s="56">
        <v>1288791</v>
      </c>
      <c r="AE30" s="54">
        <v>1015047</v>
      </c>
      <c r="AF30" s="56">
        <v>289045</v>
      </c>
      <c r="AG30" s="57">
        <v>5037814</v>
      </c>
      <c r="AH30" s="58">
        <v>5804020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132500</v>
      </c>
      <c r="AP30" s="54">
        <v>205125</v>
      </c>
      <c r="AQ30" s="56">
        <v>32500</v>
      </c>
      <c r="AR30" s="57">
        <v>370125</v>
      </c>
      <c r="AS30" s="58">
        <v>370125</v>
      </c>
      <c r="AT30" s="55">
        <v>0</v>
      </c>
      <c r="AU30" s="54">
        <v>103459</v>
      </c>
      <c r="AV30" s="56">
        <v>103459</v>
      </c>
      <c r="AW30" s="54">
        <v>0</v>
      </c>
      <c r="AX30" s="56">
        <v>4471</v>
      </c>
      <c r="AY30" s="54">
        <v>157526</v>
      </c>
      <c r="AZ30" s="56">
        <v>120023</v>
      </c>
      <c r="BA30" s="54">
        <v>429775</v>
      </c>
      <c r="BB30" s="56">
        <v>343050</v>
      </c>
      <c r="BC30" s="57">
        <v>1054845</v>
      </c>
      <c r="BD30" s="58">
        <v>1158304</v>
      </c>
      <c r="BE30" s="55">
        <v>0</v>
      </c>
      <c r="BF30" s="54">
        <v>15500</v>
      </c>
      <c r="BG30" s="56">
        <v>15500</v>
      </c>
      <c r="BH30" s="54">
        <v>0</v>
      </c>
      <c r="BI30" s="56">
        <v>0</v>
      </c>
      <c r="BJ30" s="54">
        <v>50560</v>
      </c>
      <c r="BK30" s="56">
        <v>45500</v>
      </c>
      <c r="BL30" s="54">
        <v>35540</v>
      </c>
      <c r="BM30" s="56">
        <v>25500</v>
      </c>
      <c r="BN30" s="57">
        <v>157100</v>
      </c>
      <c r="BO30" s="58">
        <v>172600</v>
      </c>
      <c r="BP30" s="55">
        <v>0</v>
      </c>
      <c r="BQ30" s="54">
        <v>17820</v>
      </c>
      <c r="BR30" s="56">
        <v>17820</v>
      </c>
      <c r="BS30" s="54">
        <v>0</v>
      </c>
      <c r="BT30" s="56">
        <v>2800</v>
      </c>
      <c r="BU30" s="54">
        <v>16580</v>
      </c>
      <c r="BV30" s="56">
        <v>23360</v>
      </c>
      <c r="BW30" s="54">
        <v>54360</v>
      </c>
      <c r="BX30" s="56">
        <v>16580</v>
      </c>
      <c r="BY30" s="57">
        <v>113680</v>
      </c>
      <c r="BZ30" s="58">
        <v>131500</v>
      </c>
      <c r="CA30" s="55">
        <v>2005663</v>
      </c>
      <c r="CB30" s="54">
        <v>3027742</v>
      </c>
      <c r="CC30" s="56">
        <v>5033405</v>
      </c>
      <c r="CD30" s="54">
        <v>0</v>
      </c>
      <c r="CE30" s="56">
        <v>2488870</v>
      </c>
      <c r="CF30" s="54">
        <v>4484074</v>
      </c>
      <c r="CG30" s="56">
        <v>3059750</v>
      </c>
      <c r="CH30" s="54">
        <v>2635135</v>
      </c>
      <c r="CI30" s="56">
        <v>863251</v>
      </c>
      <c r="CJ30" s="57">
        <v>13531080</v>
      </c>
      <c r="CK30" s="58">
        <v>18564485</v>
      </c>
      <c r="CL30" s="55">
        <v>675769</v>
      </c>
      <c r="CM30" s="54">
        <v>1382111</v>
      </c>
      <c r="CN30" s="56">
        <v>2057880</v>
      </c>
      <c r="CO30" s="54">
        <v>0</v>
      </c>
      <c r="CP30" s="56">
        <v>1654244</v>
      </c>
      <c r="CQ30" s="54">
        <v>2778439</v>
      </c>
      <c r="CR30" s="56">
        <v>1829335</v>
      </c>
      <c r="CS30" s="54">
        <v>1371844</v>
      </c>
      <c r="CT30" s="56">
        <v>863251</v>
      </c>
      <c r="CU30" s="57">
        <v>8497113</v>
      </c>
      <c r="CV30" s="58">
        <v>10554993</v>
      </c>
      <c r="CW30" s="55">
        <v>1329894</v>
      </c>
      <c r="CX30" s="54">
        <v>1645631</v>
      </c>
      <c r="CY30" s="56">
        <v>2975525</v>
      </c>
      <c r="CZ30" s="54">
        <v>0</v>
      </c>
      <c r="DA30" s="56">
        <v>834626</v>
      </c>
      <c r="DB30" s="54">
        <v>1705635</v>
      </c>
      <c r="DC30" s="56">
        <v>1230415</v>
      </c>
      <c r="DD30" s="54">
        <v>1263291</v>
      </c>
      <c r="DE30" s="56">
        <v>0</v>
      </c>
      <c r="DF30" s="57">
        <v>5033967</v>
      </c>
      <c r="DG30" s="58">
        <v>8009492</v>
      </c>
      <c r="DH30" s="55">
        <v>1388</v>
      </c>
      <c r="DI30" s="54">
        <v>119555</v>
      </c>
      <c r="DJ30" s="56">
        <v>120943</v>
      </c>
      <c r="DK30" s="54">
        <v>0</v>
      </c>
      <c r="DL30" s="56">
        <v>355784</v>
      </c>
      <c r="DM30" s="54">
        <v>1821823</v>
      </c>
      <c r="DN30" s="56">
        <v>2820576</v>
      </c>
      <c r="DO30" s="54">
        <v>3237607</v>
      </c>
      <c r="DP30" s="56">
        <v>1722473</v>
      </c>
      <c r="DQ30" s="57">
        <v>9958263</v>
      </c>
      <c r="DR30" s="58">
        <v>10079206</v>
      </c>
      <c r="DS30" s="55">
        <v>1388</v>
      </c>
      <c r="DT30" s="54">
        <v>119555</v>
      </c>
      <c r="DU30" s="56">
        <v>120943</v>
      </c>
      <c r="DV30" s="54">
        <v>0</v>
      </c>
      <c r="DW30" s="56">
        <v>349335</v>
      </c>
      <c r="DX30" s="54">
        <v>1773517</v>
      </c>
      <c r="DY30" s="56">
        <v>2628260</v>
      </c>
      <c r="DZ30" s="54">
        <v>3222657</v>
      </c>
      <c r="EA30" s="56">
        <v>1722473</v>
      </c>
      <c r="EB30" s="57">
        <v>9696242</v>
      </c>
      <c r="EC30" s="58">
        <v>9817185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10461</v>
      </c>
      <c r="EJ30" s="56">
        <v>25984</v>
      </c>
      <c r="EK30" s="54">
        <v>0</v>
      </c>
      <c r="EL30" s="56">
        <v>0</v>
      </c>
      <c r="EM30" s="57">
        <v>36445</v>
      </c>
      <c r="EN30" s="58">
        <v>36445</v>
      </c>
      <c r="EO30" s="55">
        <v>0</v>
      </c>
      <c r="EP30" s="54">
        <v>0</v>
      </c>
      <c r="EQ30" s="56">
        <v>0</v>
      </c>
      <c r="ER30" s="54">
        <v>0</v>
      </c>
      <c r="ES30" s="56">
        <v>6449</v>
      </c>
      <c r="ET30" s="54">
        <v>37845</v>
      </c>
      <c r="EU30" s="56">
        <v>166332</v>
      </c>
      <c r="EV30" s="54">
        <v>14950</v>
      </c>
      <c r="EW30" s="56">
        <v>0</v>
      </c>
      <c r="EX30" s="57">
        <v>225576</v>
      </c>
      <c r="EY30" s="58">
        <v>225576</v>
      </c>
      <c r="EZ30" s="55">
        <v>5225</v>
      </c>
      <c r="FA30" s="54">
        <v>19525</v>
      </c>
      <c r="FB30" s="56">
        <v>24750</v>
      </c>
      <c r="FC30" s="54">
        <v>0</v>
      </c>
      <c r="FD30" s="56">
        <v>19750</v>
      </c>
      <c r="FE30" s="54">
        <v>427423</v>
      </c>
      <c r="FF30" s="56">
        <v>470877</v>
      </c>
      <c r="FG30" s="54">
        <v>583985</v>
      </c>
      <c r="FH30" s="56">
        <v>334220</v>
      </c>
      <c r="FI30" s="57">
        <v>1836255</v>
      </c>
      <c r="FJ30" s="58">
        <v>1861005</v>
      </c>
      <c r="FK30" s="55">
        <v>5225</v>
      </c>
      <c r="FL30" s="54">
        <v>19525</v>
      </c>
      <c r="FM30" s="56">
        <v>24750</v>
      </c>
      <c r="FN30" s="54">
        <v>0</v>
      </c>
      <c r="FO30" s="56">
        <v>19750</v>
      </c>
      <c r="FP30" s="54">
        <v>427423</v>
      </c>
      <c r="FQ30" s="56">
        <v>470877</v>
      </c>
      <c r="FR30" s="54">
        <v>583985</v>
      </c>
      <c r="FS30" s="56">
        <v>334220</v>
      </c>
      <c r="FT30" s="57">
        <v>1836255</v>
      </c>
      <c r="FU30" s="58">
        <v>1861005</v>
      </c>
      <c r="FV30" s="55">
        <v>0</v>
      </c>
      <c r="FW30" s="54">
        <v>0</v>
      </c>
      <c r="FX30" s="56">
        <v>0</v>
      </c>
      <c r="FY30" s="54">
        <v>0</v>
      </c>
      <c r="FZ30" s="56">
        <v>200939</v>
      </c>
      <c r="GA30" s="54">
        <v>0</v>
      </c>
      <c r="GB30" s="56">
        <v>0</v>
      </c>
      <c r="GC30" s="54">
        <v>0</v>
      </c>
      <c r="GD30" s="56">
        <v>0</v>
      </c>
      <c r="GE30" s="57">
        <v>200939</v>
      </c>
      <c r="GF30" s="58">
        <v>200939</v>
      </c>
      <c r="GG30" s="55">
        <v>385200</v>
      </c>
      <c r="GH30" s="54">
        <v>396550</v>
      </c>
      <c r="GI30" s="56">
        <v>781750</v>
      </c>
      <c r="GJ30" s="54">
        <v>0</v>
      </c>
      <c r="GK30" s="56">
        <v>778300</v>
      </c>
      <c r="GL30" s="54">
        <v>1063550</v>
      </c>
      <c r="GM30" s="56">
        <v>844790</v>
      </c>
      <c r="GN30" s="54">
        <v>710820</v>
      </c>
      <c r="GO30" s="56">
        <v>290140</v>
      </c>
      <c r="GP30" s="57">
        <v>3687600</v>
      </c>
      <c r="GQ30" s="58">
        <v>4469350</v>
      </c>
    </row>
    <row r="31" spans="1:199" s="53" customFormat="1" ht="15.75" customHeight="1">
      <c r="A31" s="54" t="s">
        <v>21</v>
      </c>
      <c r="B31" s="55">
        <v>1738014</v>
      </c>
      <c r="C31" s="54">
        <v>6157960</v>
      </c>
      <c r="D31" s="56">
        <v>7895974</v>
      </c>
      <c r="E31" s="54">
        <v>0</v>
      </c>
      <c r="F31" s="56">
        <v>7409584</v>
      </c>
      <c r="G31" s="54">
        <v>13902085</v>
      </c>
      <c r="H31" s="56">
        <v>14289061</v>
      </c>
      <c r="I31" s="54">
        <v>12782400</v>
      </c>
      <c r="J31" s="56">
        <v>4251497</v>
      </c>
      <c r="K31" s="57">
        <v>52634627</v>
      </c>
      <c r="L31" s="58">
        <v>60530601</v>
      </c>
      <c r="M31" s="55">
        <v>342535</v>
      </c>
      <c r="N31" s="54">
        <v>1465831</v>
      </c>
      <c r="O31" s="56">
        <v>1808366</v>
      </c>
      <c r="P31" s="54">
        <v>0</v>
      </c>
      <c r="Q31" s="56">
        <v>1283282</v>
      </c>
      <c r="R31" s="54">
        <v>2714654</v>
      </c>
      <c r="S31" s="56">
        <v>2403441</v>
      </c>
      <c r="T31" s="54">
        <v>2027130</v>
      </c>
      <c r="U31" s="56">
        <v>1159478</v>
      </c>
      <c r="V31" s="57">
        <v>9587985</v>
      </c>
      <c r="W31" s="58">
        <v>11396351</v>
      </c>
      <c r="X31" s="55">
        <v>292751</v>
      </c>
      <c r="Y31" s="54">
        <v>935946</v>
      </c>
      <c r="Z31" s="56">
        <v>1228697</v>
      </c>
      <c r="AA31" s="54">
        <v>0</v>
      </c>
      <c r="AB31" s="56">
        <v>1071714</v>
      </c>
      <c r="AC31" s="54">
        <v>1996535</v>
      </c>
      <c r="AD31" s="56">
        <v>1945505</v>
      </c>
      <c r="AE31" s="54">
        <v>1371004</v>
      </c>
      <c r="AF31" s="56">
        <v>687731</v>
      </c>
      <c r="AG31" s="57">
        <v>7072489</v>
      </c>
      <c r="AH31" s="58">
        <v>8301186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117904</v>
      </c>
      <c r="AR31" s="57">
        <v>117904</v>
      </c>
      <c r="AS31" s="58">
        <v>117904</v>
      </c>
      <c r="AT31" s="55">
        <v>22284</v>
      </c>
      <c r="AU31" s="54">
        <v>387725</v>
      </c>
      <c r="AV31" s="56">
        <v>410009</v>
      </c>
      <c r="AW31" s="54">
        <v>0</v>
      </c>
      <c r="AX31" s="56">
        <v>114648</v>
      </c>
      <c r="AY31" s="54">
        <v>398659</v>
      </c>
      <c r="AZ31" s="56">
        <v>330546</v>
      </c>
      <c r="BA31" s="54">
        <v>416486</v>
      </c>
      <c r="BB31" s="56">
        <v>200213</v>
      </c>
      <c r="BC31" s="57">
        <v>1460552</v>
      </c>
      <c r="BD31" s="58">
        <v>1870561</v>
      </c>
      <c r="BE31" s="55">
        <v>8500</v>
      </c>
      <c r="BF31" s="54">
        <v>79500</v>
      </c>
      <c r="BG31" s="56">
        <v>88000</v>
      </c>
      <c r="BH31" s="54">
        <v>0</v>
      </c>
      <c r="BI31" s="56">
        <v>41600</v>
      </c>
      <c r="BJ31" s="54">
        <v>266760</v>
      </c>
      <c r="BK31" s="56">
        <v>85750</v>
      </c>
      <c r="BL31" s="54">
        <v>174510</v>
      </c>
      <c r="BM31" s="56">
        <v>32200</v>
      </c>
      <c r="BN31" s="57">
        <v>600820</v>
      </c>
      <c r="BO31" s="58">
        <v>688820</v>
      </c>
      <c r="BP31" s="55">
        <v>19000</v>
      </c>
      <c r="BQ31" s="54">
        <v>62660</v>
      </c>
      <c r="BR31" s="56">
        <v>81660</v>
      </c>
      <c r="BS31" s="54">
        <v>0</v>
      </c>
      <c r="BT31" s="56">
        <v>55320</v>
      </c>
      <c r="BU31" s="54">
        <v>52700</v>
      </c>
      <c r="BV31" s="56">
        <v>41640</v>
      </c>
      <c r="BW31" s="54">
        <v>65130</v>
      </c>
      <c r="BX31" s="56">
        <v>121430</v>
      </c>
      <c r="BY31" s="57">
        <v>336220</v>
      </c>
      <c r="BZ31" s="58">
        <v>417880</v>
      </c>
      <c r="CA31" s="55">
        <v>1029361</v>
      </c>
      <c r="CB31" s="54">
        <v>3682347</v>
      </c>
      <c r="CC31" s="56">
        <v>4711708</v>
      </c>
      <c r="CD31" s="54">
        <v>0</v>
      </c>
      <c r="CE31" s="56">
        <v>4027810</v>
      </c>
      <c r="CF31" s="54">
        <v>7057912</v>
      </c>
      <c r="CG31" s="56">
        <v>5642174</v>
      </c>
      <c r="CH31" s="54">
        <v>4660910</v>
      </c>
      <c r="CI31" s="56">
        <v>1064189</v>
      </c>
      <c r="CJ31" s="57">
        <v>22452995</v>
      </c>
      <c r="CK31" s="58">
        <v>27164703</v>
      </c>
      <c r="CL31" s="55">
        <v>1029361</v>
      </c>
      <c r="CM31" s="54">
        <v>3682347</v>
      </c>
      <c r="CN31" s="56">
        <v>4711708</v>
      </c>
      <c r="CO31" s="54">
        <v>0</v>
      </c>
      <c r="CP31" s="56">
        <v>4007261</v>
      </c>
      <c r="CQ31" s="54">
        <v>6926338</v>
      </c>
      <c r="CR31" s="56">
        <v>5279989</v>
      </c>
      <c r="CS31" s="54">
        <v>4397467</v>
      </c>
      <c r="CT31" s="56">
        <v>1064189</v>
      </c>
      <c r="CU31" s="57">
        <v>21675244</v>
      </c>
      <c r="CV31" s="58">
        <v>26386952</v>
      </c>
      <c r="CW31" s="55">
        <v>0</v>
      </c>
      <c r="CX31" s="54">
        <v>0</v>
      </c>
      <c r="CY31" s="56">
        <v>0</v>
      </c>
      <c r="CZ31" s="54">
        <v>0</v>
      </c>
      <c r="DA31" s="56">
        <v>20549</v>
      </c>
      <c r="DB31" s="54">
        <v>131574</v>
      </c>
      <c r="DC31" s="56">
        <v>362185</v>
      </c>
      <c r="DD31" s="54">
        <v>263443</v>
      </c>
      <c r="DE31" s="56">
        <v>0</v>
      </c>
      <c r="DF31" s="57">
        <v>777751</v>
      </c>
      <c r="DG31" s="58">
        <v>777751</v>
      </c>
      <c r="DH31" s="55">
        <v>5468</v>
      </c>
      <c r="DI31" s="54">
        <v>147663</v>
      </c>
      <c r="DJ31" s="56">
        <v>153131</v>
      </c>
      <c r="DK31" s="54">
        <v>0</v>
      </c>
      <c r="DL31" s="56">
        <v>540598</v>
      </c>
      <c r="DM31" s="54">
        <v>1719733</v>
      </c>
      <c r="DN31" s="56">
        <v>3046730</v>
      </c>
      <c r="DO31" s="54">
        <v>3304369</v>
      </c>
      <c r="DP31" s="56">
        <v>934594</v>
      </c>
      <c r="DQ31" s="57">
        <v>9546024</v>
      </c>
      <c r="DR31" s="58">
        <v>9699155</v>
      </c>
      <c r="DS31" s="55">
        <v>5468</v>
      </c>
      <c r="DT31" s="54">
        <v>147663</v>
      </c>
      <c r="DU31" s="56">
        <v>153131</v>
      </c>
      <c r="DV31" s="54">
        <v>0</v>
      </c>
      <c r="DW31" s="56">
        <v>529570</v>
      </c>
      <c r="DX31" s="54">
        <v>1715400</v>
      </c>
      <c r="DY31" s="56">
        <v>2866814</v>
      </c>
      <c r="DZ31" s="54">
        <v>3304369</v>
      </c>
      <c r="EA31" s="56">
        <v>934594</v>
      </c>
      <c r="EB31" s="57">
        <v>9350747</v>
      </c>
      <c r="EC31" s="58">
        <v>9503878</v>
      </c>
      <c r="ED31" s="55">
        <v>0</v>
      </c>
      <c r="EE31" s="54">
        <v>0</v>
      </c>
      <c r="EF31" s="56">
        <v>0</v>
      </c>
      <c r="EG31" s="54">
        <v>0</v>
      </c>
      <c r="EH31" s="56">
        <v>11028</v>
      </c>
      <c r="EI31" s="54">
        <v>4333</v>
      </c>
      <c r="EJ31" s="56">
        <v>172198</v>
      </c>
      <c r="EK31" s="54">
        <v>0</v>
      </c>
      <c r="EL31" s="56">
        <v>0</v>
      </c>
      <c r="EM31" s="57">
        <v>187559</v>
      </c>
      <c r="EN31" s="58">
        <v>187559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7718</v>
      </c>
      <c r="EV31" s="54">
        <v>0</v>
      </c>
      <c r="EW31" s="56">
        <v>0</v>
      </c>
      <c r="EX31" s="57">
        <v>7718</v>
      </c>
      <c r="EY31" s="58">
        <v>7718</v>
      </c>
      <c r="EZ31" s="55">
        <v>91100</v>
      </c>
      <c r="FA31" s="54">
        <v>242365</v>
      </c>
      <c r="FB31" s="56">
        <v>333465</v>
      </c>
      <c r="FC31" s="54">
        <v>0</v>
      </c>
      <c r="FD31" s="56">
        <v>57450</v>
      </c>
      <c r="FE31" s="54">
        <v>547856</v>
      </c>
      <c r="FF31" s="56">
        <v>859476</v>
      </c>
      <c r="FG31" s="54">
        <v>840126</v>
      </c>
      <c r="FH31" s="56">
        <v>425483</v>
      </c>
      <c r="FI31" s="57">
        <v>2730391</v>
      </c>
      <c r="FJ31" s="58">
        <v>3063856</v>
      </c>
      <c r="FK31" s="55">
        <v>91100</v>
      </c>
      <c r="FL31" s="54">
        <v>242365</v>
      </c>
      <c r="FM31" s="56">
        <v>333465</v>
      </c>
      <c r="FN31" s="54">
        <v>0</v>
      </c>
      <c r="FO31" s="56">
        <v>57450</v>
      </c>
      <c r="FP31" s="54">
        <v>547856</v>
      </c>
      <c r="FQ31" s="56">
        <v>859476</v>
      </c>
      <c r="FR31" s="54">
        <v>840126</v>
      </c>
      <c r="FS31" s="56">
        <v>425483</v>
      </c>
      <c r="FT31" s="57">
        <v>2730391</v>
      </c>
      <c r="FU31" s="58">
        <v>3063856</v>
      </c>
      <c r="FV31" s="55">
        <v>0</v>
      </c>
      <c r="FW31" s="54">
        <v>97954</v>
      </c>
      <c r="FX31" s="56">
        <v>97954</v>
      </c>
      <c r="FY31" s="54">
        <v>0</v>
      </c>
      <c r="FZ31" s="56">
        <v>636844</v>
      </c>
      <c r="GA31" s="54">
        <v>481230</v>
      </c>
      <c r="GB31" s="56">
        <v>961210</v>
      </c>
      <c r="GC31" s="54">
        <v>1073310</v>
      </c>
      <c r="GD31" s="56">
        <v>285118</v>
      </c>
      <c r="GE31" s="57">
        <v>3437712</v>
      </c>
      <c r="GF31" s="58">
        <v>3535666</v>
      </c>
      <c r="GG31" s="55">
        <v>269550</v>
      </c>
      <c r="GH31" s="54">
        <v>521800</v>
      </c>
      <c r="GI31" s="56">
        <v>791350</v>
      </c>
      <c r="GJ31" s="54">
        <v>0</v>
      </c>
      <c r="GK31" s="56">
        <v>863600</v>
      </c>
      <c r="GL31" s="54">
        <v>1380700</v>
      </c>
      <c r="GM31" s="56">
        <v>1376030</v>
      </c>
      <c r="GN31" s="54">
        <v>876555</v>
      </c>
      <c r="GO31" s="56">
        <v>382635</v>
      </c>
      <c r="GP31" s="57">
        <v>4879520</v>
      </c>
      <c r="GQ31" s="58">
        <v>5670870</v>
      </c>
    </row>
    <row r="32" spans="1:199" s="53" customFormat="1" ht="15.75" customHeight="1">
      <c r="A32" s="54" t="s">
        <v>22</v>
      </c>
      <c r="B32" s="55">
        <v>7212871</v>
      </c>
      <c r="C32" s="54">
        <v>7862331</v>
      </c>
      <c r="D32" s="56">
        <v>15075202</v>
      </c>
      <c r="E32" s="54">
        <v>0</v>
      </c>
      <c r="F32" s="56">
        <v>35635114</v>
      </c>
      <c r="G32" s="54">
        <v>36464365</v>
      </c>
      <c r="H32" s="56">
        <v>42145279</v>
      </c>
      <c r="I32" s="54">
        <v>25475294</v>
      </c>
      <c r="J32" s="56">
        <v>14972076</v>
      </c>
      <c r="K32" s="57">
        <v>154692128</v>
      </c>
      <c r="L32" s="58">
        <v>169767330</v>
      </c>
      <c r="M32" s="55">
        <v>972038</v>
      </c>
      <c r="N32" s="54">
        <v>948242</v>
      </c>
      <c r="O32" s="56">
        <v>1920280</v>
      </c>
      <c r="P32" s="54">
        <v>0</v>
      </c>
      <c r="Q32" s="56">
        <v>11278327</v>
      </c>
      <c r="R32" s="54">
        <v>11999748</v>
      </c>
      <c r="S32" s="56">
        <v>12270354</v>
      </c>
      <c r="T32" s="54">
        <v>8703257</v>
      </c>
      <c r="U32" s="56">
        <v>7044908</v>
      </c>
      <c r="V32" s="57">
        <v>51296594</v>
      </c>
      <c r="W32" s="58">
        <v>53216874</v>
      </c>
      <c r="X32" s="55">
        <v>942849</v>
      </c>
      <c r="Y32" s="54">
        <v>911484</v>
      </c>
      <c r="Z32" s="56">
        <v>1854333</v>
      </c>
      <c r="AA32" s="54">
        <v>0</v>
      </c>
      <c r="AB32" s="56">
        <v>10845980</v>
      </c>
      <c r="AC32" s="54">
        <v>11064783</v>
      </c>
      <c r="AD32" s="56">
        <v>10602085</v>
      </c>
      <c r="AE32" s="54">
        <v>6896275</v>
      </c>
      <c r="AF32" s="56">
        <v>3507704</v>
      </c>
      <c r="AG32" s="57">
        <v>42916827</v>
      </c>
      <c r="AH32" s="58">
        <v>44771160</v>
      </c>
      <c r="AI32" s="55">
        <v>0</v>
      </c>
      <c r="AJ32" s="54">
        <v>0</v>
      </c>
      <c r="AK32" s="56">
        <v>0</v>
      </c>
      <c r="AL32" s="54">
        <v>0</v>
      </c>
      <c r="AM32" s="56">
        <v>2500</v>
      </c>
      <c r="AN32" s="54">
        <v>95630</v>
      </c>
      <c r="AO32" s="56">
        <v>416274</v>
      </c>
      <c r="AP32" s="54">
        <v>670134</v>
      </c>
      <c r="AQ32" s="56">
        <v>969893</v>
      </c>
      <c r="AR32" s="57">
        <v>2154431</v>
      </c>
      <c r="AS32" s="58">
        <v>2154431</v>
      </c>
      <c r="AT32" s="55">
        <v>18169</v>
      </c>
      <c r="AU32" s="54">
        <v>24578</v>
      </c>
      <c r="AV32" s="56">
        <v>42747</v>
      </c>
      <c r="AW32" s="54">
        <v>0</v>
      </c>
      <c r="AX32" s="56">
        <v>388987</v>
      </c>
      <c r="AY32" s="54">
        <v>752835</v>
      </c>
      <c r="AZ32" s="56">
        <v>1174315</v>
      </c>
      <c r="BA32" s="54">
        <v>1023848</v>
      </c>
      <c r="BB32" s="56">
        <v>2458721</v>
      </c>
      <c r="BC32" s="57">
        <v>5798706</v>
      </c>
      <c r="BD32" s="58">
        <v>5841453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21130</v>
      </c>
      <c r="BL32" s="54">
        <v>0</v>
      </c>
      <c r="BM32" s="56">
        <v>0</v>
      </c>
      <c r="BN32" s="57">
        <v>21130</v>
      </c>
      <c r="BO32" s="58">
        <v>21130</v>
      </c>
      <c r="BP32" s="55">
        <v>11020</v>
      </c>
      <c r="BQ32" s="54">
        <v>12180</v>
      </c>
      <c r="BR32" s="56">
        <v>23200</v>
      </c>
      <c r="BS32" s="54">
        <v>0</v>
      </c>
      <c r="BT32" s="56">
        <v>40860</v>
      </c>
      <c r="BU32" s="54">
        <v>86500</v>
      </c>
      <c r="BV32" s="56">
        <v>56550</v>
      </c>
      <c r="BW32" s="54">
        <v>113000</v>
      </c>
      <c r="BX32" s="56">
        <v>108590</v>
      </c>
      <c r="BY32" s="57">
        <v>405500</v>
      </c>
      <c r="BZ32" s="58">
        <v>428700</v>
      </c>
      <c r="CA32" s="55">
        <v>5073478</v>
      </c>
      <c r="CB32" s="54">
        <v>6119925</v>
      </c>
      <c r="CC32" s="56">
        <v>11193403</v>
      </c>
      <c r="CD32" s="54">
        <v>0</v>
      </c>
      <c r="CE32" s="56">
        <v>16570400</v>
      </c>
      <c r="CF32" s="54">
        <v>14896594</v>
      </c>
      <c r="CG32" s="56">
        <v>16009075</v>
      </c>
      <c r="CH32" s="54">
        <v>7264899</v>
      </c>
      <c r="CI32" s="56">
        <v>2828481</v>
      </c>
      <c r="CJ32" s="57">
        <v>57569449</v>
      </c>
      <c r="CK32" s="58">
        <v>68762852</v>
      </c>
      <c r="CL32" s="55">
        <v>3887122</v>
      </c>
      <c r="CM32" s="54">
        <v>3841428</v>
      </c>
      <c r="CN32" s="56">
        <v>7728550</v>
      </c>
      <c r="CO32" s="54">
        <v>0</v>
      </c>
      <c r="CP32" s="56">
        <v>13585583</v>
      </c>
      <c r="CQ32" s="54">
        <v>11751261</v>
      </c>
      <c r="CR32" s="56">
        <v>12659286</v>
      </c>
      <c r="CS32" s="54">
        <v>6164229</v>
      </c>
      <c r="CT32" s="56">
        <v>2347951</v>
      </c>
      <c r="CU32" s="57">
        <v>46508310</v>
      </c>
      <c r="CV32" s="58">
        <v>54236860</v>
      </c>
      <c r="CW32" s="55">
        <v>1186356</v>
      </c>
      <c r="CX32" s="54">
        <v>2278497</v>
      </c>
      <c r="CY32" s="56">
        <v>3464853</v>
      </c>
      <c r="CZ32" s="54">
        <v>0</v>
      </c>
      <c r="DA32" s="56">
        <v>2984817</v>
      </c>
      <c r="DB32" s="54">
        <v>3145333</v>
      </c>
      <c r="DC32" s="56">
        <v>3349789</v>
      </c>
      <c r="DD32" s="54">
        <v>1100670</v>
      </c>
      <c r="DE32" s="56">
        <v>480530</v>
      </c>
      <c r="DF32" s="57">
        <v>11061139</v>
      </c>
      <c r="DG32" s="58">
        <v>14525992</v>
      </c>
      <c r="DH32" s="55">
        <v>13885</v>
      </c>
      <c r="DI32" s="54">
        <v>58114</v>
      </c>
      <c r="DJ32" s="56">
        <v>71999</v>
      </c>
      <c r="DK32" s="54">
        <v>0</v>
      </c>
      <c r="DL32" s="56">
        <v>1476913</v>
      </c>
      <c r="DM32" s="54">
        <v>3697008</v>
      </c>
      <c r="DN32" s="56">
        <v>7854844</v>
      </c>
      <c r="DO32" s="54">
        <v>6063103</v>
      </c>
      <c r="DP32" s="56">
        <v>2506647</v>
      </c>
      <c r="DQ32" s="57">
        <v>21598515</v>
      </c>
      <c r="DR32" s="58">
        <v>21670514</v>
      </c>
      <c r="DS32" s="55">
        <v>13885</v>
      </c>
      <c r="DT32" s="54">
        <v>47970</v>
      </c>
      <c r="DU32" s="56">
        <v>61855</v>
      </c>
      <c r="DV32" s="54">
        <v>0</v>
      </c>
      <c r="DW32" s="56">
        <v>1316604</v>
      </c>
      <c r="DX32" s="54">
        <v>3505134</v>
      </c>
      <c r="DY32" s="56">
        <v>7492633</v>
      </c>
      <c r="DZ32" s="54">
        <v>5407437</v>
      </c>
      <c r="EA32" s="56">
        <v>2338488</v>
      </c>
      <c r="EB32" s="57">
        <v>20060296</v>
      </c>
      <c r="EC32" s="58">
        <v>20122151</v>
      </c>
      <c r="ED32" s="55">
        <v>0</v>
      </c>
      <c r="EE32" s="54">
        <v>10144</v>
      </c>
      <c r="EF32" s="56">
        <v>10144</v>
      </c>
      <c r="EG32" s="54">
        <v>0</v>
      </c>
      <c r="EH32" s="56">
        <v>157653</v>
      </c>
      <c r="EI32" s="54">
        <v>190072</v>
      </c>
      <c r="EJ32" s="56">
        <v>347497</v>
      </c>
      <c r="EK32" s="54">
        <v>494800</v>
      </c>
      <c r="EL32" s="56">
        <v>73296</v>
      </c>
      <c r="EM32" s="57">
        <v>1263318</v>
      </c>
      <c r="EN32" s="58">
        <v>1273462</v>
      </c>
      <c r="EO32" s="55">
        <v>0</v>
      </c>
      <c r="EP32" s="54">
        <v>0</v>
      </c>
      <c r="EQ32" s="56">
        <v>0</v>
      </c>
      <c r="ER32" s="54">
        <v>0</v>
      </c>
      <c r="ES32" s="56">
        <v>2656</v>
      </c>
      <c r="ET32" s="54">
        <v>1802</v>
      </c>
      <c r="EU32" s="56">
        <v>14714</v>
      </c>
      <c r="EV32" s="54">
        <v>160866</v>
      </c>
      <c r="EW32" s="56">
        <v>94863</v>
      </c>
      <c r="EX32" s="57">
        <v>274901</v>
      </c>
      <c r="EY32" s="58">
        <v>274901</v>
      </c>
      <c r="EZ32" s="55">
        <v>22760</v>
      </c>
      <c r="FA32" s="54">
        <v>47750</v>
      </c>
      <c r="FB32" s="56">
        <v>70510</v>
      </c>
      <c r="FC32" s="54">
        <v>0</v>
      </c>
      <c r="FD32" s="56">
        <v>462280</v>
      </c>
      <c r="FE32" s="54">
        <v>1624261</v>
      </c>
      <c r="FF32" s="56">
        <v>2024091</v>
      </c>
      <c r="FG32" s="54">
        <v>1607405</v>
      </c>
      <c r="FH32" s="56">
        <v>1292330</v>
      </c>
      <c r="FI32" s="57">
        <v>7010367</v>
      </c>
      <c r="FJ32" s="58">
        <v>7080877</v>
      </c>
      <c r="FK32" s="55">
        <v>22760</v>
      </c>
      <c r="FL32" s="54">
        <v>47750</v>
      </c>
      <c r="FM32" s="56">
        <v>70510</v>
      </c>
      <c r="FN32" s="54">
        <v>0</v>
      </c>
      <c r="FO32" s="56">
        <v>462280</v>
      </c>
      <c r="FP32" s="54">
        <v>1624261</v>
      </c>
      <c r="FQ32" s="56">
        <v>2024091</v>
      </c>
      <c r="FR32" s="54">
        <v>1607405</v>
      </c>
      <c r="FS32" s="56">
        <v>1292330</v>
      </c>
      <c r="FT32" s="57">
        <v>7010367</v>
      </c>
      <c r="FU32" s="58">
        <v>7080877</v>
      </c>
      <c r="FV32" s="55">
        <v>78110</v>
      </c>
      <c r="FW32" s="54">
        <v>0</v>
      </c>
      <c r="FX32" s="56">
        <v>78110</v>
      </c>
      <c r="FY32" s="54">
        <v>0</v>
      </c>
      <c r="FZ32" s="56">
        <v>64844</v>
      </c>
      <c r="GA32" s="54">
        <v>291704</v>
      </c>
      <c r="GB32" s="56">
        <v>65565</v>
      </c>
      <c r="GC32" s="54">
        <v>0</v>
      </c>
      <c r="GD32" s="56">
        <v>375735</v>
      </c>
      <c r="GE32" s="57">
        <v>797848</v>
      </c>
      <c r="GF32" s="58">
        <v>875958</v>
      </c>
      <c r="GG32" s="55">
        <v>1052600</v>
      </c>
      <c r="GH32" s="54">
        <v>688300</v>
      </c>
      <c r="GI32" s="56">
        <v>1740900</v>
      </c>
      <c r="GJ32" s="54">
        <v>0</v>
      </c>
      <c r="GK32" s="56">
        <v>5782350</v>
      </c>
      <c r="GL32" s="54">
        <v>3955050</v>
      </c>
      <c r="GM32" s="56">
        <v>3921350</v>
      </c>
      <c r="GN32" s="54">
        <v>1836630</v>
      </c>
      <c r="GO32" s="56">
        <v>923975</v>
      </c>
      <c r="GP32" s="57">
        <v>16419355</v>
      </c>
      <c r="GQ32" s="58">
        <v>18160255</v>
      </c>
    </row>
    <row r="33" spans="1:199" s="53" customFormat="1" ht="15.75" customHeight="1">
      <c r="A33" s="54" t="s">
        <v>23</v>
      </c>
      <c r="B33" s="55">
        <v>9510187</v>
      </c>
      <c r="C33" s="54">
        <v>17438888</v>
      </c>
      <c r="D33" s="56">
        <v>26949075</v>
      </c>
      <c r="E33" s="54">
        <v>0</v>
      </c>
      <c r="F33" s="56">
        <v>22463867</v>
      </c>
      <c r="G33" s="54">
        <v>46606448</v>
      </c>
      <c r="H33" s="56">
        <v>58672506</v>
      </c>
      <c r="I33" s="54">
        <v>41177918</v>
      </c>
      <c r="J33" s="56">
        <v>27365591</v>
      </c>
      <c r="K33" s="57">
        <v>196286330</v>
      </c>
      <c r="L33" s="58">
        <v>223235405</v>
      </c>
      <c r="M33" s="55">
        <v>4235593</v>
      </c>
      <c r="N33" s="54">
        <v>8073073</v>
      </c>
      <c r="O33" s="56">
        <v>12308666</v>
      </c>
      <c r="P33" s="54">
        <v>0</v>
      </c>
      <c r="Q33" s="56">
        <v>7446018</v>
      </c>
      <c r="R33" s="54">
        <v>16662090</v>
      </c>
      <c r="S33" s="56">
        <v>19517928</v>
      </c>
      <c r="T33" s="54">
        <v>13437325</v>
      </c>
      <c r="U33" s="56">
        <v>13944167</v>
      </c>
      <c r="V33" s="57">
        <v>71007528</v>
      </c>
      <c r="W33" s="58">
        <v>83316194</v>
      </c>
      <c r="X33" s="55">
        <v>4135883</v>
      </c>
      <c r="Y33" s="54">
        <v>7379211</v>
      </c>
      <c r="Z33" s="56">
        <v>11515094</v>
      </c>
      <c r="AA33" s="54">
        <v>0</v>
      </c>
      <c r="AB33" s="56">
        <v>6907812</v>
      </c>
      <c r="AC33" s="54">
        <v>15249572</v>
      </c>
      <c r="AD33" s="56">
        <v>17699877</v>
      </c>
      <c r="AE33" s="54">
        <v>11622243</v>
      </c>
      <c r="AF33" s="56">
        <v>10372851</v>
      </c>
      <c r="AG33" s="57">
        <v>61852355</v>
      </c>
      <c r="AH33" s="58">
        <v>73367449</v>
      </c>
      <c r="AI33" s="55">
        <v>17934</v>
      </c>
      <c r="AJ33" s="54">
        <v>34160</v>
      </c>
      <c r="AK33" s="56">
        <v>52094</v>
      </c>
      <c r="AL33" s="54">
        <v>0</v>
      </c>
      <c r="AM33" s="56">
        <v>31250</v>
      </c>
      <c r="AN33" s="54">
        <v>79625</v>
      </c>
      <c r="AO33" s="56">
        <v>148300</v>
      </c>
      <c r="AP33" s="54">
        <v>494250</v>
      </c>
      <c r="AQ33" s="56">
        <v>1138750</v>
      </c>
      <c r="AR33" s="57">
        <v>1892175</v>
      </c>
      <c r="AS33" s="58">
        <v>1944269</v>
      </c>
      <c r="AT33" s="55">
        <v>21756</v>
      </c>
      <c r="AU33" s="54">
        <v>359562</v>
      </c>
      <c r="AV33" s="56">
        <v>381318</v>
      </c>
      <c r="AW33" s="54">
        <v>0</v>
      </c>
      <c r="AX33" s="56">
        <v>454486</v>
      </c>
      <c r="AY33" s="54">
        <v>940653</v>
      </c>
      <c r="AZ33" s="56">
        <v>1016661</v>
      </c>
      <c r="BA33" s="54">
        <v>944352</v>
      </c>
      <c r="BB33" s="56">
        <v>2027626</v>
      </c>
      <c r="BC33" s="57">
        <v>5383778</v>
      </c>
      <c r="BD33" s="58">
        <v>5765096</v>
      </c>
      <c r="BE33" s="55">
        <v>60020</v>
      </c>
      <c r="BF33" s="54">
        <v>292940</v>
      </c>
      <c r="BG33" s="56">
        <v>352960</v>
      </c>
      <c r="BH33" s="54">
        <v>0</v>
      </c>
      <c r="BI33" s="56">
        <v>49620</v>
      </c>
      <c r="BJ33" s="54">
        <v>347200</v>
      </c>
      <c r="BK33" s="56">
        <v>632010</v>
      </c>
      <c r="BL33" s="54">
        <v>349580</v>
      </c>
      <c r="BM33" s="56">
        <v>358440</v>
      </c>
      <c r="BN33" s="57">
        <v>1736850</v>
      </c>
      <c r="BO33" s="58">
        <v>2089810</v>
      </c>
      <c r="BP33" s="55">
        <v>0</v>
      </c>
      <c r="BQ33" s="54">
        <v>7200</v>
      </c>
      <c r="BR33" s="56">
        <v>7200</v>
      </c>
      <c r="BS33" s="54">
        <v>0</v>
      </c>
      <c r="BT33" s="56">
        <v>2850</v>
      </c>
      <c r="BU33" s="54">
        <v>45040</v>
      </c>
      <c r="BV33" s="56">
        <v>21080</v>
      </c>
      <c r="BW33" s="54">
        <v>26900</v>
      </c>
      <c r="BX33" s="56">
        <v>46500</v>
      </c>
      <c r="BY33" s="57">
        <v>142370</v>
      </c>
      <c r="BZ33" s="58">
        <v>149570</v>
      </c>
      <c r="CA33" s="55">
        <v>3673527</v>
      </c>
      <c r="CB33" s="54">
        <v>7058922</v>
      </c>
      <c r="CC33" s="56">
        <v>10732449</v>
      </c>
      <c r="CD33" s="54">
        <v>0</v>
      </c>
      <c r="CE33" s="56">
        <v>9104341</v>
      </c>
      <c r="CF33" s="54">
        <v>15166578</v>
      </c>
      <c r="CG33" s="56">
        <v>15501805</v>
      </c>
      <c r="CH33" s="54">
        <v>10827982</v>
      </c>
      <c r="CI33" s="56">
        <v>4733224</v>
      </c>
      <c r="CJ33" s="57">
        <v>55333930</v>
      </c>
      <c r="CK33" s="58">
        <v>66066379</v>
      </c>
      <c r="CL33" s="55">
        <v>3069903</v>
      </c>
      <c r="CM33" s="54">
        <v>5192223</v>
      </c>
      <c r="CN33" s="56">
        <v>8262126</v>
      </c>
      <c r="CO33" s="54">
        <v>0</v>
      </c>
      <c r="CP33" s="56">
        <v>8058752</v>
      </c>
      <c r="CQ33" s="54">
        <v>11445207</v>
      </c>
      <c r="CR33" s="56">
        <v>11454158</v>
      </c>
      <c r="CS33" s="54">
        <v>8867772</v>
      </c>
      <c r="CT33" s="56">
        <v>4217226</v>
      </c>
      <c r="CU33" s="57">
        <v>44043115</v>
      </c>
      <c r="CV33" s="58">
        <v>52305241</v>
      </c>
      <c r="CW33" s="55">
        <v>603624</v>
      </c>
      <c r="CX33" s="54">
        <v>1866699</v>
      </c>
      <c r="CY33" s="56">
        <v>2470323</v>
      </c>
      <c r="CZ33" s="54">
        <v>0</v>
      </c>
      <c r="DA33" s="56">
        <v>1045589</v>
      </c>
      <c r="DB33" s="54">
        <v>3721371</v>
      </c>
      <c r="DC33" s="56">
        <v>4047647</v>
      </c>
      <c r="DD33" s="54">
        <v>1960210</v>
      </c>
      <c r="DE33" s="56">
        <v>515998</v>
      </c>
      <c r="DF33" s="57">
        <v>11290815</v>
      </c>
      <c r="DG33" s="58">
        <v>13761138</v>
      </c>
      <c r="DH33" s="55">
        <v>9392</v>
      </c>
      <c r="DI33" s="54">
        <v>245818</v>
      </c>
      <c r="DJ33" s="56">
        <v>255210</v>
      </c>
      <c r="DK33" s="54">
        <v>0</v>
      </c>
      <c r="DL33" s="56">
        <v>2320354</v>
      </c>
      <c r="DM33" s="54">
        <v>7580680</v>
      </c>
      <c r="DN33" s="56">
        <v>15844525</v>
      </c>
      <c r="DO33" s="54">
        <v>12146010</v>
      </c>
      <c r="DP33" s="56">
        <v>5365590</v>
      </c>
      <c r="DQ33" s="57">
        <v>43257159</v>
      </c>
      <c r="DR33" s="58">
        <v>43512369</v>
      </c>
      <c r="DS33" s="55">
        <v>5424</v>
      </c>
      <c r="DT33" s="54">
        <v>143537</v>
      </c>
      <c r="DU33" s="56">
        <v>148961</v>
      </c>
      <c r="DV33" s="54">
        <v>0</v>
      </c>
      <c r="DW33" s="56">
        <v>2196161</v>
      </c>
      <c r="DX33" s="54">
        <v>6547141</v>
      </c>
      <c r="DY33" s="56">
        <v>14247906</v>
      </c>
      <c r="DZ33" s="54">
        <v>11110833</v>
      </c>
      <c r="EA33" s="56">
        <v>4887772</v>
      </c>
      <c r="EB33" s="57">
        <v>38989813</v>
      </c>
      <c r="EC33" s="58">
        <v>39138774</v>
      </c>
      <c r="ED33" s="55">
        <v>3968</v>
      </c>
      <c r="EE33" s="54">
        <v>89182</v>
      </c>
      <c r="EF33" s="56">
        <v>93150</v>
      </c>
      <c r="EG33" s="54">
        <v>0</v>
      </c>
      <c r="EH33" s="56">
        <v>124193</v>
      </c>
      <c r="EI33" s="54">
        <v>1025069</v>
      </c>
      <c r="EJ33" s="56">
        <v>1596619</v>
      </c>
      <c r="EK33" s="54">
        <v>1016738</v>
      </c>
      <c r="EL33" s="56">
        <v>477818</v>
      </c>
      <c r="EM33" s="57">
        <v>4240437</v>
      </c>
      <c r="EN33" s="58">
        <v>4333587</v>
      </c>
      <c r="EO33" s="55">
        <v>0</v>
      </c>
      <c r="EP33" s="54">
        <v>13099</v>
      </c>
      <c r="EQ33" s="56">
        <v>13099</v>
      </c>
      <c r="ER33" s="54">
        <v>0</v>
      </c>
      <c r="ES33" s="56">
        <v>0</v>
      </c>
      <c r="ET33" s="54">
        <v>8470</v>
      </c>
      <c r="EU33" s="56">
        <v>0</v>
      </c>
      <c r="EV33" s="54">
        <v>18439</v>
      </c>
      <c r="EW33" s="56">
        <v>0</v>
      </c>
      <c r="EX33" s="57">
        <v>26909</v>
      </c>
      <c r="EY33" s="58">
        <v>40008</v>
      </c>
      <c r="EZ33" s="55">
        <v>124775</v>
      </c>
      <c r="FA33" s="54">
        <v>325175</v>
      </c>
      <c r="FB33" s="56">
        <v>449950</v>
      </c>
      <c r="FC33" s="54">
        <v>0</v>
      </c>
      <c r="FD33" s="56">
        <v>97462</v>
      </c>
      <c r="FE33" s="54">
        <v>1498430</v>
      </c>
      <c r="FF33" s="56">
        <v>2423055</v>
      </c>
      <c r="FG33" s="54">
        <v>1684866</v>
      </c>
      <c r="FH33" s="56">
        <v>1723080</v>
      </c>
      <c r="FI33" s="57">
        <v>7426893</v>
      </c>
      <c r="FJ33" s="58">
        <v>7876843</v>
      </c>
      <c r="FK33" s="55">
        <v>124775</v>
      </c>
      <c r="FL33" s="54">
        <v>325175</v>
      </c>
      <c r="FM33" s="56">
        <v>449950</v>
      </c>
      <c r="FN33" s="54">
        <v>0</v>
      </c>
      <c r="FO33" s="56">
        <v>97462</v>
      </c>
      <c r="FP33" s="54">
        <v>1498430</v>
      </c>
      <c r="FQ33" s="56">
        <v>2423055</v>
      </c>
      <c r="FR33" s="54">
        <v>1684866</v>
      </c>
      <c r="FS33" s="56">
        <v>1723080</v>
      </c>
      <c r="FT33" s="57">
        <v>7426893</v>
      </c>
      <c r="FU33" s="58">
        <v>7876843</v>
      </c>
      <c r="FV33" s="55">
        <v>0</v>
      </c>
      <c r="FW33" s="54">
        <v>0</v>
      </c>
      <c r="FX33" s="56">
        <v>0</v>
      </c>
      <c r="FY33" s="54">
        <v>0</v>
      </c>
      <c r="FZ33" s="56">
        <v>594282</v>
      </c>
      <c r="GA33" s="54">
        <v>1057770</v>
      </c>
      <c r="GB33" s="56">
        <v>499953</v>
      </c>
      <c r="GC33" s="54">
        <v>581235</v>
      </c>
      <c r="GD33" s="56">
        <v>0</v>
      </c>
      <c r="GE33" s="57">
        <v>2733240</v>
      </c>
      <c r="GF33" s="58">
        <v>2733240</v>
      </c>
      <c r="GG33" s="55">
        <v>1466900</v>
      </c>
      <c r="GH33" s="54">
        <v>1735900</v>
      </c>
      <c r="GI33" s="56">
        <v>3202800</v>
      </c>
      <c r="GJ33" s="54">
        <v>0</v>
      </c>
      <c r="GK33" s="56">
        <v>2901410</v>
      </c>
      <c r="GL33" s="54">
        <v>4640900</v>
      </c>
      <c r="GM33" s="56">
        <v>4885240</v>
      </c>
      <c r="GN33" s="54">
        <v>2500500</v>
      </c>
      <c r="GO33" s="56">
        <v>1599530</v>
      </c>
      <c r="GP33" s="57">
        <v>16527580</v>
      </c>
      <c r="GQ33" s="58">
        <v>19730380</v>
      </c>
    </row>
    <row r="34" spans="1:199" s="53" customFormat="1" ht="15.75" customHeight="1" thickBot="1">
      <c r="A34" s="59" t="s">
        <v>24</v>
      </c>
      <c r="B34" s="60">
        <v>11505375</v>
      </c>
      <c r="C34" s="59">
        <v>32477906</v>
      </c>
      <c r="D34" s="61">
        <v>43983281</v>
      </c>
      <c r="E34" s="59">
        <v>1500</v>
      </c>
      <c r="F34" s="61">
        <v>80330778</v>
      </c>
      <c r="G34" s="59">
        <v>119001618</v>
      </c>
      <c r="H34" s="61">
        <v>136981620</v>
      </c>
      <c r="I34" s="59">
        <v>103377767</v>
      </c>
      <c r="J34" s="61">
        <v>54450114</v>
      </c>
      <c r="K34" s="62">
        <v>494143397</v>
      </c>
      <c r="L34" s="63">
        <v>538126678</v>
      </c>
      <c r="M34" s="60">
        <v>2816041</v>
      </c>
      <c r="N34" s="59">
        <v>5459937</v>
      </c>
      <c r="O34" s="61">
        <v>8275978</v>
      </c>
      <c r="P34" s="59">
        <v>0</v>
      </c>
      <c r="Q34" s="61">
        <v>11221723</v>
      </c>
      <c r="R34" s="59">
        <v>16402711</v>
      </c>
      <c r="S34" s="61">
        <v>23321507</v>
      </c>
      <c r="T34" s="59">
        <v>26154790</v>
      </c>
      <c r="U34" s="61">
        <v>24227051</v>
      </c>
      <c r="V34" s="62">
        <v>101327782</v>
      </c>
      <c r="W34" s="63">
        <v>109603760</v>
      </c>
      <c r="X34" s="60">
        <v>2582456</v>
      </c>
      <c r="Y34" s="59">
        <v>4728861</v>
      </c>
      <c r="Z34" s="61">
        <v>7311317</v>
      </c>
      <c r="AA34" s="59">
        <v>0</v>
      </c>
      <c r="AB34" s="61">
        <v>9766102</v>
      </c>
      <c r="AC34" s="59">
        <v>13414858</v>
      </c>
      <c r="AD34" s="61">
        <v>18776278</v>
      </c>
      <c r="AE34" s="59">
        <v>20391925</v>
      </c>
      <c r="AF34" s="61">
        <v>14075920</v>
      </c>
      <c r="AG34" s="62">
        <v>76425083</v>
      </c>
      <c r="AH34" s="63">
        <v>83736400</v>
      </c>
      <c r="AI34" s="60">
        <v>0</v>
      </c>
      <c r="AJ34" s="59">
        <v>50386</v>
      </c>
      <c r="AK34" s="61">
        <v>50386</v>
      </c>
      <c r="AL34" s="59">
        <v>0</v>
      </c>
      <c r="AM34" s="61">
        <v>125875</v>
      </c>
      <c r="AN34" s="59">
        <v>522500</v>
      </c>
      <c r="AO34" s="61">
        <v>1771375</v>
      </c>
      <c r="AP34" s="59">
        <v>2667250</v>
      </c>
      <c r="AQ34" s="61">
        <v>4779250</v>
      </c>
      <c r="AR34" s="62">
        <v>9866250</v>
      </c>
      <c r="AS34" s="63">
        <v>9916636</v>
      </c>
      <c r="AT34" s="60">
        <v>78455</v>
      </c>
      <c r="AU34" s="59">
        <v>285750</v>
      </c>
      <c r="AV34" s="61">
        <v>364205</v>
      </c>
      <c r="AW34" s="59">
        <v>0</v>
      </c>
      <c r="AX34" s="61">
        <v>649256</v>
      </c>
      <c r="AY34" s="59">
        <v>1195023</v>
      </c>
      <c r="AZ34" s="61">
        <v>1597064</v>
      </c>
      <c r="BA34" s="59">
        <v>2106645</v>
      </c>
      <c r="BB34" s="61">
        <v>4651351</v>
      </c>
      <c r="BC34" s="62">
        <v>10199339</v>
      </c>
      <c r="BD34" s="63">
        <v>10563544</v>
      </c>
      <c r="BE34" s="60">
        <v>131640</v>
      </c>
      <c r="BF34" s="59">
        <v>355460</v>
      </c>
      <c r="BG34" s="61">
        <v>487100</v>
      </c>
      <c r="BH34" s="59">
        <v>0</v>
      </c>
      <c r="BI34" s="61">
        <v>489120</v>
      </c>
      <c r="BJ34" s="59">
        <v>935480</v>
      </c>
      <c r="BK34" s="61">
        <v>747850</v>
      </c>
      <c r="BL34" s="59">
        <v>680080</v>
      </c>
      <c r="BM34" s="61">
        <v>451770</v>
      </c>
      <c r="BN34" s="62">
        <v>3304300</v>
      </c>
      <c r="BO34" s="63">
        <v>3791400</v>
      </c>
      <c r="BP34" s="60">
        <v>23490</v>
      </c>
      <c r="BQ34" s="59">
        <v>39480</v>
      </c>
      <c r="BR34" s="61">
        <v>62970</v>
      </c>
      <c r="BS34" s="59">
        <v>0</v>
      </c>
      <c r="BT34" s="61">
        <v>191370</v>
      </c>
      <c r="BU34" s="59">
        <v>334850</v>
      </c>
      <c r="BV34" s="61">
        <v>428940</v>
      </c>
      <c r="BW34" s="59">
        <v>308890</v>
      </c>
      <c r="BX34" s="61">
        <v>268760</v>
      </c>
      <c r="BY34" s="62">
        <v>1532810</v>
      </c>
      <c r="BZ34" s="63">
        <v>1595780</v>
      </c>
      <c r="CA34" s="60">
        <v>6274305</v>
      </c>
      <c r="CB34" s="59">
        <v>21273673</v>
      </c>
      <c r="CC34" s="61">
        <v>27547978</v>
      </c>
      <c r="CD34" s="59">
        <v>0</v>
      </c>
      <c r="CE34" s="61">
        <v>51478224</v>
      </c>
      <c r="CF34" s="59">
        <v>71467863</v>
      </c>
      <c r="CG34" s="61">
        <v>71513779</v>
      </c>
      <c r="CH34" s="59">
        <v>44134550</v>
      </c>
      <c r="CI34" s="61">
        <v>12858039</v>
      </c>
      <c r="CJ34" s="62">
        <v>251452455</v>
      </c>
      <c r="CK34" s="63">
        <v>279000433</v>
      </c>
      <c r="CL34" s="60">
        <v>4911869</v>
      </c>
      <c r="CM34" s="59">
        <v>15444233</v>
      </c>
      <c r="CN34" s="61">
        <v>20356102</v>
      </c>
      <c r="CO34" s="59">
        <v>0</v>
      </c>
      <c r="CP34" s="61">
        <v>41873787</v>
      </c>
      <c r="CQ34" s="59">
        <v>53233488</v>
      </c>
      <c r="CR34" s="61">
        <v>54127979</v>
      </c>
      <c r="CS34" s="59">
        <v>31787344</v>
      </c>
      <c r="CT34" s="61">
        <v>9123939</v>
      </c>
      <c r="CU34" s="62">
        <v>190146537</v>
      </c>
      <c r="CV34" s="63">
        <v>210502639</v>
      </c>
      <c r="CW34" s="60">
        <v>1362436</v>
      </c>
      <c r="CX34" s="59">
        <v>5829440</v>
      </c>
      <c r="CY34" s="61">
        <v>7191876</v>
      </c>
      <c r="CZ34" s="59">
        <v>0</v>
      </c>
      <c r="DA34" s="61">
        <v>9604437</v>
      </c>
      <c r="DB34" s="59">
        <v>18234375</v>
      </c>
      <c r="DC34" s="61">
        <v>17385800</v>
      </c>
      <c r="DD34" s="59">
        <v>12347206</v>
      </c>
      <c r="DE34" s="61">
        <v>3734100</v>
      </c>
      <c r="DF34" s="62">
        <v>61305918</v>
      </c>
      <c r="DG34" s="63">
        <v>68497794</v>
      </c>
      <c r="DH34" s="60">
        <v>159892</v>
      </c>
      <c r="DI34" s="59">
        <v>441406</v>
      </c>
      <c r="DJ34" s="61">
        <v>601298</v>
      </c>
      <c r="DK34" s="59">
        <v>0</v>
      </c>
      <c r="DL34" s="61">
        <v>3401445</v>
      </c>
      <c r="DM34" s="59">
        <v>9842744</v>
      </c>
      <c r="DN34" s="61">
        <v>16018222</v>
      </c>
      <c r="DO34" s="59">
        <v>15387970</v>
      </c>
      <c r="DP34" s="61">
        <v>6893952</v>
      </c>
      <c r="DQ34" s="62">
        <v>51544333</v>
      </c>
      <c r="DR34" s="63">
        <v>52145631</v>
      </c>
      <c r="DS34" s="60">
        <v>152924</v>
      </c>
      <c r="DT34" s="59">
        <v>409269</v>
      </c>
      <c r="DU34" s="61">
        <v>562193</v>
      </c>
      <c r="DV34" s="59">
        <v>0</v>
      </c>
      <c r="DW34" s="61">
        <v>3094495</v>
      </c>
      <c r="DX34" s="59">
        <v>8928887</v>
      </c>
      <c r="DY34" s="61">
        <v>14405459</v>
      </c>
      <c r="DZ34" s="59">
        <v>13768147</v>
      </c>
      <c r="EA34" s="61">
        <v>5751976</v>
      </c>
      <c r="EB34" s="62">
        <v>45948964</v>
      </c>
      <c r="EC34" s="63">
        <v>46511157</v>
      </c>
      <c r="ED34" s="60">
        <v>6968</v>
      </c>
      <c r="EE34" s="59">
        <v>32137</v>
      </c>
      <c r="EF34" s="61">
        <v>39105</v>
      </c>
      <c r="EG34" s="59">
        <v>0</v>
      </c>
      <c r="EH34" s="61">
        <v>306950</v>
      </c>
      <c r="EI34" s="59">
        <v>913857</v>
      </c>
      <c r="EJ34" s="61">
        <v>1546143</v>
      </c>
      <c r="EK34" s="59">
        <v>1619823</v>
      </c>
      <c r="EL34" s="61">
        <v>1007992</v>
      </c>
      <c r="EM34" s="62">
        <v>5394765</v>
      </c>
      <c r="EN34" s="63">
        <v>5433870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66620</v>
      </c>
      <c r="EV34" s="59">
        <v>0</v>
      </c>
      <c r="EW34" s="61">
        <v>133984</v>
      </c>
      <c r="EX34" s="62">
        <v>200604</v>
      </c>
      <c r="EY34" s="63">
        <v>200604</v>
      </c>
      <c r="EZ34" s="60">
        <v>292721</v>
      </c>
      <c r="FA34" s="59">
        <v>917855</v>
      </c>
      <c r="FB34" s="61">
        <v>1210576</v>
      </c>
      <c r="FC34" s="59">
        <v>1500</v>
      </c>
      <c r="FD34" s="61">
        <v>960815</v>
      </c>
      <c r="FE34" s="59">
        <v>5435711</v>
      </c>
      <c r="FF34" s="61">
        <v>8155698</v>
      </c>
      <c r="FG34" s="59">
        <v>7400283</v>
      </c>
      <c r="FH34" s="61">
        <v>5232843</v>
      </c>
      <c r="FI34" s="62">
        <v>27186850</v>
      </c>
      <c r="FJ34" s="63">
        <v>28397426</v>
      </c>
      <c r="FK34" s="60">
        <v>292721</v>
      </c>
      <c r="FL34" s="59">
        <v>917855</v>
      </c>
      <c r="FM34" s="61">
        <v>1210576</v>
      </c>
      <c r="FN34" s="59">
        <v>1500</v>
      </c>
      <c r="FO34" s="61">
        <v>960815</v>
      </c>
      <c r="FP34" s="59">
        <v>5435711</v>
      </c>
      <c r="FQ34" s="61">
        <v>8155698</v>
      </c>
      <c r="FR34" s="59">
        <v>7400283</v>
      </c>
      <c r="FS34" s="61">
        <v>5232843</v>
      </c>
      <c r="FT34" s="62">
        <v>27186850</v>
      </c>
      <c r="FU34" s="63">
        <v>28397426</v>
      </c>
      <c r="FV34" s="60">
        <v>163866</v>
      </c>
      <c r="FW34" s="59">
        <v>1563435</v>
      </c>
      <c r="FX34" s="61">
        <v>1727301</v>
      </c>
      <c r="FY34" s="59">
        <v>0</v>
      </c>
      <c r="FZ34" s="61">
        <v>3767121</v>
      </c>
      <c r="GA34" s="59">
        <v>5330689</v>
      </c>
      <c r="GB34" s="61">
        <v>6835319</v>
      </c>
      <c r="GC34" s="59">
        <v>3462034</v>
      </c>
      <c r="GD34" s="61">
        <v>2206409</v>
      </c>
      <c r="GE34" s="62">
        <v>21601572</v>
      </c>
      <c r="GF34" s="63">
        <v>23328873</v>
      </c>
      <c r="GG34" s="60">
        <v>1798550</v>
      </c>
      <c r="GH34" s="59">
        <v>2821600</v>
      </c>
      <c r="GI34" s="61">
        <v>4620150</v>
      </c>
      <c r="GJ34" s="59">
        <v>0</v>
      </c>
      <c r="GK34" s="61">
        <v>9501450</v>
      </c>
      <c r="GL34" s="59">
        <v>10521900</v>
      </c>
      <c r="GM34" s="61">
        <v>11137095</v>
      </c>
      <c r="GN34" s="59">
        <v>6838140</v>
      </c>
      <c r="GO34" s="61">
        <v>3031820</v>
      </c>
      <c r="GP34" s="62">
        <v>41030405</v>
      </c>
      <c r="GQ34" s="63">
        <v>45650555</v>
      </c>
    </row>
  </sheetData>
  <mergeCells count="46">
    <mergeCell ref="A5:A8"/>
    <mergeCell ref="B5:L7"/>
    <mergeCell ref="M5:W5"/>
    <mergeCell ref="X5:AH5"/>
    <mergeCell ref="M6:W7"/>
    <mergeCell ref="X6:AH6"/>
    <mergeCell ref="X7:AH7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BP7:BZ7"/>
    <mergeCell ref="CL7:CV7"/>
    <mergeCell ref="CW7:DG7"/>
    <mergeCell ref="BE6:BO6"/>
    <mergeCell ref="BP6:BZ6"/>
    <mergeCell ref="CA6:CK7"/>
    <mergeCell ref="CL6:CV6"/>
    <mergeCell ref="GG5:GQ7"/>
    <mergeCell ref="FV6:GF7"/>
    <mergeCell ref="FV5:GF5"/>
    <mergeCell ref="DS7:EC7"/>
    <mergeCell ref="EZ6:FJ7"/>
    <mergeCell ref="FK6:FU6"/>
    <mergeCell ref="EO7:EY7"/>
    <mergeCell ref="DS6:EC6"/>
    <mergeCell ref="ED6:EN6"/>
    <mergeCell ref="ED7:EN7"/>
    <mergeCell ref="FK7:FU7"/>
    <mergeCell ref="FK5:FU5"/>
    <mergeCell ref="EO6:EY6"/>
    <mergeCell ref="AI7:AS7"/>
    <mergeCell ref="AT7:BD7"/>
    <mergeCell ref="BE7:BO7"/>
    <mergeCell ref="AI6:AS6"/>
    <mergeCell ref="AT6:BD6"/>
    <mergeCell ref="CW6:DG6"/>
    <mergeCell ref="DH6:DR7"/>
  </mergeCells>
  <printOptions/>
  <pageMargins left="0.7874015748031497" right="0.7874015748031497" top="0.984251968503937" bottom="0.984251968503937" header="0.5118110236220472" footer="0.5118110236220472"/>
  <pageSetup fitToWidth="18" horizontalDpi="600" verticalDpi="600" orientation="landscape" paperSize="9" scale="75" r:id="rId1"/>
  <colBreaks count="17" manualBreakCount="17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L4">
      <selection activeCell="AL9" sqref="AL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年報（平成20年度）</v>
      </c>
      <c r="EC4" s="32" t="s">
        <v>214</v>
      </c>
    </row>
    <row r="5" spans="1:133" s="34" customFormat="1" ht="15.75" customHeight="1" thickBot="1">
      <c r="A5" s="122"/>
      <c r="B5" s="80" t="s">
        <v>192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192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192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192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192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192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192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193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193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193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193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194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195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196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198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199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4"/>
      <c r="B8" s="35" t="s">
        <v>135</v>
      </c>
      <c r="C8" s="36" t="s">
        <v>136</v>
      </c>
      <c r="D8" s="37" t="s">
        <v>77</v>
      </c>
      <c r="E8" s="38" t="s">
        <v>200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200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200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200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200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208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208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208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208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208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208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208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AG9">SUM(B10:B34)</f>
        <v>689185</v>
      </c>
      <c r="C9" s="42">
        <f t="shared" si="0"/>
        <v>6677576</v>
      </c>
      <c r="D9" s="43">
        <f t="shared" si="0"/>
        <v>7366761</v>
      </c>
      <c r="E9" s="42">
        <f t="shared" si="0"/>
        <v>0</v>
      </c>
      <c r="F9" s="43">
        <f t="shared" si="0"/>
        <v>118876832</v>
      </c>
      <c r="G9" s="42">
        <f t="shared" si="0"/>
        <v>189247837</v>
      </c>
      <c r="H9" s="43">
        <f t="shared" si="0"/>
        <v>237301154</v>
      </c>
      <c r="I9" s="42">
        <f t="shared" si="0"/>
        <v>146512302</v>
      </c>
      <c r="J9" s="43">
        <f t="shared" si="0"/>
        <v>55794168</v>
      </c>
      <c r="K9" s="44">
        <f t="shared" si="0"/>
        <v>747732293</v>
      </c>
      <c r="L9" s="45">
        <f t="shared" si="0"/>
        <v>755099054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297577</v>
      </c>
      <c r="R9" s="42">
        <f t="shared" si="0"/>
        <v>179266</v>
      </c>
      <c r="S9" s="43">
        <f t="shared" si="0"/>
        <v>184210</v>
      </c>
      <c r="T9" s="42">
        <f t="shared" si="0"/>
        <v>48948</v>
      </c>
      <c r="U9" s="43">
        <f t="shared" si="0"/>
        <v>117740</v>
      </c>
      <c r="V9" s="44">
        <f t="shared" si="0"/>
        <v>827741</v>
      </c>
      <c r="W9" s="45">
        <f t="shared" si="0"/>
        <v>827741</v>
      </c>
      <c r="X9" s="43">
        <f t="shared" si="0"/>
        <v>39425</v>
      </c>
      <c r="Y9" s="42">
        <f t="shared" si="0"/>
        <v>245779</v>
      </c>
      <c r="Z9" s="43">
        <f t="shared" si="0"/>
        <v>285204</v>
      </c>
      <c r="AA9" s="42">
        <f t="shared" si="0"/>
        <v>0</v>
      </c>
      <c r="AB9" s="43">
        <f t="shared" si="0"/>
        <v>10133857</v>
      </c>
      <c r="AC9" s="42">
        <f t="shared" si="0"/>
        <v>14047123</v>
      </c>
      <c r="AD9" s="43">
        <f t="shared" si="0"/>
        <v>24023934</v>
      </c>
      <c r="AE9" s="42">
        <f t="shared" si="0"/>
        <v>19802675</v>
      </c>
      <c r="AF9" s="43">
        <f t="shared" si="0"/>
        <v>8240606</v>
      </c>
      <c r="AG9" s="44">
        <f t="shared" si="0"/>
        <v>76248195</v>
      </c>
      <c r="AH9" s="45">
        <f aca="true" t="shared" si="1" ref="AH9:BM9">SUM(AH10:AH34)</f>
        <v>76533399</v>
      </c>
      <c r="AI9" s="43">
        <f t="shared" si="1"/>
        <v>649760</v>
      </c>
      <c r="AJ9" s="42">
        <f t="shared" si="1"/>
        <v>2361811</v>
      </c>
      <c r="AK9" s="43">
        <f t="shared" si="1"/>
        <v>3011571</v>
      </c>
      <c r="AL9" s="42">
        <f t="shared" si="1"/>
        <v>0</v>
      </c>
      <c r="AM9" s="43">
        <f t="shared" si="1"/>
        <v>6414650</v>
      </c>
      <c r="AN9" s="42">
        <f t="shared" si="1"/>
        <v>14728649</v>
      </c>
      <c r="AO9" s="43">
        <f t="shared" si="1"/>
        <v>18761393</v>
      </c>
      <c r="AP9" s="42">
        <f t="shared" si="1"/>
        <v>11344374</v>
      </c>
      <c r="AQ9" s="43">
        <f t="shared" si="1"/>
        <v>4143810</v>
      </c>
      <c r="AR9" s="44">
        <f t="shared" si="1"/>
        <v>55392876</v>
      </c>
      <c r="AS9" s="45">
        <f t="shared" si="1"/>
        <v>58404447</v>
      </c>
      <c r="AT9" s="43">
        <f t="shared" si="1"/>
        <v>0</v>
      </c>
      <c r="AU9" s="42">
        <f t="shared" si="1"/>
        <v>4069986</v>
      </c>
      <c r="AV9" s="43">
        <f t="shared" si="1"/>
        <v>4069986</v>
      </c>
      <c r="AW9" s="42">
        <f t="shared" si="1"/>
        <v>0</v>
      </c>
      <c r="AX9" s="43">
        <f t="shared" si="1"/>
        <v>100174526</v>
      </c>
      <c r="AY9" s="42">
        <f t="shared" si="1"/>
        <v>150190344</v>
      </c>
      <c r="AZ9" s="43">
        <f t="shared" si="1"/>
        <v>180570016</v>
      </c>
      <c r="BA9" s="42">
        <f t="shared" si="1"/>
        <v>94186726</v>
      </c>
      <c r="BB9" s="43">
        <f t="shared" si="1"/>
        <v>27673788</v>
      </c>
      <c r="BC9" s="44">
        <f t="shared" si="1"/>
        <v>552795400</v>
      </c>
      <c r="BD9" s="45">
        <f t="shared" si="1"/>
        <v>556865386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672402</v>
      </c>
      <c r="BJ9" s="42">
        <f t="shared" si="1"/>
        <v>3651374</v>
      </c>
      <c r="BK9" s="43">
        <f t="shared" si="1"/>
        <v>2532014</v>
      </c>
      <c r="BL9" s="42">
        <f t="shared" si="1"/>
        <v>1553170</v>
      </c>
      <c r="BM9" s="43">
        <f t="shared" si="1"/>
        <v>1846480</v>
      </c>
      <c r="BN9" s="44">
        <f aca="true" t="shared" si="2" ref="BN9:CS9">SUM(BN10:BN34)</f>
        <v>10255440</v>
      </c>
      <c r="BO9" s="45">
        <f t="shared" si="2"/>
        <v>10255440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1183820</v>
      </c>
      <c r="BU9" s="42">
        <f t="shared" si="2"/>
        <v>6451081</v>
      </c>
      <c r="BV9" s="43">
        <f t="shared" si="2"/>
        <v>11229587</v>
      </c>
      <c r="BW9" s="42">
        <f t="shared" si="2"/>
        <v>19576409</v>
      </c>
      <c r="BX9" s="43">
        <f t="shared" si="2"/>
        <v>13771744</v>
      </c>
      <c r="BY9" s="44">
        <f t="shared" si="2"/>
        <v>52212641</v>
      </c>
      <c r="BZ9" s="45">
        <f t="shared" si="2"/>
        <v>52212641</v>
      </c>
      <c r="CA9" s="41">
        <f t="shared" si="2"/>
        <v>236885</v>
      </c>
      <c r="CB9" s="42">
        <f t="shared" si="2"/>
        <v>3430977</v>
      </c>
      <c r="CC9" s="43">
        <f t="shared" si="2"/>
        <v>3667862</v>
      </c>
      <c r="CD9" s="42">
        <f t="shared" si="2"/>
        <v>0</v>
      </c>
      <c r="CE9" s="43">
        <f t="shared" si="2"/>
        <v>152434663</v>
      </c>
      <c r="CF9" s="42">
        <f t="shared" si="2"/>
        <v>483857399</v>
      </c>
      <c r="CG9" s="43">
        <f t="shared" si="2"/>
        <v>997577831</v>
      </c>
      <c r="CH9" s="42">
        <f t="shared" si="2"/>
        <v>1363397329</v>
      </c>
      <c r="CI9" s="43">
        <f t="shared" si="2"/>
        <v>1355264155</v>
      </c>
      <c r="CJ9" s="44">
        <f t="shared" si="2"/>
        <v>4352531377</v>
      </c>
      <c r="CK9" s="45">
        <f t="shared" si="2"/>
        <v>4356199239</v>
      </c>
      <c r="CL9" s="43">
        <f t="shared" si="2"/>
        <v>236885</v>
      </c>
      <c r="CM9" s="42">
        <f t="shared" si="2"/>
        <v>1723832</v>
      </c>
      <c r="CN9" s="43">
        <f t="shared" si="2"/>
        <v>1960717</v>
      </c>
      <c r="CO9" s="42">
        <f t="shared" si="2"/>
        <v>0</v>
      </c>
      <c r="CP9" s="43">
        <f t="shared" si="2"/>
        <v>45184801</v>
      </c>
      <c r="CQ9" s="42">
        <f t="shared" si="2"/>
        <v>168746695</v>
      </c>
      <c r="CR9" s="43">
        <f t="shared" si="2"/>
        <v>427390479</v>
      </c>
      <c r="CS9" s="42">
        <f t="shared" si="2"/>
        <v>675685275</v>
      </c>
      <c r="CT9" s="43">
        <f aca="true" t="shared" si="3" ref="CT9:DY9">SUM(CT10:CT34)</f>
        <v>639764724</v>
      </c>
      <c r="CU9" s="44">
        <f t="shared" si="3"/>
        <v>1956771974</v>
      </c>
      <c r="CV9" s="45">
        <f t="shared" si="3"/>
        <v>1958732691</v>
      </c>
      <c r="CW9" s="43">
        <f t="shared" si="3"/>
        <v>0</v>
      </c>
      <c r="CX9" s="42">
        <f t="shared" si="3"/>
        <v>1707145</v>
      </c>
      <c r="CY9" s="43">
        <f t="shared" si="3"/>
        <v>1707145</v>
      </c>
      <c r="CZ9" s="42">
        <f t="shared" si="3"/>
        <v>0</v>
      </c>
      <c r="DA9" s="43">
        <f t="shared" si="3"/>
        <v>104300213</v>
      </c>
      <c r="DB9" s="42">
        <f t="shared" si="3"/>
        <v>291220040</v>
      </c>
      <c r="DC9" s="43">
        <f t="shared" si="3"/>
        <v>508422044</v>
      </c>
      <c r="DD9" s="42">
        <f t="shared" si="3"/>
        <v>560830902</v>
      </c>
      <c r="DE9" s="43">
        <f t="shared" si="3"/>
        <v>384400503</v>
      </c>
      <c r="DF9" s="44">
        <f t="shared" si="3"/>
        <v>1849173702</v>
      </c>
      <c r="DG9" s="45">
        <f t="shared" si="3"/>
        <v>1850880847</v>
      </c>
      <c r="DH9" s="43">
        <f t="shared" si="3"/>
        <v>0</v>
      </c>
      <c r="DI9" s="42">
        <f t="shared" si="3"/>
        <v>0</v>
      </c>
      <c r="DJ9" s="43">
        <f t="shared" si="3"/>
        <v>0</v>
      </c>
      <c r="DK9" s="42">
        <f t="shared" si="3"/>
        <v>0</v>
      </c>
      <c r="DL9" s="43">
        <f t="shared" si="3"/>
        <v>2949649</v>
      </c>
      <c r="DM9" s="42">
        <f t="shared" si="3"/>
        <v>23890664</v>
      </c>
      <c r="DN9" s="43">
        <f t="shared" si="3"/>
        <v>61765308</v>
      </c>
      <c r="DO9" s="42">
        <f t="shared" si="3"/>
        <v>126881152</v>
      </c>
      <c r="DP9" s="43">
        <f t="shared" si="3"/>
        <v>331098928</v>
      </c>
      <c r="DQ9" s="44">
        <f t="shared" si="3"/>
        <v>546585701</v>
      </c>
      <c r="DR9" s="45">
        <f t="shared" si="3"/>
        <v>546585701</v>
      </c>
      <c r="DS9" s="41">
        <f t="shared" si="3"/>
        <v>108663695</v>
      </c>
      <c r="DT9" s="42">
        <f t="shared" si="3"/>
        <v>349842361</v>
      </c>
      <c r="DU9" s="43">
        <f t="shared" si="3"/>
        <v>458506056</v>
      </c>
      <c r="DV9" s="42">
        <f t="shared" si="3"/>
        <v>-2750</v>
      </c>
      <c r="DW9" s="43">
        <f t="shared" si="3"/>
        <v>1069235098</v>
      </c>
      <c r="DX9" s="42">
        <f t="shared" si="3"/>
        <v>1857318159</v>
      </c>
      <c r="DY9" s="43">
        <f t="shared" si="3"/>
        <v>2537430109</v>
      </c>
      <c r="DZ9" s="42">
        <f>SUM(DZ10:DZ34)</f>
        <v>2533988986</v>
      </c>
      <c r="EA9" s="43">
        <f>SUM(EA10:EA34)</f>
        <v>2063704980</v>
      </c>
      <c r="EB9" s="44">
        <f>SUM(EB10:EB34)</f>
        <v>10061674582</v>
      </c>
      <c r="EC9" s="45">
        <f>SUM(EC10:EC34)</f>
        <v>10520180638</v>
      </c>
    </row>
    <row r="10" spans="1:133" s="53" customFormat="1" ht="15.75" customHeight="1" thickTop="1">
      <c r="A10" s="47" t="s">
        <v>0</v>
      </c>
      <c r="B10" s="48">
        <v>80545</v>
      </c>
      <c r="C10" s="47">
        <v>1105999</v>
      </c>
      <c r="D10" s="49">
        <v>1186544</v>
      </c>
      <c r="E10" s="47">
        <v>0</v>
      </c>
      <c r="F10" s="49">
        <v>26772891</v>
      </c>
      <c r="G10" s="47">
        <v>39407747</v>
      </c>
      <c r="H10" s="50">
        <v>47261042</v>
      </c>
      <c r="I10" s="47">
        <v>29851355</v>
      </c>
      <c r="J10" s="49">
        <v>9493931</v>
      </c>
      <c r="K10" s="51">
        <v>152786966</v>
      </c>
      <c r="L10" s="52">
        <v>153973510</v>
      </c>
      <c r="M10" s="48">
        <v>0</v>
      </c>
      <c r="N10" s="47">
        <v>0</v>
      </c>
      <c r="O10" s="49">
        <v>0</v>
      </c>
      <c r="P10" s="47">
        <v>0</v>
      </c>
      <c r="Q10" s="49">
        <v>280717</v>
      </c>
      <c r="R10" s="47">
        <v>162220</v>
      </c>
      <c r="S10" s="50">
        <v>148850</v>
      </c>
      <c r="T10" s="47">
        <v>43948</v>
      </c>
      <c r="U10" s="49">
        <v>113740</v>
      </c>
      <c r="V10" s="51">
        <v>749475</v>
      </c>
      <c r="W10" s="52">
        <v>749475</v>
      </c>
      <c r="X10" s="48">
        <v>0</v>
      </c>
      <c r="Y10" s="47">
        <v>30770</v>
      </c>
      <c r="Z10" s="49">
        <v>30770</v>
      </c>
      <c r="AA10" s="47">
        <v>0</v>
      </c>
      <c r="AB10" s="49">
        <v>779458</v>
      </c>
      <c r="AC10" s="47">
        <v>2109407</v>
      </c>
      <c r="AD10" s="50">
        <v>5089041</v>
      </c>
      <c r="AE10" s="47">
        <v>4689054</v>
      </c>
      <c r="AF10" s="49">
        <v>2174477</v>
      </c>
      <c r="AG10" s="51">
        <v>14841437</v>
      </c>
      <c r="AH10" s="52">
        <v>14872207</v>
      </c>
      <c r="AI10" s="48">
        <v>80545</v>
      </c>
      <c r="AJ10" s="47">
        <v>196724</v>
      </c>
      <c r="AK10" s="49">
        <v>277269</v>
      </c>
      <c r="AL10" s="47">
        <v>0</v>
      </c>
      <c r="AM10" s="49">
        <v>216982</v>
      </c>
      <c r="AN10" s="47">
        <v>1268102</v>
      </c>
      <c r="AO10" s="50">
        <v>1315576</v>
      </c>
      <c r="AP10" s="47">
        <v>1059390</v>
      </c>
      <c r="AQ10" s="49">
        <v>0</v>
      </c>
      <c r="AR10" s="51">
        <v>3860050</v>
      </c>
      <c r="AS10" s="52">
        <v>4137319</v>
      </c>
      <c r="AT10" s="48">
        <v>0</v>
      </c>
      <c r="AU10" s="47">
        <v>878505</v>
      </c>
      <c r="AV10" s="49">
        <v>878505</v>
      </c>
      <c r="AW10" s="47">
        <v>0</v>
      </c>
      <c r="AX10" s="49">
        <v>25495734</v>
      </c>
      <c r="AY10" s="47">
        <v>35777730</v>
      </c>
      <c r="AZ10" s="50">
        <v>39407912</v>
      </c>
      <c r="BA10" s="47">
        <v>18971377</v>
      </c>
      <c r="BB10" s="49">
        <v>4558444</v>
      </c>
      <c r="BC10" s="51">
        <v>124211197</v>
      </c>
      <c r="BD10" s="52">
        <v>125089702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90288</v>
      </c>
      <c r="BV10" s="50">
        <v>1299663</v>
      </c>
      <c r="BW10" s="47">
        <v>5087586</v>
      </c>
      <c r="BX10" s="49">
        <v>2647270</v>
      </c>
      <c r="BY10" s="51">
        <v>9124807</v>
      </c>
      <c r="BZ10" s="52">
        <v>9124807</v>
      </c>
      <c r="CA10" s="48">
        <v>0</v>
      </c>
      <c r="CB10" s="47">
        <v>0</v>
      </c>
      <c r="CC10" s="49">
        <v>0</v>
      </c>
      <c r="CD10" s="47">
        <v>0</v>
      </c>
      <c r="CE10" s="49">
        <v>25073741</v>
      </c>
      <c r="CF10" s="47">
        <v>76162702</v>
      </c>
      <c r="CG10" s="50">
        <v>171830791</v>
      </c>
      <c r="CH10" s="47">
        <v>242198130</v>
      </c>
      <c r="CI10" s="49">
        <v>270032035</v>
      </c>
      <c r="CJ10" s="51">
        <v>785297399</v>
      </c>
      <c r="CK10" s="52">
        <v>785297399</v>
      </c>
      <c r="CL10" s="48">
        <v>0</v>
      </c>
      <c r="CM10" s="47">
        <v>0</v>
      </c>
      <c r="CN10" s="49">
        <v>0</v>
      </c>
      <c r="CO10" s="47">
        <v>0</v>
      </c>
      <c r="CP10" s="49">
        <v>7188251</v>
      </c>
      <c r="CQ10" s="47">
        <v>21482121</v>
      </c>
      <c r="CR10" s="50">
        <v>65431010</v>
      </c>
      <c r="CS10" s="47">
        <v>112425191</v>
      </c>
      <c r="CT10" s="49">
        <v>117566233</v>
      </c>
      <c r="CU10" s="51">
        <v>324092806</v>
      </c>
      <c r="CV10" s="52">
        <v>324092806</v>
      </c>
      <c r="CW10" s="48">
        <v>0</v>
      </c>
      <c r="CX10" s="47">
        <v>0</v>
      </c>
      <c r="CY10" s="49">
        <v>0</v>
      </c>
      <c r="CZ10" s="47">
        <v>0</v>
      </c>
      <c r="DA10" s="49">
        <v>16904540</v>
      </c>
      <c r="DB10" s="47">
        <v>48838981</v>
      </c>
      <c r="DC10" s="50">
        <v>87524813</v>
      </c>
      <c r="DD10" s="47">
        <v>94724670</v>
      </c>
      <c r="DE10" s="49">
        <v>59566259</v>
      </c>
      <c r="DF10" s="51">
        <v>307559263</v>
      </c>
      <c r="DG10" s="52">
        <v>307559263</v>
      </c>
      <c r="DH10" s="48">
        <v>0</v>
      </c>
      <c r="DI10" s="47">
        <v>0</v>
      </c>
      <c r="DJ10" s="49">
        <v>0</v>
      </c>
      <c r="DK10" s="47">
        <v>0</v>
      </c>
      <c r="DL10" s="49">
        <v>980950</v>
      </c>
      <c r="DM10" s="47">
        <v>5841600</v>
      </c>
      <c r="DN10" s="50">
        <v>18874968</v>
      </c>
      <c r="DO10" s="47">
        <v>35048269</v>
      </c>
      <c r="DP10" s="49">
        <v>92899543</v>
      </c>
      <c r="DQ10" s="51">
        <v>153645330</v>
      </c>
      <c r="DR10" s="52">
        <v>153645330</v>
      </c>
      <c r="DS10" s="48">
        <v>12438005</v>
      </c>
      <c r="DT10" s="47">
        <v>49692182</v>
      </c>
      <c r="DU10" s="49">
        <v>62130187</v>
      </c>
      <c r="DV10" s="47">
        <v>0</v>
      </c>
      <c r="DW10" s="49">
        <v>206174798</v>
      </c>
      <c r="DX10" s="47">
        <v>316613238</v>
      </c>
      <c r="DY10" s="50">
        <v>442572296</v>
      </c>
      <c r="DZ10" s="47">
        <v>446947751</v>
      </c>
      <c r="EA10" s="49">
        <v>369628726</v>
      </c>
      <c r="EB10" s="51">
        <v>1781936809</v>
      </c>
      <c r="EC10" s="52">
        <v>1844066996</v>
      </c>
    </row>
    <row r="11" spans="1:133" s="53" customFormat="1" ht="15.75" customHeight="1">
      <c r="A11" s="54" t="s">
        <v>1</v>
      </c>
      <c r="B11" s="55">
        <v>28060</v>
      </c>
      <c r="C11" s="54">
        <v>615842</v>
      </c>
      <c r="D11" s="56">
        <v>643902</v>
      </c>
      <c r="E11" s="54">
        <v>0</v>
      </c>
      <c r="F11" s="56">
        <v>18800014</v>
      </c>
      <c r="G11" s="54">
        <v>16651998</v>
      </c>
      <c r="H11" s="54">
        <v>18517890</v>
      </c>
      <c r="I11" s="54">
        <v>10107002</v>
      </c>
      <c r="J11" s="56">
        <v>4966381</v>
      </c>
      <c r="K11" s="57">
        <v>69043285</v>
      </c>
      <c r="L11" s="58">
        <v>69687187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28060</v>
      </c>
      <c r="Y11" s="54">
        <v>178736</v>
      </c>
      <c r="Z11" s="56">
        <v>206796</v>
      </c>
      <c r="AA11" s="54">
        <v>0</v>
      </c>
      <c r="AB11" s="56">
        <v>6551542</v>
      </c>
      <c r="AC11" s="54">
        <v>5249601</v>
      </c>
      <c r="AD11" s="54">
        <v>6967202</v>
      </c>
      <c r="AE11" s="54">
        <v>5162160</v>
      </c>
      <c r="AF11" s="56">
        <v>2543158</v>
      </c>
      <c r="AG11" s="57">
        <v>26473663</v>
      </c>
      <c r="AH11" s="58">
        <v>26680459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437106</v>
      </c>
      <c r="AV11" s="56">
        <v>437106</v>
      </c>
      <c r="AW11" s="54">
        <v>0</v>
      </c>
      <c r="AX11" s="56">
        <v>12248472</v>
      </c>
      <c r="AY11" s="54">
        <v>10505853</v>
      </c>
      <c r="AZ11" s="54">
        <v>10649966</v>
      </c>
      <c r="BA11" s="54">
        <v>4377725</v>
      </c>
      <c r="BB11" s="56">
        <v>1919877</v>
      </c>
      <c r="BC11" s="57">
        <v>39701893</v>
      </c>
      <c r="BD11" s="58">
        <v>40138999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896544</v>
      </c>
      <c r="BV11" s="54">
        <v>900722</v>
      </c>
      <c r="BW11" s="54">
        <v>567117</v>
      </c>
      <c r="BX11" s="56">
        <v>503346</v>
      </c>
      <c r="BY11" s="57">
        <v>2867729</v>
      </c>
      <c r="BZ11" s="58">
        <v>2867729</v>
      </c>
      <c r="CA11" s="55">
        <v>0</v>
      </c>
      <c r="CB11" s="54">
        <v>1445844</v>
      </c>
      <c r="CC11" s="56">
        <v>1445844</v>
      </c>
      <c r="CD11" s="54">
        <v>0</v>
      </c>
      <c r="CE11" s="56">
        <v>28401321</v>
      </c>
      <c r="CF11" s="54">
        <v>90370204</v>
      </c>
      <c r="CG11" s="54">
        <v>144092416</v>
      </c>
      <c r="CH11" s="54">
        <v>167947364</v>
      </c>
      <c r="CI11" s="56">
        <v>173111063</v>
      </c>
      <c r="CJ11" s="57">
        <v>603922368</v>
      </c>
      <c r="CK11" s="58">
        <v>605368212</v>
      </c>
      <c r="CL11" s="55">
        <v>0</v>
      </c>
      <c r="CM11" s="54">
        <v>423558</v>
      </c>
      <c r="CN11" s="56">
        <v>423558</v>
      </c>
      <c r="CO11" s="54">
        <v>0</v>
      </c>
      <c r="CP11" s="56">
        <v>11641668</v>
      </c>
      <c r="CQ11" s="54">
        <v>33021408</v>
      </c>
      <c r="CR11" s="54">
        <v>70466302</v>
      </c>
      <c r="CS11" s="54">
        <v>80969786</v>
      </c>
      <c r="CT11" s="56">
        <v>71723798</v>
      </c>
      <c r="CU11" s="57">
        <v>267822962</v>
      </c>
      <c r="CV11" s="58">
        <v>268246520</v>
      </c>
      <c r="CW11" s="55">
        <v>0</v>
      </c>
      <c r="CX11" s="54">
        <v>1022286</v>
      </c>
      <c r="CY11" s="56">
        <v>1022286</v>
      </c>
      <c r="CZ11" s="54">
        <v>0</v>
      </c>
      <c r="DA11" s="56">
        <v>15444334</v>
      </c>
      <c r="DB11" s="54">
        <v>50693959</v>
      </c>
      <c r="DC11" s="54">
        <v>66387514</v>
      </c>
      <c r="DD11" s="54">
        <v>68545215</v>
      </c>
      <c r="DE11" s="56">
        <v>49630761</v>
      </c>
      <c r="DF11" s="57">
        <v>250701783</v>
      </c>
      <c r="DG11" s="58">
        <v>251724069</v>
      </c>
      <c r="DH11" s="55">
        <v>0</v>
      </c>
      <c r="DI11" s="54">
        <v>0</v>
      </c>
      <c r="DJ11" s="56">
        <v>0</v>
      </c>
      <c r="DK11" s="54">
        <v>0</v>
      </c>
      <c r="DL11" s="56">
        <v>1315319</v>
      </c>
      <c r="DM11" s="54">
        <v>6654837</v>
      </c>
      <c r="DN11" s="54">
        <v>7238600</v>
      </c>
      <c r="DO11" s="54">
        <v>18432363</v>
      </c>
      <c r="DP11" s="56">
        <v>51756504</v>
      </c>
      <c r="DQ11" s="57">
        <v>85397623</v>
      </c>
      <c r="DR11" s="58">
        <v>85397623</v>
      </c>
      <c r="DS11" s="55">
        <v>22664044</v>
      </c>
      <c r="DT11" s="54">
        <v>83139503</v>
      </c>
      <c r="DU11" s="56">
        <v>105803547</v>
      </c>
      <c r="DV11" s="54">
        <v>-850</v>
      </c>
      <c r="DW11" s="56">
        <v>161213979</v>
      </c>
      <c r="DX11" s="54">
        <v>245542019</v>
      </c>
      <c r="DY11" s="54">
        <v>304772264</v>
      </c>
      <c r="DZ11" s="54">
        <v>289236051</v>
      </c>
      <c r="EA11" s="56">
        <v>241619458</v>
      </c>
      <c r="EB11" s="57">
        <v>1242382921</v>
      </c>
      <c r="EC11" s="58">
        <v>1348186468</v>
      </c>
    </row>
    <row r="12" spans="1:133" s="53" customFormat="1" ht="15.75" customHeight="1">
      <c r="A12" s="54" t="s">
        <v>2</v>
      </c>
      <c r="B12" s="55">
        <v>9763</v>
      </c>
      <c r="C12" s="54">
        <v>48870</v>
      </c>
      <c r="D12" s="56">
        <v>58633</v>
      </c>
      <c r="E12" s="54">
        <v>0</v>
      </c>
      <c r="F12" s="56">
        <v>9802880</v>
      </c>
      <c r="G12" s="54">
        <v>13657395</v>
      </c>
      <c r="H12" s="49">
        <v>24501331</v>
      </c>
      <c r="I12" s="54">
        <v>16086688</v>
      </c>
      <c r="J12" s="56">
        <v>6875826</v>
      </c>
      <c r="K12" s="57">
        <v>70924120</v>
      </c>
      <c r="L12" s="58">
        <v>70982753</v>
      </c>
      <c r="M12" s="55">
        <v>0</v>
      </c>
      <c r="N12" s="54">
        <v>0</v>
      </c>
      <c r="O12" s="56">
        <v>0</v>
      </c>
      <c r="P12" s="54">
        <v>0</v>
      </c>
      <c r="Q12" s="56">
        <v>8580</v>
      </c>
      <c r="R12" s="54">
        <v>13740</v>
      </c>
      <c r="S12" s="49">
        <v>5000</v>
      </c>
      <c r="T12" s="54">
        <v>5000</v>
      </c>
      <c r="U12" s="56">
        <v>4000</v>
      </c>
      <c r="V12" s="57">
        <v>36320</v>
      </c>
      <c r="W12" s="58">
        <v>36320</v>
      </c>
      <c r="X12" s="55">
        <v>9763</v>
      </c>
      <c r="Y12" s="54">
        <v>0</v>
      </c>
      <c r="Z12" s="56">
        <v>9763</v>
      </c>
      <c r="AA12" s="54">
        <v>0</v>
      </c>
      <c r="AB12" s="56">
        <v>768018</v>
      </c>
      <c r="AC12" s="54">
        <v>1592585</v>
      </c>
      <c r="AD12" s="49">
        <v>2692948</v>
      </c>
      <c r="AE12" s="54">
        <v>1883713</v>
      </c>
      <c r="AF12" s="56">
        <v>1174200</v>
      </c>
      <c r="AG12" s="57">
        <v>8111464</v>
      </c>
      <c r="AH12" s="58">
        <v>8121227</v>
      </c>
      <c r="AI12" s="55">
        <v>0</v>
      </c>
      <c r="AJ12" s="54">
        <v>48870</v>
      </c>
      <c r="AK12" s="56">
        <v>48870</v>
      </c>
      <c r="AL12" s="54">
        <v>0</v>
      </c>
      <c r="AM12" s="56">
        <v>1338134</v>
      </c>
      <c r="AN12" s="54">
        <v>1493069</v>
      </c>
      <c r="AO12" s="49">
        <v>3031217</v>
      </c>
      <c r="AP12" s="54">
        <v>1532534</v>
      </c>
      <c r="AQ12" s="56">
        <v>1441075</v>
      </c>
      <c r="AR12" s="57">
        <v>8836029</v>
      </c>
      <c r="AS12" s="58">
        <v>8884899</v>
      </c>
      <c r="AT12" s="55">
        <v>0</v>
      </c>
      <c r="AU12" s="54">
        <v>0</v>
      </c>
      <c r="AV12" s="56">
        <v>0</v>
      </c>
      <c r="AW12" s="54">
        <v>0</v>
      </c>
      <c r="AX12" s="56">
        <v>7688148</v>
      </c>
      <c r="AY12" s="54">
        <v>10558001</v>
      </c>
      <c r="AZ12" s="49">
        <v>17431634</v>
      </c>
      <c r="BA12" s="54">
        <v>10349650</v>
      </c>
      <c r="BB12" s="56">
        <v>1927730</v>
      </c>
      <c r="BC12" s="57">
        <v>47955163</v>
      </c>
      <c r="BD12" s="58">
        <v>47955163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1340532</v>
      </c>
      <c r="BW12" s="54">
        <v>2315791</v>
      </c>
      <c r="BX12" s="56">
        <v>2328821</v>
      </c>
      <c r="BY12" s="57">
        <v>5985144</v>
      </c>
      <c r="BZ12" s="58">
        <v>5985144</v>
      </c>
      <c r="CA12" s="55">
        <v>0</v>
      </c>
      <c r="CB12" s="54">
        <v>0</v>
      </c>
      <c r="CC12" s="56">
        <v>0</v>
      </c>
      <c r="CD12" s="54">
        <v>0</v>
      </c>
      <c r="CE12" s="56">
        <v>12256671</v>
      </c>
      <c r="CF12" s="54">
        <v>39375987</v>
      </c>
      <c r="CG12" s="49">
        <v>87849426</v>
      </c>
      <c r="CH12" s="54">
        <v>96413678</v>
      </c>
      <c r="CI12" s="56">
        <v>77976124</v>
      </c>
      <c r="CJ12" s="57">
        <v>313871886</v>
      </c>
      <c r="CK12" s="58">
        <v>313871886</v>
      </c>
      <c r="CL12" s="55">
        <v>0</v>
      </c>
      <c r="CM12" s="54">
        <v>0</v>
      </c>
      <c r="CN12" s="56">
        <v>0</v>
      </c>
      <c r="CO12" s="54">
        <v>0</v>
      </c>
      <c r="CP12" s="56">
        <v>2988800</v>
      </c>
      <c r="CQ12" s="54">
        <v>12484683</v>
      </c>
      <c r="CR12" s="49">
        <v>38190716</v>
      </c>
      <c r="CS12" s="54">
        <v>59170052</v>
      </c>
      <c r="CT12" s="56">
        <v>52702592</v>
      </c>
      <c r="CU12" s="57">
        <v>165536843</v>
      </c>
      <c r="CV12" s="58">
        <v>165536843</v>
      </c>
      <c r="CW12" s="55">
        <v>0</v>
      </c>
      <c r="CX12" s="54">
        <v>0</v>
      </c>
      <c r="CY12" s="56">
        <v>0</v>
      </c>
      <c r="CZ12" s="54">
        <v>0</v>
      </c>
      <c r="DA12" s="56">
        <v>9267871</v>
      </c>
      <c r="DB12" s="54">
        <v>26178486</v>
      </c>
      <c r="DC12" s="49">
        <v>48195019</v>
      </c>
      <c r="DD12" s="54">
        <v>36258369</v>
      </c>
      <c r="DE12" s="56">
        <v>20406990</v>
      </c>
      <c r="DF12" s="57">
        <v>140306735</v>
      </c>
      <c r="DG12" s="58">
        <v>140306735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712818</v>
      </c>
      <c r="DN12" s="49">
        <v>1463691</v>
      </c>
      <c r="DO12" s="54">
        <v>985257</v>
      </c>
      <c r="DP12" s="56">
        <v>4866542</v>
      </c>
      <c r="DQ12" s="57">
        <v>8028308</v>
      </c>
      <c r="DR12" s="58">
        <v>8028308</v>
      </c>
      <c r="DS12" s="55">
        <v>5818247</v>
      </c>
      <c r="DT12" s="54">
        <v>16320194</v>
      </c>
      <c r="DU12" s="56">
        <v>22138441</v>
      </c>
      <c r="DV12" s="54">
        <v>0</v>
      </c>
      <c r="DW12" s="56">
        <v>90036334</v>
      </c>
      <c r="DX12" s="54">
        <v>143623713</v>
      </c>
      <c r="DY12" s="49">
        <v>245047564</v>
      </c>
      <c r="DZ12" s="54">
        <v>203544661</v>
      </c>
      <c r="EA12" s="56">
        <v>146615346</v>
      </c>
      <c r="EB12" s="57">
        <v>828867618</v>
      </c>
      <c r="EC12" s="58">
        <v>851006059</v>
      </c>
    </row>
    <row r="13" spans="1:133" s="53" customFormat="1" ht="15.75" customHeight="1">
      <c r="A13" s="54" t="s">
        <v>3</v>
      </c>
      <c r="B13" s="55">
        <v>171562</v>
      </c>
      <c r="C13" s="54">
        <v>996897</v>
      </c>
      <c r="D13" s="56">
        <v>1168459</v>
      </c>
      <c r="E13" s="54">
        <v>0</v>
      </c>
      <c r="F13" s="56">
        <v>10433021</v>
      </c>
      <c r="G13" s="54">
        <v>19180824</v>
      </c>
      <c r="H13" s="56">
        <v>24940375</v>
      </c>
      <c r="I13" s="54">
        <v>17147376</v>
      </c>
      <c r="J13" s="56">
        <v>12384901</v>
      </c>
      <c r="K13" s="57">
        <v>84086497</v>
      </c>
      <c r="L13" s="58">
        <v>85254956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36273</v>
      </c>
      <c r="Z13" s="56">
        <v>36273</v>
      </c>
      <c r="AA13" s="54">
        <v>0</v>
      </c>
      <c r="AB13" s="56">
        <v>564697</v>
      </c>
      <c r="AC13" s="54">
        <v>1402814</v>
      </c>
      <c r="AD13" s="56">
        <v>1244935</v>
      </c>
      <c r="AE13" s="54">
        <v>961762</v>
      </c>
      <c r="AF13" s="56">
        <v>698373</v>
      </c>
      <c r="AG13" s="57">
        <v>4872581</v>
      </c>
      <c r="AH13" s="58">
        <v>4908854</v>
      </c>
      <c r="AI13" s="55">
        <v>171562</v>
      </c>
      <c r="AJ13" s="54">
        <v>528504</v>
      </c>
      <c r="AK13" s="56">
        <v>700066</v>
      </c>
      <c r="AL13" s="54">
        <v>0</v>
      </c>
      <c r="AM13" s="56">
        <v>1293176</v>
      </c>
      <c r="AN13" s="54">
        <v>1975396</v>
      </c>
      <c r="AO13" s="56">
        <v>2348200</v>
      </c>
      <c r="AP13" s="54">
        <v>1332138</v>
      </c>
      <c r="AQ13" s="56">
        <v>581680</v>
      </c>
      <c r="AR13" s="57">
        <v>7530590</v>
      </c>
      <c r="AS13" s="58">
        <v>8230656</v>
      </c>
      <c r="AT13" s="55">
        <v>0</v>
      </c>
      <c r="AU13" s="54">
        <v>432120</v>
      </c>
      <c r="AV13" s="56">
        <v>432120</v>
      </c>
      <c r="AW13" s="54">
        <v>0</v>
      </c>
      <c r="AX13" s="56">
        <v>7898811</v>
      </c>
      <c r="AY13" s="54">
        <v>13465152</v>
      </c>
      <c r="AZ13" s="56">
        <v>19446341</v>
      </c>
      <c r="BA13" s="54">
        <v>8965936</v>
      </c>
      <c r="BB13" s="56">
        <v>4641864</v>
      </c>
      <c r="BC13" s="57">
        <v>54418104</v>
      </c>
      <c r="BD13" s="58">
        <v>54850224</v>
      </c>
      <c r="BE13" s="55">
        <v>0</v>
      </c>
      <c r="BF13" s="54">
        <v>0</v>
      </c>
      <c r="BG13" s="56">
        <v>0</v>
      </c>
      <c r="BH13" s="54">
        <v>0</v>
      </c>
      <c r="BI13" s="56">
        <v>232227</v>
      </c>
      <c r="BJ13" s="54">
        <v>432432</v>
      </c>
      <c r="BK13" s="56">
        <v>253393</v>
      </c>
      <c r="BL13" s="54">
        <v>248250</v>
      </c>
      <c r="BM13" s="56">
        <v>58896</v>
      </c>
      <c r="BN13" s="57">
        <v>1225198</v>
      </c>
      <c r="BO13" s="58">
        <v>1225198</v>
      </c>
      <c r="BP13" s="55">
        <v>0</v>
      </c>
      <c r="BQ13" s="54">
        <v>0</v>
      </c>
      <c r="BR13" s="56">
        <v>0</v>
      </c>
      <c r="BS13" s="54">
        <v>0</v>
      </c>
      <c r="BT13" s="56">
        <v>444110</v>
      </c>
      <c r="BU13" s="54">
        <v>1905030</v>
      </c>
      <c r="BV13" s="56">
        <v>1647506</v>
      </c>
      <c r="BW13" s="54">
        <v>5639290</v>
      </c>
      <c r="BX13" s="56">
        <v>6404088</v>
      </c>
      <c r="BY13" s="57">
        <v>16040024</v>
      </c>
      <c r="BZ13" s="58">
        <v>16040024</v>
      </c>
      <c r="CA13" s="55">
        <v>0</v>
      </c>
      <c r="CB13" s="54">
        <v>236556</v>
      </c>
      <c r="CC13" s="56">
        <v>236556</v>
      </c>
      <c r="CD13" s="54">
        <v>0</v>
      </c>
      <c r="CE13" s="56">
        <v>12520938</v>
      </c>
      <c r="CF13" s="54">
        <v>45388275</v>
      </c>
      <c r="CG13" s="56">
        <v>84559716</v>
      </c>
      <c r="CH13" s="54">
        <v>139670781</v>
      </c>
      <c r="CI13" s="56">
        <v>148310899</v>
      </c>
      <c r="CJ13" s="57">
        <v>430450609</v>
      </c>
      <c r="CK13" s="58">
        <v>430687165</v>
      </c>
      <c r="CL13" s="55">
        <v>0</v>
      </c>
      <c r="CM13" s="54">
        <v>236556</v>
      </c>
      <c r="CN13" s="56">
        <v>236556</v>
      </c>
      <c r="CO13" s="54">
        <v>0</v>
      </c>
      <c r="CP13" s="56">
        <v>3306836</v>
      </c>
      <c r="CQ13" s="54">
        <v>10305410</v>
      </c>
      <c r="CR13" s="56">
        <v>34063741</v>
      </c>
      <c r="CS13" s="54">
        <v>59270599</v>
      </c>
      <c r="CT13" s="56">
        <v>65479510</v>
      </c>
      <c r="CU13" s="57">
        <v>172426096</v>
      </c>
      <c r="CV13" s="58">
        <v>172662652</v>
      </c>
      <c r="CW13" s="55">
        <v>0</v>
      </c>
      <c r="CX13" s="54">
        <v>0</v>
      </c>
      <c r="CY13" s="56">
        <v>0</v>
      </c>
      <c r="CZ13" s="54">
        <v>0</v>
      </c>
      <c r="DA13" s="56">
        <v>9042533</v>
      </c>
      <c r="DB13" s="54">
        <v>31797858</v>
      </c>
      <c r="DC13" s="56">
        <v>41723083</v>
      </c>
      <c r="DD13" s="54">
        <v>68538445</v>
      </c>
      <c r="DE13" s="56">
        <v>48636481</v>
      </c>
      <c r="DF13" s="57">
        <v>199738400</v>
      </c>
      <c r="DG13" s="58">
        <v>199738400</v>
      </c>
      <c r="DH13" s="55">
        <v>0</v>
      </c>
      <c r="DI13" s="54">
        <v>0</v>
      </c>
      <c r="DJ13" s="56">
        <v>0</v>
      </c>
      <c r="DK13" s="54">
        <v>0</v>
      </c>
      <c r="DL13" s="56">
        <v>171569</v>
      </c>
      <c r="DM13" s="54">
        <v>3285007</v>
      </c>
      <c r="DN13" s="56">
        <v>8772892</v>
      </c>
      <c r="DO13" s="54">
        <v>11861737</v>
      </c>
      <c r="DP13" s="56">
        <v>34194908</v>
      </c>
      <c r="DQ13" s="57">
        <v>58286113</v>
      </c>
      <c r="DR13" s="58">
        <v>58286113</v>
      </c>
      <c r="DS13" s="55">
        <v>6324220</v>
      </c>
      <c r="DT13" s="54">
        <v>21807188</v>
      </c>
      <c r="DU13" s="56">
        <v>28131408</v>
      </c>
      <c r="DV13" s="54">
        <v>0</v>
      </c>
      <c r="DW13" s="56">
        <v>110108799</v>
      </c>
      <c r="DX13" s="54">
        <v>200244877</v>
      </c>
      <c r="DY13" s="56">
        <v>246766401</v>
      </c>
      <c r="DZ13" s="54">
        <v>276245374</v>
      </c>
      <c r="EA13" s="56">
        <v>258232859</v>
      </c>
      <c r="EB13" s="57">
        <v>1091598310</v>
      </c>
      <c r="EC13" s="58">
        <v>1119729718</v>
      </c>
    </row>
    <row r="14" spans="1:133" s="53" customFormat="1" ht="15.75" customHeight="1">
      <c r="A14" s="54" t="s">
        <v>4</v>
      </c>
      <c r="B14" s="55">
        <v>1602</v>
      </c>
      <c r="C14" s="54">
        <v>898771</v>
      </c>
      <c r="D14" s="56">
        <v>900373</v>
      </c>
      <c r="E14" s="54">
        <v>0</v>
      </c>
      <c r="F14" s="56">
        <v>7121199</v>
      </c>
      <c r="G14" s="54">
        <v>14498657</v>
      </c>
      <c r="H14" s="56">
        <v>17643179</v>
      </c>
      <c r="I14" s="54">
        <v>11552394</v>
      </c>
      <c r="J14" s="56">
        <v>3961806</v>
      </c>
      <c r="K14" s="57">
        <v>54777235</v>
      </c>
      <c r="L14" s="58">
        <v>55677608</v>
      </c>
      <c r="M14" s="55">
        <v>0</v>
      </c>
      <c r="N14" s="54">
        <v>0</v>
      </c>
      <c r="O14" s="56">
        <v>0</v>
      </c>
      <c r="P14" s="54">
        <v>0</v>
      </c>
      <c r="Q14" s="56">
        <v>8280</v>
      </c>
      <c r="R14" s="54">
        <v>3306</v>
      </c>
      <c r="S14" s="56">
        <v>30360</v>
      </c>
      <c r="T14" s="54">
        <v>0</v>
      </c>
      <c r="U14" s="56">
        <v>0</v>
      </c>
      <c r="V14" s="57">
        <v>41946</v>
      </c>
      <c r="W14" s="58">
        <v>41946</v>
      </c>
      <c r="X14" s="55">
        <v>1602</v>
      </c>
      <c r="Y14" s="54">
        <v>0</v>
      </c>
      <c r="Z14" s="56">
        <v>1602</v>
      </c>
      <c r="AA14" s="54">
        <v>0</v>
      </c>
      <c r="AB14" s="56">
        <v>28525</v>
      </c>
      <c r="AC14" s="54">
        <v>578089</v>
      </c>
      <c r="AD14" s="56">
        <v>1095375</v>
      </c>
      <c r="AE14" s="54">
        <v>2427241</v>
      </c>
      <c r="AF14" s="56">
        <v>681907</v>
      </c>
      <c r="AG14" s="57">
        <v>4811137</v>
      </c>
      <c r="AH14" s="58">
        <v>4812739</v>
      </c>
      <c r="AI14" s="55">
        <v>0</v>
      </c>
      <c r="AJ14" s="54">
        <v>66202</v>
      </c>
      <c r="AK14" s="56">
        <v>66202</v>
      </c>
      <c r="AL14" s="54">
        <v>0</v>
      </c>
      <c r="AM14" s="56">
        <v>314318</v>
      </c>
      <c r="AN14" s="54">
        <v>833480</v>
      </c>
      <c r="AO14" s="56">
        <v>1539001</v>
      </c>
      <c r="AP14" s="54">
        <v>1066551</v>
      </c>
      <c r="AQ14" s="56">
        <v>575900</v>
      </c>
      <c r="AR14" s="57">
        <v>4329250</v>
      </c>
      <c r="AS14" s="58">
        <v>4395452</v>
      </c>
      <c r="AT14" s="55">
        <v>0</v>
      </c>
      <c r="AU14" s="54">
        <v>832569</v>
      </c>
      <c r="AV14" s="56">
        <v>832569</v>
      </c>
      <c r="AW14" s="54">
        <v>0</v>
      </c>
      <c r="AX14" s="56">
        <v>6562128</v>
      </c>
      <c r="AY14" s="54">
        <v>12353240</v>
      </c>
      <c r="AZ14" s="56">
        <v>14543239</v>
      </c>
      <c r="BA14" s="54">
        <v>7779682</v>
      </c>
      <c r="BB14" s="56">
        <v>2547507</v>
      </c>
      <c r="BC14" s="57">
        <v>43785796</v>
      </c>
      <c r="BD14" s="58">
        <v>44618365</v>
      </c>
      <c r="BE14" s="55">
        <v>0</v>
      </c>
      <c r="BF14" s="54">
        <v>0</v>
      </c>
      <c r="BG14" s="56">
        <v>0</v>
      </c>
      <c r="BH14" s="54">
        <v>0</v>
      </c>
      <c r="BI14" s="56">
        <v>207948</v>
      </c>
      <c r="BJ14" s="54">
        <v>730542</v>
      </c>
      <c r="BK14" s="56">
        <v>435204</v>
      </c>
      <c r="BL14" s="54">
        <v>278920</v>
      </c>
      <c r="BM14" s="56">
        <v>156492</v>
      </c>
      <c r="BN14" s="57">
        <v>1809106</v>
      </c>
      <c r="BO14" s="58">
        <v>1809106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399120</v>
      </c>
      <c r="CC14" s="56">
        <v>399120</v>
      </c>
      <c r="CD14" s="54">
        <v>0</v>
      </c>
      <c r="CE14" s="56">
        <v>5062615</v>
      </c>
      <c r="CF14" s="54">
        <v>27930594</v>
      </c>
      <c r="CG14" s="56">
        <v>44068327</v>
      </c>
      <c r="CH14" s="54">
        <v>70344891</v>
      </c>
      <c r="CI14" s="56">
        <v>63104907</v>
      </c>
      <c r="CJ14" s="57">
        <v>210511334</v>
      </c>
      <c r="CK14" s="58">
        <v>210910454</v>
      </c>
      <c r="CL14" s="55">
        <v>0</v>
      </c>
      <c r="CM14" s="54">
        <v>399120</v>
      </c>
      <c r="CN14" s="56">
        <v>399120</v>
      </c>
      <c r="CO14" s="54">
        <v>0</v>
      </c>
      <c r="CP14" s="56">
        <v>1550992</v>
      </c>
      <c r="CQ14" s="54">
        <v>10561962</v>
      </c>
      <c r="CR14" s="56">
        <v>16580791</v>
      </c>
      <c r="CS14" s="54">
        <v>29226871</v>
      </c>
      <c r="CT14" s="56">
        <v>18694712</v>
      </c>
      <c r="CU14" s="57">
        <v>76615328</v>
      </c>
      <c r="CV14" s="58">
        <v>77014448</v>
      </c>
      <c r="CW14" s="55">
        <v>0</v>
      </c>
      <c r="CX14" s="54">
        <v>0</v>
      </c>
      <c r="CY14" s="56">
        <v>0</v>
      </c>
      <c r="CZ14" s="54">
        <v>0</v>
      </c>
      <c r="DA14" s="56">
        <v>3485757</v>
      </c>
      <c r="DB14" s="54">
        <v>16629708</v>
      </c>
      <c r="DC14" s="56">
        <v>25444679</v>
      </c>
      <c r="DD14" s="54">
        <v>33269793</v>
      </c>
      <c r="DE14" s="56">
        <v>24247657</v>
      </c>
      <c r="DF14" s="57">
        <v>103077594</v>
      </c>
      <c r="DG14" s="58">
        <v>103077594</v>
      </c>
      <c r="DH14" s="55">
        <v>0</v>
      </c>
      <c r="DI14" s="54">
        <v>0</v>
      </c>
      <c r="DJ14" s="56">
        <v>0</v>
      </c>
      <c r="DK14" s="54">
        <v>0</v>
      </c>
      <c r="DL14" s="56">
        <v>25866</v>
      </c>
      <c r="DM14" s="54">
        <v>738924</v>
      </c>
      <c r="DN14" s="56">
        <v>2042857</v>
      </c>
      <c r="DO14" s="54">
        <v>7848227</v>
      </c>
      <c r="DP14" s="56">
        <v>20162538</v>
      </c>
      <c r="DQ14" s="57">
        <v>30818412</v>
      </c>
      <c r="DR14" s="58">
        <v>30818412</v>
      </c>
      <c r="DS14" s="55">
        <v>9199252</v>
      </c>
      <c r="DT14" s="54">
        <v>22449722</v>
      </c>
      <c r="DU14" s="56">
        <v>31648974</v>
      </c>
      <c r="DV14" s="54">
        <v>-3400</v>
      </c>
      <c r="DW14" s="56">
        <v>51576649</v>
      </c>
      <c r="DX14" s="54">
        <v>129771201</v>
      </c>
      <c r="DY14" s="56">
        <v>141069387</v>
      </c>
      <c r="DZ14" s="54">
        <v>147413103</v>
      </c>
      <c r="EA14" s="56">
        <v>117999606</v>
      </c>
      <c r="EB14" s="57">
        <v>587826546</v>
      </c>
      <c r="EC14" s="58">
        <v>619475520</v>
      </c>
    </row>
    <row r="15" spans="1:133" s="53" customFormat="1" ht="15.75" customHeight="1">
      <c r="A15" s="54" t="s">
        <v>5</v>
      </c>
      <c r="B15" s="55">
        <v>180328</v>
      </c>
      <c r="C15" s="54">
        <v>782641</v>
      </c>
      <c r="D15" s="56">
        <v>962969</v>
      </c>
      <c r="E15" s="54">
        <v>0</v>
      </c>
      <c r="F15" s="56">
        <v>3813276</v>
      </c>
      <c r="G15" s="54">
        <v>5781824</v>
      </c>
      <c r="H15" s="56">
        <v>8492434</v>
      </c>
      <c r="I15" s="54">
        <v>3622508</v>
      </c>
      <c r="J15" s="56">
        <v>260205</v>
      </c>
      <c r="K15" s="57">
        <v>21970247</v>
      </c>
      <c r="L15" s="58">
        <v>22933216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32878</v>
      </c>
      <c r="AC15" s="54">
        <v>22035</v>
      </c>
      <c r="AD15" s="56">
        <v>511380</v>
      </c>
      <c r="AE15" s="54">
        <v>42510</v>
      </c>
      <c r="AF15" s="56">
        <v>0</v>
      </c>
      <c r="AG15" s="57">
        <v>608803</v>
      </c>
      <c r="AH15" s="58">
        <v>608803</v>
      </c>
      <c r="AI15" s="55">
        <v>180328</v>
      </c>
      <c r="AJ15" s="54">
        <v>782641</v>
      </c>
      <c r="AK15" s="56">
        <v>962969</v>
      </c>
      <c r="AL15" s="54">
        <v>0</v>
      </c>
      <c r="AM15" s="56">
        <v>689048</v>
      </c>
      <c r="AN15" s="54">
        <v>1464381</v>
      </c>
      <c r="AO15" s="56">
        <v>781392</v>
      </c>
      <c r="AP15" s="54">
        <v>930461</v>
      </c>
      <c r="AQ15" s="56">
        <v>29319</v>
      </c>
      <c r="AR15" s="57">
        <v>3894601</v>
      </c>
      <c r="AS15" s="58">
        <v>4857570</v>
      </c>
      <c r="AT15" s="55">
        <v>0</v>
      </c>
      <c r="AU15" s="54">
        <v>0</v>
      </c>
      <c r="AV15" s="56">
        <v>0</v>
      </c>
      <c r="AW15" s="54">
        <v>0</v>
      </c>
      <c r="AX15" s="56">
        <v>3091350</v>
      </c>
      <c r="AY15" s="54">
        <v>4295408</v>
      </c>
      <c r="AZ15" s="56">
        <v>7199662</v>
      </c>
      <c r="BA15" s="54">
        <v>2649537</v>
      </c>
      <c r="BB15" s="56">
        <v>230886</v>
      </c>
      <c r="BC15" s="57">
        <v>17466843</v>
      </c>
      <c r="BD15" s="58">
        <v>17466843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12152464</v>
      </c>
      <c r="CF15" s="54">
        <v>21220070</v>
      </c>
      <c r="CG15" s="56">
        <v>33648960</v>
      </c>
      <c r="CH15" s="54">
        <v>54849168</v>
      </c>
      <c r="CI15" s="56">
        <v>52264698</v>
      </c>
      <c r="CJ15" s="57">
        <v>174135360</v>
      </c>
      <c r="CK15" s="58">
        <v>174135360</v>
      </c>
      <c r="CL15" s="55">
        <v>0</v>
      </c>
      <c r="CM15" s="54">
        <v>0</v>
      </c>
      <c r="CN15" s="56">
        <v>0</v>
      </c>
      <c r="CO15" s="54">
        <v>0</v>
      </c>
      <c r="CP15" s="56">
        <v>5380121</v>
      </c>
      <c r="CQ15" s="54">
        <v>11176616</v>
      </c>
      <c r="CR15" s="56">
        <v>15205226</v>
      </c>
      <c r="CS15" s="54">
        <v>33185420</v>
      </c>
      <c r="CT15" s="56">
        <v>28634057</v>
      </c>
      <c r="CU15" s="57">
        <v>93581440</v>
      </c>
      <c r="CV15" s="58">
        <v>93581440</v>
      </c>
      <c r="CW15" s="55">
        <v>0</v>
      </c>
      <c r="CX15" s="54">
        <v>0</v>
      </c>
      <c r="CY15" s="56">
        <v>0</v>
      </c>
      <c r="CZ15" s="54">
        <v>0</v>
      </c>
      <c r="DA15" s="56">
        <v>6511780</v>
      </c>
      <c r="DB15" s="54">
        <v>9687514</v>
      </c>
      <c r="DC15" s="56">
        <v>17675541</v>
      </c>
      <c r="DD15" s="54">
        <v>18598208</v>
      </c>
      <c r="DE15" s="56">
        <v>10164465</v>
      </c>
      <c r="DF15" s="57">
        <v>62637508</v>
      </c>
      <c r="DG15" s="58">
        <v>62637508</v>
      </c>
      <c r="DH15" s="55">
        <v>0</v>
      </c>
      <c r="DI15" s="54">
        <v>0</v>
      </c>
      <c r="DJ15" s="56">
        <v>0</v>
      </c>
      <c r="DK15" s="54">
        <v>0</v>
      </c>
      <c r="DL15" s="56">
        <v>260563</v>
      </c>
      <c r="DM15" s="54">
        <v>355940</v>
      </c>
      <c r="DN15" s="56">
        <v>768193</v>
      </c>
      <c r="DO15" s="54">
        <v>3065540</v>
      </c>
      <c r="DP15" s="56">
        <v>13466176</v>
      </c>
      <c r="DQ15" s="57">
        <v>17916412</v>
      </c>
      <c r="DR15" s="58">
        <v>17916412</v>
      </c>
      <c r="DS15" s="55">
        <v>4012311</v>
      </c>
      <c r="DT15" s="54">
        <v>14397701</v>
      </c>
      <c r="DU15" s="56">
        <v>18410012</v>
      </c>
      <c r="DV15" s="54">
        <v>0</v>
      </c>
      <c r="DW15" s="56">
        <v>49839498</v>
      </c>
      <c r="DX15" s="54">
        <v>66725830</v>
      </c>
      <c r="DY15" s="56">
        <v>81751406</v>
      </c>
      <c r="DZ15" s="54">
        <v>89835631</v>
      </c>
      <c r="EA15" s="56">
        <v>70512365</v>
      </c>
      <c r="EB15" s="57">
        <v>358664730</v>
      </c>
      <c r="EC15" s="58">
        <v>377074742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544830</v>
      </c>
      <c r="G16" s="54">
        <v>4065743</v>
      </c>
      <c r="H16" s="56">
        <v>1892257</v>
      </c>
      <c r="I16" s="54">
        <v>1178205</v>
      </c>
      <c r="J16" s="56">
        <v>0</v>
      </c>
      <c r="K16" s="57">
        <v>7681035</v>
      </c>
      <c r="L16" s="58">
        <v>7681035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544830</v>
      </c>
      <c r="AY16" s="54">
        <v>4065743</v>
      </c>
      <c r="AZ16" s="56">
        <v>1892257</v>
      </c>
      <c r="BA16" s="54">
        <v>1178205</v>
      </c>
      <c r="BB16" s="56">
        <v>0</v>
      </c>
      <c r="BC16" s="57">
        <v>7681035</v>
      </c>
      <c r="BD16" s="58">
        <v>7681035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1989198</v>
      </c>
      <c r="CF16" s="54">
        <v>7531329</v>
      </c>
      <c r="CG16" s="56">
        <v>20698710</v>
      </c>
      <c r="CH16" s="54">
        <v>23702690</v>
      </c>
      <c r="CI16" s="56">
        <v>19302421</v>
      </c>
      <c r="CJ16" s="57">
        <v>73224348</v>
      </c>
      <c r="CK16" s="58">
        <v>73224348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902715</v>
      </c>
      <c r="CR16" s="56">
        <v>5828104</v>
      </c>
      <c r="CS16" s="54">
        <v>11338816</v>
      </c>
      <c r="CT16" s="56">
        <v>10810738</v>
      </c>
      <c r="CU16" s="57">
        <v>28880373</v>
      </c>
      <c r="CV16" s="58">
        <v>28880373</v>
      </c>
      <c r="CW16" s="55">
        <v>0</v>
      </c>
      <c r="CX16" s="54">
        <v>0</v>
      </c>
      <c r="CY16" s="56">
        <v>0</v>
      </c>
      <c r="CZ16" s="54">
        <v>0</v>
      </c>
      <c r="DA16" s="56">
        <v>1989198</v>
      </c>
      <c r="DB16" s="54">
        <v>6628614</v>
      </c>
      <c r="DC16" s="56">
        <v>14870606</v>
      </c>
      <c r="DD16" s="54">
        <v>12251717</v>
      </c>
      <c r="DE16" s="56">
        <v>7846239</v>
      </c>
      <c r="DF16" s="57">
        <v>43586374</v>
      </c>
      <c r="DG16" s="58">
        <v>43586374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112157</v>
      </c>
      <c r="DP16" s="56">
        <v>645444</v>
      </c>
      <c r="DQ16" s="57">
        <v>757601</v>
      </c>
      <c r="DR16" s="58">
        <v>757601</v>
      </c>
      <c r="DS16" s="55">
        <v>405753</v>
      </c>
      <c r="DT16" s="54">
        <v>4304899</v>
      </c>
      <c r="DU16" s="56">
        <v>4710652</v>
      </c>
      <c r="DV16" s="54">
        <v>0</v>
      </c>
      <c r="DW16" s="56">
        <v>10271529</v>
      </c>
      <c r="DX16" s="54">
        <v>33360216</v>
      </c>
      <c r="DY16" s="56">
        <v>45022265</v>
      </c>
      <c r="DZ16" s="54">
        <v>39652031</v>
      </c>
      <c r="EA16" s="56">
        <v>27814476</v>
      </c>
      <c r="EB16" s="57">
        <v>156120517</v>
      </c>
      <c r="EC16" s="58">
        <v>160831169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2769540</v>
      </c>
      <c r="G17" s="54">
        <v>1877575</v>
      </c>
      <c r="H17" s="56">
        <v>4161279</v>
      </c>
      <c r="I17" s="54">
        <v>1878837</v>
      </c>
      <c r="J17" s="56">
        <v>572790</v>
      </c>
      <c r="K17" s="57">
        <v>11260021</v>
      </c>
      <c r="L17" s="58">
        <v>11260021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0</v>
      </c>
      <c r="AC17" s="54">
        <v>0</v>
      </c>
      <c r="AD17" s="56">
        <v>250801</v>
      </c>
      <c r="AE17" s="54">
        <v>83790</v>
      </c>
      <c r="AF17" s="56">
        <v>0</v>
      </c>
      <c r="AG17" s="57">
        <v>334591</v>
      </c>
      <c r="AH17" s="58">
        <v>334591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2769540</v>
      </c>
      <c r="AY17" s="54">
        <v>1877575</v>
      </c>
      <c r="AZ17" s="56">
        <v>3910478</v>
      </c>
      <c r="BA17" s="54">
        <v>1795047</v>
      </c>
      <c r="BB17" s="56">
        <v>572790</v>
      </c>
      <c r="BC17" s="57">
        <v>10925430</v>
      </c>
      <c r="BD17" s="58">
        <v>10925430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236885</v>
      </c>
      <c r="CB17" s="54">
        <v>230706</v>
      </c>
      <c r="CC17" s="56">
        <v>467591</v>
      </c>
      <c r="CD17" s="54">
        <v>0</v>
      </c>
      <c r="CE17" s="56">
        <v>1153074</v>
      </c>
      <c r="CF17" s="54">
        <v>3023153</v>
      </c>
      <c r="CG17" s="56">
        <v>20075716</v>
      </c>
      <c r="CH17" s="54">
        <v>26889082</v>
      </c>
      <c r="CI17" s="56">
        <v>29105097</v>
      </c>
      <c r="CJ17" s="57">
        <v>80246122</v>
      </c>
      <c r="CK17" s="58">
        <v>80713713</v>
      </c>
      <c r="CL17" s="55">
        <v>236885</v>
      </c>
      <c r="CM17" s="54">
        <v>230706</v>
      </c>
      <c r="CN17" s="56">
        <v>467591</v>
      </c>
      <c r="CO17" s="54">
        <v>0</v>
      </c>
      <c r="CP17" s="56">
        <v>250712</v>
      </c>
      <c r="CQ17" s="54">
        <v>1465293</v>
      </c>
      <c r="CR17" s="56">
        <v>6679467</v>
      </c>
      <c r="CS17" s="54">
        <v>12584713</v>
      </c>
      <c r="CT17" s="56">
        <v>11559216</v>
      </c>
      <c r="CU17" s="57">
        <v>32539401</v>
      </c>
      <c r="CV17" s="58">
        <v>33006992</v>
      </c>
      <c r="CW17" s="55">
        <v>0</v>
      </c>
      <c r="CX17" s="54">
        <v>0</v>
      </c>
      <c r="CY17" s="56">
        <v>0</v>
      </c>
      <c r="CZ17" s="54">
        <v>0</v>
      </c>
      <c r="DA17" s="56">
        <v>902362</v>
      </c>
      <c r="DB17" s="54">
        <v>1557860</v>
      </c>
      <c r="DC17" s="56">
        <v>13002716</v>
      </c>
      <c r="DD17" s="54">
        <v>14161974</v>
      </c>
      <c r="DE17" s="56">
        <v>14693181</v>
      </c>
      <c r="DF17" s="57">
        <v>44318093</v>
      </c>
      <c r="DG17" s="58">
        <v>44318093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393533</v>
      </c>
      <c r="DO17" s="54">
        <v>142395</v>
      </c>
      <c r="DP17" s="56">
        <v>2852700</v>
      </c>
      <c r="DQ17" s="57">
        <v>3388628</v>
      </c>
      <c r="DR17" s="58">
        <v>3388628</v>
      </c>
      <c r="DS17" s="55">
        <v>2770121</v>
      </c>
      <c r="DT17" s="54">
        <v>6593823</v>
      </c>
      <c r="DU17" s="56">
        <v>9363944</v>
      </c>
      <c r="DV17" s="54">
        <v>0</v>
      </c>
      <c r="DW17" s="56">
        <v>22958662</v>
      </c>
      <c r="DX17" s="54">
        <v>26109133</v>
      </c>
      <c r="DY17" s="56">
        <v>53876062</v>
      </c>
      <c r="DZ17" s="54">
        <v>46538426</v>
      </c>
      <c r="EA17" s="56">
        <v>42068895</v>
      </c>
      <c r="EB17" s="57">
        <v>191551178</v>
      </c>
      <c r="EC17" s="58">
        <v>200915122</v>
      </c>
    </row>
    <row r="18" spans="1:133" s="53" customFormat="1" ht="15.75" customHeight="1">
      <c r="A18" s="54" t="s">
        <v>8</v>
      </c>
      <c r="B18" s="55">
        <v>108822</v>
      </c>
      <c r="C18" s="54">
        <v>319164</v>
      </c>
      <c r="D18" s="56">
        <v>427986</v>
      </c>
      <c r="E18" s="54">
        <v>0</v>
      </c>
      <c r="F18" s="56">
        <v>1950743</v>
      </c>
      <c r="G18" s="54">
        <v>10452396</v>
      </c>
      <c r="H18" s="56">
        <v>9093609</v>
      </c>
      <c r="I18" s="54">
        <v>4944550</v>
      </c>
      <c r="J18" s="56">
        <v>4026372</v>
      </c>
      <c r="K18" s="57">
        <v>30467670</v>
      </c>
      <c r="L18" s="58">
        <v>30895656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293230</v>
      </c>
      <c r="AC18" s="54">
        <v>549062</v>
      </c>
      <c r="AD18" s="56">
        <v>635173</v>
      </c>
      <c r="AE18" s="54">
        <v>261336</v>
      </c>
      <c r="AF18" s="56">
        <v>136181</v>
      </c>
      <c r="AG18" s="57">
        <v>1874982</v>
      </c>
      <c r="AH18" s="58">
        <v>1874982</v>
      </c>
      <c r="AI18" s="55">
        <v>108822</v>
      </c>
      <c r="AJ18" s="54">
        <v>209403</v>
      </c>
      <c r="AK18" s="56">
        <v>318225</v>
      </c>
      <c r="AL18" s="54">
        <v>0</v>
      </c>
      <c r="AM18" s="56">
        <v>107422</v>
      </c>
      <c r="AN18" s="54">
        <v>1338848</v>
      </c>
      <c r="AO18" s="56">
        <v>952347</v>
      </c>
      <c r="AP18" s="54">
        <v>99583</v>
      </c>
      <c r="AQ18" s="56">
        <v>351990</v>
      </c>
      <c r="AR18" s="57">
        <v>2850190</v>
      </c>
      <c r="AS18" s="58">
        <v>3168415</v>
      </c>
      <c r="AT18" s="55">
        <v>0</v>
      </c>
      <c r="AU18" s="54">
        <v>109761</v>
      </c>
      <c r="AV18" s="56">
        <v>109761</v>
      </c>
      <c r="AW18" s="54">
        <v>0</v>
      </c>
      <c r="AX18" s="56">
        <v>1317864</v>
      </c>
      <c r="AY18" s="54">
        <v>6076086</v>
      </c>
      <c r="AZ18" s="56">
        <v>5744632</v>
      </c>
      <c r="BA18" s="54">
        <v>3557631</v>
      </c>
      <c r="BB18" s="56">
        <v>1907109</v>
      </c>
      <c r="BC18" s="57">
        <v>18603322</v>
      </c>
      <c r="BD18" s="58">
        <v>18713083</v>
      </c>
      <c r="BE18" s="55">
        <v>0</v>
      </c>
      <c r="BF18" s="54">
        <v>0</v>
      </c>
      <c r="BG18" s="56">
        <v>0</v>
      </c>
      <c r="BH18" s="54">
        <v>0</v>
      </c>
      <c r="BI18" s="56">
        <v>232227</v>
      </c>
      <c r="BJ18" s="54">
        <v>2488400</v>
      </c>
      <c r="BK18" s="56">
        <v>1761457</v>
      </c>
      <c r="BL18" s="54">
        <v>1026000</v>
      </c>
      <c r="BM18" s="56">
        <v>1631092</v>
      </c>
      <c r="BN18" s="57">
        <v>7139176</v>
      </c>
      <c r="BO18" s="58">
        <v>7139176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1252246</v>
      </c>
      <c r="CF18" s="54">
        <v>14418410</v>
      </c>
      <c r="CG18" s="56">
        <v>35397661</v>
      </c>
      <c r="CH18" s="54">
        <v>45624649</v>
      </c>
      <c r="CI18" s="56">
        <v>36751676</v>
      </c>
      <c r="CJ18" s="57">
        <v>133444642</v>
      </c>
      <c r="CK18" s="58">
        <v>133444642</v>
      </c>
      <c r="CL18" s="55">
        <v>0</v>
      </c>
      <c r="CM18" s="54">
        <v>0</v>
      </c>
      <c r="CN18" s="56">
        <v>0</v>
      </c>
      <c r="CO18" s="54">
        <v>0</v>
      </c>
      <c r="CP18" s="56">
        <v>298925</v>
      </c>
      <c r="CQ18" s="54">
        <v>6046533</v>
      </c>
      <c r="CR18" s="56">
        <v>15638777</v>
      </c>
      <c r="CS18" s="54">
        <v>21561591</v>
      </c>
      <c r="CT18" s="56">
        <v>21521941</v>
      </c>
      <c r="CU18" s="57">
        <v>65067767</v>
      </c>
      <c r="CV18" s="58">
        <v>65067767</v>
      </c>
      <c r="CW18" s="55">
        <v>0</v>
      </c>
      <c r="CX18" s="54">
        <v>0</v>
      </c>
      <c r="CY18" s="56">
        <v>0</v>
      </c>
      <c r="CZ18" s="54">
        <v>0</v>
      </c>
      <c r="DA18" s="56">
        <v>953321</v>
      </c>
      <c r="DB18" s="54">
        <v>8194538</v>
      </c>
      <c r="DC18" s="56">
        <v>19758884</v>
      </c>
      <c r="DD18" s="54">
        <v>22948732</v>
      </c>
      <c r="DE18" s="56">
        <v>13665524</v>
      </c>
      <c r="DF18" s="57">
        <v>65520999</v>
      </c>
      <c r="DG18" s="58">
        <v>65520999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177339</v>
      </c>
      <c r="DN18" s="56">
        <v>0</v>
      </c>
      <c r="DO18" s="54">
        <v>1114326</v>
      </c>
      <c r="DP18" s="56">
        <v>1564211</v>
      </c>
      <c r="DQ18" s="57">
        <v>2855876</v>
      </c>
      <c r="DR18" s="58">
        <v>2855876</v>
      </c>
      <c r="DS18" s="55">
        <v>763478</v>
      </c>
      <c r="DT18" s="54">
        <v>9474512</v>
      </c>
      <c r="DU18" s="56">
        <v>10237990</v>
      </c>
      <c r="DV18" s="54">
        <v>0</v>
      </c>
      <c r="DW18" s="56">
        <v>21604533</v>
      </c>
      <c r="DX18" s="54">
        <v>77755215</v>
      </c>
      <c r="DY18" s="56">
        <v>109258387</v>
      </c>
      <c r="DZ18" s="54">
        <v>88535066</v>
      </c>
      <c r="EA18" s="56">
        <v>76412394</v>
      </c>
      <c r="EB18" s="57">
        <v>373565595</v>
      </c>
      <c r="EC18" s="58">
        <v>383803585</v>
      </c>
    </row>
    <row r="19" spans="1:133" s="53" customFormat="1" ht="15.75" customHeight="1">
      <c r="A19" s="54" t="s">
        <v>9</v>
      </c>
      <c r="B19" s="55">
        <v>0</v>
      </c>
      <c r="C19" s="54">
        <v>18081</v>
      </c>
      <c r="D19" s="56">
        <v>18081</v>
      </c>
      <c r="E19" s="54">
        <v>0</v>
      </c>
      <c r="F19" s="56">
        <v>5511877</v>
      </c>
      <c r="G19" s="54">
        <v>10256806</v>
      </c>
      <c r="H19" s="56">
        <v>10528236</v>
      </c>
      <c r="I19" s="54">
        <v>8385945</v>
      </c>
      <c r="J19" s="56">
        <v>1883070</v>
      </c>
      <c r="K19" s="57">
        <v>36565934</v>
      </c>
      <c r="L19" s="58">
        <v>36584015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321554</v>
      </c>
      <c r="AC19" s="54">
        <v>1287002</v>
      </c>
      <c r="AD19" s="56">
        <v>1618093</v>
      </c>
      <c r="AE19" s="54">
        <v>1012604</v>
      </c>
      <c r="AF19" s="56">
        <v>93275</v>
      </c>
      <c r="AG19" s="57">
        <v>4332528</v>
      </c>
      <c r="AH19" s="58">
        <v>4332528</v>
      </c>
      <c r="AI19" s="55">
        <v>0</v>
      </c>
      <c r="AJ19" s="54">
        <v>0</v>
      </c>
      <c r="AK19" s="56">
        <v>0</v>
      </c>
      <c r="AL19" s="54">
        <v>0</v>
      </c>
      <c r="AM19" s="56">
        <v>205740</v>
      </c>
      <c r="AN19" s="54">
        <v>1276572</v>
      </c>
      <c r="AO19" s="56">
        <v>1127686</v>
      </c>
      <c r="AP19" s="54">
        <v>931847</v>
      </c>
      <c r="AQ19" s="56">
        <v>0</v>
      </c>
      <c r="AR19" s="57">
        <v>3541845</v>
      </c>
      <c r="AS19" s="58">
        <v>3541845</v>
      </c>
      <c r="AT19" s="55">
        <v>0</v>
      </c>
      <c r="AU19" s="54">
        <v>18081</v>
      </c>
      <c r="AV19" s="56">
        <v>18081</v>
      </c>
      <c r="AW19" s="54">
        <v>0</v>
      </c>
      <c r="AX19" s="56">
        <v>4923933</v>
      </c>
      <c r="AY19" s="54">
        <v>6726193</v>
      </c>
      <c r="AZ19" s="56">
        <v>5905507</v>
      </c>
      <c r="BA19" s="54">
        <v>3686776</v>
      </c>
      <c r="BB19" s="56">
        <v>623073</v>
      </c>
      <c r="BC19" s="57">
        <v>21865482</v>
      </c>
      <c r="BD19" s="58">
        <v>21883563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60650</v>
      </c>
      <c r="BU19" s="54">
        <v>967039</v>
      </c>
      <c r="BV19" s="56">
        <v>1876950</v>
      </c>
      <c r="BW19" s="54">
        <v>2754718</v>
      </c>
      <c r="BX19" s="56">
        <v>1166722</v>
      </c>
      <c r="BY19" s="57">
        <v>6826079</v>
      </c>
      <c r="BZ19" s="58">
        <v>6826079</v>
      </c>
      <c r="CA19" s="55">
        <v>0</v>
      </c>
      <c r="CB19" s="54">
        <v>0</v>
      </c>
      <c r="CC19" s="56">
        <v>0</v>
      </c>
      <c r="CD19" s="54">
        <v>0</v>
      </c>
      <c r="CE19" s="56">
        <v>7359722</v>
      </c>
      <c r="CF19" s="54">
        <v>25960427</v>
      </c>
      <c r="CG19" s="56">
        <v>48313485</v>
      </c>
      <c r="CH19" s="54">
        <v>85531241</v>
      </c>
      <c r="CI19" s="56">
        <v>106000405</v>
      </c>
      <c r="CJ19" s="57">
        <v>273165280</v>
      </c>
      <c r="CK19" s="58">
        <v>273165280</v>
      </c>
      <c r="CL19" s="55">
        <v>0</v>
      </c>
      <c r="CM19" s="54">
        <v>0</v>
      </c>
      <c r="CN19" s="56">
        <v>0</v>
      </c>
      <c r="CO19" s="54">
        <v>0</v>
      </c>
      <c r="CP19" s="56">
        <v>3659533</v>
      </c>
      <c r="CQ19" s="54">
        <v>15482744</v>
      </c>
      <c r="CR19" s="56">
        <v>29825005</v>
      </c>
      <c r="CS19" s="54">
        <v>51294039</v>
      </c>
      <c r="CT19" s="56">
        <v>56319159</v>
      </c>
      <c r="CU19" s="57">
        <v>156580480</v>
      </c>
      <c r="CV19" s="58">
        <v>156580480</v>
      </c>
      <c r="CW19" s="55">
        <v>0</v>
      </c>
      <c r="CX19" s="54">
        <v>0</v>
      </c>
      <c r="CY19" s="56">
        <v>0</v>
      </c>
      <c r="CZ19" s="54">
        <v>0</v>
      </c>
      <c r="DA19" s="56">
        <v>3700189</v>
      </c>
      <c r="DB19" s="54">
        <v>10477683</v>
      </c>
      <c r="DC19" s="56">
        <v>17274844</v>
      </c>
      <c r="DD19" s="54">
        <v>31974724</v>
      </c>
      <c r="DE19" s="56">
        <v>42195786</v>
      </c>
      <c r="DF19" s="57">
        <v>105623226</v>
      </c>
      <c r="DG19" s="58">
        <v>105623226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1213636</v>
      </c>
      <c r="DO19" s="54">
        <v>2262478</v>
      </c>
      <c r="DP19" s="56">
        <v>7485460</v>
      </c>
      <c r="DQ19" s="57">
        <v>10961574</v>
      </c>
      <c r="DR19" s="58">
        <v>10961574</v>
      </c>
      <c r="DS19" s="55">
        <v>4588077</v>
      </c>
      <c r="DT19" s="54">
        <v>21930921</v>
      </c>
      <c r="DU19" s="56">
        <v>26518998</v>
      </c>
      <c r="DV19" s="54">
        <v>0</v>
      </c>
      <c r="DW19" s="56">
        <v>57547719</v>
      </c>
      <c r="DX19" s="54">
        <v>112395387</v>
      </c>
      <c r="DY19" s="56">
        <v>129511426</v>
      </c>
      <c r="DZ19" s="54">
        <v>172510134</v>
      </c>
      <c r="EA19" s="56">
        <v>160928737</v>
      </c>
      <c r="EB19" s="57">
        <v>632893403</v>
      </c>
      <c r="EC19" s="58">
        <v>659412401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261031</v>
      </c>
      <c r="H20" s="56">
        <v>0</v>
      </c>
      <c r="I20" s="54">
        <v>100566</v>
      </c>
      <c r="J20" s="56">
        <v>152803</v>
      </c>
      <c r="K20" s="57">
        <v>514400</v>
      </c>
      <c r="L20" s="58">
        <v>514400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139859</v>
      </c>
      <c r="AD20" s="56">
        <v>0</v>
      </c>
      <c r="AE20" s="54">
        <v>0</v>
      </c>
      <c r="AF20" s="56">
        <v>32611</v>
      </c>
      <c r="AG20" s="57">
        <v>172470</v>
      </c>
      <c r="AH20" s="58">
        <v>172470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121172</v>
      </c>
      <c r="AZ20" s="56">
        <v>0</v>
      </c>
      <c r="BA20" s="54">
        <v>100566</v>
      </c>
      <c r="BB20" s="56">
        <v>120192</v>
      </c>
      <c r="BC20" s="57">
        <v>341930</v>
      </c>
      <c r="BD20" s="58">
        <v>341930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620771</v>
      </c>
      <c r="CG20" s="56">
        <v>2580502</v>
      </c>
      <c r="CH20" s="54">
        <v>3392262</v>
      </c>
      <c r="CI20" s="56">
        <v>1914643</v>
      </c>
      <c r="CJ20" s="57">
        <v>8508178</v>
      </c>
      <c r="CK20" s="58">
        <v>8508178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1477246</v>
      </c>
      <c r="CS20" s="54">
        <v>1125071</v>
      </c>
      <c r="CT20" s="56">
        <v>1116989</v>
      </c>
      <c r="CU20" s="57">
        <v>3719306</v>
      </c>
      <c r="CV20" s="58">
        <v>3719306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620771</v>
      </c>
      <c r="DC20" s="56">
        <v>627741</v>
      </c>
      <c r="DD20" s="54">
        <v>993836</v>
      </c>
      <c r="DE20" s="56">
        <v>2144</v>
      </c>
      <c r="DF20" s="57">
        <v>2244492</v>
      </c>
      <c r="DG20" s="58">
        <v>2244492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475515</v>
      </c>
      <c r="DO20" s="54">
        <v>1273355</v>
      </c>
      <c r="DP20" s="56">
        <v>795510</v>
      </c>
      <c r="DQ20" s="57">
        <v>2544380</v>
      </c>
      <c r="DR20" s="58">
        <v>2544380</v>
      </c>
      <c r="DS20" s="55">
        <v>216960</v>
      </c>
      <c r="DT20" s="54">
        <v>962846</v>
      </c>
      <c r="DU20" s="56">
        <v>1179806</v>
      </c>
      <c r="DV20" s="54">
        <v>0</v>
      </c>
      <c r="DW20" s="56">
        <v>1170538</v>
      </c>
      <c r="DX20" s="54">
        <v>3638791</v>
      </c>
      <c r="DY20" s="56">
        <v>4161455</v>
      </c>
      <c r="DZ20" s="54">
        <v>7237789</v>
      </c>
      <c r="EA20" s="56">
        <v>3919131</v>
      </c>
      <c r="EB20" s="57">
        <v>20127704</v>
      </c>
      <c r="EC20" s="58">
        <v>21307510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880592</v>
      </c>
      <c r="G21" s="54">
        <v>2163752</v>
      </c>
      <c r="H21" s="56">
        <v>4787507</v>
      </c>
      <c r="I21" s="54">
        <v>1338896</v>
      </c>
      <c r="J21" s="56">
        <v>990803</v>
      </c>
      <c r="K21" s="57">
        <v>10161550</v>
      </c>
      <c r="L21" s="58">
        <v>10161550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103835</v>
      </c>
      <c r="AC21" s="54">
        <v>360579</v>
      </c>
      <c r="AD21" s="56">
        <v>1826640</v>
      </c>
      <c r="AE21" s="54">
        <v>699959</v>
      </c>
      <c r="AF21" s="56">
        <v>198326</v>
      </c>
      <c r="AG21" s="57">
        <v>3189339</v>
      </c>
      <c r="AH21" s="58">
        <v>3189339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776757</v>
      </c>
      <c r="AY21" s="54">
        <v>1803173</v>
      </c>
      <c r="AZ21" s="56">
        <v>2960867</v>
      </c>
      <c r="BA21" s="54">
        <v>638937</v>
      </c>
      <c r="BB21" s="56">
        <v>792477</v>
      </c>
      <c r="BC21" s="57">
        <v>6972211</v>
      </c>
      <c r="BD21" s="58">
        <v>6972211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1262281</v>
      </c>
      <c r="CF21" s="54">
        <v>2871764</v>
      </c>
      <c r="CG21" s="56">
        <v>9146314</v>
      </c>
      <c r="CH21" s="54">
        <v>8826137</v>
      </c>
      <c r="CI21" s="56">
        <v>8618241</v>
      </c>
      <c r="CJ21" s="57">
        <v>30724737</v>
      </c>
      <c r="CK21" s="58">
        <v>30724737</v>
      </c>
      <c r="CL21" s="55">
        <v>0</v>
      </c>
      <c r="CM21" s="54">
        <v>0</v>
      </c>
      <c r="CN21" s="56">
        <v>0</v>
      </c>
      <c r="CO21" s="54">
        <v>0</v>
      </c>
      <c r="CP21" s="56">
        <v>0</v>
      </c>
      <c r="CQ21" s="54">
        <v>903720</v>
      </c>
      <c r="CR21" s="56">
        <v>4473606</v>
      </c>
      <c r="CS21" s="54">
        <v>3635015</v>
      </c>
      <c r="CT21" s="56">
        <v>3825505</v>
      </c>
      <c r="CU21" s="57">
        <v>12837846</v>
      </c>
      <c r="CV21" s="58">
        <v>12837846</v>
      </c>
      <c r="CW21" s="55">
        <v>0</v>
      </c>
      <c r="CX21" s="54">
        <v>0</v>
      </c>
      <c r="CY21" s="56">
        <v>0</v>
      </c>
      <c r="CZ21" s="54">
        <v>0</v>
      </c>
      <c r="DA21" s="56">
        <v>1262281</v>
      </c>
      <c r="DB21" s="54">
        <v>1968044</v>
      </c>
      <c r="DC21" s="56">
        <v>4080774</v>
      </c>
      <c r="DD21" s="54">
        <v>4368536</v>
      </c>
      <c r="DE21" s="56">
        <v>4262527</v>
      </c>
      <c r="DF21" s="57">
        <v>15942162</v>
      </c>
      <c r="DG21" s="58">
        <v>15942162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591934</v>
      </c>
      <c r="DO21" s="54">
        <v>822586</v>
      </c>
      <c r="DP21" s="56">
        <v>530209</v>
      </c>
      <c r="DQ21" s="57">
        <v>1944729</v>
      </c>
      <c r="DR21" s="58">
        <v>1944729</v>
      </c>
      <c r="DS21" s="55">
        <v>613355</v>
      </c>
      <c r="DT21" s="54">
        <v>3216603</v>
      </c>
      <c r="DU21" s="56">
        <v>3829958</v>
      </c>
      <c r="DV21" s="54">
        <v>0</v>
      </c>
      <c r="DW21" s="56">
        <v>12157340</v>
      </c>
      <c r="DX21" s="54">
        <v>15759770</v>
      </c>
      <c r="DY21" s="56">
        <v>27549342</v>
      </c>
      <c r="DZ21" s="54">
        <v>19992030</v>
      </c>
      <c r="EA21" s="56">
        <v>16452537</v>
      </c>
      <c r="EB21" s="57">
        <v>91911019</v>
      </c>
      <c r="EC21" s="58">
        <v>95740977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1252830</v>
      </c>
      <c r="G22" s="54">
        <v>3487697</v>
      </c>
      <c r="H22" s="56">
        <v>2892792</v>
      </c>
      <c r="I22" s="54">
        <v>1534386</v>
      </c>
      <c r="J22" s="56">
        <v>199068</v>
      </c>
      <c r="K22" s="57">
        <v>9366773</v>
      </c>
      <c r="L22" s="58">
        <v>9366773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1252830</v>
      </c>
      <c r="AY22" s="54">
        <v>3487697</v>
      </c>
      <c r="AZ22" s="56">
        <v>2892792</v>
      </c>
      <c r="BA22" s="54">
        <v>1534386</v>
      </c>
      <c r="BB22" s="56">
        <v>199068</v>
      </c>
      <c r="BC22" s="57">
        <v>9366773</v>
      </c>
      <c r="BD22" s="58">
        <v>9366773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271408</v>
      </c>
      <c r="CC22" s="56">
        <v>271408</v>
      </c>
      <c r="CD22" s="54">
        <v>0</v>
      </c>
      <c r="CE22" s="56">
        <v>2520960</v>
      </c>
      <c r="CF22" s="54">
        <v>10372723</v>
      </c>
      <c r="CG22" s="56">
        <v>24483458</v>
      </c>
      <c r="CH22" s="54">
        <v>27427162</v>
      </c>
      <c r="CI22" s="56">
        <v>26067760</v>
      </c>
      <c r="CJ22" s="57">
        <v>90872063</v>
      </c>
      <c r="CK22" s="58">
        <v>91143471</v>
      </c>
      <c r="CL22" s="55">
        <v>0</v>
      </c>
      <c r="CM22" s="54">
        <v>0</v>
      </c>
      <c r="CN22" s="56">
        <v>0</v>
      </c>
      <c r="CO22" s="54">
        <v>0</v>
      </c>
      <c r="CP22" s="56">
        <v>644864</v>
      </c>
      <c r="CQ22" s="54">
        <v>3164767</v>
      </c>
      <c r="CR22" s="56">
        <v>7272480</v>
      </c>
      <c r="CS22" s="54">
        <v>10007440</v>
      </c>
      <c r="CT22" s="56">
        <v>10418563</v>
      </c>
      <c r="CU22" s="57">
        <v>31508114</v>
      </c>
      <c r="CV22" s="58">
        <v>31508114</v>
      </c>
      <c r="CW22" s="55">
        <v>0</v>
      </c>
      <c r="CX22" s="54">
        <v>271408</v>
      </c>
      <c r="CY22" s="56">
        <v>271408</v>
      </c>
      <c r="CZ22" s="54">
        <v>0</v>
      </c>
      <c r="DA22" s="56">
        <v>1876096</v>
      </c>
      <c r="DB22" s="54">
        <v>7177866</v>
      </c>
      <c r="DC22" s="56">
        <v>16052800</v>
      </c>
      <c r="DD22" s="54">
        <v>16760996</v>
      </c>
      <c r="DE22" s="56">
        <v>11918847</v>
      </c>
      <c r="DF22" s="57">
        <v>53786605</v>
      </c>
      <c r="DG22" s="58">
        <v>54058013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30090</v>
      </c>
      <c r="DN22" s="56">
        <v>1158178</v>
      </c>
      <c r="DO22" s="54">
        <v>658726</v>
      </c>
      <c r="DP22" s="56">
        <v>3730350</v>
      </c>
      <c r="DQ22" s="57">
        <v>5577344</v>
      </c>
      <c r="DR22" s="58">
        <v>5577344</v>
      </c>
      <c r="DS22" s="55">
        <v>983608</v>
      </c>
      <c r="DT22" s="54">
        <v>7108742</v>
      </c>
      <c r="DU22" s="56">
        <v>8092350</v>
      </c>
      <c r="DV22" s="54">
        <v>0</v>
      </c>
      <c r="DW22" s="56">
        <v>15434439</v>
      </c>
      <c r="DX22" s="54">
        <v>36657368</v>
      </c>
      <c r="DY22" s="56">
        <v>52808977</v>
      </c>
      <c r="DZ22" s="54">
        <v>50620529</v>
      </c>
      <c r="EA22" s="56">
        <v>39716936</v>
      </c>
      <c r="EB22" s="57">
        <v>195238249</v>
      </c>
      <c r="EC22" s="58">
        <v>203330599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2094960</v>
      </c>
      <c r="G23" s="54">
        <v>645119</v>
      </c>
      <c r="H23" s="56">
        <v>1073936</v>
      </c>
      <c r="I23" s="54">
        <v>714522</v>
      </c>
      <c r="J23" s="56">
        <v>84510</v>
      </c>
      <c r="K23" s="57">
        <v>4613047</v>
      </c>
      <c r="L23" s="58">
        <v>4613047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2094960</v>
      </c>
      <c r="AY23" s="54">
        <v>645119</v>
      </c>
      <c r="AZ23" s="56">
        <v>1073936</v>
      </c>
      <c r="BA23" s="54">
        <v>714522</v>
      </c>
      <c r="BB23" s="56">
        <v>84510</v>
      </c>
      <c r="BC23" s="57">
        <v>4613047</v>
      </c>
      <c r="BD23" s="58">
        <v>4613047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486952</v>
      </c>
      <c r="CF23" s="54">
        <v>1210624</v>
      </c>
      <c r="CG23" s="56">
        <v>2091101</v>
      </c>
      <c r="CH23" s="54">
        <v>1886595</v>
      </c>
      <c r="CI23" s="56">
        <v>4411888</v>
      </c>
      <c r="CJ23" s="57">
        <v>10087160</v>
      </c>
      <c r="CK23" s="58">
        <v>10087160</v>
      </c>
      <c r="CL23" s="55">
        <v>0</v>
      </c>
      <c r="CM23" s="54">
        <v>0</v>
      </c>
      <c r="CN23" s="56">
        <v>0</v>
      </c>
      <c r="CO23" s="54">
        <v>0</v>
      </c>
      <c r="CP23" s="56">
        <v>193488</v>
      </c>
      <c r="CQ23" s="54">
        <v>1210624</v>
      </c>
      <c r="CR23" s="56">
        <v>1362362</v>
      </c>
      <c r="CS23" s="54">
        <v>760968</v>
      </c>
      <c r="CT23" s="56">
        <v>1723020</v>
      </c>
      <c r="CU23" s="57">
        <v>5250462</v>
      </c>
      <c r="CV23" s="58">
        <v>5250462</v>
      </c>
      <c r="CW23" s="55">
        <v>0</v>
      </c>
      <c r="CX23" s="54">
        <v>0</v>
      </c>
      <c r="CY23" s="56">
        <v>0</v>
      </c>
      <c r="CZ23" s="54">
        <v>0</v>
      </c>
      <c r="DA23" s="56">
        <v>293464</v>
      </c>
      <c r="DB23" s="54">
        <v>0</v>
      </c>
      <c r="DC23" s="56">
        <v>728739</v>
      </c>
      <c r="DD23" s="54">
        <v>1125627</v>
      </c>
      <c r="DE23" s="56">
        <v>1121977</v>
      </c>
      <c r="DF23" s="57">
        <v>3269807</v>
      </c>
      <c r="DG23" s="58">
        <v>3269807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1566891</v>
      </c>
      <c r="DQ23" s="57">
        <v>1566891</v>
      </c>
      <c r="DR23" s="58">
        <v>1566891</v>
      </c>
      <c r="DS23" s="55">
        <v>581623</v>
      </c>
      <c r="DT23" s="54">
        <v>2597107</v>
      </c>
      <c r="DU23" s="56">
        <v>3178730</v>
      </c>
      <c r="DV23" s="54">
        <v>0</v>
      </c>
      <c r="DW23" s="56">
        <v>4446975</v>
      </c>
      <c r="DX23" s="54">
        <v>4512353</v>
      </c>
      <c r="DY23" s="56">
        <v>5871201</v>
      </c>
      <c r="DZ23" s="54">
        <v>4545059</v>
      </c>
      <c r="EA23" s="56">
        <v>5760014</v>
      </c>
      <c r="EB23" s="57">
        <v>25135602</v>
      </c>
      <c r="EC23" s="58">
        <v>28314332</v>
      </c>
    </row>
    <row r="24" spans="1:133" s="53" customFormat="1" ht="15.75" customHeight="1">
      <c r="A24" s="54" t="s">
        <v>14</v>
      </c>
      <c r="B24" s="55">
        <v>0</v>
      </c>
      <c r="C24" s="54">
        <v>202233</v>
      </c>
      <c r="D24" s="56">
        <v>202233</v>
      </c>
      <c r="E24" s="54">
        <v>0</v>
      </c>
      <c r="F24" s="56">
        <v>735840</v>
      </c>
      <c r="G24" s="54">
        <v>2099890</v>
      </c>
      <c r="H24" s="56">
        <v>2253922</v>
      </c>
      <c r="I24" s="54">
        <v>2751924</v>
      </c>
      <c r="J24" s="56">
        <v>538914</v>
      </c>
      <c r="K24" s="57">
        <v>8380490</v>
      </c>
      <c r="L24" s="58">
        <v>8582723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202233</v>
      </c>
      <c r="AV24" s="56">
        <v>202233</v>
      </c>
      <c r="AW24" s="54">
        <v>0</v>
      </c>
      <c r="AX24" s="56">
        <v>735840</v>
      </c>
      <c r="AY24" s="54">
        <v>2099890</v>
      </c>
      <c r="AZ24" s="56">
        <v>2253922</v>
      </c>
      <c r="BA24" s="54">
        <v>2751924</v>
      </c>
      <c r="BB24" s="56">
        <v>538914</v>
      </c>
      <c r="BC24" s="57">
        <v>8380490</v>
      </c>
      <c r="BD24" s="58">
        <v>8582723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211848</v>
      </c>
      <c r="CC24" s="56">
        <v>211848</v>
      </c>
      <c r="CD24" s="54">
        <v>0</v>
      </c>
      <c r="CE24" s="56">
        <v>125689</v>
      </c>
      <c r="CF24" s="54">
        <v>2221334</v>
      </c>
      <c r="CG24" s="56">
        <v>5038068</v>
      </c>
      <c r="CH24" s="54">
        <v>7166510</v>
      </c>
      <c r="CI24" s="56">
        <v>7108599</v>
      </c>
      <c r="CJ24" s="57">
        <v>21660200</v>
      </c>
      <c r="CK24" s="58">
        <v>21872048</v>
      </c>
      <c r="CL24" s="55">
        <v>0</v>
      </c>
      <c r="CM24" s="54">
        <v>211848</v>
      </c>
      <c r="CN24" s="56">
        <v>211848</v>
      </c>
      <c r="CO24" s="54">
        <v>0</v>
      </c>
      <c r="CP24" s="56">
        <v>125689</v>
      </c>
      <c r="CQ24" s="54">
        <v>1338221</v>
      </c>
      <c r="CR24" s="56">
        <v>1630974</v>
      </c>
      <c r="CS24" s="54">
        <v>2306889</v>
      </c>
      <c r="CT24" s="56">
        <v>2715334</v>
      </c>
      <c r="CU24" s="57">
        <v>8117107</v>
      </c>
      <c r="CV24" s="58">
        <v>8328955</v>
      </c>
      <c r="CW24" s="55">
        <v>0</v>
      </c>
      <c r="CX24" s="54">
        <v>0</v>
      </c>
      <c r="CY24" s="56">
        <v>0</v>
      </c>
      <c r="CZ24" s="54">
        <v>0</v>
      </c>
      <c r="DA24" s="56">
        <v>0</v>
      </c>
      <c r="DB24" s="54">
        <v>883113</v>
      </c>
      <c r="DC24" s="56">
        <v>3136654</v>
      </c>
      <c r="DD24" s="54">
        <v>4617664</v>
      </c>
      <c r="DE24" s="56">
        <v>3138563</v>
      </c>
      <c r="DF24" s="57">
        <v>11775994</v>
      </c>
      <c r="DG24" s="58">
        <v>11775994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270440</v>
      </c>
      <c r="DO24" s="54">
        <v>241957</v>
      </c>
      <c r="DP24" s="56">
        <v>1254702</v>
      </c>
      <c r="DQ24" s="57">
        <v>1767099</v>
      </c>
      <c r="DR24" s="58">
        <v>1767099</v>
      </c>
      <c r="DS24" s="55">
        <v>118216</v>
      </c>
      <c r="DT24" s="54">
        <v>1937181</v>
      </c>
      <c r="DU24" s="56">
        <v>2055397</v>
      </c>
      <c r="DV24" s="54">
        <v>0</v>
      </c>
      <c r="DW24" s="56">
        <v>3032422</v>
      </c>
      <c r="DX24" s="54">
        <v>11303775</v>
      </c>
      <c r="DY24" s="56">
        <v>12954129</v>
      </c>
      <c r="DZ24" s="54">
        <v>15166855</v>
      </c>
      <c r="EA24" s="56">
        <v>10610069</v>
      </c>
      <c r="EB24" s="57">
        <v>53067250</v>
      </c>
      <c r="EC24" s="58">
        <v>55122647</v>
      </c>
    </row>
    <row r="25" spans="1:133" s="53" customFormat="1" ht="15.75" customHeight="1">
      <c r="A25" s="54" t="s">
        <v>15</v>
      </c>
      <c r="B25" s="55">
        <v>0</v>
      </c>
      <c r="C25" s="54">
        <v>243643</v>
      </c>
      <c r="D25" s="56">
        <v>243643</v>
      </c>
      <c r="E25" s="54">
        <v>0</v>
      </c>
      <c r="F25" s="56">
        <v>478568</v>
      </c>
      <c r="G25" s="54">
        <v>2525128</v>
      </c>
      <c r="H25" s="56">
        <v>1028214</v>
      </c>
      <c r="I25" s="54">
        <v>1244008</v>
      </c>
      <c r="J25" s="56">
        <v>1136070</v>
      </c>
      <c r="K25" s="57">
        <v>6411988</v>
      </c>
      <c r="L25" s="58">
        <v>6655631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243643</v>
      </c>
      <c r="AK25" s="56">
        <v>243643</v>
      </c>
      <c r="AL25" s="54">
        <v>0</v>
      </c>
      <c r="AM25" s="56">
        <v>187118</v>
      </c>
      <c r="AN25" s="54">
        <v>998095</v>
      </c>
      <c r="AO25" s="56">
        <v>616294</v>
      </c>
      <c r="AP25" s="54">
        <v>496561</v>
      </c>
      <c r="AQ25" s="56">
        <v>469380</v>
      </c>
      <c r="AR25" s="57">
        <v>2767448</v>
      </c>
      <c r="AS25" s="58">
        <v>3011091</v>
      </c>
      <c r="AT25" s="55">
        <v>0</v>
      </c>
      <c r="AU25" s="54">
        <v>0</v>
      </c>
      <c r="AV25" s="56">
        <v>0</v>
      </c>
      <c r="AW25" s="54">
        <v>0</v>
      </c>
      <c r="AX25" s="56">
        <v>291450</v>
      </c>
      <c r="AY25" s="54">
        <v>1527033</v>
      </c>
      <c r="AZ25" s="56">
        <v>329960</v>
      </c>
      <c r="BA25" s="54">
        <v>747447</v>
      </c>
      <c r="BB25" s="56">
        <v>666690</v>
      </c>
      <c r="BC25" s="57">
        <v>3562580</v>
      </c>
      <c r="BD25" s="58">
        <v>3562580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81960</v>
      </c>
      <c r="BL25" s="54">
        <v>0</v>
      </c>
      <c r="BM25" s="56">
        <v>0</v>
      </c>
      <c r="BN25" s="57">
        <v>81960</v>
      </c>
      <c r="BO25" s="58">
        <v>81960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2300398</v>
      </c>
      <c r="CF25" s="54">
        <v>7390046</v>
      </c>
      <c r="CG25" s="56">
        <v>12419601</v>
      </c>
      <c r="CH25" s="54">
        <v>17947747</v>
      </c>
      <c r="CI25" s="56">
        <v>15758300</v>
      </c>
      <c r="CJ25" s="57">
        <v>55816092</v>
      </c>
      <c r="CK25" s="58">
        <v>55816092</v>
      </c>
      <c r="CL25" s="55">
        <v>0</v>
      </c>
      <c r="CM25" s="54">
        <v>0</v>
      </c>
      <c r="CN25" s="56">
        <v>0</v>
      </c>
      <c r="CO25" s="54">
        <v>0</v>
      </c>
      <c r="CP25" s="56">
        <v>109938</v>
      </c>
      <c r="CQ25" s="54">
        <v>2833254</v>
      </c>
      <c r="CR25" s="56">
        <v>3963943</v>
      </c>
      <c r="CS25" s="54">
        <v>7429197</v>
      </c>
      <c r="CT25" s="56">
        <v>10150325</v>
      </c>
      <c r="CU25" s="57">
        <v>24486657</v>
      </c>
      <c r="CV25" s="58">
        <v>24486657</v>
      </c>
      <c r="CW25" s="55">
        <v>0</v>
      </c>
      <c r="CX25" s="54">
        <v>0</v>
      </c>
      <c r="CY25" s="56">
        <v>0</v>
      </c>
      <c r="CZ25" s="54">
        <v>0</v>
      </c>
      <c r="DA25" s="56">
        <v>2187688</v>
      </c>
      <c r="DB25" s="54">
        <v>4196094</v>
      </c>
      <c r="DC25" s="56">
        <v>7926942</v>
      </c>
      <c r="DD25" s="54">
        <v>9832335</v>
      </c>
      <c r="DE25" s="56">
        <v>4710668</v>
      </c>
      <c r="DF25" s="57">
        <v>28853727</v>
      </c>
      <c r="DG25" s="58">
        <v>28853727</v>
      </c>
      <c r="DH25" s="55">
        <v>0</v>
      </c>
      <c r="DI25" s="54">
        <v>0</v>
      </c>
      <c r="DJ25" s="56">
        <v>0</v>
      </c>
      <c r="DK25" s="54">
        <v>0</v>
      </c>
      <c r="DL25" s="56">
        <v>2772</v>
      </c>
      <c r="DM25" s="54">
        <v>360698</v>
      </c>
      <c r="DN25" s="56">
        <v>528716</v>
      </c>
      <c r="DO25" s="54">
        <v>686215</v>
      </c>
      <c r="DP25" s="56">
        <v>897307</v>
      </c>
      <c r="DQ25" s="57">
        <v>2475708</v>
      </c>
      <c r="DR25" s="58">
        <v>2475708</v>
      </c>
      <c r="DS25" s="55">
        <v>1471884</v>
      </c>
      <c r="DT25" s="54">
        <v>4035286</v>
      </c>
      <c r="DU25" s="56">
        <v>5507170</v>
      </c>
      <c r="DV25" s="54">
        <v>0</v>
      </c>
      <c r="DW25" s="56">
        <v>13093637</v>
      </c>
      <c r="DX25" s="54">
        <v>20206936</v>
      </c>
      <c r="DY25" s="56">
        <v>23471058</v>
      </c>
      <c r="DZ25" s="54">
        <v>31023250</v>
      </c>
      <c r="EA25" s="56">
        <v>23237296</v>
      </c>
      <c r="EB25" s="57">
        <v>111032177</v>
      </c>
      <c r="EC25" s="58">
        <v>116539347</v>
      </c>
    </row>
    <row r="26" spans="1:133" s="53" customFormat="1" ht="15.75" customHeight="1">
      <c r="A26" s="54" t="s">
        <v>16</v>
      </c>
      <c r="B26" s="55">
        <v>0</v>
      </c>
      <c r="C26" s="54">
        <v>105912</v>
      </c>
      <c r="D26" s="56">
        <v>105912</v>
      </c>
      <c r="E26" s="54">
        <v>0</v>
      </c>
      <c r="F26" s="56">
        <v>4287523</v>
      </c>
      <c r="G26" s="54">
        <v>3456554</v>
      </c>
      <c r="H26" s="56">
        <v>4463239</v>
      </c>
      <c r="I26" s="54">
        <v>670642</v>
      </c>
      <c r="J26" s="56">
        <v>0</v>
      </c>
      <c r="K26" s="57">
        <v>12877958</v>
      </c>
      <c r="L26" s="58">
        <v>12983870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80151</v>
      </c>
      <c r="AK26" s="56">
        <v>80151</v>
      </c>
      <c r="AL26" s="54">
        <v>0</v>
      </c>
      <c r="AM26" s="56">
        <v>197527</v>
      </c>
      <c r="AN26" s="54">
        <v>833275</v>
      </c>
      <c r="AO26" s="56">
        <v>1058708</v>
      </c>
      <c r="AP26" s="54">
        <v>670642</v>
      </c>
      <c r="AQ26" s="56">
        <v>0</v>
      </c>
      <c r="AR26" s="57">
        <v>2760152</v>
      </c>
      <c r="AS26" s="58">
        <v>2840303</v>
      </c>
      <c r="AT26" s="55">
        <v>0</v>
      </c>
      <c r="AU26" s="54">
        <v>25761</v>
      </c>
      <c r="AV26" s="56">
        <v>25761</v>
      </c>
      <c r="AW26" s="54">
        <v>0</v>
      </c>
      <c r="AX26" s="56">
        <v>4089996</v>
      </c>
      <c r="AY26" s="54">
        <v>2623279</v>
      </c>
      <c r="AZ26" s="56">
        <v>3404531</v>
      </c>
      <c r="BA26" s="54">
        <v>0</v>
      </c>
      <c r="BB26" s="56">
        <v>0</v>
      </c>
      <c r="BC26" s="57">
        <v>10117806</v>
      </c>
      <c r="BD26" s="58">
        <v>10143567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1498771</v>
      </c>
      <c r="CF26" s="54">
        <v>5738422</v>
      </c>
      <c r="CG26" s="56">
        <v>14862145</v>
      </c>
      <c r="CH26" s="54">
        <v>23151395</v>
      </c>
      <c r="CI26" s="56">
        <v>18528498</v>
      </c>
      <c r="CJ26" s="57">
        <v>63779231</v>
      </c>
      <c r="CK26" s="58">
        <v>63779231</v>
      </c>
      <c r="CL26" s="55">
        <v>0</v>
      </c>
      <c r="CM26" s="54">
        <v>0</v>
      </c>
      <c r="CN26" s="56">
        <v>0</v>
      </c>
      <c r="CO26" s="54">
        <v>0</v>
      </c>
      <c r="CP26" s="56">
        <v>402939</v>
      </c>
      <c r="CQ26" s="54">
        <v>2503742</v>
      </c>
      <c r="CR26" s="56">
        <v>6336300</v>
      </c>
      <c r="CS26" s="54">
        <v>11582977</v>
      </c>
      <c r="CT26" s="56">
        <v>8720230</v>
      </c>
      <c r="CU26" s="57">
        <v>29546188</v>
      </c>
      <c r="CV26" s="58">
        <v>29546188</v>
      </c>
      <c r="CW26" s="55">
        <v>0</v>
      </c>
      <c r="CX26" s="54">
        <v>0</v>
      </c>
      <c r="CY26" s="56">
        <v>0</v>
      </c>
      <c r="CZ26" s="54">
        <v>0</v>
      </c>
      <c r="DA26" s="56">
        <v>1095832</v>
      </c>
      <c r="DB26" s="54">
        <v>3234680</v>
      </c>
      <c r="DC26" s="56">
        <v>8525845</v>
      </c>
      <c r="DD26" s="54">
        <v>11211152</v>
      </c>
      <c r="DE26" s="56">
        <v>6024444</v>
      </c>
      <c r="DF26" s="57">
        <v>30091953</v>
      </c>
      <c r="DG26" s="58">
        <v>30091953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357266</v>
      </c>
      <c r="DP26" s="56">
        <v>3783824</v>
      </c>
      <c r="DQ26" s="57">
        <v>4141090</v>
      </c>
      <c r="DR26" s="58">
        <v>4141090</v>
      </c>
      <c r="DS26" s="55">
        <v>786304</v>
      </c>
      <c r="DT26" s="54">
        <v>3253182</v>
      </c>
      <c r="DU26" s="56">
        <v>4039486</v>
      </c>
      <c r="DV26" s="54">
        <v>0</v>
      </c>
      <c r="DW26" s="56">
        <v>17818270</v>
      </c>
      <c r="DX26" s="54">
        <v>24209160</v>
      </c>
      <c r="DY26" s="56">
        <v>31297984</v>
      </c>
      <c r="DZ26" s="54">
        <v>34307233</v>
      </c>
      <c r="EA26" s="56">
        <v>25919464</v>
      </c>
      <c r="EB26" s="57">
        <v>133552111</v>
      </c>
      <c r="EC26" s="58">
        <v>137591597</v>
      </c>
    </row>
    <row r="27" spans="1:133" s="53" customFormat="1" ht="15.75" customHeight="1">
      <c r="A27" s="54" t="s">
        <v>17</v>
      </c>
      <c r="B27" s="55">
        <v>0</v>
      </c>
      <c r="C27" s="54">
        <v>0</v>
      </c>
      <c r="D27" s="56">
        <v>0</v>
      </c>
      <c r="E27" s="54">
        <v>0</v>
      </c>
      <c r="F27" s="56">
        <v>797820</v>
      </c>
      <c r="G27" s="54">
        <v>2222265</v>
      </c>
      <c r="H27" s="56">
        <v>1779968</v>
      </c>
      <c r="I27" s="54">
        <v>2283942</v>
      </c>
      <c r="J27" s="56">
        <v>525609</v>
      </c>
      <c r="K27" s="57">
        <v>7609604</v>
      </c>
      <c r="L27" s="58">
        <v>7609604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0</v>
      </c>
      <c r="AV27" s="56">
        <v>0</v>
      </c>
      <c r="AW27" s="54">
        <v>0</v>
      </c>
      <c r="AX27" s="56">
        <v>797820</v>
      </c>
      <c r="AY27" s="54">
        <v>2222265</v>
      </c>
      <c r="AZ27" s="56">
        <v>1779968</v>
      </c>
      <c r="BA27" s="54">
        <v>2283942</v>
      </c>
      <c r="BB27" s="56">
        <v>525609</v>
      </c>
      <c r="BC27" s="57">
        <v>7609604</v>
      </c>
      <c r="BD27" s="58">
        <v>7609604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49855</v>
      </c>
      <c r="CC27" s="56">
        <v>49855</v>
      </c>
      <c r="CD27" s="54">
        <v>0</v>
      </c>
      <c r="CE27" s="56">
        <v>1646378</v>
      </c>
      <c r="CF27" s="54">
        <v>4294780</v>
      </c>
      <c r="CG27" s="56">
        <v>9512793</v>
      </c>
      <c r="CH27" s="54">
        <v>12126400</v>
      </c>
      <c r="CI27" s="56">
        <v>14981567</v>
      </c>
      <c r="CJ27" s="57">
        <v>42561918</v>
      </c>
      <c r="CK27" s="58">
        <v>42611773</v>
      </c>
      <c r="CL27" s="55">
        <v>0</v>
      </c>
      <c r="CM27" s="54">
        <v>0</v>
      </c>
      <c r="CN27" s="56">
        <v>0</v>
      </c>
      <c r="CO27" s="54">
        <v>0</v>
      </c>
      <c r="CP27" s="56">
        <v>377029</v>
      </c>
      <c r="CQ27" s="54">
        <v>704548</v>
      </c>
      <c r="CR27" s="56">
        <v>3293888</v>
      </c>
      <c r="CS27" s="54">
        <v>6197922</v>
      </c>
      <c r="CT27" s="56">
        <v>9957440</v>
      </c>
      <c r="CU27" s="57">
        <v>20530827</v>
      </c>
      <c r="CV27" s="58">
        <v>20530827</v>
      </c>
      <c r="CW27" s="55">
        <v>0</v>
      </c>
      <c r="CX27" s="54">
        <v>49855</v>
      </c>
      <c r="CY27" s="56">
        <v>49855</v>
      </c>
      <c r="CZ27" s="54">
        <v>0</v>
      </c>
      <c r="DA27" s="56">
        <v>1207199</v>
      </c>
      <c r="DB27" s="54">
        <v>2633477</v>
      </c>
      <c r="DC27" s="56">
        <v>4107362</v>
      </c>
      <c r="DD27" s="54">
        <v>3131332</v>
      </c>
      <c r="DE27" s="56">
        <v>2169418</v>
      </c>
      <c r="DF27" s="57">
        <v>13248788</v>
      </c>
      <c r="DG27" s="58">
        <v>13298643</v>
      </c>
      <c r="DH27" s="55">
        <v>0</v>
      </c>
      <c r="DI27" s="54">
        <v>0</v>
      </c>
      <c r="DJ27" s="56">
        <v>0</v>
      </c>
      <c r="DK27" s="54">
        <v>0</v>
      </c>
      <c r="DL27" s="56">
        <v>62150</v>
      </c>
      <c r="DM27" s="54">
        <v>956755</v>
      </c>
      <c r="DN27" s="56">
        <v>2111543</v>
      </c>
      <c r="DO27" s="54">
        <v>2797146</v>
      </c>
      <c r="DP27" s="56">
        <v>2854709</v>
      </c>
      <c r="DQ27" s="57">
        <v>8782303</v>
      </c>
      <c r="DR27" s="58">
        <v>8782303</v>
      </c>
      <c r="DS27" s="55">
        <v>676457</v>
      </c>
      <c r="DT27" s="54">
        <v>3125416</v>
      </c>
      <c r="DU27" s="56">
        <v>3801873</v>
      </c>
      <c r="DV27" s="54">
        <v>0</v>
      </c>
      <c r="DW27" s="56">
        <v>9092494</v>
      </c>
      <c r="DX27" s="54">
        <v>14801749</v>
      </c>
      <c r="DY27" s="56">
        <v>20056279</v>
      </c>
      <c r="DZ27" s="54">
        <v>26140194</v>
      </c>
      <c r="EA27" s="56">
        <v>22099937</v>
      </c>
      <c r="EB27" s="57">
        <v>92190653</v>
      </c>
      <c r="EC27" s="58">
        <v>95992526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0</v>
      </c>
      <c r="H28" s="56">
        <v>1381087</v>
      </c>
      <c r="I28" s="54">
        <v>980886</v>
      </c>
      <c r="J28" s="56">
        <v>292029</v>
      </c>
      <c r="K28" s="57">
        <v>2654002</v>
      </c>
      <c r="L28" s="58">
        <v>2654002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0</v>
      </c>
      <c r="AZ28" s="56">
        <v>1381087</v>
      </c>
      <c r="BA28" s="54">
        <v>980886</v>
      </c>
      <c r="BB28" s="56">
        <v>292029</v>
      </c>
      <c r="BC28" s="57">
        <v>2654002</v>
      </c>
      <c r="BD28" s="58">
        <v>2654002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1189779</v>
      </c>
      <c r="CF28" s="54">
        <v>4019697</v>
      </c>
      <c r="CG28" s="56">
        <v>9124183</v>
      </c>
      <c r="CH28" s="54">
        <v>9896520</v>
      </c>
      <c r="CI28" s="56">
        <v>10180012</v>
      </c>
      <c r="CJ28" s="57">
        <v>34410191</v>
      </c>
      <c r="CK28" s="58">
        <v>34410191</v>
      </c>
      <c r="CL28" s="55">
        <v>0</v>
      </c>
      <c r="CM28" s="54">
        <v>0</v>
      </c>
      <c r="CN28" s="56">
        <v>0</v>
      </c>
      <c r="CO28" s="54">
        <v>0</v>
      </c>
      <c r="CP28" s="56">
        <v>231072</v>
      </c>
      <c r="CQ28" s="54">
        <v>1533980</v>
      </c>
      <c r="CR28" s="56">
        <v>4248730</v>
      </c>
      <c r="CS28" s="54">
        <v>5558933</v>
      </c>
      <c r="CT28" s="56">
        <v>6324579</v>
      </c>
      <c r="CU28" s="57">
        <v>17897294</v>
      </c>
      <c r="CV28" s="58">
        <v>17897294</v>
      </c>
      <c r="CW28" s="55">
        <v>0</v>
      </c>
      <c r="CX28" s="54">
        <v>0</v>
      </c>
      <c r="CY28" s="56">
        <v>0</v>
      </c>
      <c r="CZ28" s="54">
        <v>0</v>
      </c>
      <c r="DA28" s="56">
        <v>958707</v>
      </c>
      <c r="DB28" s="54">
        <v>2485717</v>
      </c>
      <c r="DC28" s="56">
        <v>4870744</v>
      </c>
      <c r="DD28" s="54">
        <v>4337587</v>
      </c>
      <c r="DE28" s="56">
        <v>3379903</v>
      </c>
      <c r="DF28" s="57">
        <v>16032658</v>
      </c>
      <c r="DG28" s="58">
        <v>16032658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4709</v>
      </c>
      <c r="DO28" s="54">
        <v>0</v>
      </c>
      <c r="DP28" s="56">
        <v>475530</v>
      </c>
      <c r="DQ28" s="57">
        <v>480239</v>
      </c>
      <c r="DR28" s="58">
        <v>480239</v>
      </c>
      <c r="DS28" s="55">
        <v>588385</v>
      </c>
      <c r="DT28" s="54">
        <v>2079417</v>
      </c>
      <c r="DU28" s="56">
        <v>2667802</v>
      </c>
      <c r="DV28" s="54">
        <v>0</v>
      </c>
      <c r="DW28" s="56">
        <v>3694199</v>
      </c>
      <c r="DX28" s="54">
        <v>12119777</v>
      </c>
      <c r="DY28" s="56">
        <v>24264896</v>
      </c>
      <c r="DZ28" s="54">
        <v>18509926</v>
      </c>
      <c r="EA28" s="56">
        <v>16265052</v>
      </c>
      <c r="EB28" s="57">
        <v>74853850</v>
      </c>
      <c r="EC28" s="58">
        <v>77521652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107010</v>
      </c>
      <c r="G29" s="54">
        <v>757498</v>
      </c>
      <c r="H29" s="56">
        <v>423976</v>
      </c>
      <c r="I29" s="54">
        <v>139071</v>
      </c>
      <c r="J29" s="56">
        <v>0</v>
      </c>
      <c r="K29" s="57">
        <v>1427555</v>
      </c>
      <c r="L29" s="58">
        <v>1427555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107010</v>
      </c>
      <c r="AY29" s="54">
        <v>757498</v>
      </c>
      <c r="AZ29" s="56">
        <v>423976</v>
      </c>
      <c r="BA29" s="54">
        <v>139071</v>
      </c>
      <c r="BB29" s="56">
        <v>0</v>
      </c>
      <c r="BC29" s="57">
        <v>1427555</v>
      </c>
      <c r="BD29" s="58">
        <v>1427555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437532</v>
      </c>
      <c r="CF29" s="54">
        <v>3409244</v>
      </c>
      <c r="CG29" s="56">
        <v>5054537</v>
      </c>
      <c r="CH29" s="54">
        <v>10809856</v>
      </c>
      <c r="CI29" s="56">
        <v>4931410</v>
      </c>
      <c r="CJ29" s="57">
        <v>24642579</v>
      </c>
      <c r="CK29" s="58">
        <v>24642579</v>
      </c>
      <c r="CL29" s="55">
        <v>0</v>
      </c>
      <c r="CM29" s="54">
        <v>0</v>
      </c>
      <c r="CN29" s="56">
        <v>0</v>
      </c>
      <c r="CO29" s="54">
        <v>0</v>
      </c>
      <c r="CP29" s="56">
        <v>82779</v>
      </c>
      <c r="CQ29" s="54">
        <v>1031299</v>
      </c>
      <c r="CR29" s="56">
        <v>2800716</v>
      </c>
      <c r="CS29" s="54">
        <v>7305741</v>
      </c>
      <c r="CT29" s="56">
        <v>3122243</v>
      </c>
      <c r="CU29" s="57">
        <v>14342778</v>
      </c>
      <c r="CV29" s="58">
        <v>14342778</v>
      </c>
      <c r="CW29" s="55">
        <v>0</v>
      </c>
      <c r="CX29" s="54">
        <v>0</v>
      </c>
      <c r="CY29" s="56">
        <v>0</v>
      </c>
      <c r="CZ29" s="54">
        <v>0</v>
      </c>
      <c r="DA29" s="56">
        <v>354753</v>
      </c>
      <c r="DB29" s="54">
        <v>1905518</v>
      </c>
      <c r="DC29" s="56">
        <v>1769749</v>
      </c>
      <c r="DD29" s="54">
        <v>2498592</v>
      </c>
      <c r="DE29" s="56">
        <v>1129171</v>
      </c>
      <c r="DF29" s="57">
        <v>7657783</v>
      </c>
      <c r="DG29" s="58">
        <v>7657783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472427</v>
      </c>
      <c r="DN29" s="56">
        <v>484072</v>
      </c>
      <c r="DO29" s="54">
        <v>1005523</v>
      </c>
      <c r="DP29" s="56">
        <v>679996</v>
      </c>
      <c r="DQ29" s="57">
        <v>2642018</v>
      </c>
      <c r="DR29" s="58">
        <v>2642018</v>
      </c>
      <c r="DS29" s="55">
        <v>917444</v>
      </c>
      <c r="DT29" s="54">
        <v>1340856</v>
      </c>
      <c r="DU29" s="56">
        <v>2258300</v>
      </c>
      <c r="DV29" s="54">
        <v>0</v>
      </c>
      <c r="DW29" s="56">
        <v>3033201</v>
      </c>
      <c r="DX29" s="54">
        <v>10175362</v>
      </c>
      <c r="DY29" s="56">
        <v>11537895</v>
      </c>
      <c r="DZ29" s="54">
        <v>16673450</v>
      </c>
      <c r="EA29" s="56">
        <v>8682653</v>
      </c>
      <c r="EB29" s="57">
        <v>50102561</v>
      </c>
      <c r="EC29" s="58">
        <v>52360861</v>
      </c>
    </row>
    <row r="30" spans="1:133" s="53" customFormat="1" ht="15.75" customHeight="1">
      <c r="A30" s="54" t="s">
        <v>20</v>
      </c>
      <c r="B30" s="55">
        <v>0</v>
      </c>
      <c r="C30" s="54">
        <v>360792</v>
      </c>
      <c r="D30" s="56">
        <v>360792</v>
      </c>
      <c r="E30" s="54">
        <v>0</v>
      </c>
      <c r="F30" s="56">
        <v>1714851</v>
      </c>
      <c r="G30" s="54">
        <v>2453859</v>
      </c>
      <c r="H30" s="56">
        <v>3047066</v>
      </c>
      <c r="I30" s="54">
        <v>661623</v>
      </c>
      <c r="J30" s="56">
        <v>193207</v>
      </c>
      <c r="K30" s="57">
        <v>8070606</v>
      </c>
      <c r="L30" s="58">
        <v>8431398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360792</v>
      </c>
      <c r="AV30" s="56">
        <v>360792</v>
      </c>
      <c r="AW30" s="54">
        <v>0</v>
      </c>
      <c r="AX30" s="56">
        <v>1714851</v>
      </c>
      <c r="AY30" s="54">
        <v>2453859</v>
      </c>
      <c r="AZ30" s="56">
        <v>3047066</v>
      </c>
      <c r="BA30" s="54">
        <v>661623</v>
      </c>
      <c r="BB30" s="56">
        <v>4695</v>
      </c>
      <c r="BC30" s="57">
        <v>7882094</v>
      </c>
      <c r="BD30" s="58">
        <v>8242886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188512</v>
      </c>
      <c r="BY30" s="57">
        <v>188512</v>
      </c>
      <c r="BZ30" s="58">
        <v>188512</v>
      </c>
      <c r="CA30" s="55">
        <v>0</v>
      </c>
      <c r="CB30" s="54">
        <v>0</v>
      </c>
      <c r="CC30" s="56">
        <v>0</v>
      </c>
      <c r="CD30" s="54">
        <v>0</v>
      </c>
      <c r="CE30" s="56">
        <v>909662</v>
      </c>
      <c r="CF30" s="54">
        <v>3709722</v>
      </c>
      <c r="CG30" s="56">
        <v>12268685</v>
      </c>
      <c r="CH30" s="54">
        <v>15078389</v>
      </c>
      <c r="CI30" s="56">
        <v>11271677</v>
      </c>
      <c r="CJ30" s="57">
        <v>43238135</v>
      </c>
      <c r="CK30" s="58">
        <v>43238135</v>
      </c>
      <c r="CL30" s="55">
        <v>0</v>
      </c>
      <c r="CM30" s="54">
        <v>0</v>
      </c>
      <c r="CN30" s="56">
        <v>0</v>
      </c>
      <c r="CO30" s="54">
        <v>0</v>
      </c>
      <c r="CP30" s="56">
        <v>251485</v>
      </c>
      <c r="CQ30" s="54">
        <v>769658</v>
      </c>
      <c r="CR30" s="56">
        <v>5826060</v>
      </c>
      <c r="CS30" s="54">
        <v>9468278</v>
      </c>
      <c r="CT30" s="56">
        <v>8918047</v>
      </c>
      <c r="CU30" s="57">
        <v>25233528</v>
      </c>
      <c r="CV30" s="58">
        <v>25233528</v>
      </c>
      <c r="CW30" s="55">
        <v>0</v>
      </c>
      <c r="CX30" s="54">
        <v>0</v>
      </c>
      <c r="CY30" s="56">
        <v>0</v>
      </c>
      <c r="CZ30" s="54">
        <v>0</v>
      </c>
      <c r="DA30" s="56">
        <v>658177</v>
      </c>
      <c r="DB30" s="54">
        <v>1712954</v>
      </c>
      <c r="DC30" s="56">
        <v>4914686</v>
      </c>
      <c r="DD30" s="54">
        <v>3686389</v>
      </c>
      <c r="DE30" s="56">
        <v>692494</v>
      </c>
      <c r="DF30" s="57">
        <v>11664700</v>
      </c>
      <c r="DG30" s="58">
        <v>11664700</v>
      </c>
      <c r="DH30" s="55">
        <v>0</v>
      </c>
      <c r="DI30" s="54">
        <v>0</v>
      </c>
      <c r="DJ30" s="56">
        <v>0</v>
      </c>
      <c r="DK30" s="54">
        <v>0</v>
      </c>
      <c r="DL30" s="56">
        <v>0</v>
      </c>
      <c r="DM30" s="54">
        <v>1227110</v>
      </c>
      <c r="DN30" s="56">
        <v>1527939</v>
      </c>
      <c r="DO30" s="54">
        <v>1923722</v>
      </c>
      <c r="DP30" s="56">
        <v>1661136</v>
      </c>
      <c r="DQ30" s="57">
        <v>6339907</v>
      </c>
      <c r="DR30" s="58">
        <v>6339907</v>
      </c>
      <c r="DS30" s="55">
        <v>2651001</v>
      </c>
      <c r="DT30" s="54">
        <v>4573624</v>
      </c>
      <c r="DU30" s="56">
        <v>7224625</v>
      </c>
      <c r="DV30" s="54">
        <v>0</v>
      </c>
      <c r="DW30" s="56">
        <v>7248902</v>
      </c>
      <c r="DX30" s="54">
        <v>15856573</v>
      </c>
      <c r="DY30" s="56">
        <v>24121918</v>
      </c>
      <c r="DZ30" s="54">
        <v>24647406</v>
      </c>
      <c r="EA30" s="56">
        <v>15381643</v>
      </c>
      <c r="EB30" s="57">
        <v>87256442</v>
      </c>
      <c r="EC30" s="58">
        <v>94481067</v>
      </c>
    </row>
    <row r="31" spans="1:133" s="53" customFormat="1" ht="15.75" customHeight="1">
      <c r="A31" s="54" t="s">
        <v>21</v>
      </c>
      <c r="B31" s="55">
        <v>0</v>
      </c>
      <c r="C31" s="54">
        <v>25761</v>
      </c>
      <c r="D31" s="56">
        <v>25761</v>
      </c>
      <c r="E31" s="54">
        <v>0</v>
      </c>
      <c r="F31" s="56">
        <v>1323954</v>
      </c>
      <c r="G31" s="54">
        <v>2156814</v>
      </c>
      <c r="H31" s="56">
        <v>1769851</v>
      </c>
      <c r="I31" s="54">
        <v>1857483</v>
      </c>
      <c r="J31" s="56">
        <v>0</v>
      </c>
      <c r="K31" s="57">
        <v>7108102</v>
      </c>
      <c r="L31" s="58">
        <v>7133863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25761</v>
      </c>
      <c r="AV31" s="56">
        <v>25761</v>
      </c>
      <c r="AW31" s="54">
        <v>0</v>
      </c>
      <c r="AX31" s="56">
        <v>1323954</v>
      </c>
      <c r="AY31" s="54">
        <v>2156814</v>
      </c>
      <c r="AZ31" s="56">
        <v>1769851</v>
      </c>
      <c r="BA31" s="54">
        <v>1857483</v>
      </c>
      <c r="BB31" s="56">
        <v>0</v>
      </c>
      <c r="BC31" s="57">
        <v>7108102</v>
      </c>
      <c r="BD31" s="58">
        <v>7133863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20119</v>
      </c>
      <c r="CC31" s="56">
        <v>20119</v>
      </c>
      <c r="CD31" s="54">
        <v>0</v>
      </c>
      <c r="CE31" s="56">
        <v>2855353</v>
      </c>
      <c r="CF31" s="54">
        <v>8706753</v>
      </c>
      <c r="CG31" s="56">
        <v>18888124</v>
      </c>
      <c r="CH31" s="54">
        <v>23604755</v>
      </c>
      <c r="CI31" s="56">
        <v>15757295</v>
      </c>
      <c r="CJ31" s="57">
        <v>69812280</v>
      </c>
      <c r="CK31" s="58">
        <v>69832399</v>
      </c>
      <c r="CL31" s="55">
        <v>0</v>
      </c>
      <c r="CM31" s="54">
        <v>20119</v>
      </c>
      <c r="CN31" s="56">
        <v>20119</v>
      </c>
      <c r="CO31" s="54">
        <v>0</v>
      </c>
      <c r="CP31" s="56">
        <v>776228</v>
      </c>
      <c r="CQ31" s="54">
        <v>3171824</v>
      </c>
      <c r="CR31" s="56">
        <v>11295644</v>
      </c>
      <c r="CS31" s="54">
        <v>14281638</v>
      </c>
      <c r="CT31" s="56">
        <v>9692068</v>
      </c>
      <c r="CU31" s="57">
        <v>39217402</v>
      </c>
      <c r="CV31" s="58">
        <v>39237521</v>
      </c>
      <c r="CW31" s="55">
        <v>0</v>
      </c>
      <c r="CX31" s="54">
        <v>0</v>
      </c>
      <c r="CY31" s="56">
        <v>0</v>
      </c>
      <c r="CZ31" s="54">
        <v>0</v>
      </c>
      <c r="DA31" s="56">
        <v>2072912</v>
      </c>
      <c r="DB31" s="54">
        <v>5345863</v>
      </c>
      <c r="DC31" s="56">
        <v>7307190</v>
      </c>
      <c r="DD31" s="54">
        <v>8326053</v>
      </c>
      <c r="DE31" s="56">
        <v>4122929</v>
      </c>
      <c r="DF31" s="57">
        <v>27174947</v>
      </c>
      <c r="DG31" s="58">
        <v>27174947</v>
      </c>
      <c r="DH31" s="55">
        <v>0</v>
      </c>
      <c r="DI31" s="54">
        <v>0</v>
      </c>
      <c r="DJ31" s="56">
        <v>0</v>
      </c>
      <c r="DK31" s="54">
        <v>0</v>
      </c>
      <c r="DL31" s="56">
        <v>6213</v>
      </c>
      <c r="DM31" s="54">
        <v>189066</v>
      </c>
      <c r="DN31" s="56">
        <v>285290</v>
      </c>
      <c r="DO31" s="54">
        <v>997064</v>
      </c>
      <c r="DP31" s="56">
        <v>1942298</v>
      </c>
      <c r="DQ31" s="57">
        <v>3419931</v>
      </c>
      <c r="DR31" s="58">
        <v>3419931</v>
      </c>
      <c r="DS31" s="55">
        <v>1738014</v>
      </c>
      <c r="DT31" s="54">
        <v>6203840</v>
      </c>
      <c r="DU31" s="56">
        <v>7941854</v>
      </c>
      <c r="DV31" s="54">
        <v>0</v>
      </c>
      <c r="DW31" s="56">
        <v>11588891</v>
      </c>
      <c r="DX31" s="54">
        <v>24765652</v>
      </c>
      <c r="DY31" s="56">
        <v>34947036</v>
      </c>
      <c r="DZ31" s="54">
        <v>38244638</v>
      </c>
      <c r="EA31" s="56">
        <v>20008792</v>
      </c>
      <c r="EB31" s="57">
        <v>129555009</v>
      </c>
      <c r="EC31" s="58">
        <v>137496863</v>
      </c>
    </row>
    <row r="32" spans="1:133" s="53" customFormat="1" ht="15.75" customHeight="1">
      <c r="A32" s="54" t="s">
        <v>22</v>
      </c>
      <c r="B32" s="55">
        <v>0</v>
      </c>
      <c r="C32" s="54">
        <v>653745</v>
      </c>
      <c r="D32" s="56">
        <v>653745</v>
      </c>
      <c r="E32" s="54">
        <v>0</v>
      </c>
      <c r="F32" s="56">
        <v>4355149</v>
      </c>
      <c r="G32" s="54">
        <v>8186276</v>
      </c>
      <c r="H32" s="56">
        <v>11765657</v>
      </c>
      <c r="I32" s="54">
        <v>9391160</v>
      </c>
      <c r="J32" s="56">
        <v>2218250</v>
      </c>
      <c r="K32" s="57">
        <v>35916492</v>
      </c>
      <c r="L32" s="58">
        <v>36570237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74990</v>
      </c>
      <c r="AC32" s="54">
        <v>7797</v>
      </c>
      <c r="AD32" s="56">
        <v>131689</v>
      </c>
      <c r="AE32" s="54">
        <v>0</v>
      </c>
      <c r="AF32" s="56">
        <v>0</v>
      </c>
      <c r="AG32" s="57">
        <v>214476</v>
      </c>
      <c r="AH32" s="58">
        <v>214476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653745</v>
      </c>
      <c r="AV32" s="56">
        <v>653745</v>
      </c>
      <c r="AW32" s="54">
        <v>0</v>
      </c>
      <c r="AX32" s="56">
        <v>3601099</v>
      </c>
      <c r="AY32" s="54">
        <v>5586299</v>
      </c>
      <c r="AZ32" s="56">
        <v>7469754</v>
      </c>
      <c r="BA32" s="54">
        <v>6248681</v>
      </c>
      <c r="BB32" s="56">
        <v>1685265</v>
      </c>
      <c r="BC32" s="57">
        <v>24591098</v>
      </c>
      <c r="BD32" s="58">
        <v>25244843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679060</v>
      </c>
      <c r="BU32" s="54">
        <v>2592180</v>
      </c>
      <c r="BV32" s="56">
        <v>4164214</v>
      </c>
      <c r="BW32" s="54">
        <v>3142479</v>
      </c>
      <c r="BX32" s="56">
        <v>532985</v>
      </c>
      <c r="BY32" s="57">
        <v>11110918</v>
      </c>
      <c r="BZ32" s="58">
        <v>11110918</v>
      </c>
      <c r="CA32" s="55">
        <v>0</v>
      </c>
      <c r="CB32" s="54">
        <v>0</v>
      </c>
      <c r="CC32" s="56">
        <v>0</v>
      </c>
      <c r="CD32" s="54">
        <v>0</v>
      </c>
      <c r="CE32" s="56">
        <v>8620733</v>
      </c>
      <c r="CF32" s="54">
        <v>22521937</v>
      </c>
      <c r="CG32" s="56">
        <v>36660247</v>
      </c>
      <c r="CH32" s="54">
        <v>47793897</v>
      </c>
      <c r="CI32" s="56">
        <v>29802488</v>
      </c>
      <c r="CJ32" s="57">
        <v>145399302</v>
      </c>
      <c r="CK32" s="58">
        <v>145399302</v>
      </c>
      <c r="CL32" s="55">
        <v>0</v>
      </c>
      <c r="CM32" s="54">
        <v>0</v>
      </c>
      <c r="CN32" s="56">
        <v>0</v>
      </c>
      <c r="CO32" s="54">
        <v>0</v>
      </c>
      <c r="CP32" s="56">
        <v>1055313</v>
      </c>
      <c r="CQ32" s="54">
        <v>8453767</v>
      </c>
      <c r="CR32" s="56">
        <v>19176674</v>
      </c>
      <c r="CS32" s="54">
        <v>24227372</v>
      </c>
      <c r="CT32" s="56">
        <v>11240837</v>
      </c>
      <c r="CU32" s="57">
        <v>64153963</v>
      </c>
      <c r="CV32" s="58">
        <v>64153963</v>
      </c>
      <c r="CW32" s="55">
        <v>0</v>
      </c>
      <c r="CX32" s="54">
        <v>0</v>
      </c>
      <c r="CY32" s="56">
        <v>0</v>
      </c>
      <c r="CZ32" s="54">
        <v>0</v>
      </c>
      <c r="DA32" s="56">
        <v>7487732</v>
      </c>
      <c r="DB32" s="54">
        <v>13512651</v>
      </c>
      <c r="DC32" s="56">
        <v>12968066</v>
      </c>
      <c r="DD32" s="54">
        <v>12074895</v>
      </c>
      <c r="DE32" s="56">
        <v>3864452</v>
      </c>
      <c r="DF32" s="57">
        <v>49907796</v>
      </c>
      <c r="DG32" s="58">
        <v>49907796</v>
      </c>
      <c r="DH32" s="55">
        <v>0</v>
      </c>
      <c r="DI32" s="54">
        <v>0</v>
      </c>
      <c r="DJ32" s="56">
        <v>0</v>
      </c>
      <c r="DK32" s="54">
        <v>0</v>
      </c>
      <c r="DL32" s="56">
        <v>77688</v>
      </c>
      <c r="DM32" s="54">
        <v>555519</v>
      </c>
      <c r="DN32" s="56">
        <v>4515507</v>
      </c>
      <c r="DO32" s="54">
        <v>11491630</v>
      </c>
      <c r="DP32" s="56">
        <v>14697199</v>
      </c>
      <c r="DQ32" s="57">
        <v>31337543</v>
      </c>
      <c r="DR32" s="58">
        <v>31337543</v>
      </c>
      <c r="DS32" s="55">
        <v>7212871</v>
      </c>
      <c r="DT32" s="54">
        <v>8516076</v>
      </c>
      <c r="DU32" s="56">
        <v>15728947</v>
      </c>
      <c r="DV32" s="54">
        <v>0</v>
      </c>
      <c r="DW32" s="56">
        <v>48610996</v>
      </c>
      <c r="DX32" s="54">
        <v>67172578</v>
      </c>
      <c r="DY32" s="56">
        <v>90571183</v>
      </c>
      <c r="DZ32" s="54">
        <v>82660351</v>
      </c>
      <c r="EA32" s="56">
        <v>46992814</v>
      </c>
      <c r="EB32" s="57">
        <v>336007922</v>
      </c>
      <c r="EC32" s="58">
        <v>351736869</v>
      </c>
    </row>
    <row r="33" spans="1:133" s="53" customFormat="1" ht="15.75" customHeight="1">
      <c r="A33" s="54" t="s">
        <v>23</v>
      </c>
      <c r="B33" s="55">
        <v>0</v>
      </c>
      <c r="C33" s="54">
        <v>98127</v>
      </c>
      <c r="D33" s="56">
        <v>98127</v>
      </c>
      <c r="E33" s="54">
        <v>0</v>
      </c>
      <c r="F33" s="56">
        <v>634665</v>
      </c>
      <c r="G33" s="54">
        <v>3161102</v>
      </c>
      <c r="H33" s="56">
        <v>5731040</v>
      </c>
      <c r="I33" s="54">
        <v>1650623</v>
      </c>
      <c r="J33" s="56">
        <v>282087</v>
      </c>
      <c r="K33" s="57">
        <v>11459517</v>
      </c>
      <c r="L33" s="58">
        <v>11557644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9387</v>
      </c>
      <c r="AG33" s="57">
        <v>9387</v>
      </c>
      <c r="AH33" s="58">
        <v>9387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98127</v>
      </c>
      <c r="AV33" s="56">
        <v>98127</v>
      </c>
      <c r="AW33" s="54">
        <v>0</v>
      </c>
      <c r="AX33" s="56">
        <v>634665</v>
      </c>
      <c r="AY33" s="54">
        <v>3161102</v>
      </c>
      <c r="AZ33" s="56">
        <v>5731040</v>
      </c>
      <c r="BA33" s="54">
        <v>1581195</v>
      </c>
      <c r="BB33" s="56">
        <v>272700</v>
      </c>
      <c r="BC33" s="57">
        <v>11380702</v>
      </c>
      <c r="BD33" s="58">
        <v>11478829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69428</v>
      </c>
      <c r="BX33" s="56">
        <v>0</v>
      </c>
      <c r="BY33" s="57">
        <v>69428</v>
      </c>
      <c r="BZ33" s="58">
        <v>69428</v>
      </c>
      <c r="CA33" s="55">
        <v>0</v>
      </c>
      <c r="CB33" s="54">
        <v>565521</v>
      </c>
      <c r="CC33" s="56">
        <v>565521</v>
      </c>
      <c r="CD33" s="54">
        <v>0</v>
      </c>
      <c r="CE33" s="56">
        <v>3265723</v>
      </c>
      <c r="CF33" s="54">
        <v>19020909</v>
      </c>
      <c r="CG33" s="56">
        <v>37573950</v>
      </c>
      <c r="CH33" s="54">
        <v>50495524</v>
      </c>
      <c r="CI33" s="56">
        <v>50185868</v>
      </c>
      <c r="CJ33" s="57">
        <v>160541974</v>
      </c>
      <c r="CK33" s="58">
        <v>161107495</v>
      </c>
      <c r="CL33" s="55">
        <v>0</v>
      </c>
      <c r="CM33" s="54">
        <v>201925</v>
      </c>
      <c r="CN33" s="56">
        <v>201925</v>
      </c>
      <c r="CO33" s="54">
        <v>0</v>
      </c>
      <c r="CP33" s="56">
        <v>1202024</v>
      </c>
      <c r="CQ33" s="54">
        <v>8402312</v>
      </c>
      <c r="CR33" s="56">
        <v>15065548</v>
      </c>
      <c r="CS33" s="54">
        <v>27984409</v>
      </c>
      <c r="CT33" s="56">
        <v>27280825</v>
      </c>
      <c r="CU33" s="57">
        <v>79935118</v>
      </c>
      <c r="CV33" s="58">
        <v>80137043</v>
      </c>
      <c r="CW33" s="55">
        <v>0</v>
      </c>
      <c r="CX33" s="54">
        <v>363596</v>
      </c>
      <c r="CY33" s="56">
        <v>363596</v>
      </c>
      <c r="CZ33" s="54">
        <v>0</v>
      </c>
      <c r="DA33" s="56">
        <v>2017140</v>
      </c>
      <c r="DB33" s="54">
        <v>9379082</v>
      </c>
      <c r="DC33" s="56">
        <v>19774452</v>
      </c>
      <c r="DD33" s="54">
        <v>18785823</v>
      </c>
      <c r="DE33" s="56">
        <v>12838032</v>
      </c>
      <c r="DF33" s="57">
        <v>62794529</v>
      </c>
      <c r="DG33" s="58">
        <v>63158125</v>
      </c>
      <c r="DH33" s="55">
        <v>0</v>
      </c>
      <c r="DI33" s="54">
        <v>0</v>
      </c>
      <c r="DJ33" s="56">
        <v>0</v>
      </c>
      <c r="DK33" s="54">
        <v>0</v>
      </c>
      <c r="DL33" s="56">
        <v>46559</v>
      </c>
      <c r="DM33" s="54">
        <v>1239515</v>
      </c>
      <c r="DN33" s="56">
        <v>2733950</v>
      </c>
      <c r="DO33" s="54">
        <v>3725292</v>
      </c>
      <c r="DP33" s="56">
        <v>10067011</v>
      </c>
      <c r="DQ33" s="57">
        <v>17812327</v>
      </c>
      <c r="DR33" s="58">
        <v>17812327</v>
      </c>
      <c r="DS33" s="55">
        <v>9510187</v>
      </c>
      <c r="DT33" s="54">
        <v>18102536</v>
      </c>
      <c r="DU33" s="56">
        <v>27612723</v>
      </c>
      <c r="DV33" s="54">
        <v>0</v>
      </c>
      <c r="DW33" s="56">
        <v>26364255</v>
      </c>
      <c r="DX33" s="54">
        <v>68788459</v>
      </c>
      <c r="DY33" s="56">
        <v>101977496</v>
      </c>
      <c r="DZ33" s="54">
        <v>93324065</v>
      </c>
      <c r="EA33" s="56">
        <v>77833546</v>
      </c>
      <c r="EB33" s="57">
        <v>368287821</v>
      </c>
      <c r="EC33" s="58">
        <v>395900544</v>
      </c>
    </row>
    <row r="34" spans="1:133" s="53" customFormat="1" ht="15.75" customHeight="1" thickBot="1">
      <c r="A34" s="59" t="s">
        <v>24</v>
      </c>
      <c r="B34" s="60">
        <v>108503</v>
      </c>
      <c r="C34" s="59">
        <v>201098</v>
      </c>
      <c r="D34" s="61">
        <v>309601</v>
      </c>
      <c r="E34" s="59">
        <v>0</v>
      </c>
      <c r="F34" s="61">
        <v>12692799</v>
      </c>
      <c r="G34" s="59">
        <v>19839887</v>
      </c>
      <c r="H34" s="61">
        <v>27871267</v>
      </c>
      <c r="I34" s="59">
        <v>16437710</v>
      </c>
      <c r="J34" s="61">
        <v>4755536</v>
      </c>
      <c r="K34" s="62">
        <v>81597199</v>
      </c>
      <c r="L34" s="63">
        <v>81906800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615130</v>
      </c>
      <c r="AC34" s="59">
        <v>748293</v>
      </c>
      <c r="AD34" s="61">
        <v>1960657</v>
      </c>
      <c r="AE34" s="59">
        <v>2578546</v>
      </c>
      <c r="AF34" s="61">
        <v>498711</v>
      </c>
      <c r="AG34" s="62">
        <v>6401337</v>
      </c>
      <c r="AH34" s="63">
        <v>6401337</v>
      </c>
      <c r="AI34" s="60">
        <v>108503</v>
      </c>
      <c r="AJ34" s="59">
        <v>205673</v>
      </c>
      <c r="AK34" s="61">
        <v>314176</v>
      </c>
      <c r="AL34" s="59">
        <v>0</v>
      </c>
      <c r="AM34" s="61">
        <v>1865185</v>
      </c>
      <c r="AN34" s="59">
        <v>3247431</v>
      </c>
      <c r="AO34" s="61">
        <v>5990972</v>
      </c>
      <c r="AP34" s="59">
        <v>3224667</v>
      </c>
      <c r="AQ34" s="61">
        <v>694466</v>
      </c>
      <c r="AR34" s="62">
        <v>15022721</v>
      </c>
      <c r="AS34" s="63">
        <v>15336897</v>
      </c>
      <c r="AT34" s="60">
        <v>0</v>
      </c>
      <c r="AU34" s="59">
        <v>-4575</v>
      </c>
      <c r="AV34" s="61">
        <v>-4575</v>
      </c>
      <c r="AW34" s="59">
        <v>0</v>
      </c>
      <c r="AX34" s="61">
        <v>10212484</v>
      </c>
      <c r="AY34" s="59">
        <v>15844163</v>
      </c>
      <c r="AZ34" s="61">
        <v>19919638</v>
      </c>
      <c r="BA34" s="59">
        <v>10634497</v>
      </c>
      <c r="BB34" s="61">
        <v>3562359</v>
      </c>
      <c r="BC34" s="62">
        <v>60173141</v>
      </c>
      <c r="BD34" s="63">
        <v>60168566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18092462</v>
      </c>
      <c r="CF34" s="59">
        <v>36367522</v>
      </c>
      <c r="CG34" s="61">
        <v>107338915</v>
      </c>
      <c r="CH34" s="59">
        <v>150622506</v>
      </c>
      <c r="CI34" s="61">
        <v>159786584</v>
      </c>
      <c r="CJ34" s="62">
        <v>472207989</v>
      </c>
      <c r="CK34" s="63">
        <v>472207989</v>
      </c>
      <c r="CL34" s="60">
        <v>0</v>
      </c>
      <c r="CM34" s="59">
        <v>0</v>
      </c>
      <c r="CN34" s="61">
        <v>0</v>
      </c>
      <c r="CO34" s="59">
        <v>0</v>
      </c>
      <c r="CP34" s="61">
        <v>3466115</v>
      </c>
      <c r="CQ34" s="59">
        <v>9795494</v>
      </c>
      <c r="CR34" s="61">
        <v>41257169</v>
      </c>
      <c r="CS34" s="59">
        <v>72786347</v>
      </c>
      <c r="CT34" s="61">
        <v>69546763</v>
      </c>
      <c r="CU34" s="62">
        <v>196851888</v>
      </c>
      <c r="CV34" s="63">
        <v>196851888</v>
      </c>
      <c r="CW34" s="60">
        <v>0</v>
      </c>
      <c r="CX34" s="59">
        <v>0</v>
      </c>
      <c r="CY34" s="61">
        <v>0</v>
      </c>
      <c r="CZ34" s="59">
        <v>0</v>
      </c>
      <c r="DA34" s="61">
        <v>14626347</v>
      </c>
      <c r="DB34" s="59">
        <v>25479009</v>
      </c>
      <c r="DC34" s="61">
        <v>59772601</v>
      </c>
      <c r="DD34" s="59">
        <v>57808238</v>
      </c>
      <c r="DE34" s="61">
        <v>33971591</v>
      </c>
      <c r="DF34" s="62">
        <v>191657786</v>
      </c>
      <c r="DG34" s="63">
        <v>191657786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1093019</v>
      </c>
      <c r="DN34" s="61">
        <v>6309145</v>
      </c>
      <c r="DO34" s="59">
        <v>20027921</v>
      </c>
      <c r="DP34" s="61">
        <v>56268230</v>
      </c>
      <c r="DQ34" s="62">
        <v>83698315</v>
      </c>
      <c r="DR34" s="63">
        <v>83698315</v>
      </c>
      <c r="DS34" s="60">
        <v>11613878</v>
      </c>
      <c r="DT34" s="59">
        <v>32679004</v>
      </c>
      <c r="DU34" s="61">
        <v>44292882</v>
      </c>
      <c r="DV34" s="59">
        <v>1500</v>
      </c>
      <c r="DW34" s="61">
        <v>111116039</v>
      </c>
      <c r="DX34" s="59">
        <v>175209027</v>
      </c>
      <c r="DY34" s="61">
        <v>272191802</v>
      </c>
      <c r="DZ34" s="59">
        <v>270437983</v>
      </c>
      <c r="EA34" s="61">
        <v>218992234</v>
      </c>
      <c r="EB34" s="62">
        <v>1047948585</v>
      </c>
      <c r="EC34" s="63">
        <v>1092241467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EI1">
      <selection activeCell="EI9" sqref="EI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年報（平成20年度）</v>
      </c>
      <c r="HM4" s="32" t="s">
        <v>216</v>
      </c>
    </row>
    <row r="5" spans="1:221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 t="s">
        <v>116</v>
      </c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 t="s">
        <v>116</v>
      </c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 t="s">
        <v>137</v>
      </c>
      <c r="HD5" s="82"/>
      <c r="HE5" s="82"/>
      <c r="HF5" s="82"/>
      <c r="HG5" s="82"/>
      <c r="HH5" s="82"/>
      <c r="HI5" s="82"/>
      <c r="HJ5" s="82"/>
      <c r="HK5" s="82"/>
      <c r="HL5" s="82"/>
      <c r="HM5" s="83"/>
    </row>
    <row r="6" spans="1:221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120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 t="s">
        <v>120</v>
      </c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 t="s">
        <v>121</v>
      </c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113"/>
      <c r="HD6" s="114"/>
      <c r="HE6" s="114"/>
      <c r="HF6" s="114"/>
      <c r="HG6" s="114"/>
      <c r="HH6" s="114"/>
      <c r="HI6" s="114"/>
      <c r="HJ6" s="114"/>
      <c r="HK6" s="114"/>
      <c r="HL6" s="114"/>
      <c r="HM6" s="115"/>
    </row>
    <row r="7" spans="1:221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 t="s">
        <v>133</v>
      </c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 t="s">
        <v>134</v>
      </c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116"/>
      <c r="HD7" s="117"/>
      <c r="HE7" s="117"/>
      <c r="HF7" s="117"/>
      <c r="HG7" s="117"/>
      <c r="HH7" s="117"/>
      <c r="HI7" s="117"/>
      <c r="HJ7" s="117"/>
      <c r="HK7" s="117"/>
      <c r="HL7" s="117"/>
      <c r="HM7" s="118"/>
    </row>
    <row r="8" spans="1:221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207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207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207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207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207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207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207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207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207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207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207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207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207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207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207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207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207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207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207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190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4.25" thickBot="1">
      <c r="A9" s="23" t="s">
        <v>212</v>
      </c>
      <c r="B9" s="41">
        <f aca="true" t="shared" si="0" ref="B9:BM9">SUM(B10:B34)</f>
        <v>1177641514</v>
      </c>
      <c r="C9" s="42">
        <f t="shared" si="0"/>
        <v>3579820656</v>
      </c>
      <c r="D9" s="43">
        <f t="shared" si="0"/>
        <v>4757462170</v>
      </c>
      <c r="E9" s="42">
        <f t="shared" si="0"/>
        <v>-27500</v>
      </c>
      <c r="F9" s="43">
        <f t="shared" si="0"/>
        <v>8150711580</v>
      </c>
      <c r="G9" s="42">
        <f t="shared" si="0"/>
        <v>12044957510</v>
      </c>
      <c r="H9" s="43">
        <f t="shared" si="0"/>
        <v>13208491834</v>
      </c>
      <c r="I9" s="42">
        <f t="shared" si="0"/>
        <v>10331720003</v>
      </c>
      <c r="J9" s="43">
        <f t="shared" si="0"/>
        <v>6559206197</v>
      </c>
      <c r="K9" s="44">
        <f t="shared" si="0"/>
        <v>50295059624</v>
      </c>
      <c r="L9" s="45">
        <f t="shared" si="0"/>
        <v>55052521794</v>
      </c>
      <c r="M9" s="43">
        <f t="shared" si="0"/>
        <v>262846127</v>
      </c>
      <c r="N9" s="42">
        <f t="shared" si="0"/>
        <v>615805059</v>
      </c>
      <c r="O9" s="43">
        <f t="shared" si="0"/>
        <v>878651186</v>
      </c>
      <c r="P9" s="42">
        <f t="shared" si="0"/>
        <v>0</v>
      </c>
      <c r="Q9" s="43">
        <f t="shared" si="0"/>
        <v>1491679323</v>
      </c>
      <c r="R9" s="42">
        <f t="shared" si="0"/>
        <v>2149280937</v>
      </c>
      <c r="S9" s="43">
        <f t="shared" si="0"/>
        <v>2390611194</v>
      </c>
      <c r="T9" s="42">
        <f t="shared" si="0"/>
        <v>2248003759</v>
      </c>
      <c r="U9" s="43">
        <f t="shared" si="0"/>
        <v>2389293807</v>
      </c>
      <c r="V9" s="44">
        <f t="shared" si="0"/>
        <v>10668869020</v>
      </c>
      <c r="W9" s="45">
        <f t="shared" si="0"/>
        <v>11547520206</v>
      </c>
      <c r="X9" s="43">
        <f t="shared" si="0"/>
        <v>246810364</v>
      </c>
      <c r="Y9" s="42">
        <f t="shared" si="0"/>
        <v>540440172</v>
      </c>
      <c r="Z9" s="43">
        <f t="shared" si="0"/>
        <v>787250536</v>
      </c>
      <c r="AA9" s="42">
        <f t="shared" si="0"/>
        <v>0</v>
      </c>
      <c r="AB9" s="43">
        <f t="shared" si="0"/>
        <v>1301850833</v>
      </c>
      <c r="AC9" s="42">
        <f t="shared" si="0"/>
        <v>1778525799</v>
      </c>
      <c r="AD9" s="43">
        <f t="shared" si="0"/>
        <v>1888496451</v>
      </c>
      <c r="AE9" s="42">
        <f t="shared" si="0"/>
        <v>1672226827</v>
      </c>
      <c r="AF9" s="43">
        <f t="shared" si="0"/>
        <v>1420004315</v>
      </c>
      <c r="AG9" s="44">
        <f t="shared" si="0"/>
        <v>8061104225</v>
      </c>
      <c r="AH9" s="45">
        <f t="shared" si="0"/>
        <v>8848354761</v>
      </c>
      <c r="AI9" s="43">
        <f t="shared" si="0"/>
        <v>179340</v>
      </c>
      <c r="AJ9" s="42">
        <f t="shared" si="0"/>
        <v>1393358</v>
      </c>
      <c r="AK9" s="43">
        <f t="shared" si="0"/>
        <v>1572698</v>
      </c>
      <c r="AL9" s="42">
        <f t="shared" si="0"/>
        <v>0</v>
      </c>
      <c r="AM9" s="43">
        <f t="shared" si="0"/>
        <v>5790500</v>
      </c>
      <c r="AN9" s="42">
        <f t="shared" si="0"/>
        <v>32774110</v>
      </c>
      <c r="AO9" s="43">
        <f t="shared" si="0"/>
        <v>97020154</v>
      </c>
      <c r="AP9" s="42">
        <f t="shared" si="0"/>
        <v>170332763</v>
      </c>
      <c r="AQ9" s="43">
        <f t="shared" si="0"/>
        <v>344983128</v>
      </c>
      <c r="AR9" s="44">
        <f t="shared" si="0"/>
        <v>650900655</v>
      </c>
      <c r="AS9" s="45">
        <f t="shared" si="0"/>
        <v>652473353</v>
      </c>
      <c r="AT9" s="43">
        <f t="shared" si="0"/>
        <v>10022179</v>
      </c>
      <c r="AU9" s="42">
        <f t="shared" si="0"/>
        <v>50838513</v>
      </c>
      <c r="AV9" s="43">
        <f t="shared" si="0"/>
        <v>60860692</v>
      </c>
      <c r="AW9" s="42">
        <f t="shared" si="0"/>
        <v>0</v>
      </c>
      <c r="AX9" s="43">
        <f t="shared" si="0"/>
        <v>140153130</v>
      </c>
      <c r="AY9" s="42">
        <f t="shared" si="0"/>
        <v>257103064</v>
      </c>
      <c r="AZ9" s="43">
        <f t="shared" si="0"/>
        <v>313047659</v>
      </c>
      <c r="BA9" s="42">
        <f t="shared" si="0"/>
        <v>321468480</v>
      </c>
      <c r="BB9" s="43">
        <f t="shared" si="0"/>
        <v>545447986</v>
      </c>
      <c r="BC9" s="44">
        <f t="shared" si="0"/>
        <v>1577220319</v>
      </c>
      <c r="BD9" s="45">
        <f t="shared" si="0"/>
        <v>1638081011</v>
      </c>
      <c r="BE9" s="43">
        <f t="shared" si="0"/>
        <v>2270000</v>
      </c>
      <c r="BF9" s="42">
        <f t="shared" si="0"/>
        <v>11965889</v>
      </c>
      <c r="BG9" s="43">
        <f t="shared" si="0"/>
        <v>14235889</v>
      </c>
      <c r="BH9" s="42">
        <f t="shared" si="0"/>
        <v>0</v>
      </c>
      <c r="BI9" s="43">
        <f t="shared" si="0"/>
        <v>15390356</v>
      </c>
      <c r="BJ9" s="42">
        <f t="shared" si="0"/>
        <v>40115195</v>
      </c>
      <c r="BK9" s="43">
        <f t="shared" si="0"/>
        <v>44284416</v>
      </c>
      <c r="BL9" s="42">
        <f t="shared" si="0"/>
        <v>40862281</v>
      </c>
      <c r="BM9" s="43">
        <f t="shared" si="0"/>
        <v>28150012</v>
      </c>
      <c r="BN9" s="44">
        <f aca="true" t="shared" si="1" ref="BN9:DY9">SUM(BN10:BN34)</f>
        <v>168802260</v>
      </c>
      <c r="BO9" s="45">
        <f t="shared" si="1"/>
        <v>183038149</v>
      </c>
      <c r="BP9" s="43">
        <f t="shared" si="1"/>
        <v>3564244</v>
      </c>
      <c r="BQ9" s="42">
        <f t="shared" si="1"/>
        <v>11167127</v>
      </c>
      <c r="BR9" s="43">
        <f t="shared" si="1"/>
        <v>14731371</v>
      </c>
      <c r="BS9" s="42">
        <f t="shared" si="1"/>
        <v>0</v>
      </c>
      <c r="BT9" s="43">
        <f t="shared" si="1"/>
        <v>28494504</v>
      </c>
      <c r="BU9" s="42">
        <f t="shared" si="1"/>
        <v>40762769</v>
      </c>
      <c r="BV9" s="43">
        <f t="shared" si="1"/>
        <v>47762514</v>
      </c>
      <c r="BW9" s="42">
        <f t="shared" si="1"/>
        <v>43113408</v>
      </c>
      <c r="BX9" s="43">
        <f t="shared" si="1"/>
        <v>50708366</v>
      </c>
      <c r="BY9" s="44">
        <f t="shared" si="1"/>
        <v>210841561</v>
      </c>
      <c r="BZ9" s="45">
        <f t="shared" si="1"/>
        <v>225572932</v>
      </c>
      <c r="CA9" s="43">
        <f t="shared" si="1"/>
        <v>595243846</v>
      </c>
      <c r="CB9" s="42">
        <f t="shared" si="1"/>
        <v>2217108288</v>
      </c>
      <c r="CC9" s="43">
        <f t="shared" si="1"/>
        <v>2812352134</v>
      </c>
      <c r="CD9" s="42">
        <f t="shared" si="1"/>
        <v>0</v>
      </c>
      <c r="CE9" s="43">
        <f t="shared" si="1"/>
        <v>4559524348</v>
      </c>
      <c r="CF9" s="42">
        <f t="shared" si="1"/>
        <v>6452458532</v>
      </c>
      <c r="CG9" s="43">
        <f t="shared" si="1"/>
        <v>6135852253</v>
      </c>
      <c r="CH9" s="42">
        <f t="shared" si="1"/>
        <v>4056379760</v>
      </c>
      <c r="CI9" s="43">
        <f t="shared" si="1"/>
        <v>1715252598</v>
      </c>
      <c r="CJ9" s="44">
        <f t="shared" si="1"/>
        <v>22919467491</v>
      </c>
      <c r="CK9" s="45">
        <f t="shared" si="1"/>
        <v>25731819625</v>
      </c>
      <c r="CL9" s="43">
        <f t="shared" si="1"/>
        <v>478470156</v>
      </c>
      <c r="CM9" s="42">
        <f t="shared" si="1"/>
        <v>1657693289</v>
      </c>
      <c r="CN9" s="43">
        <f t="shared" si="1"/>
        <v>2136163445</v>
      </c>
      <c r="CO9" s="42">
        <f t="shared" si="1"/>
        <v>0</v>
      </c>
      <c r="CP9" s="43">
        <f t="shared" si="1"/>
        <v>3717461415</v>
      </c>
      <c r="CQ9" s="42">
        <f t="shared" si="1"/>
        <v>4908006298</v>
      </c>
      <c r="CR9" s="43">
        <f t="shared" si="1"/>
        <v>4746819802</v>
      </c>
      <c r="CS9" s="42">
        <f t="shared" si="1"/>
        <v>3078106654</v>
      </c>
      <c r="CT9" s="43">
        <f t="shared" si="1"/>
        <v>1338576661</v>
      </c>
      <c r="CU9" s="44">
        <f t="shared" si="1"/>
        <v>17788970830</v>
      </c>
      <c r="CV9" s="45">
        <f t="shared" si="1"/>
        <v>19925134275</v>
      </c>
      <c r="CW9" s="43">
        <f t="shared" si="1"/>
        <v>116773690</v>
      </c>
      <c r="CX9" s="42">
        <f t="shared" si="1"/>
        <v>559414999</v>
      </c>
      <c r="CY9" s="43">
        <f t="shared" si="1"/>
        <v>676188689</v>
      </c>
      <c r="CZ9" s="42">
        <f t="shared" si="1"/>
        <v>0</v>
      </c>
      <c r="DA9" s="43">
        <f t="shared" si="1"/>
        <v>842062933</v>
      </c>
      <c r="DB9" s="42">
        <f t="shared" si="1"/>
        <v>1544452234</v>
      </c>
      <c r="DC9" s="43">
        <f t="shared" si="1"/>
        <v>1389032451</v>
      </c>
      <c r="DD9" s="42">
        <f t="shared" si="1"/>
        <v>978273106</v>
      </c>
      <c r="DE9" s="43">
        <f t="shared" si="1"/>
        <v>376675937</v>
      </c>
      <c r="DF9" s="44">
        <f t="shared" si="1"/>
        <v>5130496661</v>
      </c>
      <c r="DG9" s="45">
        <f t="shared" si="1"/>
        <v>5806685350</v>
      </c>
      <c r="DH9" s="43">
        <f t="shared" si="1"/>
        <v>5782233</v>
      </c>
      <c r="DI9" s="42">
        <f t="shared" si="1"/>
        <v>58683799</v>
      </c>
      <c r="DJ9" s="43">
        <f t="shared" si="1"/>
        <v>64466032</v>
      </c>
      <c r="DK9" s="42">
        <f t="shared" si="1"/>
        <v>0</v>
      </c>
      <c r="DL9" s="43">
        <f t="shared" si="1"/>
        <v>445178305</v>
      </c>
      <c r="DM9" s="42">
        <f t="shared" si="1"/>
        <v>1135333246</v>
      </c>
      <c r="DN9" s="43">
        <f t="shared" si="1"/>
        <v>2174677732</v>
      </c>
      <c r="DO9" s="42">
        <f t="shared" si="1"/>
        <v>2224038371</v>
      </c>
      <c r="DP9" s="43">
        <f t="shared" si="1"/>
        <v>1313625023</v>
      </c>
      <c r="DQ9" s="44">
        <f t="shared" si="1"/>
        <v>7292852677</v>
      </c>
      <c r="DR9" s="45">
        <f t="shared" si="1"/>
        <v>7357318709</v>
      </c>
      <c r="DS9" s="43">
        <f t="shared" si="1"/>
        <v>5327163</v>
      </c>
      <c r="DT9" s="42">
        <f t="shared" si="1"/>
        <v>51265051</v>
      </c>
      <c r="DU9" s="43">
        <f t="shared" si="1"/>
        <v>56592214</v>
      </c>
      <c r="DV9" s="42">
        <f t="shared" si="1"/>
        <v>0</v>
      </c>
      <c r="DW9" s="43">
        <f t="shared" si="1"/>
        <v>396819741</v>
      </c>
      <c r="DX9" s="42">
        <f t="shared" si="1"/>
        <v>1004649428</v>
      </c>
      <c r="DY9" s="43">
        <f t="shared" si="1"/>
        <v>1957527691</v>
      </c>
      <c r="DZ9" s="42">
        <f aca="true" t="shared" si="2" ref="DZ9:GK9">SUM(DZ10:DZ34)</f>
        <v>1994731426</v>
      </c>
      <c r="EA9" s="43">
        <f t="shared" si="2"/>
        <v>1107995094</v>
      </c>
      <c r="EB9" s="44">
        <f t="shared" si="2"/>
        <v>6461723380</v>
      </c>
      <c r="EC9" s="45">
        <f t="shared" si="2"/>
        <v>6518315594</v>
      </c>
      <c r="ED9" s="43">
        <f t="shared" si="2"/>
        <v>386410</v>
      </c>
      <c r="EE9" s="42">
        <f t="shared" si="2"/>
        <v>7184788</v>
      </c>
      <c r="EF9" s="43">
        <f t="shared" si="2"/>
        <v>7571198</v>
      </c>
      <c r="EG9" s="42">
        <f t="shared" si="2"/>
        <v>0</v>
      </c>
      <c r="EH9" s="43">
        <f t="shared" si="2"/>
        <v>46908834</v>
      </c>
      <c r="EI9" s="42">
        <f t="shared" si="2"/>
        <v>122467328</v>
      </c>
      <c r="EJ9" s="43">
        <f t="shared" si="2"/>
        <v>205667271</v>
      </c>
      <c r="EK9" s="42">
        <f t="shared" si="2"/>
        <v>209067975</v>
      </c>
      <c r="EL9" s="43">
        <f t="shared" si="2"/>
        <v>174963607</v>
      </c>
      <c r="EM9" s="44">
        <f t="shared" si="2"/>
        <v>759075015</v>
      </c>
      <c r="EN9" s="45">
        <f t="shared" si="2"/>
        <v>766646213</v>
      </c>
      <c r="EO9" s="43">
        <f t="shared" si="2"/>
        <v>68660</v>
      </c>
      <c r="EP9" s="42">
        <f t="shared" si="2"/>
        <v>233960</v>
      </c>
      <c r="EQ9" s="43">
        <f t="shared" si="2"/>
        <v>302620</v>
      </c>
      <c r="ER9" s="42">
        <f t="shared" si="2"/>
        <v>0</v>
      </c>
      <c r="ES9" s="43">
        <f t="shared" si="2"/>
        <v>1449730</v>
      </c>
      <c r="ET9" s="42">
        <f t="shared" si="2"/>
        <v>8216490</v>
      </c>
      <c r="EU9" s="43">
        <f t="shared" si="2"/>
        <v>11482770</v>
      </c>
      <c r="EV9" s="42">
        <f t="shared" si="2"/>
        <v>20238970</v>
      </c>
      <c r="EW9" s="43">
        <f t="shared" si="2"/>
        <v>30666322</v>
      </c>
      <c r="EX9" s="44">
        <f t="shared" si="2"/>
        <v>72054282</v>
      </c>
      <c r="EY9" s="45">
        <f t="shared" si="2"/>
        <v>72356902</v>
      </c>
      <c r="EZ9" s="43">
        <f t="shared" si="2"/>
        <v>123042587</v>
      </c>
      <c r="FA9" s="42">
        <f t="shared" si="2"/>
        <v>264588379</v>
      </c>
      <c r="FB9" s="43">
        <f t="shared" si="2"/>
        <v>387630966</v>
      </c>
      <c r="FC9" s="42">
        <f t="shared" si="2"/>
        <v>15000</v>
      </c>
      <c r="FD9" s="43">
        <f t="shared" si="2"/>
        <v>271049460</v>
      </c>
      <c r="FE9" s="42">
        <f t="shared" si="2"/>
        <v>757465480</v>
      </c>
      <c r="FF9" s="43">
        <f t="shared" si="2"/>
        <v>895323101</v>
      </c>
      <c r="FG9" s="42">
        <f t="shared" si="2"/>
        <v>780283464</v>
      </c>
      <c r="FH9" s="43">
        <f t="shared" si="2"/>
        <v>565695847</v>
      </c>
      <c r="FI9" s="44">
        <f t="shared" si="2"/>
        <v>3269832352</v>
      </c>
      <c r="FJ9" s="45">
        <f t="shared" si="2"/>
        <v>3657463318</v>
      </c>
      <c r="FK9" s="43">
        <f t="shared" si="2"/>
        <v>23561909</v>
      </c>
      <c r="FL9" s="42">
        <f t="shared" si="2"/>
        <v>84359767</v>
      </c>
      <c r="FM9" s="43">
        <f t="shared" si="2"/>
        <v>107921676</v>
      </c>
      <c r="FN9" s="42">
        <f t="shared" si="2"/>
        <v>15000</v>
      </c>
      <c r="FO9" s="43">
        <f t="shared" si="2"/>
        <v>104820471</v>
      </c>
      <c r="FP9" s="42">
        <f t="shared" si="2"/>
        <v>564221836</v>
      </c>
      <c r="FQ9" s="43">
        <f t="shared" si="2"/>
        <v>721776618</v>
      </c>
      <c r="FR9" s="42">
        <f t="shared" si="2"/>
        <v>694295589</v>
      </c>
      <c r="FS9" s="43">
        <f t="shared" si="2"/>
        <v>537022764</v>
      </c>
      <c r="FT9" s="44">
        <f t="shared" si="2"/>
        <v>2622152278</v>
      </c>
      <c r="FU9" s="45">
        <f t="shared" si="2"/>
        <v>2730073954</v>
      </c>
      <c r="FV9" s="43">
        <f t="shared" si="2"/>
        <v>12054651</v>
      </c>
      <c r="FW9" s="42">
        <f t="shared" si="2"/>
        <v>25258522</v>
      </c>
      <c r="FX9" s="43">
        <f t="shared" si="2"/>
        <v>37313173</v>
      </c>
      <c r="FY9" s="42">
        <f t="shared" si="2"/>
        <v>0</v>
      </c>
      <c r="FZ9" s="43">
        <f t="shared" si="2"/>
        <v>28456897</v>
      </c>
      <c r="GA9" s="42">
        <f t="shared" si="2"/>
        <v>45141332</v>
      </c>
      <c r="GB9" s="43">
        <f t="shared" si="2"/>
        <v>45625204</v>
      </c>
      <c r="GC9" s="42">
        <f t="shared" si="2"/>
        <v>24390299</v>
      </c>
      <c r="GD9" s="43">
        <f t="shared" si="2"/>
        <v>8216115</v>
      </c>
      <c r="GE9" s="44">
        <f t="shared" si="2"/>
        <v>151829847</v>
      </c>
      <c r="GF9" s="45">
        <f t="shared" si="2"/>
        <v>189143020</v>
      </c>
      <c r="GG9" s="43">
        <f t="shared" si="2"/>
        <v>87426027</v>
      </c>
      <c r="GH9" s="42">
        <f t="shared" si="2"/>
        <v>154970090</v>
      </c>
      <c r="GI9" s="43">
        <f t="shared" si="2"/>
        <v>242396117</v>
      </c>
      <c r="GJ9" s="42">
        <f t="shared" si="2"/>
        <v>0</v>
      </c>
      <c r="GK9" s="43">
        <f t="shared" si="2"/>
        <v>137772092</v>
      </c>
      <c r="GL9" s="42">
        <f>SUM(GL10:GL34)</f>
        <v>148102312</v>
      </c>
      <c r="GM9" s="43">
        <f>SUM(GM10:GM34)</f>
        <v>127921279</v>
      </c>
      <c r="GN9" s="42">
        <f>SUM(GN10:GN34)</f>
        <v>61597576</v>
      </c>
      <c r="GO9" s="43">
        <f>SUM(GO10:GO34)</f>
        <v>20456968</v>
      </c>
      <c r="GP9" s="44">
        <f>SUM(GP10:GP34)</f>
        <v>495850227</v>
      </c>
      <c r="GQ9" s="45">
        <f>SUM(GQ10:GQ34)</f>
        <v>738246344</v>
      </c>
      <c r="GR9" s="43">
        <f>SUM(GR10:GR34)</f>
        <v>29182969</v>
      </c>
      <c r="GS9" s="42">
        <f>SUM(GS10:GS34)</f>
        <v>124686881</v>
      </c>
      <c r="GT9" s="43">
        <f>SUM(GT10:GT34)</f>
        <v>153869850</v>
      </c>
      <c r="GU9" s="42">
        <f>SUM(GU10:GU34)</f>
        <v>0</v>
      </c>
      <c r="GV9" s="43">
        <f>SUM(GV10:GV34)</f>
        <v>335582286</v>
      </c>
      <c r="GW9" s="42">
        <f>SUM(GW10:GW34)</f>
        <v>401224931</v>
      </c>
      <c r="GX9" s="43">
        <f>SUM(GX10:GX34)</f>
        <v>491513746</v>
      </c>
      <c r="GY9" s="42">
        <f>SUM(GY10:GY34)</f>
        <v>327776458</v>
      </c>
      <c r="GZ9" s="43">
        <f>SUM(GZ10:GZ34)</f>
        <v>196358559</v>
      </c>
      <c r="HA9" s="44">
        <f>SUM(HA10:HA34)</f>
        <v>1752455980</v>
      </c>
      <c r="HB9" s="45">
        <f>SUM(HB10:HB34)</f>
        <v>1906325830</v>
      </c>
      <c r="HC9" s="43">
        <f>SUM(HC10:HC34)</f>
        <v>161543752</v>
      </c>
      <c r="HD9" s="42">
        <f>SUM(HD10:HD34)</f>
        <v>298948250</v>
      </c>
      <c r="HE9" s="43">
        <f>SUM(HE10:HE34)</f>
        <v>460492002</v>
      </c>
      <c r="HF9" s="42">
        <f>SUM(HF10:HF34)</f>
        <v>-42500</v>
      </c>
      <c r="HG9" s="43">
        <f>SUM(HG10:HG34)</f>
        <v>1047697858</v>
      </c>
      <c r="HH9" s="42">
        <f>SUM(HH10:HH34)</f>
        <v>1149194384</v>
      </c>
      <c r="HI9" s="43">
        <f>SUM(HI10:HI34)</f>
        <v>1120513808</v>
      </c>
      <c r="HJ9" s="42">
        <f>SUM(HJ10:HJ34)</f>
        <v>695238191</v>
      </c>
      <c r="HK9" s="43">
        <f>SUM(HK10:HK34)</f>
        <v>378980363</v>
      </c>
      <c r="HL9" s="44">
        <f>SUM(HL10:HL34)</f>
        <v>4391582104</v>
      </c>
      <c r="HM9" s="45">
        <f>SUM(HM10:HM34)</f>
        <v>4852074106</v>
      </c>
    </row>
    <row r="10" spans="1:221" s="53" customFormat="1" ht="15.75" customHeight="1" thickTop="1">
      <c r="A10" s="47" t="s">
        <v>0</v>
      </c>
      <c r="B10" s="48">
        <v>131421747</v>
      </c>
      <c r="C10" s="47">
        <v>510033024</v>
      </c>
      <c r="D10" s="49">
        <v>641454771</v>
      </c>
      <c r="E10" s="47">
        <v>0</v>
      </c>
      <c r="F10" s="49">
        <v>1567055028</v>
      </c>
      <c r="G10" s="47">
        <v>2039028675</v>
      </c>
      <c r="H10" s="50">
        <v>2261342497</v>
      </c>
      <c r="I10" s="47">
        <v>1762303949</v>
      </c>
      <c r="J10" s="49">
        <v>904284820</v>
      </c>
      <c r="K10" s="51">
        <v>8534014969</v>
      </c>
      <c r="L10" s="52">
        <v>9175469740</v>
      </c>
      <c r="M10" s="48">
        <v>28796734</v>
      </c>
      <c r="N10" s="47">
        <v>74985132</v>
      </c>
      <c r="O10" s="49">
        <v>103781866</v>
      </c>
      <c r="P10" s="47">
        <v>0</v>
      </c>
      <c r="Q10" s="49">
        <v>347957813</v>
      </c>
      <c r="R10" s="47">
        <v>369302072</v>
      </c>
      <c r="S10" s="50">
        <v>364078004</v>
      </c>
      <c r="T10" s="47">
        <v>343094120</v>
      </c>
      <c r="U10" s="49">
        <v>291313821</v>
      </c>
      <c r="V10" s="51">
        <v>1715745830</v>
      </c>
      <c r="W10" s="52">
        <v>1819527696</v>
      </c>
      <c r="X10" s="48">
        <v>27387734</v>
      </c>
      <c r="Y10" s="47">
        <v>69937672</v>
      </c>
      <c r="Z10" s="49">
        <v>97325406</v>
      </c>
      <c r="AA10" s="47">
        <v>0</v>
      </c>
      <c r="AB10" s="49">
        <v>317802335</v>
      </c>
      <c r="AC10" s="47">
        <v>315985942</v>
      </c>
      <c r="AD10" s="50">
        <v>310291810</v>
      </c>
      <c r="AE10" s="47">
        <v>279087100</v>
      </c>
      <c r="AF10" s="49">
        <v>202707917</v>
      </c>
      <c r="AG10" s="51">
        <v>1425875104</v>
      </c>
      <c r="AH10" s="52">
        <v>1523200510</v>
      </c>
      <c r="AI10" s="48">
        <v>0</v>
      </c>
      <c r="AJ10" s="47">
        <v>0</v>
      </c>
      <c r="AK10" s="49">
        <v>0</v>
      </c>
      <c r="AL10" s="47">
        <v>0</v>
      </c>
      <c r="AM10" s="49">
        <v>892720</v>
      </c>
      <c r="AN10" s="47">
        <v>3225000</v>
      </c>
      <c r="AO10" s="50">
        <v>8877650</v>
      </c>
      <c r="AP10" s="47">
        <v>22230850</v>
      </c>
      <c r="AQ10" s="49">
        <v>34637800</v>
      </c>
      <c r="AR10" s="51">
        <v>69864020</v>
      </c>
      <c r="AS10" s="52">
        <v>69864020</v>
      </c>
      <c r="AT10" s="48">
        <v>221800</v>
      </c>
      <c r="AU10" s="47">
        <v>2119860</v>
      </c>
      <c r="AV10" s="49">
        <v>2341660</v>
      </c>
      <c r="AW10" s="47">
        <v>0</v>
      </c>
      <c r="AX10" s="49">
        <v>18116058</v>
      </c>
      <c r="AY10" s="47">
        <v>34808530</v>
      </c>
      <c r="AZ10" s="50">
        <v>31360844</v>
      </c>
      <c r="BA10" s="47">
        <v>29277270</v>
      </c>
      <c r="BB10" s="49">
        <v>42612920</v>
      </c>
      <c r="BC10" s="51">
        <v>156175622</v>
      </c>
      <c r="BD10" s="52">
        <v>158517282</v>
      </c>
      <c r="BE10" s="48">
        <v>0</v>
      </c>
      <c r="BF10" s="47">
        <v>395200</v>
      </c>
      <c r="BG10" s="49">
        <v>395200</v>
      </c>
      <c r="BH10" s="47">
        <v>0</v>
      </c>
      <c r="BI10" s="49">
        <v>3388500</v>
      </c>
      <c r="BJ10" s="47">
        <v>7067400</v>
      </c>
      <c r="BK10" s="50">
        <v>5780000</v>
      </c>
      <c r="BL10" s="47">
        <v>4698200</v>
      </c>
      <c r="BM10" s="49">
        <v>2561784</v>
      </c>
      <c r="BN10" s="51">
        <v>23495884</v>
      </c>
      <c r="BO10" s="52">
        <v>23891084</v>
      </c>
      <c r="BP10" s="48">
        <v>1187200</v>
      </c>
      <c r="BQ10" s="47">
        <v>2532400</v>
      </c>
      <c r="BR10" s="49">
        <v>3719600</v>
      </c>
      <c r="BS10" s="47">
        <v>0</v>
      </c>
      <c r="BT10" s="49">
        <v>7758200</v>
      </c>
      <c r="BU10" s="47">
        <v>8215200</v>
      </c>
      <c r="BV10" s="50">
        <v>7767700</v>
      </c>
      <c r="BW10" s="47">
        <v>7800700</v>
      </c>
      <c r="BX10" s="49">
        <v>8793400</v>
      </c>
      <c r="BY10" s="51">
        <v>40335200</v>
      </c>
      <c r="BZ10" s="52">
        <v>44054800</v>
      </c>
      <c r="CA10" s="48">
        <v>61898492</v>
      </c>
      <c r="CB10" s="47">
        <v>312783592</v>
      </c>
      <c r="CC10" s="49">
        <v>374682084</v>
      </c>
      <c r="CD10" s="47">
        <v>0</v>
      </c>
      <c r="CE10" s="49">
        <v>798166860</v>
      </c>
      <c r="CF10" s="47">
        <v>1071563806</v>
      </c>
      <c r="CG10" s="50">
        <v>1029364461</v>
      </c>
      <c r="CH10" s="47">
        <v>651297960</v>
      </c>
      <c r="CI10" s="49">
        <v>202977570</v>
      </c>
      <c r="CJ10" s="51">
        <v>3753370657</v>
      </c>
      <c r="CK10" s="52">
        <v>4128052741</v>
      </c>
      <c r="CL10" s="48">
        <v>50004460</v>
      </c>
      <c r="CM10" s="47">
        <v>237322508</v>
      </c>
      <c r="CN10" s="49">
        <v>287326968</v>
      </c>
      <c r="CO10" s="47">
        <v>0</v>
      </c>
      <c r="CP10" s="49">
        <v>623869205</v>
      </c>
      <c r="CQ10" s="47">
        <v>783758338</v>
      </c>
      <c r="CR10" s="50">
        <v>785405304</v>
      </c>
      <c r="CS10" s="47">
        <v>492461170</v>
      </c>
      <c r="CT10" s="49">
        <v>159985952</v>
      </c>
      <c r="CU10" s="51">
        <v>2845479969</v>
      </c>
      <c r="CV10" s="52">
        <v>3132806937</v>
      </c>
      <c r="CW10" s="48">
        <v>11894032</v>
      </c>
      <c r="CX10" s="47">
        <v>75461084</v>
      </c>
      <c r="CY10" s="49">
        <v>87355116</v>
      </c>
      <c r="CZ10" s="47">
        <v>0</v>
      </c>
      <c r="DA10" s="49">
        <v>174297655</v>
      </c>
      <c r="DB10" s="47">
        <v>287805468</v>
      </c>
      <c r="DC10" s="50">
        <v>243959157</v>
      </c>
      <c r="DD10" s="47">
        <v>158836790</v>
      </c>
      <c r="DE10" s="49">
        <v>42991618</v>
      </c>
      <c r="DF10" s="51">
        <v>907890688</v>
      </c>
      <c r="DG10" s="52">
        <v>995245804</v>
      </c>
      <c r="DH10" s="48">
        <v>456790</v>
      </c>
      <c r="DI10" s="47">
        <v>7849550</v>
      </c>
      <c r="DJ10" s="49">
        <v>8306340</v>
      </c>
      <c r="DK10" s="47">
        <v>0</v>
      </c>
      <c r="DL10" s="49">
        <v>64992280</v>
      </c>
      <c r="DM10" s="47">
        <v>167072302</v>
      </c>
      <c r="DN10" s="50">
        <v>441940870</v>
      </c>
      <c r="DO10" s="47">
        <v>460951210</v>
      </c>
      <c r="DP10" s="49">
        <v>241208883</v>
      </c>
      <c r="DQ10" s="51">
        <v>1376165545</v>
      </c>
      <c r="DR10" s="52">
        <v>1384471885</v>
      </c>
      <c r="DS10" s="48">
        <v>435110</v>
      </c>
      <c r="DT10" s="47">
        <v>6904890</v>
      </c>
      <c r="DU10" s="49">
        <v>7340000</v>
      </c>
      <c r="DV10" s="47">
        <v>0</v>
      </c>
      <c r="DW10" s="49">
        <v>58163470</v>
      </c>
      <c r="DX10" s="47">
        <v>151381302</v>
      </c>
      <c r="DY10" s="50">
        <v>408996019</v>
      </c>
      <c r="DZ10" s="47">
        <v>429613520</v>
      </c>
      <c r="EA10" s="49">
        <v>215047873</v>
      </c>
      <c r="EB10" s="51">
        <v>1263202184</v>
      </c>
      <c r="EC10" s="52">
        <v>1270542184</v>
      </c>
      <c r="ED10" s="48">
        <v>21680</v>
      </c>
      <c r="EE10" s="47">
        <v>925060</v>
      </c>
      <c r="EF10" s="49">
        <v>946740</v>
      </c>
      <c r="EG10" s="47">
        <v>0</v>
      </c>
      <c r="EH10" s="49">
        <v>6216020</v>
      </c>
      <c r="EI10" s="47">
        <v>14057190</v>
      </c>
      <c r="EJ10" s="50">
        <v>30960211</v>
      </c>
      <c r="EK10" s="47">
        <v>28003430</v>
      </c>
      <c r="EL10" s="49">
        <v>19884390</v>
      </c>
      <c r="EM10" s="51">
        <v>99121241</v>
      </c>
      <c r="EN10" s="52">
        <v>100067981</v>
      </c>
      <c r="EO10" s="48">
        <v>0</v>
      </c>
      <c r="EP10" s="47">
        <v>19600</v>
      </c>
      <c r="EQ10" s="49">
        <v>19600</v>
      </c>
      <c r="ER10" s="47">
        <v>0</v>
      </c>
      <c r="ES10" s="49">
        <v>612790</v>
      </c>
      <c r="ET10" s="47">
        <v>1633810</v>
      </c>
      <c r="EU10" s="50">
        <v>1984640</v>
      </c>
      <c r="EV10" s="47">
        <v>3334260</v>
      </c>
      <c r="EW10" s="49">
        <v>6276620</v>
      </c>
      <c r="EX10" s="51">
        <v>13842120</v>
      </c>
      <c r="EY10" s="52">
        <v>13861720</v>
      </c>
      <c r="EZ10" s="48">
        <v>9592476</v>
      </c>
      <c r="FA10" s="47">
        <v>30542486</v>
      </c>
      <c r="FB10" s="49">
        <v>40134962</v>
      </c>
      <c r="FC10" s="47">
        <v>0</v>
      </c>
      <c r="FD10" s="49">
        <v>43222816</v>
      </c>
      <c r="FE10" s="47">
        <v>117232620</v>
      </c>
      <c r="FF10" s="50">
        <v>128790045</v>
      </c>
      <c r="FG10" s="47">
        <v>116005940</v>
      </c>
      <c r="FH10" s="49">
        <v>67972080</v>
      </c>
      <c r="FI10" s="51">
        <v>473223501</v>
      </c>
      <c r="FJ10" s="52">
        <v>513358463</v>
      </c>
      <c r="FK10" s="48">
        <v>1882100</v>
      </c>
      <c r="FL10" s="47">
        <v>6470200</v>
      </c>
      <c r="FM10" s="49">
        <v>8352300</v>
      </c>
      <c r="FN10" s="47">
        <v>0</v>
      </c>
      <c r="FO10" s="49">
        <v>19741580</v>
      </c>
      <c r="FP10" s="47">
        <v>89174950</v>
      </c>
      <c r="FQ10" s="50">
        <v>102668700</v>
      </c>
      <c r="FR10" s="47">
        <v>102958750</v>
      </c>
      <c r="FS10" s="49">
        <v>64964440</v>
      </c>
      <c r="FT10" s="51">
        <v>379508420</v>
      </c>
      <c r="FU10" s="52">
        <v>387860720</v>
      </c>
      <c r="FV10" s="48">
        <v>876638</v>
      </c>
      <c r="FW10" s="47">
        <v>3002633</v>
      </c>
      <c r="FX10" s="49">
        <v>3879271</v>
      </c>
      <c r="FY10" s="47">
        <v>0</v>
      </c>
      <c r="FZ10" s="49">
        <v>4381846</v>
      </c>
      <c r="GA10" s="47">
        <v>6810314</v>
      </c>
      <c r="GB10" s="50">
        <v>6179254</v>
      </c>
      <c r="GC10" s="47">
        <v>3006219</v>
      </c>
      <c r="GD10" s="49">
        <v>987262</v>
      </c>
      <c r="GE10" s="51">
        <v>21364895</v>
      </c>
      <c r="GF10" s="52">
        <v>25244166</v>
      </c>
      <c r="GG10" s="48">
        <v>6833738</v>
      </c>
      <c r="GH10" s="47">
        <v>21069653</v>
      </c>
      <c r="GI10" s="49">
        <v>27903391</v>
      </c>
      <c r="GJ10" s="47">
        <v>0</v>
      </c>
      <c r="GK10" s="49">
        <v>19099390</v>
      </c>
      <c r="GL10" s="47">
        <v>21247356</v>
      </c>
      <c r="GM10" s="50">
        <v>19942091</v>
      </c>
      <c r="GN10" s="47">
        <v>10040971</v>
      </c>
      <c r="GO10" s="49">
        <v>2020378</v>
      </c>
      <c r="GP10" s="51">
        <v>72350186</v>
      </c>
      <c r="GQ10" s="52">
        <v>100253577</v>
      </c>
      <c r="GR10" s="48">
        <v>13442755</v>
      </c>
      <c r="GS10" s="47">
        <v>42184764</v>
      </c>
      <c r="GT10" s="49">
        <v>55627519</v>
      </c>
      <c r="GU10" s="47">
        <v>0</v>
      </c>
      <c r="GV10" s="49">
        <v>107543009</v>
      </c>
      <c r="GW10" s="47">
        <v>118804165</v>
      </c>
      <c r="GX10" s="50">
        <v>110560928</v>
      </c>
      <c r="GY10" s="47">
        <v>77981169</v>
      </c>
      <c r="GZ10" s="49">
        <v>52304424</v>
      </c>
      <c r="HA10" s="51">
        <v>467193695</v>
      </c>
      <c r="HB10" s="52">
        <v>522821214</v>
      </c>
      <c r="HC10" s="48">
        <v>17234500</v>
      </c>
      <c r="HD10" s="47">
        <v>41687500</v>
      </c>
      <c r="HE10" s="49">
        <v>58922000</v>
      </c>
      <c r="HF10" s="47">
        <v>0</v>
      </c>
      <c r="HG10" s="49">
        <v>205172250</v>
      </c>
      <c r="HH10" s="47">
        <v>195053710</v>
      </c>
      <c r="HI10" s="50">
        <v>186608189</v>
      </c>
      <c r="HJ10" s="47">
        <v>112973550</v>
      </c>
      <c r="HK10" s="49">
        <v>48508042</v>
      </c>
      <c r="HL10" s="51">
        <v>748315741</v>
      </c>
      <c r="HM10" s="52">
        <v>807237741</v>
      </c>
    </row>
    <row r="11" spans="1:221" s="53" customFormat="1" ht="15.75" customHeight="1">
      <c r="A11" s="54" t="s">
        <v>1</v>
      </c>
      <c r="B11" s="55">
        <v>245504007</v>
      </c>
      <c r="C11" s="54">
        <v>850150612</v>
      </c>
      <c r="D11" s="56">
        <v>1095654619</v>
      </c>
      <c r="E11" s="54">
        <v>-8500</v>
      </c>
      <c r="F11" s="56">
        <v>1162292497</v>
      </c>
      <c r="G11" s="54">
        <v>1406379199</v>
      </c>
      <c r="H11" s="54">
        <v>1447042396</v>
      </c>
      <c r="I11" s="54">
        <v>1121637050</v>
      </c>
      <c r="J11" s="56">
        <v>640217908</v>
      </c>
      <c r="K11" s="57">
        <v>5777560550</v>
      </c>
      <c r="L11" s="58">
        <v>6873215169</v>
      </c>
      <c r="M11" s="55">
        <v>56838480</v>
      </c>
      <c r="N11" s="54">
        <v>143628330</v>
      </c>
      <c r="O11" s="56">
        <v>200466810</v>
      </c>
      <c r="P11" s="54">
        <v>0</v>
      </c>
      <c r="Q11" s="56">
        <v>149427030</v>
      </c>
      <c r="R11" s="54">
        <v>234264220</v>
      </c>
      <c r="S11" s="54">
        <v>232100386</v>
      </c>
      <c r="T11" s="54">
        <v>250398920</v>
      </c>
      <c r="U11" s="56">
        <v>244083372</v>
      </c>
      <c r="V11" s="57">
        <v>1110273928</v>
      </c>
      <c r="W11" s="58">
        <v>1310740738</v>
      </c>
      <c r="X11" s="55">
        <v>53909670</v>
      </c>
      <c r="Y11" s="54">
        <v>123776290</v>
      </c>
      <c r="Z11" s="56">
        <v>177685960</v>
      </c>
      <c r="AA11" s="54">
        <v>0</v>
      </c>
      <c r="AB11" s="56">
        <v>132845310</v>
      </c>
      <c r="AC11" s="54">
        <v>194103840</v>
      </c>
      <c r="AD11" s="54">
        <v>181088926</v>
      </c>
      <c r="AE11" s="54">
        <v>180618920</v>
      </c>
      <c r="AF11" s="56">
        <v>128895402</v>
      </c>
      <c r="AG11" s="57">
        <v>817552398</v>
      </c>
      <c r="AH11" s="58">
        <v>995238358</v>
      </c>
      <c r="AI11" s="55">
        <v>0</v>
      </c>
      <c r="AJ11" s="54">
        <v>170800</v>
      </c>
      <c r="AK11" s="56">
        <v>170800</v>
      </c>
      <c r="AL11" s="54">
        <v>0</v>
      </c>
      <c r="AM11" s="56">
        <v>212500</v>
      </c>
      <c r="AN11" s="54">
        <v>4313750</v>
      </c>
      <c r="AO11" s="54">
        <v>15357500</v>
      </c>
      <c r="AP11" s="54">
        <v>23927500</v>
      </c>
      <c r="AQ11" s="56">
        <v>53991500</v>
      </c>
      <c r="AR11" s="57">
        <v>97802750</v>
      </c>
      <c r="AS11" s="58">
        <v>97973550</v>
      </c>
      <c r="AT11" s="55">
        <v>2325410</v>
      </c>
      <c r="AU11" s="54">
        <v>15700140</v>
      </c>
      <c r="AV11" s="56">
        <v>18025550</v>
      </c>
      <c r="AW11" s="54">
        <v>0</v>
      </c>
      <c r="AX11" s="56">
        <v>11261920</v>
      </c>
      <c r="AY11" s="54">
        <v>28515630</v>
      </c>
      <c r="AZ11" s="54">
        <v>27508560</v>
      </c>
      <c r="BA11" s="54">
        <v>35156600</v>
      </c>
      <c r="BB11" s="56">
        <v>52178370</v>
      </c>
      <c r="BC11" s="57">
        <v>154621080</v>
      </c>
      <c r="BD11" s="58">
        <v>172646630</v>
      </c>
      <c r="BE11" s="55">
        <v>118000</v>
      </c>
      <c r="BF11" s="54">
        <v>1098000</v>
      </c>
      <c r="BG11" s="56">
        <v>1216000</v>
      </c>
      <c r="BH11" s="54">
        <v>0</v>
      </c>
      <c r="BI11" s="56">
        <v>2236800</v>
      </c>
      <c r="BJ11" s="54">
        <v>4154100</v>
      </c>
      <c r="BK11" s="54">
        <v>4565300</v>
      </c>
      <c r="BL11" s="54">
        <v>6758400</v>
      </c>
      <c r="BM11" s="56">
        <v>4605500</v>
      </c>
      <c r="BN11" s="57">
        <v>22320100</v>
      </c>
      <c r="BO11" s="58">
        <v>23536100</v>
      </c>
      <c r="BP11" s="55">
        <v>485400</v>
      </c>
      <c r="BQ11" s="54">
        <v>2883100</v>
      </c>
      <c r="BR11" s="56">
        <v>3368500</v>
      </c>
      <c r="BS11" s="54">
        <v>0</v>
      </c>
      <c r="BT11" s="56">
        <v>2870500</v>
      </c>
      <c r="BU11" s="54">
        <v>3176900</v>
      </c>
      <c r="BV11" s="54">
        <v>3580100</v>
      </c>
      <c r="BW11" s="54">
        <v>3937500</v>
      </c>
      <c r="BX11" s="56">
        <v>4412600</v>
      </c>
      <c r="BY11" s="57">
        <v>17977600</v>
      </c>
      <c r="BZ11" s="58">
        <v>21346100</v>
      </c>
      <c r="CA11" s="55">
        <v>127263360</v>
      </c>
      <c r="CB11" s="54">
        <v>537656835</v>
      </c>
      <c r="CC11" s="56">
        <v>664920195</v>
      </c>
      <c r="CD11" s="54">
        <v>0</v>
      </c>
      <c r="CE11" s="56">
        <v>719665791</v>
      </c>
      <c r="CF11" s="54">
        <v>777759933</v>
      </c>
      <c r="CG11" s="54">
        <v>687535596</v>
      </c>
      <c r="CH11" s="54">
        <v>458334950</v>
      </c>
      <c r="CI11" s="56">
        <v>171161233</v>
      </c>
      <c r="CJ11" s="57">
        <v>2814457503</v>
      </c>
      <c r="CK11" s="58">
        <v>3479377698</v>
      </c>
      <c r="CL11" s="55">
        <v>98815150</v>
      </c>
      <c r="CM11" s="54">
        <v>372106425</v>
      </c>
      <c r="CN11" s="56">
        <v>470921575</v>
      </c>
      <c r="CO11" s="54">
        <v>0</v>
      </c>
      <c r="CP11" s="56">
        <v>580805621</v>
      </c>
      <c r="CQ11" s="54">
        <v>565248401</v>
      </c>
      <c r="CR11" s="54">
        <v>522639524</v>
      </c>
      <c r="CS11" s="54">
        <v>335522290</v>
      </c>
      <c r="CT11" s="56">
        <v>125286913</v>
      </c>
      <c r="CU11" s="57">
        <v>2129502749</v>
      </c>
      <c r="CV11" s="58">
        <v>2600424324</v>
      </c>
      <c r="CW11" s="55">
        <v>28448210</v>
      </c>
      <c r="CX11" s="54">
        <v>165550410</v>
      </c>
      <c r="CY11" s="56">
        <v>193998620</v>
      </c>
      <c r="CZ11" s="54">
        <v>0</v>
      </c>
      <c r="DA11" s="56">
        <v>138860170</v>
      </c>
      <c r="DB11" s="54">
        <v>212511532</v>
      </c>
      <c r="DC11" s="54">
        <v>164896072</v>
      </c>
      <c r="DD11" s="54">
        <v>122812660</v>
      </c>
      <c r="DE11" s="56">
        <v>45874320</v>
      </c>
      <c r="DF11" s="57">
        <v>684954754</v>
      </c>
      <c r="DG11" s="58">
        <v>878953374</v>
      </c>
      <c r="DH11" s="55">
        <v>800510</v>
      </c>
      <c r="DI11" s="54">
        <v>14951700</v>
      </c>
      <c r="DJ11" s="56">
        <v>15752210</v>
      </c>
      <c r="DK11" s="54">
        <v>0</v>
      </c>
      <c r="DL11" s="56">
        <v>86259638</v>
      </c>
      <c r="DM11" s="54">
        <v>152880668</v>
      </c>
      <c r="DN11" s="54">
        <v>255297065</v>
      </c>
      <c r="DO11" s="54">
        <v>204092030</v>
      </c>
      <c r="DP11" s="56">
        <v>102839250</v>
      </c>
      <c r="DQ11" s="57">
        <v>801368651</v>
      </c>
      <c r="DR11" s="58">
        <v>817120861</v>
      </c>
      <c r="DS11" s="55">
        <v>704730</v>
      </c>
      <c r="DT11" s="54">
        <v>13629070</v>
      </c>
      <c r="DU11" s="56">
        <v>14333800</v>
      </c>
      <c r="DV11" s="54">
        <v>0</v>
      </c>
      <c r="DW11" s="56">
        <v>73690398</v>
      </c>
      <c r="DX11" s="54">
        <v>132400828</v>
      </c>
      <c r="DY11" s="54">
        <v>221359685</v>
      </c>
      <c r="DZ11" s="54">
        <v>184455100</v>
      </c>
      <c r="EA11" s="56">
        <v>84505640</v>
      </c>
      <c r="EB11" s="57">
        <v>696411651</v>
      </c>
      <c r="EC11" s="58">
        <v>710745451</v>
      </c>
      <c r="ED11" s="55">
        <v>95780</v>
      </c>
      <c r="EE11" s="54">
        <v>1322630</v>
      </c>
      <c r="EF11" s="56">
        <v>1418410</v>
      </c>
      <c r="EG11" s="54">
        <v>0</v>
      </c>
      <c r="EH11" s="56">
        <v>12346260</v>
      </c>
      <c r="EI11" s="54">
        <v>20376900</v>
      </c>
      <c r="EJ11" s="54">
        <v>33238660</v>
      </c>
      <c r="EK11" s="54">
        <v>18750040</v>
      </c>
      <c r="EL11" s="56">
        <v>17716480</v>
      </c>
      <c r="EM11" s="57">
        <v>102428340</v>
      </c>
      <c r="EN11" s="58">
        <v>103846750</v>
      </c>
      <c r="EO11" s="55">
        <v>0</v>
      </c>
      <c r="EP11" s="54">
        <v>0</v>
      </c>
      <c r="EQ11" s="56">
        <v>0</v>
      </c>
      <c r="ER11" s="54">
        <v>0</v>
      </c>
      <c r="ES11" s="56">
        <v>222980</v>
      </c>
      <c r="ET11" s="54">
        <v>102940</v>
      </c>
      <c r="EU11" s="54">
        <v>698720</v>
      </c>
      <c r="EV11" s="54">
        <v>886890</v>
      </c>
      <c r="EW11" s="56">
        <v>617130</v>
      </c>
      <c r="EX11" s="57">
        <v>2528660</v>
      </c>
      <c r="EY11" s="58">
        <v>2528660</v>
      </c>
      <c r="EZ11" s="55">
        <v>23893504</v>
      </c>
      <c r="FA11" s="54">
        <v>65906060</v>
      </c>
      <c r="FB11" s="56">
        <v>89799564</v>
      </c>
      <c r="FC11" s="54">
        <v>0</v>
      </c>
      <c r="FD11" s="56">
        <v>37417229</v>
      </c>
      <c r="FE11" s="54">
        <v>96767104</v>
      </c>
      <c r="FF11" s="54">
        <v>122571362</v>
      </c>
      <c r="FG11" s="54">
        <v>103597348</v>
      </c>
      <c r="FH11" s="56">
        <v>69310136</v>
      </c>
      <c r="FI11" s="57">
        <v>429663179</v>
      </c>
      <c r="FJ11" s="58">
        <v>519462743</v>
      </c>
      <c r="FK11" s="55">
        <v>4760250</v>
      </c>
      <c r="FL11" s="54">
        <v>26618600</v>
      </c>
      <c r="FM11" s="56">
        <v>31378850</v>
      </c>
      <c r="FN11" s="54">
        <v>0</v>
      </c>
      <c r="FO11" s="56">
        <v>15392840</v>
      </c>
      <c r="FP11" s="54">
        <v>75991820</v>
      </c>
      <c r="FQ11" s="54">
        <v>97681900</v>
      </c>
      <c r="FR11" s="54">
        <v>94110940</v>
      </c>
      <c r="FS11" s="56">
        <v>64668780</v>
      </c>
      <c r="FT11" s="57">
        <v>347846280</v>
      </c>
      <c r="FU11" s="58">
        <v>379225130</v>
      </c>
      <c r="FV11" s="55">
        <v>2026812</v>
      </c>
      <c r="FW11" s="54">
        <v>5049581</v>
      </c>
      <c r="FX11" s="56">
        <v>7076393</v>
      </c>
      <c r="FY11" s="54">
        <v>0</v>
      </c>
      <c r="FZ11" s="56">
        <v>3573518</v>
      </c>
      <c r="GA11" s="54">
        <v>5010511</v>
      </c>
      <c r="GB11" s="54">
        <v>6087470</v>
      </c>
      <c r="GC11" s="54">
        <v>2590885</v>
      </c>
      <c r="GD11" s="56">
        <v>777586</v>
      </c>
      <c r="GE11" s="57">
        <v>18039970</v>
      </c>
      <c r="GF11" s="58">
        <v>25116363</v>
      </c>
      <c r="GG11" s="55">
        <v>17106442</v>
      </c>
      <c r="GH11" s="54">
        <v>34237879</v>
      </c>
      <c r="GI11" s="56">
        <v>51344321</v>
      </c>
      <c r="GJ11" s="54">
        <v>0</v>
      </c>
      <c r="GK11" s="56">
        <v>18450871</v>
      </c>
      <c r="GL11" s="54">
        <v>15764773</v>
      </c>
      <c r="GM11" s="54">
        <v>18801992</v>
      </c>
      <c r="GN11" s="54">
        <v>6895523</v>
      </c>
      <c r="GO11" s="56">
        <v>3863770</v>
      </c>
      <c r="GP11" s="57">
        <v>63776929</v>
      </c>
      <c r="GQ11" s="58">
        <v>115121250</v>
      </c>
      <c r="GR11" s="55">
        <v>2293153</v>
      </c>
      <c r="GS11" s="54">
        <v>19847687</v>
      </c>
      <c r="GT11" s="56">
        <v>22140840</v>
      </c>
      <c r="GU11" s="54">
        <v>0</v>
      </c>
      <c r="GV11" s="56">
        <v>41031294</v>
      </c>
      <c r="GW11" s="54">
        <v>25659764</v>
      </c>
      <c r="GX11" s="54">
        <v>35339134</v>
      </c>
      <c r="GY11" s="54">
        <v>32029702</v>
      </c>
      <c r="GZ11" s="56">
        <v>15067037</v>
      </c>
      <c r="HA11" s="57">
        <v>149126931</v>
      </c>
      <c r="HB11" s="58">
        <v>171267771</v>
      </c>
      <c r="HC11" s="55">
        <v>34415000</v>
      </c>
      <c r="HD11" s="54">
        <v>68160000</v>
      </c>
      <c r="HE11" s="56">
        <v>102575000</v>
      </c>
      <c r="HF11" s="54">
        <v>-8500</v>
      </c>
      <c r="HG11" s="56">
        <v>128491515</v>
      </c>
      <c r="HH11" s="54">
        <v>119047510</v>
      </c>
      <c r="HI11" s="54">
        <v>114198853</v>
      </c>
      <c r="HJ11" s="54">
        <v>73184100</v>
      </c>
      <c r="HK11" s="56">
        <v>37756880</v>
      </c>
      <c r="HL11" s="57">
        <v>472670358</v>
      </c>
      <c r="HM11" s="58">
        <v>575245358</v>
      </c>
    </row>
    <row r="12" spans="1:221" s="53" customFormat="1" ht="15.75" customHeight="1">
      <c r="A12" s="54" t="s">
        <v>2</v>
      </c>
      <c r="B12" s="55">
        <v>64202942</v>
      </c>
      <c r="C12" s="54">
        <v>174699956</v>
      </c>
      <c r="D12" s="56">
        <v>238902898</v>
      </c>
      <c r="E12" s="54">
        <v>0</v>
      </c>
      <c r="F12" s="56">
        <v>700854566</v>
      </c>
      <c r="G12" s="54">
        <v>923026082</v>
      </c>
      <c r="H12" s="49">
        <v>1345086597</v>
      </c>
      <c r="I12" s="54">
        <v>917905924</v>
      </c>
      <c r="J12" s="56">
        <v>619285907</v>
      </c>
      <c r="K12" s="57">
        <v>4506159076</v>
      </c>
      <c r="L12" s="58">
        <v>4745061974</v>
      </c>
      <c r="M12" s="55">
        <v>18537270</v>
      </c>
      <c r="N12" s="54">
        <v>34586500</v>
      </c>
      <c r="O12" s="56">
        <v>53123770</v>
      </c>
      <c r="P12" s="54">
        <v>0</v>
      </c>
      <c r="Q12" s="56">
        <v>135128662</v>
      </c>
      <c r="R12" s="54">
        <v>182742082</v>
      </c>
      <c r="S12" s="49">
        <v>284823013</v>
      </c>
      <c r="T12" s="54">
        <v>216887710</v>
      </c>
      <c r="U12" s="56">
        <v>256195550</v>
      </c>
      <c r="V12" s="57">
        <v>1075777017</v>
      </c>
      <c r="W12" s="58">
        <v>1128900787</v>
      </c>
      <c r="X12" s="55">
        <v>16512260</v>
      </c>
      <c r="Y12" s="54">
        <v>28811030</v>
      </c>
      <c r="Z12" s="56">
        <v>45323290</v>
      </c>
      <c r="AA12" s="54">
        <v>0</v>
      </c>
      <c r="AB12" s="56">
        <v>103574692</v>
      </c>
      <c r="AC12" s="54">
        <v>129762902</v>
      </c>
      <c r="AD12" s="49">
        <v>195719593</v>
      </c>
      <c r="AE12" s="54">
        <v>139459960</v>
      </c>
      <c r="AF12" s="56">
        <v>136898540</v>
      </c>
      <c r="AG12" s="57">
        <v>705415687</v>
      </c>
      <c r="AH12" s="58">
        <v>750738977</v>
      </c>
      <c r="AI12" s="55">
        <v>0</v>
      </c>
      <c r="AJ12" s="54">
        <v>85400</v>
      </c>
      <c r="AK12" s="56">
        <v>85400</v>
      </c>
      <c r="AL12" s="54">
        <v>0</v>
      </c>
      <c r="AM12" s="56">
        <v>350000</v>
      </c>
      <c r="AN12" s="54">
        <v>3787500</v>
      </c>
      <c r="AO12" s="49">
        <v>10104750</v>
      </c>
      <c r="AP12" s="54">
        <v>10983750</v>
      </c>
      <c r="AQ12" s="56">
        <v>27151250</v>
      </c>
      <c r="AR12" s="57">
        <v>52377250</v>
      </c>
      <c r="AS12" s="58">
        <v>52462650</v>
      </c>
      <c r="AT12" s="55">
        <v>1798210</v>
      </c>
      <c r="AU12" s="54">
        <v>5141570</v>
      </c>
      <c r="AV12" s="56">
        <v>6939780</v>
      </c>
      <c r="AW12" s="54">
        <v>0</v>
      </c>
      <c r="AX12" s="56">
        <v>25488270</v>
      </c>
      <c r="AY12" s="54">
        <v>39838280</v>
      </c>
      <c r="AZ12" s="49">
        <v>65619770</v>
      </c>
      <c r="BA12" s="54">
        <v>55240400</v>
      </c>
      <c r="BB12" s="56">
        <v>83539360</v>
      </c>
      <c r="BC12" s="57">
        <v>269726080</v>
      </c>
      <c r="BD12" s="58">
        <v>276665860</v>
      </c>
      <c r="BE12" s="55">
        <v>78000</v>
      </c>
      <c r="BF12" s="54">
        <v>87600</v>
      </c>
      <c r="BG12" s="56">
        <v>165600</v>
      </c>
      <c r="BH12" s="54">
        <v>0</v>
      </c>
      <c r="BI12" s="56">
        <v>1436300</v>
      </c>
      <c r="BJ12" s="54">
        <v>3808800</v>
      </c>
      <c r="BK12" s="49">
        <v>4329300</v>
      </c>
      <c r="BL12" s="54">
        <v>4365400</v>
      </c>
      <c r="BM12" s="56">
        <v>1818600</v>
      </c>
      <c r="BN12" s="57">
        <v>15758400</v>
      </c>
      <c r="BO12" s="58">
        <v>15924000</v>
      </c>
      <c r="BP12" s="55">
        <v>148800</v>
      </c>
      <c r="BQ12" s="54">
        <v>460900</v>
      </c>
      <c r="BR12" s="56">
        <v>609700</v>
      </c>
      <c r="BS12" s="54">
        <v>0</v>
      </c>
      <c r="BT12" s="56">
        <v>4279400</v>
      </c>
      <c r="BU12" s="54">
        <v>5544600</v>
      </c>
      <c r="BV12" s="49">
        <v>9049600</v>
      </c>
      <c r="BW12" s="54">
        <v>6838200</v>
      </c>
      <c r="BX12" s="56">
        <v>6787800</v>
      </c>
      <c r="BY12" s="57">
        <v>32499600</v>
      </c>
      <c r="BZ12" s="58">
        <v>33109300</v>
      </c>
      <c r="CA12" s="55">
        <v>26854650</v>
      </c>
      <c r="CB12" s="54">
        <v>99178670</v>
      </c>
      <c r="CC12" s="56">
        <v>126033320</v>
      </c>
      <c r="CD12" s="54">
        <v>0</v>
      </c>
      <c r="CE12" s="56">
        <v>344047252</v>
      </c>
      <c r="CF12" s="54">
        <v>454291780</v>
      </c>
      <c r="CG12" s="49">
        <v>542662050</v>
      </c>
      <c r="CH12" s="54">
        <v>289401174</v>
      </c>
      <c r="CI12" s="56">
        <v>121333340</v>
      </c>
      <c r="CJ12" s="57">
        <v>1751735596</v>
      </c>
      <c r="CK12" s="58">
        <v>1877768916</v>
      </c>
      <c r="CL12" s="55">
        <v>24580370</v>
      </c>
      <c r="CM12" s="54">
        <v>87980700</v>
      </c>
      <c r="CN12" s="56">
        <v>112561070</v>
      </c>
      <c r="CO12" s="54">
        <v>0</v>
      </c>
      <c r="CP12" s="56">
        <v>299063102</v>
      </c>
      <c r="CQ12" s="54">
        <v>376921420</v>
      </c>
      <c r="CR12" s="49">
        <v>457469710</v>
      </c>
      <c r="CS12" s="54">
        <v>236175854</v>
      </c>
      <c r="CT12" s="56">
        <v>110520160</v>
      </c>
      <c r="CU12" s="57">
        <v>1480150246</v>
      </c>
      <c r="CV12" s="58">
        <v>1592711316</v>
      </c>
      <c r="CW12" s="55">
        <v>2274280</v>
      </c>
      <c r="CX12" s="54">
        <v>11197970</v>
      </c>
      <c r="CY12" s="56">
        <v>13472250</v>
      </c>
      <c r="CZ12" s="54">
        <v>0</v>
      </c>
      <c r="DA12" s="56">
        <v>44984150</v>
      </c>
      <c r="DB12" s="54">
        <v>77370360</v>
      </c>
      <c r="DC12" s="49">
        <v>85192340</v>
      </c>
      <c r="DD12" s="54">
        <v>53225320</v>
      </c>
      <c r="DE12" s="56">
        <v>10813180</v>
      </c>
      <c r="DF12" s="57">
        <v>271585350</v>
      </c>
      <c r="DG12" s="58">
        <v>285057600</v>
      </c>
      <c r="DH12" s="55">
        <v>503390</v>
      </c>
      <c r="DI12" s="54">
        <v>1648280</v>
      </c>
      <c r="DJ12" s="56">
        <v>2151670</v>
      </c>
      <c r="DK12" s="54">
        <v>0</v>
      </c>
      <c r="DL12" s="56">
        <v>41011200</v>
      </c>
      <c r="DM12" s="54">
        <v>85707360</v>
      </c>
      <c r="DN12" s="49">
        <v>237970663</v>
      </c>
      <c r="DO12" s="54">
        <v>224896568</v>
      </c>
      <c r="DP12" s="56">
        <v>125622950</v>
      </c>
      <c r="DQ12" s="57">
        <v>715208741</v>
      </c>
      <c r="DR12" s="58">
        <v>717360411</v>
      </c>
      <c r="DS12" s="55">
        <v>393500</v>
      </c>
      <c r="DT12" s="54">
        <v>1623300</v>
      </c>
      <c r="DU12" s="56">
        <v>2016800</v>
      </c>
      <c r="DV12" s="54">
        <v>0</v>
      </c>
      <c r="DW12" s="56">
        <v>39399420</v>
      </c>
      <c r="DX12" s="54">
        <v>82179340</v>
      </c>
      <c r="DY12" s="49">
        <v>223786723</v>
      </c>
      <c r="DZ12" s="54">
        <v>214611368</v>
      </c>
      <c r="EA12" s="56">
        <v>122423840</v>
      </c>
      <c r="EB12" s="57">
        <v>682400691</v>
      </c>
      <c r="EC12" s="58">
        <v>684417491</v>
      </c>
      <c r="ED12" s="55">
        <v>109890</v>
      </c>
      <c r="EE12" s="54">
        <v>24980</v>
      </c>
      <c r="EF12" s="56">
        <v>134870</v>
      </c>
      <c r="EG12" s="54">
        <v>0</v>
      </c>
      <c r="EH12" s="56">
        <v>1611780</v>
      </c>
      <c r="EI12" s="54">
        <v>3528020</v>
      </c>
      <c r="EJ12" s="49">
        <v>14183940</v>
      </c>
      <c r="EK12" s="54">
        <v>10002900</v>
      </c>
      <c r="EL12" s="56">
        <v>3199110</v>
      </c>
      <c r="EM12" s="57">
        <v>32525750</v>
      </c>
      <c r="EN12" s="58">
        <v>32660620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282300</v>
      </c>
      <c r="EW12" s="56">
        <v>0</v>
      </c>
      <c r="EX12" s="57">
        <v>282300</v>
      </c>
      <c r="EY12" s="58">
        <v>282300</v>
      </c>
      <c r="EZ12" s="55">
        <v>7032056</v>
      </c>
      <c r="FA12" s="54">
        <v>15583525</v>
      </c>
      <c r="FB12" s="56">
        <v>22615581</v>
      </c>
      <c r="FC12" s="54">
        <v>0</v>
      </c>
      <c r="FD12" s="56">
        <v>32154900</v>
      </c>
      <c r="FE12" s="54">
        <v>60495457</v>
      </c>
      <c r="FF12" s="49">
        <v>85436221</v>
      </c>
      <c r="FG12" s="54">
        <v>65588209</v>
      </c>
      <c r="FH12" s="56">
        <v>46254877</v>
      </c>
      <c r="FI12" s="57">
        <v>289929664</v>
      </c>
      <c r="FJ12" s="58">
        <v>312545245</v>
      </c>
      <c r="FK12" s="55">
        <v>951700</v>
      </c>
      <c r="FL12" s="54">
        <v>3753610</v>
      </c>
      <c r="FM12" s="56">
        <v>4705310</v>
      </c>
      <c r="FN12" s="54">
        <v>0</v>
      </c>
      <c r="FO12" s="56">
        <v>11334990</v>
      </c>
      <c r="FP12" s="54">
        <v>43519480</v>
      </c>
      <c r="FQ12" s="49">
        <v>67485280</v>
      </c>
      <c r="FR12" s="54">
        <v>58203940</v>
      </c>
      <c r="FS12" s="56">
        <v>44602930</v>
      </c>
      <c r="FT12" s="57">
        <v>225146620</v>
      </c>
      <c r="FU12" s="58">
        <v>229851930</v>
      </c>
      <c r="FV12" s="55">
        <v>495865</v>
      </c>
      <c r="FW12" s="54">
        <v>1446097</v>
      </c>
      <c r="FX12" s="56">
        <v>1941962</v>
      </c>
      <c r="FY12" s="54">
        <v>0</v>
      </c>
      <c r="FZ12" s="56">
        <v>2786720</v>
      </c>
      <c r="GA12" s="54">
        <v>3749523</v>
      </c>
      <c r="GB12" s="49">
        <v>4935563</v>
      </c>
      <c r="GC12" s="54">
        <v>2162176</v>
      </c>
      <c r="GD12" s="56">
        <v>659582</v>
      </c>
      <c r="GE12" s="57">
        <v>14293564</v>
      </c>
      <c r="GF12" s="58">
        <v>16235526</v>
      </c>
      <c r="GG12" s="55">
        <v>5584491</v>
      </c>
      <c r="GH12" s="54">
        <v>10383818</v>
      </c>
      <c r="GI12" s="56">
        <v>15968309</v>
      </c>
      <c r="GJ12" s="54">
        <v>0</v>
      </c>
      <c r="GK12" s="56">
        <v>18033190</v>
      </c>
      <c r="GL12" s="54">
        <v>13226454</v>
      </c>
      <c r="GM12" s="49">
        <v>13015378</v>
      </c>
      <c r="GN12" s="54">
        <v>5222093</v>
      </c>
      <c r="GO12" s="56">
        <v>992365</v>
      </c>
      <c r="GP12" s="57">
        <v>50489480</v>
      </c>
      <c r="GQ12" s="58">
        <v>66457789</v>
      </c>
      <c r="GR12" s="55">
        <v>3293076</v>
      </c>
      <c r="GS12" s="54">
        <v>9485981</v>
      </c>
      <c r="GT12" s="56">
        <v>12779057</v>
      </c>
      <c r="GU12" s="54">
        <v>0</v>
      </c>
      <c r="GV12" s="56">
        <v>64834967</v>
      </c>
      <c r="GW12" s="54">
        <v>55464003</v>
      </c>
      <c r="GX12" s="49">
        <v>86596770</v>
      </c>
      <c r="GY12" s="54">
        <v>62089213</v>
      </c>
      <c r="GZ12" s="56">
        <v>36054390</v>
      </c>
      <c r="HA12" s="57">
        <v>305039343</v>
      </c>
      <c r="HB12" s="58">
        <v>317818400</v>
      </c>
      <c r="HC12" s="55">
        <v>7982500</v>
      </c>
      <c r="HD12" s="54">
        <v>14217000</v>
      </c>
      <c r="HE12" s="56">
        <v>22199500</v>
      </c>
      <c r="HF12" s="54">
        <v>0</v>
      </c>
      <c r="HG12" s="56">
        <v>83677585</v>
      </c>
      <c r="HH12" s="54">
        <v>84325400</v>
      </c>
      <c r="HI12" s="49">
        <v>107597880</v>
      </c>
      <c r="HJ12" s="54">
        <v>59043050</v>
      </c>
      <c r="HK12" s="56">
        <v>33824800</v>
      </c>
      <c r="HL12" s="57">
        <v>368468715</v>
      </c>
      <c r="HM12" s="58">
        <v>390668215</v>
      </c>
    </row>
    <row r="13" spans="1:221" s="53" customFormat="1" ht="15.75" customHeight="1">
      <c r="A13" s="54" t="s">
        <v>3</v>
      </c>
      <c r="B13" s="55">
        <v>67734005</v>
      </c>
      <c r="C13" s="54">
        <v>220679316</v>
      </c>
      <c r="D13" s="56">
        <v>288413321</v>
      </c>
      <c r="E13" s="54">
        <v>0</v>
      </c>
      <c r="F13" s="56">
        <v>893552158</v>
      </c>
      <c r="G13" s="54">
        <v>1390847744</v>
      </c>
      <c r="H13" s="56">
        <v>1399265767</v>
      </c>
      <c r="I13" s="54">
        <v>1213955173</v>
      </c>
      <c r="J13" s="56">
        <v>984367296</v>
      </c>
      <c r="K13" s="57">
        <v>5881988138</v>
      </c>
      <c r="L13" s="58">
        <v>6170401459</v>
      </c>
      <c r="M13" s="55">
        <v>11217193</v>
      </c>
      <c r="N13" s="54">
        <v>28835770</v>
      </c>
      <c r="O13" s="56">
        <v>40052963</v>
      </c>
      <c r="P13" s="54">
        <v>0</v>
      </c>
      <c r="Q13" s="56">
        <v>167162248</v>
      </c>
      <c r="R13" s="54">
        <v>243114862</v>
      </c>
      <c r="S13" s="56">
        <v>245161859</v>
      </c>
      <c r="T13" s="54">
        <v>267239667</v>
      </c>
      <c r="U13" s="56">
        <v>366958255</v>
      </c>
      <c r="V13" s="57">
        <v>1289636891</v>
      </c>
      <c r="W13" s="58">
        <v>1329689854</v>
      </c>
      <c r="X13" s="55">
        <v>10606860</v>
      </c>
      <c r="Y13" s="54">
        <v>24643969</v>
      </c>
      <c r="Z13" s="56">
        <v>35250829</v>
      </c>
      <c r="AA13" s="54">
        <v>0</v>
      </c>
      <c r="AB13" s="56">
        <v>140061344</v>
      </c>
      <c r="AC13" s="54">
        <v>197237910</v>
      </c>
      <c r="AD13" s="56">
        <v>189895333</v>
      </c>
      <c r="AE13" s="54">
        <v>195364831</v>
      </c>
      <c r="AF13" s="56">
        <v>229705981</v>
      </c>
      <c r="AG13" s="57">
        <v>952265399</v>
      </c>
      <c r="AH13" s="58">
        <v>987516228</v>
      </c>
      <c r="AI13" s="55">
        <v>0</v>
      </c>
      <c r="AJ13" s="54">
        <v>146518</v>
      </c>
      <c r="AK13" s="56">
        <v>146518</v>
      </c>
      <c r="AL13" s="54">
        <v>0</v>
      </c>
      <c r="AM13" s="56">
        <v>397760</v>
      </c>
      <c r="AN13" s="54">
        <v>1214610</v>
      </c>
      <c r="AO13" s="56">
        <v>7253779</v>
      </c>
      <c r="AP13" s="54">
        <v>14429763</v>
      </c>
      <c r="AQ13" s="56">
        <v>37892558</v>
      </c>
      <c r="AR13" s="57">
        <v>61188470</v>
      </c>
      <c r="AS13" s="58">
        <v>61334988</v>
      </c>
      <c r="AT13" s="55">
        <v>550789</v>
      </c>
      <c r="AU13" s="54">
        <v>2566179</v>
      </c>
      <c r="AV13" s="56">
        <v>3116968</v>
      </c>
      <c r="AW13" s="54">
        <v>0</v>
      </c>
      <c r="AX13" s="56">
        <v>22058516</v>
      </c>
      <c r="AY13" s="54">
        <v>37157761</v>
      </c>
      <c r="AZ13" s="56">
        <v>38932887</v>
      </c>
      <c r="BA13" s="54">
        <v>46754300</v>
      </c>
      <c r="BB13" s="56">
        <v>88614135</v>
      </c>
      <c r="BC13" s="57">
        <v>233517599</v>
      </c>
      <c r="BD13" s="58">
        <v>236634567</v>
      </c>
      <c r="BE13" s="55">
        <v>0</v>
      </c>
      <c r="BF13" s="54">
        <v>435577</v>
      </c>
      <c r="BG13" s="56">
        <v>435577</v>
      </c>
      <c r="BH13" s="54">
        <v>0</v>
      </c>
      <c r="BI13" s="56">
        <v>981124</v>
      </c>
      <c r="BJ13" s="54">
        <v>767312</v>
      </c>
      <c r="BK13" s="56">
        <v>2752446</v>
      </c>
      <c r="BL13" s="54">
        <v>3574365</v>
      </c>
      <c r="BM13" s="56">
        <v>2296315</v>
      </c>
      <c r="BN13" s="57">
        <v>10371562</v>
      </c>
      <c r="BO13" s="58">
        <v>10807139</v>
      </c>
      <c r="BP13" s="55">
        <v>59544</v>
      </c>
      <c r="BQ13" s="54">
        <v>1043527</v>
      </c>
      <c r="BR13" s="56">
        <v>1103071</v>
      </c>
      <c r="BS13" s="54">
        <v>0</v>
      </c>
      <c r="BT13" s="56">
        <v>3663504</v>
      </c>
      <c r="BU13" s="54">
        <v>6737269</v>
      </c>
      <c r="BV13" s="56">
        <v>6327414</v>
      </c>
      <c r="BW13" s="54">
        <v>7116408</v>
      </c>
      <c r="BX13" s="56">
        <v>8449266</v>
      </c>
      <c r="BY13" s="57">
        <v>32293861</v>
      </c>
      <c r="BZ13" s="58">
        <v>33396932</v>
      </c>
      <c r="CA13" s="55">
        <v>38219826</v>
      </c>
      <c r="CB13" s="54">
        <v>146426974</v>
      </c>
      <c r="CC13" s="56">
        <v>184646800</v>
      </c>
      <c r="CD13" s="54">
        <v>0</v>
      </c>
      <c r="CE13" s="56">
        <v>510350608</v>
      </c>
      <c r="CF13" s="54">
        <v>772914766</v>
      </c>
      <c r="CG13" s="56">
        <v>712906063</v>
      </c>
      <c r="CH13" s="54">
        <v>561330334</v>
      </c>
      <c r="CI13" s="56">
        <v>320232684</v>
      </c>
      <c r="CJ13" s="57">
        <v>2877734455</v>
      </c>
      <c r="CK13" s="58">
        <v>3062381255</v>
      </c>
      <c r="CL13" s="55">
        <v>29581498</v>
      </c>
      <c r="CM13" s="54">
        <v>102971335</v>
      </c>
      <c r="CN13" s="56">
        <v>132552833</v>
      </c>
      <c r="CO13" s="54">
        <v>0</v>
      </c>
      <c r="CP13" s="56">
        <v>400577311</v>
      </c>
      <c r="CQ13" s="54">
        <v>556856550</v>
      </c>
      <c r="CR13" s="56">
        <v>488580602</v>
      </c>
      <c r="CS13" s="54">
        <v>356973858</v>
      </c>
      <c r="CT13" s="56">
        <v>224568493</v>
      </c>
      <c r="CU13" s="57">
        <v>2027556814</v>
      </c>
      <c r="CV13" s="58">
        <v>2160109647</v>
      </c>
      <c r="CW13" s="55">
        <v>8638328</v>
      </c>
      <c r="CX13" s="54">
        <v>43455639</v>
      </c>
      <c r="CY13" s="56">
        <v>52093967</v>
      </c>
      <c r="CZ13" s="54">
        <v>0</v>
      </c>
      <c r="DA13" s="56">
        <v>109773297</v>
      </c>
      <c r="DB13" s="54">
        <v>216058216</v>
      </c>
      <c r="DC13" s="56">
        <v>224325461</v>
      </c>
      <c r="DD13" s="54">
        <v>204356476</v>
      </c>
      <c r="DE13" s="56">
        <v>95664191</v>
      </c>
      <c r="DF13" s="57">
        <v>850177641</v>
      </c>
      <c r="DG13" s="58">
        <v>902271608</v>
      </c>
      <c r="DH13" s="55">
        <v>432933</v>
      </c>
      <c r="DI13" s="54">
        <v>3607900</v>
      </c>
      <c r="DJ13" s="56">
        <v>4040833</v>
      </c>
      <c r="DK13" s="54">
        <v>0</v>
      </c>
      <c r="DL13" s="56">
        <v>29528114</v>
      </c>
      <c r="DM13" s="54">
        <v>87510171</v>
      </c>
      <c r="DN13" s="56">
        <v>170429949</v>
      </c>
      <c r="DO13" s="54">
        <v>180769539</v>
      </c>
      <c r="DP13" s="56">
        <v>154733890</v>
      </c>
      <c r="DQ13" s="57">
        <v>622971663</v>
      </c>
      <c r="DR13" s="58">
        <v>627012496</v>
      </c>
      <c r="DS13" s="55">
        <v>432933</v>
      </c>
      <c r="DT13" s="54">
        <v>3483242</v>
      </c>
      <c r="DU13" s="56">
        <v>3916175</v>
      </c>
      <c r="DV13" s="54">
        <v>0</v>
      </c>
      <c r="DW13" s="56">
        <v>28118635</v>
      </c>
      <c r="DX13" s="54">
        <v>79804128</v>
      </c>
      <c r="DY13" s="56">
        <v>160005175</v>
      </c>
      <c r="DZ13" s="54">
        <v>166796098</v>
      </c>
      <c r="EA13" s="56">
        <v>143129259</v>
      </c>
      <c r="EB13" s="57">
        <v>577853295</v>
      </c>
      <c r="EC13" s="58">
        <v>581769470</v>
      </c>
      <c r="ED13" s="55">
        <v>0</v>
      </c>
      <c r="EE13" s="54">
        <v>124658</v>
      </c>
      <c r="EF13" s="56">
        <v>124658</v>
      </c>
      <c r="EG13" s="54">
        <v>0</v>
      </c>
      <c r="EH13" s="56">
        <v>1409479</v>
      </c>
      <c r="EI13" s="54">
        <v>7706043</v>
      </c>
      <c r="EJ13" s="56">
        <v>10424774</v>
      </c>
      <c r="EK13" s="54">
        <v>13973441</v>
      </c>
      <c r="EL13" s="56">
        <v>9627809</v>
      </c>
      <c r="EM13" s="57">
        <v>43141546</v>
      </c>
      <c r="EN13" s="58">
        <v>43266204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1976822</v>
      </c>
      <c r="EX13" s="57">
        <v>1976822</v>
      </c>
      <c r="EY13" s="58">
        <v>1976822</v>
      </c>
      <c r="EZ13" s="55">
        <v>6277790</v>
      </c>
      <c r="FA13" s="54">
        <v>14217225</v>
      </c>
      <c r="FB13" s="56">
        <v>20495015</v>
      </c>
      <c r="FC13" s="54">
        <v>0</v>
      </c>
      <c r="FD13" s="56">
        <v>26236041</v>
      </c>
      <c r="FE13" s="54">
        <v>89921261</v>
      </c>
      <c r="FF13" s="56">
        <v>96873857</v>
      </c>
      <c r="FG13" s="54">
        <v>92386061</v>
      </c>
      <c r="FH13" s="56">
        <v>76648581</v>
      </c>
      <c r="FI13" s="57">
        <v>382065801</v>
      </c>
      <c r="FJ13" s="58">
        <v>402560816</v>
      </c>
      <c r="FK13" s="55">
        <v>673549</v>
      </c>
      <c r="FL13" s="54">
        <v>1382977</v>
      </c>
      <c r="FM13" s="56">
        <v>2056526</v>
      </c>
      <c r="FN13" s="54">
        <v>0</v>
      </c>
      <c r="FO13" s="56">
        <v>7739121</v>
      </c>
      <c r="FP13" s="54">
        <v>61390166</v>
      </c>
      <c r="FQ13" s="56">
        <v>75788208</v>
      </c>
      <c r="FR13" s="54">
        <v>77530179</v>
      </c>
      <c r="FS13" s="56">
        <v>71692354</v>
      </c>
      <c r="FT13" s="57">
        <v>294140028</v>
      </c>
      <c r="FU13" s="58">
        <v>296196554</v>
      </c>
      <c r="FV13" s="55">
        <v>464009</v>
      </c>
      <c r="FW13" s="54">
        <v>1698377</v>
      </c>
      <c r="FX13" s="56">
        <v>2162386</v>
      </c>
      <c r="FY13" s="54">
        <v>0</v>
      </c>
      <c r="FZ13" s="56">
        <v>3124350</v>
      </c>
      <c r="GA13" s="54">
        <v>5895794</v>
      </c>
      <c r="GB13" s="56">
        <v>5241338</v>
      </c>
      <c r="GC13" s="54">
        <v>3799451</v>
      </c>
      <c r="GD13" s="56">
        <v>1277148</v>
      </c>
      <c r="GE13" s="57">
        <v>19338081</v>
      </c>
      <c r="GF13" s="58">
        <v>21500467</v>
      </c>
      <c r="GG13" s="55">
        <v>5140232</v>
      </c>
      <c r="GH13" s="54">
        <v>11135871</v>
      </c>
      <c r="GI13" s="56">
        <v>16276103</v>
      </c>
      <c r="GJ13" s="54">
        <v>0</v>
      </c>
      <c r="GK13" s="56">
        <v>15372570</v>
      </c>
      <c r="GL13" s="54">
        <v>22635301</v>
      </c>
      <c r="GM13" s="56">
        <v>15844311</v>
      </c>
      <c r="GN13" s="54">
        <v>11056431</v>
      </c>
      <c r="GO13" s="56">
        <v>3679079</v>
      </c>
      <c r="GP13" s="57">
        <v>68587692</v>
      </c>
      <c r="GQ13" s="58">
        <v>84863795</v>
      </c>
      <c r="GR13" s="55">
        <v>1877533</v>
      </c>
      <c r="GS13" s="54">
        <v>8779177</v>
      </c>
      <c r="GT13" s="56">
        <v>10656710</v>
      </c>
      <c r="GU13" s="54">
        <v>0</v>
      </c>
      <c r="GV13" s="56">
        <v>32065694</v>
      </c>
      <c r="GW13" s="54">
        <v>56447825</v>
      </c>
      <c r="GX13" s="56">
        <v>50813163</v>
      </c>
      <c r="GY13" s="54">
        <v>27628936</v>
      </c>
      <c r="GZ13" s="56">
        <v>9391390</v>
      </c>
      <c r="HA13" s="57">
        <v>176347008</v>
      </c>
      <c r="HB13" s="58">
        <v>187003718</v>
      </c>
      <c r="HC13" s="55">
        <v>9708730</v>
      </c>
      <c r="HD13" s="54">
        <v>18812270</v>
      </c>
      <c r="HE13" s="56">
        <v>28521000</v>
      </c>
      <c r="HF13" s="54">
        <v>0</v>
      </c>
      <c r="HG13" s="56">
        <v>128209453</v>
      </c>
      <c r="HH13" s="54">
        <v>140938859</v>
      </c>
      <c r="HI13" s="56">
        <v>123080876</v>
      </c>
      <c r="HJ13" s="54">
        <v>84600636</v>
      </c>
      <c r="HK13" s="56">
        <v>56402496</v>
      </c>
      <c r="HL13" s="57">
        <v>533232320</v>
      </c>
      <c r="HM13" s="58">
        <v>561753320</v>
      </c>
    </row>
    <row r="14" spans="1:221" s="53" customFormat="1" ht="15.75" customHeight="1">
      <c r="A14" s="54" t="s">
        <v>4</v>
      </c>
      <c r="B14" s="55">
        <v>100341353</v>
      </c>
      <c r="C14" s="54">
        <v>219846195</v>
      </c>
      <c r="D14" s="56">
        <v>320187548</v>
      </c>
      <c r="E14" s="54">
        <v>-34000</v>
      </c>
      <c r="F14" s="56">
        <v>400642476</v>
      </c>
      <c r="G14" s="54">
        <v>886675476</v>
      </c>
      <c r="H14" s="56">
        <v>801195081</v>
      </c>
      <c r="I14" s="54">
        <v>659240679</v>
      </c>
      <c r="J14" s="56">
        <v>512984499</v>
      </c>
      <c r="K14" s="57">
        <v>3260704211</v>
      </c>
      <c r="L14" s="58">
        <v>3580891759</v>
      </c>
      <c r="M14" s="55">
        <v>18316900</v>
      </c>
      <c r="N14" s="54">
        <v>26040680</v>
      </c>
      <c r="O14" s="56">
        <v>44357580</v>
      </c>
      <c r="P14" s="54">
        <v>0</v>
      </c>
      <c r="Q14" s="56">
        <v>56061169</v>
      </c>
      <c r="R14" s="54">
        <v>112388859</v>
      </c>
      <c r="S14" s="56">
        <v>91914945</v>
      </c>
      <c r="T14" s="54">
        <v>98099880</v>
      </c>
      <c r="U14" s="56">
        <v>105309940</v>
      </c>
      <c r="V14" s="57">
        <v>463774793</v>
      </c>
      <c r="W14" s="58">
        <v>508132373</v>
      </c>
      <c r="X14" s="55">
        <v>17208090</v>
      </c>
      <c r="Y14" s="54">
        <v>23537480</v>
      </c>
      <c r="Z14" s="56">
        <v>40745570</v>
      </c>
      <c r="AA14" s="54">
        <v>0</v>
      </c>
      <c r="AB14" s="56">
        <v>50751189</v>
      </c>
      <c r="AC14" s="54">
        <v>92311309</v>
      </c>
      <c r="AD14" s="56">
        <v>63956310</v>
      </c>
      <c r="AE14" s="54">
        <v>70755270</v>
      </c>
      <c r="AF14" s="56">
        <v>63224880</v>
      </c>
      <c r="AG14" s="57">
        <v>340998958</v>
      </c>
      <c r="AH14" s="58">
        <v>381744528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911260</v>
      </c>
      <c r="AO14" s="56">
        <v>2591775</v>
      </c>
      <c r="AP14" s="54">
        <v>5588460</v>
      </c>
      <c r="AQ14" s="56">
        <v>11465390</v>
      </c>
      <c r="AR14" s="57">
        <v>20556885</v>
      </c>
      <c r="AS14" s="58">
        <v>20556885</v>
      </c>
      <c r="AT14" s="55">
        <v>927210</v>
      </c>
      <c r="AU14" s="54">
        <v>1296760</v>
      </c>
      <c r="AV14" s="56">
        <v>2223970</v>
      </c>
      <c r="AW14" s="54">
        <v>0</v>
      </c>
      <c r="AX14" s="56">
        <v>4374580</v>
      </c>
      <c r="AY14" s="54">
        <v>13132090</v>
      </c>
      <c r="AZ14" s="56">
        <v>18112060</v>
      </c>
      <c r="BA14" s="54">
        <v>15364550</v>
      </c>
      <c r="BB14" s="56">
        <v>24059570</v>
      </c>
      <c r="BC14" s="57">
        <v>75042850</v>
      </c>
      <c r="BD14" s="58">
        <v>77266820</v>
      </c>
      <c r="BE14" s="55">
        <v>0</v>
      </c>
      <c r="BF14" s="54">
        <v>740640</v>
      </c>
      <c r="BG14" s="56">
        <v>740640</v>
      </c>
      <c r="BH14" s="54">
        <v>0</v>
      </c>
      <c r="BI14" s="56">
        <v>109200</v>
      </c>
      <c r="BJ14" s="54">
        <v>3196500</v>
      </c>
      <c r="BK14" s="56">
        <v>4122000</v>
      </c>
      <c r="BL14" s="54">
        <v>3421400</v>
      </c>
      <c r="BM14" s="56">
        <v>3417300</v>
      </c>
      <c r="BN14" s="57">
        <v>14266400</v>
      </c>
      <c r="BO14" s="58">
        <v>15007040</v>
      </c>
      <c r="BP14" s="55">
        <v>181600</v>
      </c>
      <c r="BQ14" s="54">
        <v>465800</v>
      </c>
      <c r="BR14" s="56">
        <v>647400</v>
      </c>
      <c r="BS14" s="54">
        <v>0</v>
      </c>
      <c r="BT14" s="56">
        <v>826200</v>
      </c>
      <c r="BU14" s="54">
        <v>2837700</v>
      </c>
      <c r="BV14" s="56">
        <v>3132800</v>
      </c>
      <c r="BW14" s="54">
        <v>2970200</v>
      </c>
      <c r="BX14" s="56">
        <v>3142800</v>
      </c>
      <c r="BY14" s="57">
        <v>12909700</v>
      </c>
      <c r="BZ14" s="58">
        <v>13557100</v>
      </c>
      <c r="CA14" s="55">
        <v>53856610</v>
      </c>
      <c r="CB14" s="54">
        <v>145518270</v>
      </c>
      <c r="CC14" s="56">
        <v>199374880</v>
      </c>
      <c r="CD14" s="54">
        <v>0</v>
      </c>
      <c r="CE14" s="56">
        <v>254247250</v>
      </c>
      <c r="CF14" s="54">
        <v>553092398</v>
      </c>
      <c r="CG14" s="56">
        <v>471876471</v>
      </c>
      <c r="CH14" s="54">
        <v>357777920</v>
      </c>
      <c r="CI14" s="56">
        <v>232127180</v>
      </c>
      <c r="CJ14" s="57">
        <v>1869121219</v>
      </c>
      <c r="CK14" s="58">
        <v>2068496099</v>
      </c>
      <c r="CL14" s="55">
        <v>46004090</v>
      </c>
      <c r="CM14" s="54">
        <v>108300110</v>
      </c>
      <c r="CN14" s="56">
        <v>154304200</v>
      </c>
      <c r="CO14" s="54">
        <v>0</v>
      </c>
      <c r="CP14" s="56">
        <v>210825930</v>
      </c>
      <c r="CQ14" s="54">
        <v>437182459</v>
      </c>
      <c r="CR14" s="56">
        <v>384284231</v>
      </c>
      <c r="CS14" s="54">
        <v>300331060</v>
      </c>
      <c r="CT14" s="56">
        <v>187611980</v>
      </c>
      <c r="CU14" s="57">
        <v>1520235660</v>
      </c>
      <c r="CV14" s="58">
        <v>1674539860</v>
      </c>
      <c r="CW14" s="55">
        <v>7852520</v>
      </c>
      <c r="CX14" s="54">
        <v>37218160</v>
      </c>
      <c r="CY14" s="56">
        <v>45070680</v>
      </c>
      <c r="CZ14" s="54">
        <v>0</v>
      </c>
      <c r="DA14" s="56">
        <v>43421320</v>
      </c>
      <c r="DB14" s="54">
        <v>115909939</v>
      </c>
      <c r="DC14" s="56">
        <v>87592240</v>
      </c>
      <c r="DD14" s="54">
        <v>57446860</v>
      </c>
      <c r="DE14" s="56">
        <v>44515200</v>
      </c>
      <c r="DF14" s="57">
        <v>348885559</v>
      </c>
      <c r="DG14" s="58">
        <v>393956239</v>
      </c>
      <c r="DH14" s="55">
        <v>770170</v>
      </c>
      <c r="DI14" s="54">
        <v>6561480</v>
      </c>
      <c r="DJ14" s="56">
        <v>7331650</v>
      </c>
      <c r="DK14" s="54">
        <v>0</v>
      </c>
      <c r="DL14" s="56">
        <v>19720632</v>
      </c>
      <c r="DM14" s="54">
        <v>61688797</v>
      </c>
      <c r="DN14" s="56">
        <v>91996728</v>
      </c>
      <c r="DO14" s="54">
        <v>95624410</v>
      </c>
      <c r="DP14" s="56">
        <v>85036580</v>
      </c>
      <c r="DQ14" s="57">
        <v>354067147</v>
      </c>
      <c r="DR14" s="58">
        <v>361398797</v>
      </c>
      <c r="DS14" s="55">
        <v>701510</v>
      </c>
      <c r="DT14" s="54">
        <v>4939500</v>
      </c>
      <c r="DU14" s="56">
        <v>5641010</v>
      </c>
      <c r="DV14" s="54">
        <v>0</v>
      </c>
      <c r="DW14" s="56">
        <v>18154772</v>
      </c>
      <c r="DX14" s="54">
        <v>56382899</v>
      </c>
      <c r="DY14" s="56">
        <v>85990878</v>
      </c>
      <c r="DZ14" s="54">
        <v>84775480</v>
      </c>
      <c r="EA14" s="56">
        <v>64720440</v>
      </c>
      <c r="EB14" s="57">
        <v>310024469</v>
      </c>
      <c r="EC14" s="58">
        <v>315665479</v>
      </c>
      <c r="ED14" s="55">
        <v>0</v>
      </c>
      <c r="EE14" s="54">
        <v>1621980</v>
      </c>
      <c r="EF14" s="56">
        <v>1621980</v>
      </c>
      <c r="EG14" s="54">
        <v>0</v>
      </c>
      <c r="EH14" s="56">
        <v>1212880</v>
      </c>
      <c r="EI14" s="54">
        <v>2503928</v>
      </c>
      <c r="EJ14" s="56">
        <v>2795700</v>
      </c>
      <c r="EK14" s="54">
        <v>4603720</v>
      </c>
      <c r="EL14" s="56">
        <v>10031060</v>
      </c>
      <c r="EM14" s="57">
        <v>21147288</v>
      </c>
      <c r="EN14" s="58">
        <v>22769268</v>
      </c>
      <c r="EO14" s="55">
        <v>68660</v>
      </c>
      <c r="EP14" s="54">
        <v>0</v>
      </c>
      <c r="EQ14" s="56">
        <v>68660</v>
      </c>
      <c r="ER14" s="54">
        <v>0</v>
      </c>
      <c r="ES14" s="56">
        <v>352980</v>
      </c>
      <c r="ET14" s="54">
        <v>2801970</v>
      </c>
      <c r="EU14" s="56">
        <v>3210150</v>
      </c>
      <c r="EV14" s="54">
        <v>6245210</v>
      </c>
      <c r="EW14" s="56">
        <v>10285080</v>
      </c>
      <c r="EX14" s="57">
        <v>22895390</v>
      </c>
      <c r="EY14" s="58">
        <v>22964050</v>
      </c>
      <c r="EZ14" s="55">
        <v>11260053</v>
      </c>
      <c r="FA14" s="54">
        <v>14152379</v>
      </c>
      <c r="FB14" s="56">
        <v>25412432</v>
      </c>
      <c r="FC14" s="54">
        <v>0</v>
      </c>
      <c r="FD14" s="56">
        <v>10311453</v>
      </c>
      <c r="FE14" s="54">
        <v>52170262</v>
      </c>
      <c r="FF14" s="56">
        <v>45805936</v>
      </c>
      <c r="FG14" s="54">
        <v>46119477</v>
      </c>
      <c r="FH14" s="56">
        <v>45337314</v>
      </c>
      <c r="FI14" s="57">
        <v>199744442</v>
      </c>
      <c r="FJ14" s="58">
        <v>225156874</v>
      </c>
      <c r="FK14" s="55">
        <v>2895200</v>
      </c>
      <c r="FL14" s="54">
        <v>5850280</v>
      </c>
      <c r="FM14" s="56">
        <v>8745480</v>
      </c>
      <c r="FN14" s="54">
        <v>0</v>
      </c>
      <c r="FO14" s="56">
        <v>3681500</v>
      </c>
      <c r="FP14" s="54">
        <v>39395460</v>
      </c>
      <c r="FQ14" s="56">
        <v>38570930</v>
      </c>
      <c r="FR14" s="54">
        <v>42182450</v>
      </c>
      <c r="FS14" s="56">
        <v>41874710</v>
      </c>
      <c r="FT14" s="57">
        <v>165705050</v>
      </c>
      <c r="FU14" s="58">
        <v>174450530</v>
      </c>
      <c r="FV14" s="55">
        <v>1150821</v>
      </c>
      <c r="FW14" s="54">
        <v>888551</v>
      </c>
      <c r="FX14" s="56">
        <v>2039372</v>
      </c>
      <c r="FY14" s="54">
        <v>0</v>
      </c>
      <c r="FZ14" s="56">
        <v>1416930</v>
      </c>
      <c r="GA14" s="54">
        <v>3263986</v>
      </c>
      <c r="GB14" s="56">
        <v>1974404</v>
      </c>
      <c r="GC14" s="54">
        <v>1012124</v>
      </c>
      <c r="GD14" s="56">
        <v>1003704</v>
      </c>
      <c r="GE14" s="57">
        <v>8671148</v>
      </c>
      <c r="GF14" s="58">
        <v>10710520</v>
      </c>
      <c r="GG14" s="55">
        <v>7214032</v>
      </c>
      <c r="GH14" s="54">
        <v>7413548</v>
      </c>
      <c r="GI14" s="56">
        <v>14627580</v>
      </c>
      <c r="GJ14" s="54">
        <v>0</v>
      </c>
      <c r="GK14" s="56">
        <v>5213023</v>
      </c>
      <c r="GL14" s="54">
        <v>9510816</v>
      </c>
      <c r="GM14" s="56">
        <v>5260602</v>
      </c>
      <c r="GN14" s="54">
        <v>2924903</v>
      </c>
      <c r="GO14" s="56">
        <v>2458900</v>
      </c>
      <c r="GP14" s="57">
        <v>25368244</v>
      </c>
      <c r="GQ14" s="58">
        <v>39995824</v>
      </c>
      <c r="GR14" s="55">
        <v>2826120</v>
      </c>
      <c r="GS14" s="54">
        <v>10280886</v>
      </c>
      <c r="GT14" s="56">
        <v>13107006</v>
      </c>
      <c r="GU14" s="54">
        <v>0</v>
      </c>
      <c r="GV14" s="56">
        <v>10104622</v>
      </c>
      <c r="GW14" s="54">
        <v>26587990</v>
      </c>
      <c r="GX14" s="56">
        <v>37079551</v>
      </c>
      <c r="GY14" s="54">
        <v>19556492</v>
      </c>
      <c r="GZ14" s="56">
        <v>18708925</v>
      </c>
      <c r="HA14" s="57">
        <v>112037580</v>
      </c>
      <c r="HB14" s="58">
        <v>125144586</v>
      </c>
      <c r="HC14" s="55">
        <v>13311500</v>
      </c>
      <c r="HD14" s="54">
        <v>17292500</v>
      </c>
      <c r="HE14" s="56">
        <v>30604000</v>
      </c>
      <c r="HF14" s="54">
        <v>-34000</v>
      </c>
      <c r="HG14" s="56">
        <v>50197350</v>
      </c>
      <c r="HH14" s="54">
        <v>80747170</v>
      </c>
      <c r="HI14" s="56">
        <v>62521450</v>
      </c>
      <c r="HJ14" s="54">
        <v>42062500</v>
      </c>
      <c r="HK14" s="56">
        <v>26464560</v>
      </c>
      <c r="HL14" s="57">
        <v>261959030</v>
      </c>
      <c r="HM14" s="58">
        <v>292563030</v>
      </c>
    </row>
    <row r="15" spans="1:221" s="53" customFormat="1" ht="15.75" customHeight="1">
      <c r="A15" s="54" t="s">
        <v>5</v>
      </c>
      <c r="B15" s="55">
        <v>47446503</v>
      </c>
      <c r="C15" s="54">
        <v>144570070</v>
      </c>
      <c r="D15" s="56">
        <v>192016573</v>
      </c>
      <c r="E15" s="54">
        <v>0</v>
      </c>
      <c r="F15" s="56">
        <v>348032044</v>
      </c>
      <c r="G15" s="54">
        <v>405623032</v>
      </c>
      <c r="H15" s="56">
        <v>403346271</v>
      </c>
      <c r="I15" s="54">
        <v>318945072</v>
      </c>
      <c r="J15" s="56">
        <v>181009391</v>
      </c>
      <c r="K15" s="57">
        <v>1656955810</v>
      </c>
      <c r="L15" s="58">
        <v>1848972383</v>
      </c>
      <c r="M15" s="55">
        <v>13907290</v>
      </c>
      <c r="N15" s="54">
        <v>29205594</v>
      </c>
      <c r="O15" s="56">
        <v>43112884</v>
      </c>
      <c r="P15" s="54">
        <v>0</v>
      </c>
      <c r="Q15" s="56">
        <v>70005105</v>
      </c>
      <c r="R15" s="54">
        <v>64392702</v>
      </c>
      <c r="S15" s="56">
        <v>77986527</v>
      </c>
      <c r="T15" s="54">
        <v>77387810</v>
      </c>
      <c r="U15" s="56">
        <v>84560496</v>
      </c>
      <c r="V15" s="57">
        <v>374332640</v>
      </c>
      <c r="W15" s="58">
        <v>417445524</v>
      </c>
      <c r="X15" s="55">
        <v>12869180</v>
      </c>
      <c r="Y15" s="54">
        <v>25548644</v>
      </c>
      <c r="Z15" s="56">
        <v>38417824</v>
      </c>
      <c r="AA15" s="54">
        <v>0</v>
      </c>
      <c r="AB15" s="56">
        <v>51981183</v>
      </c>
      <c r="AC15" s="54">
        <v>43623851</v>
      </c>
      <c r="AD15" s="56">
        <v>47907057</v>
      </c>
      <c r="AE15" s="54">
        <v>48251060</v>
      </c>
      <c r="AF15" s="56">
        <v>37678720</v>
      </c>
      <c r="AG15" s="57">
        <v>229441871</v>
      </c>
      <c r="AH15" s="58">
        <v>267859695</v>
      </c>
      <c r="AI15" s="55">
        <v>0</v>
      </c>
      <c r="AJ15" s="54">
        <v>111020</v>
      </c>
      <c r="AK15" s="56">
        <v>111020</v>
      </c>
      <c r="AL15" s="54">
        <v>0</v>
      </c>
      <c r="AM15" s="56">
        <v>271250</v>
      </c>
      <c r="AN15" s="54">
        <v>2550000</v>
      </c>
      <c r="AO15" s="56">
        <v>5381250</v>
      </c>
      <c r="AP15" s="54">
        <v>9455000</v>
      </c>
      <c r="AQ15" s="56">
        <v>18774420</v>
      </c>
      <c r="AR15" s="57">
        <v>36431920</v>
      </c>
      <c r="AS15" s="58">
        <v>36542940</v>
      </c>
      <c r="AT15" s="55">
        <v>914110</v>
      </c>
      <c r="AU15" s="54">
        <v>3213330</v>
      </c>
      <c r="AV15" s="56">
        <v>4127440</v>
      </c>
      <c r="AW15" s="54">
        <v>0</v>
      </c>
      <c r="AX15" s="56">
        <v>17242640</v>
      </c>
      <c r="AY15" s="54">
        <v>17070351</v>
      </c>
      <c r="AZ15" s="56">
        <v>22582720</v>
      </c>
      <c r="BA15" s="54">
        <v>18873950</v>
      </c>
      <c r="BB15" s="56">
        <v>26597156</v>
      </c>
      <c r="BC15" s="57">
        <v>102366817</v>
      </c>
      <c r="BD15" s="58">
        <v>106494257</v>
      </c>
      <c r="BE15" s="55">
        <v>0</v>
      </c>
      <c r="BF15" s="54">
        <v>0</v>
      </c>
      <c r="BG15" s="56">
        <v>0</v>
      </c>
      <c r="BH15" s="54">
        <v>0</v>
      </c>
      <c r="BI15" s="56">
        <v>21632</v>
      </c>
      <c r="BJ15" s="54">
        <v>0</v>
      </c>
      <c r="BK15" s="56">
        <v>280800</v>
      </c>
      <c r="BL15" s="54">
        <v>62400</v>
      </c>
      <c r="BM15" s="56">
        <v>0</v>
      </c>
      <c r="BN15" s="57">
        <v>364832</v>
      </c>
      <c r="BO15" s="58">
        <v>364832</v>
      </c>
      <c r="BP15" s="55">
        <v>124000</v>
      </c>
      <c r="BQ15" s="54">
        <v>332600</v>
      </c>
      <c r="BR15" s="56">
        <v>456600</v>
      </c>
      <c r="BS15" s="54">
        <v>0</v>
      </c>
      <c r="BT15" s="56">
        <v>488400</v>
      </c>
      <c r="BU15" s="54">
        <v>1148500</v>
      </c>
      <c r="BV15" s="56">
        <v>1834700</v>
      </c>
      <c r="BW15" s="54">
        <v>745400</v>
      </c>
      <c r="BX15" s="56">
        <v>1510200</v>
      </c>
      <c r="BY15" s="57">
        <v>5727200</v>
      </c>
      <c r="BZ15" s="58">
        <v>6183800</v>
      </c>
      <c r="CA15" s="55">
        <v>14656080</v>
      </c>
      <c r="CB15" s="54">
        <v>81729571</v>
      </c>
      <c r="CC15" s="56">
        <v>96385651</v>
      </c>
      <c r="CD15" s="54">
        <v>0</v>
      </c>
      <c r="CE15" s="56">
        <v>178553727</v>
      </c>
      <c r="CF15" s="54">
        <v>203224964</v>
      </c>
      <c r="CG15" s="56">
        <v>169726026</v>
      </c>
      <c r="CH15" s="54">
        <v>101223523</v>
      </c>
      <c r="CI15" s="56">
        <v>27898420</v>
      </c>
      <c r="CJ15" s="57">
        <v>680626660</v>
      </c>
      <c r="CK15" s="58">
        <v>777012311</v>
      </c>
      <c r="CL15" s="55">
        <v>12261600</v>
      </c>
      <c r="CM15" s="54">
        <v>62224671</v>
      </c>
      <c r="CN15" s="56">
        <v>74486271</v>
      </c>
      <c r="CO15" s="54">
        <v>0</v>
      </c>
      <c r="CP15" s="56">
        <v>142461637</v>
      </c>
      <c r="CQ15" s="54">
        <v>141228827</v>
      </c>
      <c r="CR15" s="56">
        <v>121766310</v>
      </c>
      <c r="CS15" s="54">
        <v>65827345</v>
      </c>
      <c r="CT15" s="56">
        <v>15706880</v>
      </c>
      <c r="CU15" s="57">
        <v>486990999</v>
      </c>
      <c r="CV15" s="58">
        <v>561477270</v>
      </c>
      <c r="CW15" s="55">
        <v>2394480</v>
      </c>
      <c r="CX15" s="54">
        <v>19504900</v>
      </c>
      <c r="CY15" s="56">
        <v>21899380</v>
      </c>
      <c r="CZ15" s="54">
        <v>0</v>
      </c>
      <c r="DA15" s="56">
        <v>36092090</v>
      </c>
      <c r="DB15" s="54">
        <v>61996137</v>
      </c>
      <c r="DC15" s="56">
        <v>47959716</v>
      </c>
      <c r="DD15" s="54">
        <v>35396178</v>
      </c>
      <c r="DE15" s="56">
        <v>12191540</v>
      </c>
      <c r="DF15" s="57">
        <v>193635661</v>
      </c>
      <c r="DG15" s="58">
        <v>215535041</v>
      </c>
      <c r="DH15" s="55">
        <v>204210</v>
      </c>
      <c r="DI15" s="54">
        <v>4067504</v>
      </c>
      <c r="DJ15" s="56">
        <v>4271714</v>
      </c>
      <c r="DK15" s="54">
        <v>0</v>
      </c>
      <c r="DL15" s="56">
        <v>29498979</v>
      </c>
      <c r="DM15" s="54">
        <v>56256187</v>
      </c>
      <c r="DN15" s="56">
        <v>60574811</v>
      </c>
      <c r="DO15" s="54">
        <v>74821640</v>
      </c>
      <c r="DP15" s="56">
        <v>33930320</v>
      </c>
      <c r="DQ15" s="57">
        <v>255081937</v>
      </c>
      <c r="DR15" s="58">
        <v>259353651</v>
      </c>
      <c r="DS15" s="55">
        <v>204210</v>
      </c>
      <c r="DT15" s="54">
        <v>3632294</v>
      </c>
      <c r="DU15" s="56">
        <v>3836504</v>
      </c>
      <c r="DV15" s="54">
        <v>0</v>
      </c>
      <c r="DW15" s="56">
        <v>25960769</v>
      </c>
      <c r="DX15" s="54">
        <v>48121090</v>
      </c>
      <c r="DY15" s="56">
        <v>54203880</v>
      </c>
      <c r="DZ15" s="54">
        <v>64921610</v>
      </c>
      <c r="EA15" s="56">
        <v>27091490</v>
      </c>
      <c r="EB15" s="57">
        <v>220298839</v>
      </c>
      <c r="EC15" s="58">
        <v>224135343</v>
      </c>
      <c r="ED15" s="55">
        <v>0</v>
      </c>
      <c r="EE15" s="54">
        <v>351840</v>
      </c>
      <c r="EF15" s="56">
        <v>351840</v>
      </c>
      <c r="EG15" s="54">
        <v>0</v>
      </c>
      <c r="EH15" s="56">
        <v>3413010</v>
      </c>
      <c r="EI15" s="54">
        <v>7228227</v>
      </c>
      <c r="EJ15" s="56">
        <v>5621481</v>
      </c>
      <c r="EK15" s="54">
        <v>8039270</v>
      </c>
      <c r="EL15" s="56">
        <v>2818180</v>
      </c>
      <c r="EM15" s="57">
        <v>27120168</v>
      </c>
      <c r="EN15" s="58">
        <v>27472008</v>
      </c>
      <c r="EO15" s="55">
        <v>0</v>
      </c>
      <c r="EP15" s="54">
        <v>83370</v>
      </c>
      <c r="EQ15" s="56">
        <v>83370</v>
      </c>
      <c r="ER15" s="54">
        <v>0</v>
      </c>
      <c r="ES15" s="56">
        <v>125200</v>
      </c>
      <c r="ET15" s="54">
        <v>906870</v>
      </c>
      <c r="EU15" s="56">
        <v>749450</v>
      </c>
      <c r="EV15" s="54">
        <v>1860760</v>
      </c>
      <c r="EW15" s="56">
        <v>4020650</v>
      </c>
      <c r="EX15" s="57">
        <v>7662930</v>
      </c>
      <c r="EY15" s="58">
        <v>7746300</v>
      </c>
      <c r="EZ15" s="55">
        <v>12448423</v>
      </c>
      <c r="FA15" s="54">
        <v>14857041</v>
      </c>
      <c r="FB15" s="56">
        <v>27305464</v>
      </c>
      <c r="FC15" s="54">
        <v>0</v>
      </c>
      <c r="FD15" s="56">
        <v>17484619</v>
      </c>
      <c r="FE15" s="54">
        <v>34276103</v>
      </c>
      <c r="FF15" s="56">
        <v>36638042</v>
      </c>
      <c r="FG15" s="54">
        <v>36405313</v>
      </c>
      <c r="FH15" s="56">
        <v>21404456</v>
      </c>
      <c r="FI15" s="57">
        <v>146208533</v>
      </c>
      <c r="FJ15" s="58">
        <v>173513997</v>
      </c>
      <c r="FK15" s="55">
        <v>3321750</v>
      </c>
      <c r="FL15" s="54">
        <v>6606200</v>
      </c>
      <c r="FM15" s="56">
        <v>9927950</v>
      </c>
      <c r="FN15" s="54">
        <v>0</v>
      </c>
      <c r="FO15" s="56">
        <v>8517400</v>
      </c>
      <c r="FP15" s="54">
        <v>26206290</v>
      </c>
      <c r="FQ15" s="56">
        <v>30332330</v>
      </c>
      <c r="FR15" s="54">
        <v>31268170</v>
      </c>
      <c r="FS15" s="56">
        <v>20270870</v>
      </c>
      <c r="FT15" s="57">
        <v>116595060</v>
      </c>
      <c r="FU15" s="58">
        <v>126523010</v>
      </c>
      <c r="FV15" s="55">
        <v>824660</v>
      </c>
      <c r="FW15" s="54">
        <v>897294</v>
      </c>
      <c r="FX15" s="56">
        <v>1721954</v>
      </c>
      <c r="FY15" s="54">
        <v>0</v>
      </c>
      <c r="FZ15" s="56">
        <v>1434024</v>
      </c>
      <c r="GA15" s="54">
        <v>2074637</v>
      </c>
      <c r="GB15" s="56">
        <v>1488369</v>
      </c>
      <c r="GC15" s="54">
        <v>1123124</v>
      </c>
      <c r="GD15" s="56">
        <v>301755</v>
      </c>
      <c r="GE15" s="57">
        <v>6421909</v>
      </c>
      <c r="GF15" s="58">
        <v>8143863</v>
      </c>
      <c r="GG15" s="55">
        <v>8302013</v>
      </c>
      <c r="GH15" s="54">
        <v>7353547</v>
      </c>
      <c r="GI15" s="56">
        <v>15655560</v>
      </c>
      <c r="GJ15" s="54">
        <v>0</v>
      </c>
      <c r="GK15" s="56">
        <v>7533195</v>
      </c>
      <c r="GL15" s="54">
        <v>5995176</v>
      </c>
      <c r="GM15" s="56">
        <v>4817343</v>
      </c>
      <c r="GN15" s="54">
        <v>4014019</v>
      </c>
      <c r="GO15" s="56">
        <v>831831</v>
      </c>
      <c r="GP15" s="57">
        <v>23191564</v>
      </c>
      <c r="GQ15" s="58">
        <v>38847124</v>
      </c>
      <c r="GR15" s="55">
        <v>0</v>
      </c>
      <c r="GS15" s="54">
        <v>1483360</v>
      </c>
      <c r="GT15" s="56">
        <v>1483360</v>
      </c>
      <c r="GU15" s="54">
        <v>0</v>
      </c>
      <c r="GV15" s="56">
        <v>4846344</v>
      </c>
      <c r="GW15" s="54">
        <v>5999464</v>
      </c>
      <c r="GX15" s="56">
        <v>18543987</v>
      </c>
      <c r="GY15" s="54">
        <v>4260000</v>
      </c>
      <c r="GZ15" s="56">
        <v>0</v>
      </c>
      <c r="HA15" s="57">
        <v>33649795</v>
      </c>
      <c r="HB15" s="58">
        <v>35133155</v>
      </c>
      <c r="HC15" s="55">
        <v>6230500</v>
      </c>
      <c r="HD15" s="54">
        <v>13227000</v>
      </c>
      <c r="HE15" s="56">
        <v>19457500</v>
      </c>
      <c r="HF15" s="54">
        <v>0</v>
      </c>
      <c r="HG15" s="56">
        <v>47643270</v>
      </c>
      <c r="HH15" s="54">
        <v>41473612</v>
      </c>
      <c r="HI15" s="56">
        <v>39876878</v>
      </c>
      <c r="HJ15" s="54">
        <v>24846786</v>
      </c>
      <c r="HK15" s="56">
        <v>13215699</v>
      </c>
      <c r="HL15" s="57">
        <v>167056245</v>
      </c>
      <c r="HM15" s="58">
        <v>186513745</v>
      </c>
    </row>
    <row r="16" spans="1:221" s="53" customFormat="1" ht="15.75" customHeight="1">
      <c r="A16" s="54" t="s">
        <v>6</v>
      </c>
      <c r="B16" s="55">
        <v>4150560</v>
      </c>
      <c r="C16" s="54">
        <v>46402293</v>
      </c>
      <c r="D16" s="56">
        <v>50552853</v>
      </c>
      <c r="E16" s="54">
        <v>0</v>
      </c>
      <c r="F16" s="56">
        <v>78491688</v>
      </c>
      <c r="G16" s="54">
        <v>223492227</v>
      </c>
      <c r="H16" s="56">
        <v>228592466</v>
      </c>
      <c r="I16" s="54">
        <v>149691094</v>
      </c>
      <c r="J16" s="56">
        <v>85612560</v>
      </c>
      <c r="K16" s="57">
        <v>765880035</v>
      </c>
      <c r="L16" s="58">
        <v>816432888</v>
      </c>
      <c r="M16" s="55">
        <v>481260</v>
      </c>
      <c r="N16" s="54">
        <v>6982620</v>
      </c>
      <c r="O16" s="56">
        <v>7463880</v>
      </c>
      <c r="P16" s="54">
        <v>0</v>
      </c>
      <c r="Q16" s="56">
        <v>11230300</v>
      </c>
      <c r="R16" s="54">
        <v>24671580</v>
      </c>
      <c r="S16" s="56">
        <v>24568350</v>
      </c>
      <c r="T16" s="54">
        <v>21849430</v>
      </c>
      <c r="U16" s="56">
        <v>22687100</v>
      </c>
      <c r="V16" s="57">
        <v>105006760</v>
      </c>
      <c r="W16" s="58">
        <v>112470640</v>
      </c>
      <c r="X16" s="55">
        <v>481260</v>
      </c>
      <c r="Y16" s="54">
        <v>6531820</v>
      </c>
      <c r="Z16" s="56">
        <v>7013080</v>
      </c>
      <c r="AA16" s="54">
        <v>0</v>
      </c>
      <c r="AB16" s="56">
        <v>8649710</v>
      </c>
      <c r="AC16" s="54">
        <v>20748890</v>
      </c>
      <c r="AD16" s="56">
        <v>21026640</v>
      </c>
      <c r="AE16" s="54">
        <v>17575360</v>
      </c>
      <c r="AF16" s="56">
        <v>15314820</v>
      </c>
      <c r="AG16" s="57">
        <v>83315420</v>
      </c>
      <c r="AH16" s="58">
        <v>90328500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197520</v>
      </c>
      <c r="AO16" s="56">
        <v>350700</v>
      </c>
      <c r="AP16" s="54">
        <v>889420</v>
      </c>
      <c r="AQ16" s="56">
        <v>2514500</v>
      </c>
      <c r="AR16" s="57">
        <v>3952140</v>
      </c>
      <c r="AS16" s="58">
        <v>3952140</v>
      </c>
      <c r="AT16" s="55">
        <v>0</v>
      </c>
      <c r="AU16" s="54">
        <v>450800</v>
      </c>
      <c r="AV16" s="56">
        <v>450800</v>
      </c>
      <c r="AW16" s="54">
        <v>0</v>
      </c>
      <c r="AX16" s="56">
        <v>2510990</v>
      </c>
      <c r="AY16" s="54">
        <v>3648770</v>
      </c>
      <c r="AZ16" s="56">
        <v>3135710</v>
      </c>
      <c r="BA16" s="54">
        <v>3384650</v>
      </c>
      <c r="BB16" s="56">
        <v>4788180</v>
      </c>
      <c r="BC16" s="57">
        <v>17468300</v>
      </c>
      <c r="BD16" s="58">
        <v>17919100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69600</v>
      </c>
      <c r="BU16" s="54">
        <v>76400</v>
      </c>
      <c r="BV16" s="56">
        <v>55300</v>
      </c>
      <c r="BW16" s="54">
        <v>0</v>
      </c>
      <c r="BX16" s="56">
        <v>69600</v>
      </c>
      <c r="BY16" s="57">
        <v>270900</v>
      </c>
      <c r="BZ16" s="58">
        <v>270900</v>
      </c>
      <c r="CA16" s="55">
        <v>2667020</v>
      </c>
      <c r="CB16" s="54">
        <v>30381020</v>
      </c>
      <c r="CC16" s="56">
        <v>33048040</v>
      </c>
      <c r="CD16" s="54">
        <v>0</v>
      </c>
      <c r="CE16" s="56">
        <v>51726930</v>
      </c>
      <c r="CF16" s="54">
        <v>129213646</v>
      </c>
      <c r="CG16" s="56">
        <v>124891740</v>
      </c>
      <c r="CH16" s="54">
        <v>68445020</v>
      </c>
      <c r="CI16" s="56">
        <v>24522490</v>
      </c>
      <c r="CJ16" s="57">
        <v>398799826</v>
      </c>
      <c r="CK16" s="58">
        <v>431847866</v>
      </c>
      <c r="CL16" s="55">
        <v>2667020</v>
      </c>
      <c r="CM16" s="54">
        <v>24645600</v>
      </c>
      <c r="CN16" s="56">
        <v>27312620</v>
      </c>
      <c r="CO16" s="54">
        <v>0</v>
      </c>
      <c r="CP16" s="56">
        <v>39526060</v>
      </c>
      <c r="CQ16" s="54">
        <v>81838740</v>
      </c>
      <c r="CR16" s="56">
        <v>111513170</v>
      </c>
      <c r="CS16" s="54">
        <v>64430770</v>
      </c>
      <c r="CT16" s="56">
        <v>21349200</v>
      </c>
      <c r="CU16" s="57">
        <v>318657940</v>
      </c>
      <c r="CV16" s="58">
        <v>345970560</v>
      </c>
      <c r="CW16" s="55">
        <v>0</v>
      </c>
      <c r="CX16" s="54">
        <v>5735420</v>
      </c>
      <c r="CY16" s="56">
        <v>5735420</v>
      </c>
      <c r="CZ16" s="54">
        <v>0</v>
      </c>
      <c r="DA16" s="56">
        <v>12200870</v>
      </c>
      <c r="DB16" s="54">
        <v>47374906</v>
      </c>
      <c r="DC16" s="56">
        <v>13378570</v>
      </c>
      <c r="DD16" s="54">
        <v>4014250</v>
      </c>
      <c r="DE16" s="56">
        <v>3173290</v>
      </c>
      <c r="DF16" s="57">
        <v>80141886</v>
      </c>
      <c r="DG16" s="58">
        <v>85877306</v>
      </c>
      <c r="DH16" s="55">
        <v>0</v>
      </c>
      <c r="DI16" s="54">
        <v>241960</v>
      </c>
      <c r="DJ16" s="56">
        <v>241960</v>
      </c>
      <c r="DK16" s="54">
        <v>0</v>
      </c>
      <c r="DL16" s="56">
        <v>2887950</v>
      </c>
      <c r="DM16" s="54">
        <v>20234000</v>
      </c>
      <c r="DN16" s="56">
        <v>36814680</v>
      </c>
      <c r="DO16" s="54">
        <v>35951040</v>
      </c>
      <c r="DP16" s="56">
        <v>24723150</v>
      </c>
      <c r="DQ16" s="57">
        <v>120610820</v>
      </c>
      <c r="DR16" s="58">
        <v>120852780</v>
      </c>
      <c r="DS16" s="55">
        <v>0</v>
      </c>
      <c r="DT16" s="54">
        <v>16260</v>
      </c>
      <c r="DU16" s="56">
        <v>16260</v>
      </c>
      <c r="DV16" s="54">
        <v>0</v>
      </c>
      <c r="DW16" s="56">
        <v>2652550</v>
      </c>
      <c r="DX16" s="54">
        <v>19758460</v>
      </c>
      <c r="DY16" s="56">
        <v>35896860</v>
      </c>
      <c r="DZ16" s="54">
        <v>33334900</v>
      </c>
      <c r="EA16" s="56">
        <v>24723150</v>
      </c>
      <c r="EB16" s="57">
        <v>116365920</v>
      </c>
      <c r="EC16" s="58">
        <v>116382180</v>
      </c>
      <c r="ED16" s="55">
        <v>0</v>
      </c>
      <c r="EE16" s="54">
        <v>225700</v>
      </c>
      <c r="EF16" s="56">
        <v>225700</v>
      </c>
      <c r="EG16" s="54">
        <v>0</v>
      </c>
      <c r="EH16" s="56">
        <v>235400</v>
      </c>
      <c r="EI16" s="54">
        <v>475540</v>
      </c>
      <c r="EJ16" s="56">
        <v>917820</v>
      </c>
      <c r="EK16" s="54">
        <v>2616140</v>
      </c>
      <c r="EL16" s="56">
        <v>0</v>
      </c>
      <c r="EM16" s="57">
        <v>4244900</v>
      </c>
      <c r="EN16" s="58">
        <v>4470600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445780</v>
      </c>
      <c r="FA16" s="54">
        <v>4907693</v>
      </c>
      <c r="FB16" s="56">
        <v>5353473</v>
      </c>
      <c r="FC16" s="54">
        <v>0</v>
      </c>
      <c r="FD16" s="56">
        <v>1388928</v>
      </c>
      <c r="FE16" s="54">
        <v>18824381</v>
      </c>
      <c r="FF16" s="56">
        <v>15507576</v>
      </c>
      <c r="FG16" s="54">
        <v>11532104</v>
      </c>
      <c r="FH16" s="56">
        <v>5741770</v>
      </c>
      <c r="FI16" s="57">
        <v>52994759</v>
      </c>
      <c r="FJ16" s="58">
        <v>58348232</v>
      </c>
      <c r="FK16" s="55">
        <v>352750</v>
      </c>
      <c r="FL16" s="54">
        <v>1401250</v>
      </c>
      <c r="FM16" s="56">
        <v>1754000</v>
      </c>
      <c r="FN16" s="54">
        <v>0</v>
      </c>
      <c r="FO16" s="56">
        <v>272250</v>
      </c>
      <c r="FP16" s="54">
        <v>13072120</v>
      </c>
      <c r="FQ16" s="56">
        <v>11446090</v>
      </c>
      <c r="FR16" s="54">
        <v>9552370</v>
      </c>
      <c r="FS16" s="56">
        <v>5249760</v>
      </c>
      <c r="FT16" s="57">
        <v>39592590</v>
      </c>
      <c r="FU16" s="58">
        <v>41346590</v>
      </c>
      <c r="FV16" s="55">
        <v>7350</v>
      </c>
      <c r="FW16" s="54">
        <v>362476</v>
      </c>
      <c r="FX16" s="56">
        <v>369826</v>
      </c>
      <c r="FY16" s="54">
        <v>0</v>
      </c>
      <c r="FZ16" s="56">
        <v>184573</v>
      </c>
      <c r="GA16" s="54">
        <v>972302</v>
      </c>
      <c r="GB16" s="56">
        <v>929499</v>
      </c>
      <c r="GC16" s="54">
        <v>536038</v>
      </c>
      <c r="GD16" s="56">
        <v>48810</v>
      </c>
      <c r="GE16" s="57">
        <v>2671222</v>
      </c>
      <c r="GF16" s="58">
        <v>3041048</v>
      </c>
      <c r="GG16" s="55">
        <v>85680</v>
      </c>
      <c r="GH16" s="54">
        <v>3143967</v>
      </c>
      <c r="GI16" s="56">
        <v>3229647</v>
      </c>
      <c r="GJ16" s="54">
        <v>0</v>
      </c>
      <c r="GK16" s="56">
        <v>932105</v>
      </c>
      <c r="GL16" s="54">
        <v>4779959</v>
      </c>
      <c r="GM16" s="56">
        <v>3131987</v>
      </c>
      <c r="GN16" s="54">
        <v>1443696</v>
      </c>
      <c r="GO16" s="56">
        <v>443200</v>
      </c>
      <c r="GP16" s="57">
        <v>10730947</v>
      </c>
      <c r="GQ16" s="58">
        <v>13960594</v>
      </c>
      <c r="GR16" s="55">
        <v>0</v>
      </c>
      <c r="GS16" s="54">
        <v>0</v>
      </c>
      <c r="GT16" s="56">
        <v>0</v>
      </c>
      <c r="GU16" s="54">
        <v>0</v>
      </c>
      <c r="GV16" s="56">
        <v>230580</v>
      </c>
      <c r="GW16" s="54">
        <v>5855020</v>
      </c>
      <c r="GX16" s="56">
        <v>4740960</v>
      </c>
      <c r="GY16" s="54">
        <v>442500</v>
      </c>
      <c r="GZ16" s="56">
        <v>3007100</v>
      </c>
      <c r="HA16" s="57">
        <v>14276160</v>
      </c>
      <c r="HB16" s="58">
        <v>14276160</v>
      </c>
      <c r="HC16" s="55">
        <v>556500</v>
      </c>
      <c r="HD16" s="54">
        <v>3889000</v>
      </c>
      <c r="HE16" s="56">
        <v>4445500</v>
      </c>
      <c r="HF16" s="54">
        <v>0</v>
      </c>
      <c r="HG16" s="56">
        <v>11027000</v>
      </c>
      <c r="HH16" s="54">
        <v>24693600</v>
      </c>
      <c r="HI16" s="56">
        <v>22069160</v>
      </c>
      <c r="HJ16" s="54">
        <v>11471000</v>
      </c>
      <c r="HK16" s="56">
        <v>4930950</v>
      </c>
      <c r="HL16" s="57">
        <v>74191710</v>
      </c>
      <c r="HM16" s="58">
        <v>78637210</v>
      </c>
    </row>
    <row r="17" spans="1:221" s="53" customFormat="1" ht="15.75" customHeight="1">
      <c r="A17" s="54" t="s">
        <v>7</v>
      </c>
      <c r="B17" s="55">
        <v>25867889</v>
      </c>
      <c r="C17" s="54">
        <v>66572841</v>
      </c>
      <c r="D17" s="56">
        <v>92440730</v>
      </c>
      <c r="E17" s="54">
        <v>0</v>
      </c>
      <c r="F17" s="56">
        <v>193380001</v>
      </c>
      <c r="G17" s="54">
        <v>213872838</v>
      </c>
      <c r="H17" s="56">
        <v>299483229</v>
      </c>
      <c r="I17" s="54">
        <v>179030697</v>
      </c>
      <c r="J17" s="56">
        <v>124702624</v>
      </c>
      <c r="K17" s="57">
        <v>1010469389</v>
      </c>
      <c r="L17" s="58">
        <v>1102910119</v>
      </c>
      <c r="M17" s="55">
        <v>4669930</v>
      </c>
      <c r="N17" s="54">
        <v>8224500</v>
      </c>
      <c r="O17" s="56">
        <v>12894430</v>
      </c>
      <c r="P17" s="54">
        <v>0</v>
      </c>
      <c r="Q17" s="56">
        <v>20629690</v>
      </c>
      <c r="R17" s="54">
        <v>20622340</v>
      </c>
      <c r="S17" s="56">
        <v>24408290</v>
      </c>
      <c r="T17" s="54">
        <v>13237580</v>
      </c>
      <c r="U17" s="56">
        <v>32192221</v>
      </c>
      <c r="V17" s="57">
        <v>111090121</v>
      </c>
      <c r="W17" s="58">
        <v>123984551</v>
      </c>
      <c r="X17" s="55">
        <v>4537630</v>
      </c>
      <c r="Y17" s="54">
        <v>7255180</v>
      </c>
      <c r="Z17" s="56">
        <v>11792810</v>
      </c>
      <c r="AA17" s="54">
        <v>0</v>
      </c>
      <c r="AB17" s="56">
        <v>18871800</v>
      </c>
      <c r="AC17" s="54">
        <v>16529370</v>
      </c>
      <c r="AD17" s="56">
        <v>14899430</v>
      </c>
      <c r="AE17" s="54">
        <v>6445770</v>
      </c>
      <c r="AF17" s="56">
        <v>9933861</v>
      </c>
      <c r="AG17" s="57">
        <v>66680231</v>
      </c>
      <c r="AH17" s="58">
        <v>78473041</v>
      </c>
      <c r="AI17" s="55">
        <v>0</v>
      </c>
      <c r="AJ17" s="54">
        <v>0</v>
      </c>
      <c r="AK17" s="56">
        <v>0</v>
      </c>
      <c r="AL17" s="54">
        <v>0</v>
      </c>
      <c r="AM17" s="56">
        <v>50000</v>
      </c>
      <c r="AN17" s="54">
        <v>475000</v>
      </c>
      <c r="AO17" s="56">
        <v>196250</v>
      </c>
      <c r="AP17" s="54">
        <v>1749380</v>
      </c>
      <c r="AQ17" s="56">
        <v>5424380</v>
      </c>
      <c r="AR17" s="57">
        <v>7895010</v>
      </c>
      <c r="AS17" s="58">
        <v>7895010</v>
      </c>
      <c r="AT17" s="55">
        <v>25500</v>
      </c>
      <c r="AU17" s="54">
        <v>642320</v>
      </c>
      <c r="AV17" s="56">
        <v>667820</v>
      </c>
      <c r="AW17" s="54">
        <v>0</v>
      </c>
      <c r="AX17" s="56">
        <v>1274690</v>
      </c>
      <c r="AY17" s="54">
        <v>3174970</v>
      </c>
      <c r="AZ17" s="56">
        <v>8745310</v>
      </c>
      <c r="BA17" s="54">
        <v>4747730</v>
      </c>
      <c r="BB17" s="56">
        <v>15906180</v>
      </c>
      <c r="BC17" s="57">
        <v>33848880</v>
      </c>
      <c r="BD17" s="58">
        <v>34516700</v>
      </c>
      <c r="BE17" s="55">
        <v>46800</v>
      </c>
      <c r="BF17" s="54">
        <v>0</v>
      </c>
      <c r="BG17" s="56">
        <v>46800</v>
      </c>
      <c r="BH17" s="54">
        <v>0</v>
      </c>
      <c r="BI17" s="56">
        <v>0</v>
      </c>
      <c r="BJ17" s="54">
        <v>17000</v>
      </c>
      <c r="BK17" s="56">
        <v>25500</v>
      </c>
      <c r="BL17" s="54">
        <v>0</v>
      </c>
      <c r="BM17" s="56">
        <v>286000</v>
      </c>
      <c r="BN17" s="57">
        <v>328500</v>
      </c>
      <c r="BO17" s="58">
        <v>375300</v>
      </c>
      <c r="BP17" s="55">
        <v>60000</v>
      </c>
      <c r="BQ17" s="54">
        <v>327000</v>
      </c>
      <c r="BR17" s="56">
        <v>387000</v>
      </c>
      <c r="BS17" s="54">
        <v>0</v>
      </c>
      <c r="BT17" s="56">
        <v>433200</v>
      </c>
      <c r="BU17" s="54">
        <v>426000</v>
      </c>
      <c r="BV17" s="56">
        <v>541800</v>
      </c>
      <c r="BW17" s="54">
        <v>294700</v>
      </c>
      <c r="BX17" s="56">
        <v>641800</v>
      </c>
      <c r="BY17" s="57">
        <v>2337500</v>
      </c>
      <c r="BZ17" s="58">
        <v>2724500</v>
      </c>
      <c r="CA17" s="55">
        <v>16767680</v>
      </c>
      <c r="CB17" s="54">
        <v>47885490</v>
      </c>
      <c r="CC17" s="56">
        <v>64653170</v>
      </c>
      <c r="CD17" s="54">
        <v>0</v>
      </c>
      <c r="CE17" s="56">
        <v>131475808</v>
      </c>
      <c r="CF17" s="54">
        <v>141329908</v>
      </c>
      <c r="CG17" s="56">
        <v>185924420</v>
      </c>
      <c r="CH17" s="54">
        <v>104141300</v>
      </c>
      <c r="CI17" s="56">
        <v>49309460</v>
      </c>
      <c r="CJ17" s="57">
        <v>612180896</v>
      </c>
      <c r="CK17" s="58">
        <v>676834066</v>
      </c>
      <c r="CL17" s="55">
        <v>15379970</v>
      </c>
      <c r="CM17" s="54">
        <v>39165850</v>
      </c>
      <c r="CN17" s="56">
        <v>54545820</v>
      </c>
      <c r="CO17" s="54">
        <v>0</v>
      </c>
      <c r="CP17" s="56">
        <v>125602298</v>
      </c>
      <c r="CQ17" s="54">
        <v>130851018</v>
      </c>
      <c r="CR17" s="56">
        <v>173326520</v>
      </c>
      <c r="CS17" s="54">
        <v>101716400</v>
      </c>
      <c r="CT17" s="56">
        <v>47912840</v>
      </c>
      <c r="CU17" s="57">
        <v>579409076</v>
      </c>
      <c r="CV17" s="58">
        <v>633954896</v>
      </c>
      <c r="CW17" s="55">
        <v>1387710</v>
      </c>
      <c r="CX17" s="54">
        <v>8719640</v>
      </c>
      <c r="CY17" s="56">
        <v>10107350</v>
      </c>
      <c r="CZ17" s="54">
        <v>0</v>
      </c>
      <c r="DA17" s="56">
        <v>5873510</v>
      </c>
      <c r="DB17" s="54">
        <v>10478890</v>
      </c>
      <c r="DC17" s="56">
        <v>12597900</v>
      </c>
      <c r="DD17" s="54">
        <v>2424900</v>
      </c>
      <c r="DE17" s="56">
        <v>1396620</v>
      </c>
      <c r="DF17" s="57">
        <v>32771820</v>
      </c>
      <c r="DG17" s="58">
        <v>42879170</v>
      </c>
      <c r="DH17" s="55">
        <v>120950</v>
      </c>
      <c r="DI17" s="54">
        <v>960920</v>
      </c>
      <c r="DJ17" s="56">
        <v>1081870</v>
      </c>
      <c r="DK17" s="54">
        <v>0</v>
      </c>
      <c r="DL17" s="56">
        <v>12706604</v>
      </c>
      <c r="DM17" s="54">
        <v>22884978</v>
      </c>
      <c r="DN17" s="56">
        <v>39637800</v>
      </c>
      <c r="DO17" s="54">
        <v>31492110</v>
      </c>
      <c r="DP17" s="56">
        <v>19598770</v>
      </c>
      <c r="DQ17" s="57">
        <v>126320262</v>
      </c>
      <c r="DR17" s="58">
        <v>127402132</v>
      </c>
      <c r="DS17" s="55">
        <v>120950</v>
      </c>
      <c r="DT17" s="54">
        <v>960920</v>
      </c>
      <c r="DU17" s="56">
        <v>1081870</v>
      </c>
      <c r="DV17" s="54">
        <v>0</v>
      </c>
      <c r="DW17" s="56">
        <v>12656024</v>
      </c>
      <c r="DX17" s="54">
        <v>21647098</v>
      </c>
      <c r="DY17" s="56">
        <v>38511360</v>
      </c>
      <c r="DZ17" s="54">
        <v>31492110</v>
      </c>
      <c r="EA17" s="56">
        <v>17605020</v>
      </c>
      <c r="EB17" s="57">
        <v>121911612</v>
      </c>
      <c r="EC17" s="58">
        <v>122993482</v>
      </c>
      <c r="ED17" s="55">
        <v>0</v>
      </c>
      <c r="EE17" s="54">
        <v>0</v>
      </c>
      <c r="EF17" s="56">
        <v>0</v>
      </c>
      <c r="EG17" s="54">
        <v>0</v>
      </c>
      <c r="EH17" s="56">
        <v>50580</v>
      </c>
      <c r="EI17" s="54">
        <v>52080</v>
      </c>
      <c r="EJ17" s="56">
        <v>316510</v>
      </c>
      <c r="EK17" s="54">
        <v>0</v>
      </c>
      <c r="EL17" s="56">
        <v>476790</v>
      </c>
      <c r="EM17" s="57">
        <v>895960</v>
      </c>
      <c r="EN17" s="58">
        <v>895960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1185800</v>
      </c>
      <c r="EU17" s="56">
        <v>809930</v>
      </c>
      <c r="EV17" s="54">
        <v>0</v>
      </c>
      <c r="EW17" s="56">
        <v>1516960</v>
      </c>
      <c r="EX17" s="57">
        <v>3512690</v>
      </c>
      <c r="EY17" s="58">
        <v>3512690</v>
      </c>
      <c r="EZ17" s="55">
        <v>726329</v>
      </c>
      <c r="FA17" s="54">
        <v>3998471</v>
      </c>
      <c r="FB17" s="56">
        <v>4724800</v>
      </c>
      <c r="FC17" s="54">
        <v>0</v>
      </c>
      <c r="FD17" s="56">
        <v>4278294</v>
      </c>
      <c r="FE17" s="54">
        <v>8246252</v>
      </c>
      <c r="FF17" s="56">
        <v>17551549</v>
      </c>
      <c r="FG17" s="54">
        <v>11805387</v>
      </c>
      <c r="FH17" s="56">
        <v>10472934</v>
      </c>
      <c r="FI17" s="57">
        <v>52354416</v>
      </c>
      <c r="FJ17" s="58">
        <v>57079216</v>
      </c>
      <c r="FK17" s="55">
        <v>190800</v>
      </c>
      <c r="FL17" s="54">
        <v>1056800</v>
      </c>
      <c r="FM17" s="56">
        <v>1247600</v>
      </c>
      <c r="FN17" s="54">
        <v>0</v>
      </c>
      <c r="FO17" s="56">
        <v>1359490</v>
      </c>
      <c r="FP17" s="54">
        <v>6488230</v>
      </c>
      <c r="FQ17" s="56">
        <v>14458990</v>
      </c>
      <c r="FR17" s="54">
        <v>10637080</v>
      </c>
      <c r="FS17" s="56">
        <v>9936090</v>
      </c>
      <c r="FT17" s="57">
        <v>42879880</v>
      </c>
      <c r="FU17" s="58">
        <v>44127480</v>
      </c>
      <c r="FV17" s="55">
        <v>166472</v>
      </c>
      <c r="FW17" s="54">
        <v>435121</v>
      </c>
      <c r="FX17" s="56">
        <v>601593</v>
      </c>
      <c r="FY17" s="54">
        <v>0</v>
      </c>
      <c r="FZ17" s="56">
        <v>915319</v>
      </c>
      <c r="GA17" s="54">
        <v>696576</v>
      </c>
      <c r="GB17" s="56">
        <v>972556</v>
      </c>
      <c r="GC17" s="54">
        <v>489707</v>
      </c>
      <c r="GD17" s="56">
        <v>203994</v>
      </c>
      <c r="GE17" s="57">
        <v>3278152</v>
      </c>
      <c r="GF17" s="58">
        <v>3879745</v>
      </c>
      <c r="GG17" s="55">
        <v>369057</v>
      </c>
      <c r="GH17" s="54">
        <v>2506550</v>
      </c>
      <c r="GI17" s="56">
        <v>2875607</v>
      </c>
      <c r="GJ17" s="54">
        <v>0</v>
      </c>
      <c r="GK17" s="56">
        <v>2003485</v>
      </c>
      <c r="GL17" s="54">
        <v>1061446</v>
      </c>
      <c r="GM17" s="56">
        <v>2120003</v>
      </c>
      <c r="GN17" s="54">
        <v>678600</v>
      </c>
      <c r="GO17" s="56">
        <v>332850</v>
      </c>
      <c r="GP17" s="57">
        <v>6196384</v>
      </c>
      <c r="GQ17" s="58">
        <v>9071991</v>
      </c>
      <c r="GR17" s="55">
        <v>0</v>
      </c>
      <c r="GS17" s="54">
        <v>44460</v>
      </c>
      <c r="GT17" s="56">
        <v>44460</v>
      </c>
      <c r="GU17" s="54">
        <v>0</v>
      </c>
      <c r="GV17" s="56">
        <v>2660720</v>
      </c>
      <c r="GW17" s="54">
        <v>2802060</v>
      </c>
      <c r="GX17" s="56">
        <v>10522770</v>
      </c>
      <c r="GY17" s="54">
        <v>6822320</v>
      </c>
      <c r="GZ17" s="56">
        <v>6554739</v>
      </c>
      <c r="HA17" s="57">
        <v>29362609</v>
      </c>
      <c r="HB17" s="58">
        <v>29407069</v>
      </c>
      <c r="HC17" s="55">
        <v>3583000</v>
      </c>
      <c r="HD17" s="54">
        <v>5459000</v>
      </c>
      <c r="HE17" s="56">
        <v>9042000</v>
      </c>
      <c r="HF17" s="54">
        <v>0</v>
      </c>
      <c r="HG17" s="56">
        <v>21628885</v>
      </c>
      <c r="HH17" s="54">
        <v>17987300</v>
      </c>
      <c r="HI17" s="56">
        <v>21438400</v>
      </c>
      <c r="HJ17" s="54">
        <v>11532000</v>
      </c>
      <c r="HK17" s="56">
        <v>6574500</v>
      </c>
      <c r="HL17" s="57">
        <v>79161085</v>
      </c>
      <c r="HM17" s="58">
        <v>88203085</v>
      </c>
    </row>
    <row r="18" spans="1:221" s="53" customFormat="1" ht="15.75" customHeight="1">
      <c r="A18" s="54" t="s">
        <v>8</v>
      </c>
      <c r="B18" s="55">
        <v>8143127</v>
      </c>
      <c r="C18" s="54">
        <v>97307046</v>
      </c>
      <c r="D18" s="56">
        <v>105450173</v>
      </c>
      <c r="E18" s="54">
        <v>0</v>
      </c>
      <c r="F18" s="56">
        <v>187549946</v>
      </c>
      <c r="G18" s="54">
        <v>539357517</v>
      </c>
      <c r="H18" s="56">
        <v>656040707</v>
      </c>
      <c r="I18" s="54">
        <v>382811206</v>
      </c>
      <c r="J18" s="56">
        <v>357064194</v>
      </c>
      <c r="K18" s="57">
        <v>2122823570</v>
      </c>
      <c r="L18" s="58">
        <v>2228273743</v>
      </c>
      <c r="M18" s="55">
        <v>1497720</v>
      </c>
      <c r="N18" s="54">
        <v>16578472</v>
      </c>
      <c r="O18" s="56">
        <v>18076192</v>
      </c>
      <c r="P18" s="54">
        <v>0</v>
      </c>
      <c r="Q18" s="56">
        <v>44007130</v>
      </c>
      <c r="R18" s="54">
        <v>136024480</v>
      </c>
      <c r="S18" s="56">
        <v>152928931</v>
      </c>
      <c r="T18" s="54">
        <v>94705731</v>
      </c>
      <c r="U18" s="56">
        <v>136482870</v>
      </c>
      <c r="V18" s="57">
        <v>564149142</v>
      </c>
      <c r="W18" s="58">
        <v>582225334</v>
      </c>
      <c r="X18" s="55">
        <v>1332720</v>
      </c>
      <c r="Y18" s="54">
        <v>15547622</v>
      </c>
      <c r="Z18" s="56">
        <v>16880342</v>
      </c>
      <c r="AA18" s="54">
        <v>0</v>
      </c>
      <c r="AB18" s="56">
        <v>41832310</v>
      </c>
      <c r="AC18" s="54">
        <v>123762600</v>
      </c>
      <c r="AD18" s="56">
        <v>137336255</v>
      </c>
      <c r="AE18" s="54">
        <v>79866341</v>
      </c>
      <c r="AF18" s="56">
        <v>89334020</v>
      </c>
      <c r="AG18" s="57">
        <v>472131526</v>
      </c>
      <c r="AH18" s="58">
        <v>489011868</v>
      </c>
      <c r="AI18" s="55">
        <v>0</v>
      </c>
      <c r="AJ18" s="54">
        <v>0</v>
      </c>
      <c r="AK18" s="56">
        <v>0</v>
      </c>
      <c r="AL18" s="54">
        <v>0</v>
      </c>
      <c r="AM18" s="56">
        <v>275000</v>
      </c>
      <c r="AN18" s="54">
        <v>2383750</v>
      </c>
      <c r="AO18" s="56">
        <v>4026250</v>
      </c>
      <c r="AP18" s="54">
        <v>6131250</v>
      </c>
      <c r="AQ18" s="56">
        <v>17930560</v>
      </c>
      <c r="AR18" s="57">
        <v>30746810</v>
      </c>
      <c r="AS18" s="58">
        <v>30746810</v>
      </c>
      <c r="AT18" s="55">
        <v>0</v>
      </c>
      <c r="AU18" s="54">
        <v>602850</v>
      </c>
      <c r="AV18" s="56">
        <v>602850</v>
      </c>
      <c r="AW18" s="54">
        <v>0</v>
      </c>
      <c r="AX18" s="56">
        <v>883920</v>
      </c>
      <c r="AY18" s="54">
        <v>7400230</v>
      </c>
      <c r="AZ18" s="56">
        <v>7216426</v>
      </c>
      <c r="BA18" s="54">
        <v>6314140</v>
      </c>
      <c r="BB18" s="56">
        <v>23768990</v>
      </c>
      <c r="BC18" s="57">
        <v>45583706</v>
      </c>
      <c r="BD18" s="58">
        <v>46186556</v>
      </c>
      <c r="BE18" s="55">
        <v>0</v>
      </c>
      <c r="BF18" s="54">
        <v>26000</v>
      </c>
      <c r="BG18" s="56">
        <v>26000</v>
      </c>
      <c r="BH18" s="54">
        <v>0</v>
      </c>
      <c r="BI18" s="56">
        <v>0</v>
      </c>
      <c r="BJ18" s="54">
        <v>166400</v>
      </c>
      <c r="BK18" s="56">
        <v>15600</v>
      </c>
      <c r="BL18" s="54">
        <v>343200</v>
      </c>
      <c r="BM18" s="56">
        <v>93600</v>
      </c>
      <c r="BN18" s="57">
        <v>618800</v>
      </c>
      <c r="BO18" s="58">
        <v>644800</v>
      </c>
      <c r="BP18" s="55">
        <v>165000</v>
      </c>
      <c r="BQ18" s="54">
        <v>402000</v>
      </c>
      <c r="BR18" s="56">
        <v>567000</v>
      </c>
      <c r="BS18" s="54">
        <v>0</v>
      </c>
      <c r="BT18" s="56">
        <v>1015900</v>
      </c>
      <c r="BU18" s="54">
        <v>2311500</v>
      </c>
      <c r="BV18" s="56">
        <v>4334400</v>
      </c>
      <c r="BW18" s="54">
        <v>2050800</v>
      </c>
      <c r="BX18" s="56">
        <v>5355700</v>
      </c>
      <c r="BY18" s="57">
        <v>15068300</v>
      </c>
      <c r="BZ18" s="58">
        <v>15635300</v>
      </c>
      <c r="CA18" s="55">
        <v>3988780</v>
      </c>
      <c r="CB18" s="54">
        <v>59962100</v>
      </c>
      <c r="CC18" s="56">
        <v>63950880</v>
      </c>
      <c r="CD18" s="54">
        <v>0</v>
      </c>
      <c r="CE18" s="56">
        <v>101871820</v>
      </c>
      <c r="CF18" s="54">
        <v>281461629</v>
      </c>
      <c r="CG18" s="56">
        <v>311834352</v>
      </c>
      <c r="CH18" s="54">
        <v>157976647</v>
      </c>
      <c r="CI18" s="56">
        <v>99922760</v>
      </c>
      <c r="CJ18" s="57">
        <v>953067208</v>
      </c>
      <c r="CK18" s="58">
        <v>1017018088</v>
      </c>
      <c r="CL18" s="55">
        <v>3988780</v>
      </c>
      <c r="CM18" s="54">
        <v>56033500</v>
      </c>
      <c r="CN18" s="56">
        <v>60022280</v>
      </c>
      <c r="CO18" s="54">
        <v>0</v>
      </c>
      <c r="CP18" s="56">
        <v>97440100</v>
      </c>
      <c r="CQ18" s="54">
        <v>251235649</v>
      </c>
      <c r="CR18" s="56">
        <v>270996682</v>
      </c>
      <c r="CS18" s="54">
        <v>144803197</v>
      </c>
      <c r="CT18" s="56">
        <v>94306910</v>
      </c>
      <c r="CU18" s="57">
        <v>858782538</v>
      </c>
      <c r="CV18" s="58">
        <v>918804818</v>
      </c>
      <c r="CW18" s="55">
        <v>0</v>
      </c>
      <c r="CX18" s="54">
        <v>3928600</v>
      </c>
      <c r="CY18" s="56">
        <v>3928600</v>
      </c>
      <c r="CZ18" s="54">
        <v>0</v>
      </c>
      <c r="DA18" s="56">
        <v>4431720</v>
      </c>
      <c r="DB18" s="54">
        <v>30225980</v>
      </c>
      <c r="DC18" s="56">
        <v>40837670</v>
      </c>
      <c r="DD18" s="54">
        <v>13173450</v>
      </c>
      <c r="DE18" s="56">
        <v>5615850</v>
      </c>
      <c r="DF18" s="57">
        <v>94284670</v>
      </c>
      <c r="DG18" s="58">
        <v>98213270</v>
      </c>
      <c r="DH18" s="55">
        <v>49700</v>
      </c>
      <c r="DI18" s="54">
        <v>1464520</v>
      </c>
      <c r="DJ18" s="56">
        <v>1514220</v>
      </c>
      <c r="DK18" s="54">
        <v>0</v>
      </c>
      <c r="DL18" s="56">
        <v>7132050</v>
      </c>
      <c r="DM18" s="54">
        <v>27743804</v>
      </c>
      <c r="DN18" s="56">
        <v>73291065</v>
      </c>
      <c r="DO18" s="54">
        <v>58792180</v>
      </c>
      <c r="DP18" s="56">
        <v>54077560</v>
      </c>
      <c r="DQ18" s="57">
        <v>221036659</v>
      </c>
      <c r="DR18" s="58">
        <v>222550879</v>
      </c>
      <c r="DS18" s="55">
        <v>49700</v>
      </c>
      <c r="DT18" s="54">
        <v>1404250</v>
      </c>
      <c r="DU18" s="56">
        <v>1453950</v>
      </c>
      <c r="DV18" s="54">
        <v>0</v>
      </c>
      <c r="DW18" s="56">
        <v>6978080</v>
      </c>
      <c r="DX18" s="54">
        <v>25644524</v>
      </c>
      <c r="DY18" s="56">
        <v>61347075</v>
      </c>
      <c r="DZ18" s="54">
        <v>54067130</v>
      </c>
      <c r="EA18" s="56">
        <v>50126380</v>
      </c>
      <c r="EB18" s="57">
        <v>198163189</v>
      </c>
      <c r="EC18" s="58">
        <v>199617139</v>
      </c>
      <c r="ED18" s="55">
        <v>0</v>
      </c>
      <c r="EE18" s="54">
        <v>60270</v>
      </c>
      <c r="EF18" s="56">
        <v>60270</v>
      </c>
      <c r="EG18" s="54">
        <v>0</v>
      </c>
      <c r="EH18" s="56">
        <v>153970</v>
      </c>
      <c r="EI18" s="54">
        <v>2015880</v>
      </c>
      <c r="EJ18" s="56">
        <v>11943990</v>
      </c>
      <c r="EK18" s="54">
        <v>4725050</v>
      </c>
      <c r="EL18" s="56">
        <v>3951180</v>
      </c>
      <c r="EM18" s="57">
        <v>22790070</v>
      </c>
      <c r="EN18" s="58">
        <v>22850340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83400</v>
      </c>
      <c r="EU18" s="56">
        <v>0</v>
      </c>
      <c r="EV18" s="54">
        <v>0</v>
      </c>
      <c r="EW18" s="56">
        <v>0</v>
      </c>
      <c r="EX18" s="57">
        <v>83400</v>
      </c>
      <c r="EY18" s="58">
        <v>83400</v>
      </c>
      <c r="EZ18" s="55">
        <v>1607067</v>
      </c>
      <c r="FA18" s="54">
        <v>8289130</v>
      </c>
      <c r="FB18" s="56">
        <v>9896197</v>
      </c>
      <c r="FC18" s="54">
        <v>0</v>
      </c>
      <c r="FD18" s="56">
        <v>5964866</v>
      </c>
      <c r="FE18" s="54">
        <v>36118857</v>
      </c>
      <c r="FF18" s="56">
        <v>42564607</v>
      </c>
      <c r="FG18" s="54">
        <v>29981490</v>
      </c>
      <c r="FH18" s="56">
        <v>32412699</v>
      </c>
      <c r="FI18" s="57">
        <v>147042519</v>
      </c>
      <c r="FJ18" s="58">
        <v>156938716</v>
      </c>
      <c r="FK18" s="55">
        <v>10500</v>
      </c>
      <c r="FL18" s="54">
        <v>2605000</v>
      </c>
      <c r="FM18" s="56">
        <v>2615500</v>
      </c>
      <c r="FN18" s="54">
        <v>0</v>
      </c>
      <c r="FO18" s="56">
        <v>2432650</v>
      </c>
      <c r="FP18" s="54">
        <v>25776280</v>
      </c>
      <c r="FQ18" s="56">
        <v>34613910</v>
      </c>
      <c r="FR18" s="54">
        <v>26922030</v>
      </c>
      <c r="FS18" s="56">
        <v>31795990</v>
      </c>
      <c r="FT18" s="57">
        <v>121540860</v>
      </c>
      <c r="FU18" s="58">
        <v>124156360</v>
      </c>
      <c r="FV18" s="55">
        <v>18977</v>
      </c>
      <c r="FW18" s="54">
        <v>998040</v>
      </c>
      <c r="FX18" s="56">
        <v>1017017</v>
      </c>
      <c r="FY18" s="54">
        <v>0</v>
      </c>
      <c r="FZ18" s="56">
        <v>777876</v>
      </c>
      <c r="GA18" s="54">
        <v>2289033</v>
      </c>
      <c r="GB18" s="56">
        <v>2381696</v>
      </c>
      <c r="GC18" s="54">
        <v>1330902</v>
      </c>
      <c r="GD18" s="56">
        <v>230908</v>
      </c>
      <c r="GE18" s="57">
        <v>7010415</v>
      </c>
      <c r="GF18" s="58">
        <v>8027432</v>
      </c>
      <c r="GG18" s="55">
        <v>1577590</v>
      </c>
      <c r="GH18" s="54">
        <v>4686090</v>
      </c>
      <c r="GI18" s="56">
        <v>6263680</v>
      </c>
      <c r="GJ18" s="54">
        <v>0</v>
      </c>
      <c r="GK18" s="56">
        <v>2754340</v>
      </c>
      <c r="GL18" s="54">
        <v>8053544</v>
      </c>
      <c r="GM18" s="56">
        <v>5569001</v>
      </c>
      <c r="GN18" s="54">
        <v>1728558</v>
      </c>
      <c r="GO18" s="56">
        <v>385801</v>
      </c>
      <c r="GP18" s="57">
        <v>18491244</v>
      </c>
      <c r="GQ18" s="58">
        <v>24754924</v>
      </c>
      <c r="GR18" s="55">
        <v>51360</v>
      </c>
      <c r="GS18" s="54">
        <v>2355824</v>
      </c>
      <c r="GT18" s="56">
        <v>2407184</v>
      </c>
      <c r="GU18" s="54">
        <v>0</v>
      </c>
      <c r="GV18" s="56">
        <v>1797360</v>
      </c>
      <c r="GW18" s="54">
        <v>5473737</v>
      </c>
      <c r="GX18" s="56">
        <v>14909228</v>
      </c>
      <c r="GY18" s="54">
        <v>13912808</v>
      </c>
      <c r="GZ18" s="56">
        <v>12365905</v>
      </c>
      <c r="HA18" s="57">
        <v>48459038</v>
      </c>
      <c r="HB18" s="58">
        <v>50866222</v>
      </c>
      <c r="HC18" s="55">
        <v>948500</v>
      </c>
      <c r="HD18" s="54">
        <v>8657000</v>
      </c>
      <c r="HE18" s="56">
        <v>9605500</v>
      </c>
      <c r="HF18" s="54">
        <v>0</v>
      </c>
      <c r="HG18" s="56">
        <v>26776720</v>
      </c>
      <c r="HH18" s="54">
        <v>52535010</v>
      </c>
      <c r="HI18" s="56">
        <v>60512524</v>
      </c>
      <c r="HJ18" s="54">
        <v>27442350</v>
      </c>
      <c r="HK18" s="56">
        <v>21802400</v>
      </c>
      <c r="HL18" s="57">
        <v>189069004</v>
      </c>
      <c r="HM18" s="58">
        <v>198674504</v>
      </c>
    </row>
    <row r="19" spans="1:221" s="53" customFormat="1" ht="15.75" customHeight="1">
      <c r="A19" s="54" t="s">
        <v>9</v>
      </c>
      <c r="B19" s="55">
        <v>50366554</v>
      </c>
      <c r="C19" s="54">
        <v>234424186</v>
      </c>
      <c r="D19" s="56">
        <v>284790740</v>
      </c>
      <c r="E19" s="54">
        <v>0</v>
      </c>
      <c r="F19" s="56">
        <v>456694986</v>
      </c>
      <c r="G19" s="54">
        <v>777145237</v>
      </c>
      <c r="H19" s="56">
        <v>718091649</v>
      </c>
      <c r="I19" s="54">
        <v>793227528</v>
      </c>
      <c r="J19" s="56">
        <v>533469341</v>
      </c>
      <c r="K19" s="57">
        <v>3278628741</v>
      </c>
      <c r="L19" s="58">
        <v>3563419481</v>
      </c>
      <c r="M19" s="55">
        <v>12104990</v>
      </c>
      <c r="N19" s="54">
        <v>45458751</v>
      </c>
      <c r="O19" s="56">
        <v>57563741</v>
      </c>
      <c r="P19" s="54">
        <v>0</v>
      </c>
      <c r="Q19" s="56">
        <v>98243259</v>
      </c>
      <c r="R19" s="54">
        <v>158520889</v>
      </c>
      <c r="S19" s="56">
        <v>162200736</v>
      </c>
      <c r="T19" s="54">
        <v>198412058</v>
      </c>
      <c r="U19" s="56">
        <v>199967295</v>
      </c>
      <c r="V19" s="57">
        <v>817344237</v>
      </c>
      <c r="W19" s="58">
        <v>874907978</v>
      </c>
      <c r="X19" s="55">
        <v>10478140</v>
      </c>
      <c r="Y19" s="54">
        <v>40559875</v>
      </c>
      <c r="Z19" s="56">
        <v>51038015</v>
      </c>
      <c r="AA19" s="54">
        <v>0</v>
      </c>
      <c r="AB19" s="56">
        <v>82265453</v>
      </c>
      <c r="AC19" s="54">
        <v>129007305</v>
      </c>
      <c r="AD19" s="56">
        <v>122536106</v>
      </c>
      <c r="AE19" s="54">
        <v>146143184</v>
      </c>
      <c r="AF19" s="56">
        <v>124527429</v>
      </c>
      <c r="AG19" s="57">
        <v>604479477</v>
      </c>
      <c r="AH19" s="58">
        <v>655517492</v>
      </c>
      <c r="AI19" s="55">
        <v>0</v>
      </c>
      <c r="AJ19" s="54">
        <v>34160</v>
      </c>
      <c r="AK19" s="56">
        <v>34160</v>
      </c>
      <c r="AL19" s="54">
        <v>0</v>
      </c>
      <c r="AM19" s="56">
        <v>1732520</v>
      </c>
      <c r="AN19" s="54">
        <v>3281920</v>
      </c>
      <c r="AO19" s="56">
        <v>11039470</v>
      </c>
      <c r="AP19" s="54">
        <v>20838430</v>
      </c>
      <c r="AQ19" s="56">
        <v>34904160</v>
      </c>
      <c r="AR19" s="57">
        <v>71796500</v>
      </c>
      <c r="AS19" s="58">
        <v>71830660</v>
      </c>
      <c r="AT19" s="55">
        <v>1333250</v>
      </c>
      <c r="AU19" s="54">
        <v>4405444</v>
      </c>
      <c r="AV19" s="56">
        <v>5738694</v>
      </c>
      <c r="AW19" s="54">
        <v>0</v>
      </c>
      <c r="AX19" s="56">
        <v>12721786</v>
      </c>
      <c r="AY19" s="54">
        <v>24453964</v>
      </c>
      <c r="AZ19" s="56">
        <v>26132260</v>
      </c>
      <c r="BA19" s="54">
        <v>27739744</v>
      </c>
      <c r="BB19" s="56">
        <v>36984106</v>
      </c>
      <c r="BC19" s="57">
        <v>128031860</v>
      </c>
      <c r="BD19" s="58">
        <v>133770554</v>
      </c>
      <c r="BE19" s="55">
        <v>0</v>
      </c>
      <c r="BF19" s="54">
        <v>48672</v>
      </c>
      <c r="BG19" s="56">
        <v>48672</v>
      </c>
      <c r="BH19" s="54">
        <v>0</v>
      </c>
      <c r="BI19" s="56">
        <v>83200</v>
      </c>
      <c r="BJ19" s="54">
        <v>421200</v>
      </c>
      <c r="BK19" s="56">
        <v>937400</v>
      </c>
      <c r="BL19" s="54">
        <v>1334300</v>
      </c>
      <c r="BM19" s="56">
        <v>1283000</v>
      </c>
      <c r="BN19" s="57">
        <v>4059100</v>
      </c>
      <c r="BO19" s="58">
        <v>4107772</v>
      </c>
      <c r="BP19" s="55">
        <v>293600</v>
      </c>
      <c r="BQ19" s="54">
        <v>410600</v>
      </c>
      <c r="BR19" s="56">
        <v>704200</v>
      </c>
      <c r="BS19" s="54">
        <v>0</v>
      </c>
      <c r="BT19" s="56">
        <v>1440300</v>
      </c>
      <c r="BU19" s="54">
        <v>1356500</v>
      </c>
      <c r="BV19" s="56">
        <v>1555500</v>
      </c>
      <c r="BW19" s="54">
        <v>2356400</v>
      </c>
      <c r="BX19" s="56">
        <v>2268600</v>
      </c>
      <c r="BY19" s="57">
        <v>8977300</v>
      </c>
      <c r="BZ19" s="58">
        <v>9681500</v>
      </c>
      <c r="CA19" s="55">
        <v>23035086</v>
      </c>
      <c r="CB19" s="54">
        <v>137519064</v>
      </c>
      <c r="CC19" s="56">
        <v>160554150</v>
      </c>
      <c r="CD19" s="54">
        <v>0</v>
      </c>
      <c r="CE19" s="56">
        <v>225167218</v>
      </c>
      <c r="CF19" s="54">
        <v>336426365</v>
      </c>
      <c r="CG19" s="56">
        <v>244832732</v>
      </c>
      <c r="CH19" s="54">
        <v>202126259</v>
      </c>
      <c r="CI19" s="56">
        <v>61880880</v>
      </c>
      <c r="CJ19" s="57">
        <v>1070433454</v>
      </c>
      <c r="CK19" s="58">
        <v>1230987604</v>
      </c>
      <c r="CL19" s="55">
        <v>22436046</v>
      </c>
      <c r="CM19" s="54">
        <v>129791788</v>
      </c>
      <c r="CN19" s="56">
        <v>152227834</v>
      </c>
      <c r="CO19" s="54">
        <v>0</v>
      </c>
      <c r="CP19" s="56">
        <v>204121999</v>
      </c>
      <c r="CQ19" s="54">
        <v>287170387</v>
      </c>
      <c r="CR19" s="56">
        <v>213553535</v>
      </c>
      <c r="CS19" s="54">
        <v>174344442</v>
      </c>
      <c r="CT19" s="56">
        <v>46031800</v>
      </c>
      <c r="CU19" s="57">
        <v>925222163</v>
      </c>
      <c r="CV19" s="58">
        <v>1077449997</v>
      </c>
      <c r="CW19" s="55">
        <v>599040</v>
      </c>
      <c r="CX19" s="54">
        <v>7727276</v>
      </c>
      <c r="CY19" s="56">
        <v>8326316</v>
      </c>
      <c r="CZ19" s="54">
        <v>0</v>
      </c>
      <c r="DA19" s="56">
        <v>21045219</v>
      </c>
      <c r="DB19" s="54">
        <v>49255978</v>
      </c>
      <c r="DC19" s="56">
        <v>31279197</v>
      </c>
      <c r="DD19" s="54">
        <v>27781817</v>
      </c>
      <c r="DE19" s="56">
        <v>15849080</v>
      </c>
      <c r="DF19" s="57">
        <v>145211291</v>
      </c>
      <c r="DG19" s="58">
        <v>153537607</v>
      </c>
      <c r="DH19" s="55">
        <v>291760</v>
      </c>
      <c r="DI19" s="54">
        <v>3030595</v>
      </c>
      <c r="DJ19" s="56">
        <v>3322355</v>
      </c>
      <c r="DK19" s="54">
        <v>0</v>
      </c>
      <c r="DL19" s="56">
        <v>34881124</v>
      </c>
      <c r="DM19" s="54">
        <v>116866671</v>
      </c>
      <c r="DN19" s="56">
        <v>165549451</v>
      </c>
      <c r="DO19" s="54">
        <v>256764687</v>
      </c>
      <c r="DP19" s="56">
        <v>181822860</v>
      </c>
      <c r="DQ19" s="57">
        <v>755884793</v>
      </c>
      <c r="DR19" s="58">
        <v>759207148</v>
      </c>
      <c r="DS19" s="55">
        <v>242060</v>
      </c>
      <c r="DT19" s="54">
        <v>2054305</v>
      </c>
      <c r="DU19" s="56">
        <v>2296365</v>
      </c>
      <c r="DV19" s="54">
        <v>0</v>
      </c>
      <c r="DW19" s="56">
        <v>26083484</v>
      </c>
      <c r="DX19" s="54">
        <v>83238091</v>
      </c>
      <c r="DY19" s="56">
        <v>126354000</v>
      </c>
      <c r="DZ19" s="54">
        <v>182303683</v>
      </c>
      <c r="EA19" s="56">
        <v>105997160</v>
      </c>
      <c r="EB19" s="57">
        <v>523976418</v>
      </c>
      <c r="EC19" s="58">
        <v>526272783</v>
      </c>
      <c r="ED19" s="55">
        <v>49700</v>
      </c>
      <c r="EE19" s="54">
        <v>976290</v>
      </c>
      <c r="EF19" s="56">
        <v>1025990</v>
      </c>
      <c r="EG19" s="54">
        <v>0</v>
      </c>
      <c r="EH19" s="56">
        <v>8797640</v>
      </c>
      <c r="EI19" s="54">
        <v>33628580</v>
      </c>
      <c r="EJ19" s="56">
        <v>39195451</v>
      </c>
      <c r="EK19" s="54">
        <v>73520464</v>
      </c>
      <c r="EL19" s="56">
        <v>75562320</v>
      </c>
      <c r="EM19" s="57">
        <v>230704455</v>
      </c>
      <c r="EN19" s="58">
        <v>231730445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940540</v>
      </c>
      <c r="EW19" s="56">
        <v>263380</v>
      </c>
      <c r="EX19" s="57">
        <v>1203920</v>
      </c>
      <c r="EY19" s="58">
        <v>1203920</v>
      </c>
      <c r="EZ19" s="55">
        <v>6342617</v>
      </c>
      <c r="FA19" s="54">
        <v>24476438</v>
      </c>
      <c r="FB19" s="56">
        <v>30819055</v>
      </c>
      <c r="FC19" s="54">
        <v>0</v>
      </c>
      <c r="FD19" s="56">
        <v>20916371</v>
      </c>
      <c r="FE19" s="54">
        <v>66056510</v>
      </c>
      <c r="FF19" s="56">
        <v>65694155</v>
      </c>
      <c r="FG19" s="54">
        <v>70744965</v>
      </c>
      <c r="FH19" s="56">
        <v>50530102</v>
      </c>
      <c r="FI19" s="57">
        <v>273942103</v>
      </c>
      <c r="FJ19" s="58">
        <v>304761158</v>
      </c>
      <c r="FK19" s="55">
        <v>1936250</v>
      </c>
      <c r="FL19" s="54">
        <v>9218100</v>
      </c>
      <c r="FM19" s="56">
        <v>11154350</v>
      </c>
      <c r="FN19" s="54">
        <v>0</v>
      </c>
      <c r="FO19" s="56">
        <v>11325000</v>
      </c>
      <c r="FP19" s="54">
        <v>51305580</v>
      </c>
      <c r="FQ19" s="56">
        <v>54447110</v>
      </c>
      <c r="FR19" s="54">
        <v>63596030</v>
      </c>
      <c r="FS19" s="56">
        <v>47868860</v>
      </c>
      <c r="FT19" s="57">
        <v>228542580</v>
      </c>
      <c r="FU19" s="58">
        <v>239696930</v>
      </c>
      <c r="FV19" s="55">
        <v>693251</v>
      </c>
      <c r="FW19" s="54">
        <v>1998642</v>
      </c>
      <c r="FX19" s="56">
        <v>2691893</v>
      </c>
      <c r="FY19" s="54">
        <v>0</v>
      </c>
      <c r="FZ19" s="56">
        <v>1828144</v>
      </c>
      <c r="GA19" s="54">
        <v>3550348</v>
      </c>
      <c r="GB19" s="56">
        <v>2868442</v>
      </c>
      <c r="GC19" s="54">
        <v>2141885</v>
      </c>
      <c r="GD19" s="56">
        <v>1052989</v>
      </c>
      <c r="GE19" s="57">
        <v>11441808</v>
      </c>
      <c r="GF19" s="58">
        <v>14133701</v>
      </c>
      <c r="GG19" s="55">
        <v>3713116</v>
      </c>
      <c r="GH19" s="54">
        <v>13259696</v>
      </c>
      <c r="GI19" s="56">
        <v>16972812</v>
      </c>
      <c r="GJ19" s="54">
        <v>0</v>
      </c>
      <c r="GK19" s="56">
        <v>7763227</v>
      </c>
      <c r="GL19" s="54">
        <v>11200582</v>
      </c>
      <c r="GM19" s="56">
        <v>8378603</v>
      </c>
      <c r="GN19" s="54">
        <v>5007050</v>
      </c>
      <c r="GO19" s="56">
        <v>1608253</v>
      </c>
      <c r="GP19" s="57">
        <v>33957715</v>
      </c>
      <c r="GQ19" s="58">
        <v>50930527</v>
      </c>
      <c r="GR19" s="55">
        <v>1243079</v>
      </c>
      <c r="GS19" s="54">
        <v>2183858</v>
      </c>
      <c r="GT19" s="56">
        <v>3426937</v>
      </c>
      <c r="GU19" s="54">
        <v>0</v>
      </c>
      <c r="GV19" s="56">
        <v>6558754</v>
      </c>
      <c r="GW19" s="54">
        <v>10099422</v>
      </c>
      <c r="GX19" s="56">
        <v>5650051</v>
      </c>
      <c r="GY19" s="54">
        <v>3915500</v>
      </c>
      <c r="GZ19" s="56">
        <v>5340604</v>
      </c>
      <c r="HA19" s="57">
        <v>31564331</v>
      </c>
      <c r="HB19" s="58">
        <v>34991268</v>
      </c>
      <c r="HC19" s="55">
        <v>7349022</v>
      </c>
      <c r="HD19" s="54">
        <v>21755480</v>
      </c>
      <c r="HE19" s="56">
        <v>29104502</v>
      </c>
      <c r="HF19" s="54">
        <v>0</v>
      </c>
      <c r="HG19" s="56">
        <v>70928260</v>
      </c>
      <c r="HH19" s="54">
        <v>89175380</v>
      </c>
      <c r="HI19" s="56">
        <v>74164524</v>
      </c>
      <c r="HJ19" s="54">
        <v>61264059</v>
      </c>
      <c r="HK19" s="56">
        <v>33927600</v>
      </c>
      <c r="HL19" s="57">
        <v>329459823</v>
      </c>
      <c r="HM19" s="58">
        <v>358564325</v>
      </c>
    </row>
    <row r="20" spans="1:221" s="53" customFormat="1" ht="15.75" customHeight="1">
      <c r="A20" s="54" t="s">
        <v>10</v>
      </c>
      <c r="B20" s="55">
        <v>2597289</v>
      </c>
      <c r="C20" s="54">
        <v>10344852</v>
      </c>
      <c r="D20" s="56">
        <v>12942141</v>
      </c>
      <c r="E20" s="54">
        <v>0</v>
      </c>
      <c r="F20" s="56">
        <v>11881360</v>
      </c>
      <c r="G20" s="54">
        <v>27619030</v>
      </c>
      <c r="H20" s="56">
        <v>15816250</v>
      </c>
      <c r="I20" s="54">
        <v>37689610</v>
      </c>
      <c r="J20" s="56">
        <v>18742710</v>
      </c>
      <c r="K20" s="57">
        <v>111748960</v>
      </c>
      <c r="L20" s="58">
        <v>124691101</v>
      </c>
      <c r="M20" s="55">
        <v>237540</v>
      </c>
      <c r="N20" s="54">
        <v>292760</v>
      </c>
      <c r="O20" s="56">
        <v>530300</v>
      </c>
      <c r="P20" s="54">
        <v>0</v>
      </c>
      <c r="Q20" s="56">
        <v>928820</v>
      </c>
      <c r="R20" s="54">
        <v>2404070</v>
      </c>
      <c r="S20" s="56">
        <v>2634410</v>
      </c>
      <c r="T20" s="54">
        <v>4360370</v>
      </c>
      <c r="U20" s="56">
        <v>1178680</v>
      </c>
      <c r="V20" s="57">
        <v>11506350</v>
      </c>
      <c r="W20" s="58">
        <v>12036650</v>
      </c>
      <c r="X20" s="55">
        <v>185100</v>
      </c>
      <c r="Y20" s="54">
        <v>172760</v>
      </c>
      <c r="Z20" s="56">
        <v>357860</v>
      </c>
      <c r="AA20" s="54">
        <v>0</v>
      </c>
      <c r="AB20" s="56">
        <v>806670</v>
      </c>
      <c r="AC20" s="54">
        <v>2195510</v>
      </c>
      <c r="AD20" s="56">
        <v>1065750</v>
      </c>
      <c r="AE20" s="54">
        <v>1823550</v>
      </c>
      <c r="AF20" s="56">
        <v>380510</v>
      </c>
      <c r="AG20" s="57">
        <v>6271990</v>
      </c>
      <c r="AH20" s="58">
        <v>6629850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288130</v>
      </c>
      <c r="AP20" s="54">
        <v>500000</v>
      </c>
      <c r="AQ20" s="56">
        <v>162500</v>
      </c>
      <c r="AR20" s="57">
        <v>950630</v>
      </c>
      <c r="AS20" s="58">
        <v>950630</v>
      </c>
      <c r="AT20" s="55">
        <v>27440</v>
      </c>
      <c r="AU20" s="54">
        <v>0</v>
      </c>
      <c r="AV20" s="56">
        <v>27440</v>
      </c>
      <c r="AW20" s="54">
        <v>0</v>
      </c>
      <c r="AX20" s="56">
        <v>17150</v>
      </c>
      <c r="AY20" s="54">
        <v>41160</v>
      </c>
      <c r="AZ20" s="56">
        <v>344330</v>
      </c>
      <c r="BA20" s="54">
        <v>980220</v>
      </c>
      <c r="BB20" s="56">
        <v>172270</v>
      </c>
      <c r="BC20" s="57">
        <v>1555130</v>
      </c>
      <c r="BD20" s="58">
        <v>1582570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811200</v>
      </c>
      <c r="BL20" s="54">
        <v>327600</v>
      </c>
      <c r="BM20" s="56">
        <v>135200</v>
      </c>
      <c r="BN20" s="57">
        <v>1274000</v>
      </c>
      <c r="BO20" s="58">
        <v>1274000</v>
      </c>
      <c r="BP20" s="55">
        <v>25000</v>
      </c>
      <c r="BQ20" s="54">
        <v>120000</v>
      </c>
      <c r="BR20" s="56">
        <v>145000</v>
      </c>
      <c r="BS20" s="54">
        <v>0</v>
      </c>
      <c r="BT20" s="56">
        <v>105000</v>
      </c>
      <c r="BU20" s="54">
        <v>167400</v>
      </c>
      <c r="BV20" s="56">
        <v>125000</v>
      </c>
      <c r="BW20" s="54">
        <v>729000</v>
      </c>
      <c r="BX20" s="56">
        <v>328200</v>
      </c>
      <c r="BY20" s="57">
        <v>1454600</v>
      </c>
      <c r="BZ20" s="58">
        <v>1599600</v>
      </c>
      <c r="CA20" s="55">
        <v>1034982</v>
      </c>
      <c r="CB20" s="54">
        <v>7981882</v>
      </c>
      <c r="CC20" s="56">
        <v>9016864</v>
      </c>
      <c r="CD20" s="54">
        <v>0</v>
      </c>
      <c r="CE20" s="56">
        <v>8301490</v>
      </c>
      <c r="CF20" s="54">
        <v>19276150</v>
      </c>
      <c r="CG20" s="56">
        <v>6950480</v>
      </c>
      <c r="CH20" s="54">
        <v>16923910</v>
      </c>
      <c r="CI20" s="56">
        <v>9414940</v>
      </c>
      <c r="CJ20" s="57">
        <v>60866970</v>
      </c>
      <c r="CK20" s="58">
        <v>69883834</v>
      </c>
      <c r="CL20" s="55">
        <v>980562</v>
      </c>
      <c r="CM20" s="54">
        <v>5872232</v>
      </c>
      <c r="CN20" s="56">
        <v>6852794</v>
      </c>
      <c r="CO20" s="54">
        <v>0</v>
      </c>
      <c r="CP20" s="56">
        <v>6785680</v>
      </c>
      <c r="CQ20" s="54">
        <v>14857330</v>
      </c>
      <c r="CR20" s="56">
        <v>4839200</v>
      </c>
      <c r="CS20" s="54">
        <v>11769600</v>
      </c>
      <c r="CT20" s="56">
        <v>8500610</v>
      </c>
      <c r="CU20" s="57">
        <v>46752420</v>
      </c>
      <c r="CV20" s="58">
        <v>53605214</v>
      </c>
      <c r="CW20" s="55">
        <v>54420</v>
      </c>
      <c r="CX20" s="54">
        <v>2109650</v>
      </c>
      <c r="CY20" s="56">
        <v>2164070</v>
      </c>
      <c r="CZ20" s="54">
        <v>0</v>
      </c>
      <c r="DA20" s="56">
        <v>1515810</v>
      </c>
      <c r="DB20" s="54">
        <v>4418820</v>
      </c>
      <c r="DC20" s="56">
        <v>2111280</v>
      </c>
      <c r="DD20" s="54">
        <v>5154310</v>
      </c>
      <c r="DE20" s="56">
        <v>914330</v>
      </c>
      <c r="DF20" s="57">
        <v>14114550</v>
      </c>
      <c r="DG20" s="58">
        <v>16278620</v>
      </c>
      <c r="DH20" s="55">
        <v>0</v>
      </c>
      <c r="DI20" s="54">
        <v>492050</v>
      </c>
      <c r="DJ20" s="56">
        <v>492050</v>
      </c>
      <c r="DK20" s="54">
        <v>0</v>
      </c>
      <c r="DL20" s="56">
        <v>873320</v>
      </c>
      <c r="DM20" s="54">
        <v>2591170</v>
      </c>
      <c r="DN20" s="56">
        <v>3054640</v>
      </c>
      <c r="DO20" s="54">
        <v>8503150</v>
      </c>
      <c r="DP20" s="56">
        <v>5451080</v>
      </c>
      <c r="DQ20" s="57">
        <v>20473360</v>
      </c>
      <c r="DR20" s="58">
        <v>20965410</v>
      </c>
      <c r="DS20" s="55">
        <v>0</v>
      </c>
      <c r="DT20" s="54">
        <v>492050</v>
      </c>
      <c r="DU20" s="56">
        <v>492050</v>
      </c>
      <c r="DV20" s="54">
        <v>0</v>
      </c>
      <c r="DW20" s="56">
        <v>873320</v>
      </c>
      <c r="DX20" s="54">
        <v>2591170</v>
      </c>
      <c r="DY20" s="56">
        <v>3054640</v>
      </c>
      <c r="DZ20" s="54">
        <v>6470590</v>
      </c>
      <c r="EA20" s="56">
        <v>5396980</v>
      </c>
      <c r="EB20" s="57">
        <v>18386700</v>
      </c>
      <c r="EC20" s="58">
        <v>18878750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54100</v>
      </c>
      <c r="EM20" s="57">
        <v>54100</v>
      </c>
      <c r="EN20" s="58">
        <v>54100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2032560</v>
      </c>
      <c r="EW20" s="56">
        <v>0</v>
      </c>
      <c r="EX20" s="57">
        <v>2032560</v>
      </c>
      <c r="EY20" s="58">
        <v>2032560</v>
      </c>
      <c r="EZ20" s="55">
        <v>463107</v>
      </c>
      <c r="FA20" s="54">
        <v>798660</v>
      </c>
      <c r="FB20" s="56">
        <v>1261767</v>
      </c>
      <c r="FC20" s="54">
        <v>0</v>
      </c>
      <c r="FD20" s="56">
        <v>266730</v>
      </c>
      <c r="FE20" s="54">
        <v>580640</v>
      </c>
      <c r="FF20" s="56">
        <v>1666220</v>
      </c>
      <c r="FG20" s="54">
        <v>2691780</v>
      </c>
      <c r="FH20" s="56">
        <v>1544010</v>
      </c>
      <c r="FI20" s="57">
        <v>6749380</v>
      </c>
      <c r="FJ20" s="58">
        <v>8011147</v>
      </c>
      <c r="FK20" s="55">
        <v>37100</v>
      </c>
      <c r="FL20" s="54">
        <v>113600</v>
      </c>
      <c r="FM20" s="56">
        <v>150700</v>
      </c>
      <c r="FN20" s="54">
        <v>0</v>
      </c>
      <c r="FO20" s="56">
        <v>90750</v>
      </c>
      <c r="FP20" s="54">
        <v>531500</v>
      </c>
      <c r="FQ20" s="56">
        <v>1659500</v>
      </c>
      <c r="FR20" s="54">
        <v>2451780</v>
      </c>
      <c r="FS20" s="56">
        <v>1318150</v>
      </c>
      <c r="FT20" s="57">
        <v>6051680</v>
      </c>
      <c r="FU20" s="58">
        <v>6202380</v>
      </c>
      <c r="FV20" s="55">
        <v>0</v>
      </c>
      <c r="FW20" s="54">
        <v>85060</v>
      </c>
      <c r="FX20" s="56">
        <v>85060</v>
      </c>
      <c r="FY20" s="54">
        <v>0</v>
      </c>
      <c r="FZ20" s="56">
        <v>14700</v>
      </c>
      <c r="GA20" s="54">
        <v>49140</v>
      </c>
      <c r="GB20" s="56">
        <v>0</v>
      </c>
      <c r="GC20" s="54">
        <v>40000</v>
      </c>
      <c r="GD20" s="56">
        <v>12860</v>
      </c>
      <c r="GE20" s="57">
        <v>116700</v>
      </c>
      <c r="GF20" s="58">
        <v>201760</v>
      </c>
      <c r="GG20" s="55">
        <v>426007</v>
      </c>
      <c r="GH20" s="54">
        <v>600000</v>
      </c>
      <c r="GI20" s="56">
        <v>1026007</v>
      </c>
      <c r="GJ20" s="54">
        <v>0</v>
      </c>
      <c r="GK20" s="56">
        <v>161280</v>
      </c>
      <c r="GL20" s="54">
        <v>0</v>
      </c>
      <c r="GM20" s="56">
        <v>6720</v>
      </c>
      <c r="GN20" s="54">
        <v>200000</v>
      </c>
      <c r="GO20" s="56">
        <v>213000</v>
      </c>
      <c r="GP20" s="57">
        <v>581000</v>
      </c>
      <c r="GQ20" s="58">
        <v>1607007</v>
      </c>
      <c r="GR20" s="55">
        <v>544660</v>
      </c>
      <c r="GS20" s="54">
        <v>0</v>
      </c>
      <c r="GT20" s="56">
        <v>544660</v>
      </c>
      <c r="GU20" s="54">
        <v>0</v>
      </c>
      <c r="GV20" s="56">
        <v>0</v>
      </c>
      <c r="GW20" s="54">
        <v>0</v>
      </c>
      <c r="GX20" s="56">
        <v>0</v>
      </c>
      <c r="GY20" s="54">
        <v>2781300</v>
      </c>
      <c r="GZ20" s="56">
        <v>0</v>
      </c>
      <c r="HA20" s="57">
        <v>2781300</v>
      </c>
      <c r="HB20" s="58">
        <v>3325960</v>
      </c>
      <c r="HC20" s="55">
        <v>317000</v>
      </c>
      <c r="HD20" s="54">
        <v>779500</v>
      </c>
      <c r="HE20" s="56">
        <v>1096500</v>
      </c>
      <c r="HF20" s="54">
        <v>0</v>
      </c>
      <c r="HG20" s="56">
        <v>1511000</v>
      </c>
      <c r="HH20" s="54">
        <v>2767000</v>
      </c>
      <c r="HI20" s="56">
        <v>1510500</v>
      </c>
      <c r="HJ20" s="54">
        <v>2429100</v>
      </c>
      <c r="HK20" s="56">
        <v>1154000</v>
      </c>
      <c r="HL20" s="57">
        <v>9371600</v>
      </c>
      <c r="HM20" s="58">
        <v>10468100</v>
      </c>
    </row>
    <row r="21" spans="1:221" s="53" customFormat="1" ht="15.75" customHeight="1">
      <c r="A21" s="54" t="s">
        <v>11</v>
      </c>
      <c r="B21" s="55">
        <v>6533050</v>
      </c>
      <c r="C21" s="54">
        <v>32732618</v>
      </c>
      <c r="D21" s="56">
        <v>39265668</v>
      </c>
      <c r="E21" s="54">
        <v>0</v>
      </c>
      <c r="F21" s="56">
        <v>102169457</v>
      </c>
      <c r="G21" s="54">
        <v>108661843</v>
      </c>
      <c r="H21" s="56">
        <v>137884114</v>
      </c>
      <c r="I21" s="54">
        <v>99029280</v>
      </c>
      <c r="J21" s="56">
        <v>68818070</v>
      </c>
      <c r="K21" s="57">
        <v>516562764</v>
      </c>
      <c r="L21" s="58">
        <v>555828432</v>
      </c>
      <c r="M21" s="55">
        <v>932060</v>
      </c>
      <c r="N21" s="54">
        <v>4851190</v>
      </c>
      <c r="O21" s="56">
        <v>5783250</v>
      </c>
      <c r="P21" s="54">
        <v>0</v>
      </c>
      <c r="Q21" s="56">
        <v>10255580</v>
      </c>
      <c r="R21" s="54">
        <v>10587990</v>
      </c>
      <c r="S21" s="56">
        <v>16618983</v>
      </c>
      <c r="T21" s="54">
        <v>12981790</v>
      </c>
      <c r="U21" s="56">
        <v>24116050</v>
      </c>
      <c r="V21" s="57">
        <v>74560393</v>
      </c>
      <c r="W21" s="58">
        <v>80343643</v>
      </c>
      <c r="X21" s="55">
        <v>932060</v>
      </c>
      <c r="Y21" s="54">
        <v>2739420</v>
      </c>
      <c r="Z21" s="56">
        <v>3671480</v>
      </c>
      <c r="AA21" s="54">
        <v>0</v>
      </c>
      <c r="AB21" s="56">
        <v>8600230</v>
      </c>
      <c r="AC21" s="54">
        <v>8941490</v>
      </c>
      <c r="AD21" s="56">
        <v>13156573</v>
      </c>
      <c r="AE21" s="54">
        <v>10231560</v>
      </c>
      <c r="AF21" s="56">
        <v>11677260</v>
      </c>
      <c r="AG21" s="57">
        <v>52607113</v>
      </c>
      <c r="AH21" s="58">
        <v>56278593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425000</v>
      </c>
      <c r="AO21" s="56">
        <v>75000</v>
      </c>
      <c r="AP21" s="54">
        <v>875000</v>
      </c>
      <c r="AQ21" s="56">
        <v>5667500</v>
      </c>
      <c r="AR21" s="57">
        <v>7042500</v>
      </c>
      <c r="AS21" s="58">
        <v>7042500</v>
      </c>
      <c r="AT21" s="55">
        <v>0</v>
      </c>
      <c r="AU21" s="54">
        <v>856770</v>
      </c>
      <c r="AV21" s="56">
        <v>856770</v>
      </c>
      <c r="AW21" s="54">
        <v>0</v>
      </c>
      <c r="AX21" s="56">
        <v>731150</v>
      </c>
      <c r="AY21" s="54">
        <v>666100</v>
      </c>
      <c r="AZ21" s="56">
        <v>2578810</v>
      </c>
      <c r="BA21" s="54">
        <v>1378630</v>
      </c>
      <c r="BB21" s="56">
        <v>6205990</v>
      </c>
      <c r="BC21" s="57">
        <v>11560680</v>
      </c>
      <c r="BD21" s="58">
        <v>12417450</v>
      </c>
      <c r="BE21" s="55">
        <v>0</v>
      </c>
      <c r="BF21" s="54">
        <v>972400</v>
      </c>
      <c r="BG21" s="56">
        <v>972400</v>
      </c>
      <c r="BH21" s="54">
        <v>0</v>
      </c>
      <c r="BI21" s="56">
        <v>556400</v>
      </c>
      <c r="BJ21" s="54">
        <v>374400</v>
      </c>
      <c r="BK21" s="56">
        <v>568600</v>
      </c>
      <c r="BL21" s="54">
        <v>465800</v>
      </c>
      <c r="BM21" s="56">
        <v>187200</v>
      </c>
      <c r="BN21" s="57">
        <v>2152400</v>
      </c>
      <c r="BO21" s="58">
        <v>3124800</v>
      </c>
      <c r="BP21" s="55">
        <v>0</v>
      </c>
      <c r="BQ21" s="54">
        <v>282600</v>
      </c>
      <c r="BR21" s="56">
        <v>282600</v>
      </c>
      <c r="BS21" s="54">
        <v>0</v>
      </c>
      <c r="BT21" s="56">
        <v>367800</v>
      </c>
      <c r="BU21" s="54">
        <v>181000</v>
      </c>
      <c r="BV21" s="56">
        <v>240000</v>
      </c>
      <c r="BW21" s="54">
        <v>30800</v>
      </c>
      <c r="BX21" s="56">
        <v>378100</v>
      </c>
      <c r="BY21" s="57">
        <v>1197700</v>
      </c>
      <c r="BZ21" s="58">
        <v>1480300</v>
      </c>
      <c r="CA21" s="55">
        <v>3980210</v>
      </c>
      <c r="CB21" s="54">
        <v>22114030</v>
      </c>
      <c r="CC21" s="56">
        <v>26094240</v>
      </c>
      <c r="CD21" s="54">
        <v>0</v>
      </c>
      <c r="CE21" s="56">
        <v>72333983</v>
      </c>
      <c r="CF21" s="54">
        <v>75896340</v>
      </c>
      <c r="CG21" s="56">
        <v>88216632</v>
      </c>
      <c r="CH21" s="54">
        <v>53036060</v>
      </c>
      <c r="CI21" s="56">
        <v>24832780</v>
      </c>
      <c r="CJ21" s="57">
        <v>314315795</v>
      </c>
      <c r="CK21" s="58">
        <v>340410035</v>
      </c>
      <c r="CL21" s="55">
        <v>3980210</v>
      </c>
      <c r="CM21" s="54">
        <v>18821110</v>
      </c>
      <c r="CN21" s="56">
        <v>22801320</v>
      </c>
      <c r="CO21" s="54">
        <v>0</v>
      </c>
      <c r="CP21" s="56">
        <v>66529763</v>
      </c>
      <c r="CQ21" s="54">
        <v>69676910</v>
      </c>
      <c r="CR21" s="56">
        <v>77290832</v>
      </c>
      <c r="CS21" s="54">
        <v>49473830</v>
      </c>
      <c r="CT21" s="56">
        <v>20419770</v>
      </c>
      <c r="CU21" s="57">
        <v>283391105</v>
      </c>
      <c r="CV21" s="58">
        <v>306192425</v>
      </c>
      <c r="CW21" s="55">
        <v>0</v>
      </c>
      <c r="CX21" s="54">
        <v>3292920</v>
      </c>
      <c r="CY21" s="56">
        <v>3292920</v>
      </c>
      <c r="CZ21" s="54">
        <v>0</v>
      </c>
      <c r="DA21" s="56">
        <v>5804220</v>
      </c>
      <c r="DB21" s="54">
        <v>6219430</v>
      </c>
      <c r="DC21" s="56">
        <v>10925800</v>
      </c>
      <c r="DD21" s="54">
        <v>3562230</v>
      </c>
      <c r="DE21" s="56">
        <v>4413010</v>
      </c>
      <c r="DF21" s="57">
        <v>30924690</v>
      </c>
      <c r="DG21" s="58">
        <v>34217610</v>
      </c>
      <c r="DH21" s="55">
        <v>127980</v>
      </c>
      <c r="DI21" s="54">
        <v>215940</v>
      </c>
      <c r="DJ21" s="56">
        <v>343920</v>
      </c>
      <c r="DK21" s="54">
        <v>0</v>
      </c>
      <c r="DL21" s="56">
        <v>4418600</v>
      </c>
      <c r="DM21" s="54">
        <v>6668920</v>
      </c>
      <c r="DN21" s="56">
        <v>9089434</v>
      </c>
      <c r="DO21" s="54">
        <v>16752760</v>
      </c>
      <c r="DP21" s="56">
        <v>10582370</v>
      </c>
      <c r="DQ21" s="57">
        <v>47512084</v>
      </c>
      <c r="DR21" s="58">
        <v>47856004</v>
      </c>
      <c r="DS21" s="55">
        <v>127980</v>
      </c>
      <c r="DT21" s="54">
        <v>215940</v>
      </c>
      <c r="DU21" s="56">
        <v>343920</v>
      </c>
      <c r="DV21" s="54">
        <v>0</v>
      </c>
      <c r="DW21" s="56">
        <v>4386420</v>
      </c>
      <c r="DX21" s="54">
        <v>6558050</v>
      </c>
      <c r="DY21" s="56">
        <v>7615284</v>
      </c>
      <c r="DZ21" s="54">
        <v>16326380</v>
      </c>
      <c r="EA21" s="56">
        <v>9024820</v>
      </c>
      <c r="EB21" s="57">
        <v>43910954</v>
      </c>
      <c r="EC21" s="58">
        <v>44254874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110870</v>
      </c>
      <c r="EJ21" s="56">
        <v>1060620</v>
      </c>
      <c r="EK21" s="54">
        <v>164640</v>
      </c>
      <c r="EL21" s="56">
        <v>0</v>
      </c>
      <c r="EM21" s="57">
        <v>1336130</v>
      </c>
      <c r="EN21" s="58">
        <v>1336130</v>
      </c>
      <c r="EO21" s="55">
        <v>0</v>
      </c>
      <c r="EP21" s="54">
        <v>0</v>
      </c>
      <c r="EQ21" s="56">
        <v>0</v>
      </c>
      <c r="ER21" s="54">
        <v>0</v>
      </c>
      <c r="ES21" s="56">
        <v>32180</v>
      </c>
      <c r="ET21" s="54">
        <v>0</v>
      </c>
      <c r="EU21" s="56">
        <v>413530</v>
      </c>
      <c r="EV21" s="54">
        <v>261740</v>
      </c>
      <c r="EW21" s="56">
        <v>1557550</v>
      </c>
      <c r="EX21" s="57">
        <v>2265000</v>
      </c>
      <c r="EY21" s="58">
        <v>2265000</v>
      </c>
      <c r="EZ21" s="55">
        <v>518300</v>
      </c>
      <c r="FA21" s="54">
        <v>988830</v>
      </c>
      <c r="FB21" s="56">
        <v>1507130</v>
      </c>
      <c r="FC21" s="54">
        <v>0</v>
      </c>
      <c r="FD21" s="56">
        <v>2966149</v>
      </c>
      <c r="FE21" s="54">
        <v>4983453</v>
      </c>
      <c r="FF21" s="56">
        <v>9535207</v>
      </c>
      <c r="FG21" s="54">
        <v>7203570</v>
      </c>
      <c r="FH21" s="56">
        <v>5595770</v>
      </c>
      <c r="FI21" s="57">
        <v>30284149</v>
      </c>
      <c r="FJ21" s="58">
        <v>31791279</v>
      </c>
      <c r="FK21" s="55">
        <v>118800</v>
      </c>
      <c r="FL21" s="54">
        <v>492350</v>
      </c>
      <c r="FM21" s="56">
        <v>611150</v>
      </c>
      <c r="FN21" s="54">
        <v>0</v>
      </c>
      <c r="FO21" s="56">
        <v>943000</v>
      </c>
      <c r="FP21" s="54">
        <v>3564150</v>
      </c>
      <c r="FQ21" s="56">
        <v>7842940</v>
      </c>
      <c r="FR21" s="54">
        <v>6444260</v>
      </c>
      <c r="FS21" s="56">
        <v>5248630</v>
      </c>
      <c r="FT21" s="57">
        <v>24042980</v>
      </c>
      <c r="FU21" s="58">
        <v>24654130</v>
      </c>
      <c r="FV21" s="55">
        <v>0</v>
      </c>
      <c r="FW21" s="54">
        <v>76230</v>
      </c>
      <c r="FX21" s="56">
        <v>76230</v>
      </c>
      <c r="FY21" s="54">
        <v>0</v>
      </c>
      <c r="FZ21" s="56">
        <v>269430</v>
      </c>
      <c r="GA21" s="54">
        <v>273827</v>
      </c>
      <c r="GB21" s="56">
        <v>482074</v>
      </c>
      <c r="GC21" s="54">
        <v>133140</v>
      </c>
      <c r="GD21" s="56">
        <v>147140</v>
      </c>
      <c r="GE21" s="57">
        <v>1305611</v>
      </c>
      <c r="GF21" s="58">
        <v>1381841</v>
      </c>
      <c r="GG21" s="55">
        <v>399500</v>
      </c>
      <c r="GH21" s="54">
        <v>420250</v>
      </c>
      <c r="GI21" s="56">
        <v>819750</v>
      </c>
      <c r="GJ21" s="54">
        <v>0</v>
      </c>
      <c r="GK21" s="56">
        <v>1753719</v>
      </c>
      <c r="GL21" s="54">
        <v>1145476</v>
      </c>
      <c r="GM21" s="56">
        <v>1210193</v>
      </c>
      <c r="GN21" s="54">
        <v>626170</v>
      </c>
      <c r="GO21" s="56">
        <v>200000</v>
      </c>
      <c r="GP21" s="57">
        <v>4935558</v>
      </c>
      <c r="GQ21" s="58">
        <v>5755308</v>
      </c>
      <c r="GR21" s="55">
        <v>0</v>
      </c>
      <c r="GS21" s="54">
        <v>1874628</v>
      </c>
      <c r="GT21" s="56">
        <v>1874628</v>
      </c>
      <c r="GU21" s="54">
        <v>0</v>
      </c>
      <c r="GV21" s="56">
        <v>658740</v>
      </c>
      <c r="GW21" s="54">
        <v>470640</v>
      </c>
      <c r="GX21" s="56">
        <v>2536750</v>
      </c>
      <c r="GY21" s="54">
        <v>2781300</v>
      </c>
      <c r="GZ21" s="56">
        <v>0</v>
      </c>
      <c r="HA21" s="57">
        <v>6447430</v>
      </c>
      <c r="HB21" s="58">
        <v>8322058</v>
      </c>
      <c r="HC21" s="55">
        <v>974500</v>
      </c>
      <c r="HD21" s="54">
        <v>2688000</v>
      </c>
      <c r="HE21" s="56">
        <v>3662500</v>
      </c>
      <c r="HF21" s="54">
        <v>0</v>
      </c>
      <c r="HG21" s="56">
        <v>11536405</v>
      </c>
      <c r="HH21" s="54">
        <v>10054500</v>
      </c>
      <c r="HI21" s="56">
        <v>11887108</v>
      </c>
      <c r="HJ21" s="54">
        <v>6273800</v>
      </c>
      <c r="HK21" s="56">
        <v>3691100</v>
      </c>
      <c r="HL21" s="57">
        <v>43442913</v>
      </c>
      <c r="HM21" s="58">
        <v>47105413</v>
      </c>
    </row>
    <row r="22" spans="1:221" s="53" customFormat="1" ht="15.75" customHeight="1">
      <c r="A22" s="54" t="s">
        <v>12</v>
      </c>
      <c r="B22" s="55">
        <v>11338674</v>
      </c>
      <c r="C22" s="54">
        <v>71238246</v>
      </c>
      <c r="D22" s="56">
        <v>82576920</v>
      </c>
      <c r="E22" s="54">
        <v>0</v>
      </c>
      <c r="F22" s="56">
        <v>118395188</v>
      </c>
      <c r="G22" s="54">
        <v>231467452</v>
      </c>
      <c r="H22" s="56">
        <v>255772969</v>
      </c>
      <c r="I22" s="54">
        <v>217417480</v>
      </c>
      <c r="J22" s="56">
        <v>134831167</v>
      </c>
      <c r="K22" s="57">
        <v>957884256</v>
      </c>
      <c r="L22" s="58">
        <v>1040461176</v>
      </c>
      <c r="M22" s="55">
        <v>1932260</v>
      </c>
      <c r="N22" s="54">
        <v>8673120</v>
      </c>
      <c r="O22" s="56">
        <v>10605380</v>
      </c>
      <c r="P22" s="54">
        <v>0</v>
      </c>
      <c r="Q22" s="56">
        <v>7806160</v>
      </c>
      <c r="R22" s="54">
        <v>28154980</v>
      </c>
      <c r="S22" s="56">
        <v>33040540</v>
      </c>
      <c r="T22" s="54">
        <v>31108850</v>
      </c>
      <c r="U22" s="56">
        <v>37741320</v>
      </c>
      <c r="V22" s="57">
        <v>137851850</v>
      </c>
      <c r="W22" s="58">
        <v>148457230</v>
      </c>
      <c r="X22" s="55">
        <v>1715260</v>
      </c>
      <c r="Y22" s="54">
        <v>6865560</v>
      </c>
      <c r="Z22" s="56">
        <v>8580820</v>
      </c>
      <c r="AA22" s="54">
        <v>0</v>
      </c>
      <c r="AB22" s="56">
        <v>5332070</v>
      </c>
      <c r="AC22" s="54">
        <v>21193300</v>
      </c>
      <c r="AD22" s="56">
        <v>29393840</v>
      </c>
      <c r="AE22" s="54">
        <v>23736430</v>
      </c>
      <c r="AF22" s="56">
        <v>18118950</v>
      </c>
      <c r="AG22" s="57">
        <v>97774590</v>
      </c>
      <c r="AH22" s="58">
        <v>106355410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1751250</v>
      </c>
      <c r="AO22" s="56">
        <v>337500</v>
      </c>
      <c r="AP22" s="54">
        <v>1208750</v>
      </c>
      <c r="AQ22" s="56">
        <v>5515000</v>
      </c>
      <c r="AR22" s="57">
        <v>8812500</v>
      </c>
      <c r="AS22" s="58">
        <v>8812500</v>
      </c>
      <c r="AT22" s="55">
        <v>187000</v>
      </c>
      <c r="AU22" s="54">
        <v>1643360</v>
      </c>
      <c r="AV22" s="56">
        <v>1830360</v>
      </c>
      <c r="AW22" s="54">
        <v>0</v>
      </c>
      <c r="AX22" s="56">
        <v>2293090</v>
      </c>
      <c r="AY22" s="54">
        <v>4591030</v>
      </c>
      <c r="AZ22" s="56">
        <v>2747800</v>
      </c>
      <c r="BA22" s="54">
        <v>5956370</v>
      </c>
      <c r="BB22" s="56">
        <v>13894170</v>
      </c>
      <c r="BC22" s="57">
        <v>29482460</v>
      </c>
      <c r="BD22" s="58">
        <v>31312820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504400</v>
      </c>
      <c r="BK22" s="56">
        <v>353600</v>
      </c>
      <c r="BL22" s="54">
        <v>88400</v>
      </c>
      <c r="BM22" s="56">
        <v>0</v>
      </c>
      <c r="BN22" s="57">
        <v>946400</v>
      </c>
      <c r="BO22" s="58">
        <v>946400</v>
      </c>
      <c r="BP22" s="55">
        <v>30000</v>
      </c>
      <c r="BQ22" s="54">
        <v>164200</v>
      </c>
      <c r="BR22" s="56">
        <v>194200</v>
      </c>
      <c r="BS22" s="54">
        <v>0</v>
      </c>
      <c r="BT22" s="56">
        <v>181000</v>
      </c>
      <c r="BU22" s="54">
        <v>115000</v>
      </c>
      <c r="BV22" s="56">
        <v>207800</v>
      </c>
      <c r="BW22" s="54">
        <v>118900</v>
      </c>
      <c r="BX22" s="56">
        <v>213200</v>
      </c>
      <c r="BY22" s="57">
        <v>835900</v>
      </c>
      <c r="BZ22" s="58">
        <v>1030100</v>
      </c>
      <c r="CA22" s="55">
        <v>5010210</v>
      </c>
      <c r="CB22" s="54">
        <v>48087100</v>
      </c>
      <c r="CC22" s="56">
        <v>53097310</v>
      </c>
      <c r="CD22" s="54">
        <v>0</v>
      </c>
      <c r="CE22" s="56">
        <v>78072610</v>
      </c>
      <c r="CF22" s="54">
        <v>150204080</v>
      </c>
      <c r="CG22" s="56">
        <v>151011040</v>
      </c>
      <c r="CH22" s="54">
        <v>117520250</v>
      </c>
      <c r="CI22" s="56">
        <v>51808280</v>
      </c>
      <c r="CJ22" s="57">
        <v>548616260</v>
      </c>
      <c r="CK22" s="58">
        <v>601713570</v>
      </c>
      <c r="CL22" s="55">
        <v>3760800</v>
      </c>
      <c r="CM22" s="54">
        <v>20046430</v>
      </c>
      <c r="CN22" s="56">
        <v>23807230</v>
      </c>
      <c r="CO22" s="54">
        <v>0</v>
      </c>
      <c r="CP22" s="56">
        <v>41621730</v>
      </c>
      <c r="CQ22" s="54">
        <v>75928030</v>
      </c>
      <c r="CR22" s="56">
        <v>75880850</v>
      </c>
      <c r="CS22" s="54">
        <v>64026530</v>
      </c>
      <c r="CT22" s="56">
        <v>28815620</v>
      </c>
      <c r="CU22" s="57">
        <v>286272760</v>
      </c>
      <c r="CV22" s="58">
        <v>310079990</v>
      </c>
      <c r="CW22" s="55">
        <v>1249410</v>
      </c>
      <c r="CX22" s="54">
        <v>28040670</v>
      </c>
      <c r="CY22" s="56">
        <v>29290080</v>
      </c>
      <c r="CZ22" s="54">
        <v>0</v>
      </c>
      <c r="DA22" s="56">
        <v>36450880</v>
      </c>
      <c r="DB22" s="54">
        <v>74276050</v>
      </c>
      <c r="DC22" s="56">
        <v>75130190</v>
      </c>
      <c r="DD22" s="54">
        <v>53493720</v>
      </c>
      <c r="DE22" s="56">
        <v>22992660</v>
      </c>
      <c r="DF22" s="57">
        <v>262343500</v>
      </c>
      <c r="DG22" s="58">
        <v>291633580</v>
      </c>
      <c r="DH22" s="55">
        <v>0</v>
      </c>
      <c r="DI22" s="54">
        <v>323740</v>
      </c>
      <c r="DJ22" s="56">
        <v>323740</v>
      </c>
      <c r="DK22" s="54">
        <v>0</v>
      </c>
      <c r="DL22" s="56">
        <v>7988520</v>
      </c>
      <c r="DM22" s="54">
        <v>17476140</v>
      </c>
      <c r="DN22" s="56">
        <v>26959899</v>
      </c>
      <c r="DO22" s="54">
        <v>34187320</v>
      </c>
      <c r="DP22" s="56">
        <v>24137760</v>
      </c>
      <c r="DQ22" s="57">
        <v>110749639</v>
      </c>
      <c r="DR22" s="58">
        <v>111073379</v>
      </c>
      <c r="DS22" s="55">
        <v>0</v>
      </c>
      <c r="DT22" s="54">
        <v>323740</v>
      </c>
      <c r="DU22" s="56">
        <v>323740</v>
      </c>
      <c r="DV22" s="54">
        <v>0</v>
      </c>
      <c r="DW22" s="56">
        <v>5527980</v>
      </c>
      <c r="DX22" s="54">
        <v>12295750</v>
      </c>
      <c r="DY22" s="56">
        <v>20246049</v>
      </c>
      <c r="DZ22" s="54">
        <v>25597330</v>
      </c>
      <c r="EA22" s="56">
        <v>14275660</v>
      </c>
      <c r="EB22" s="57">
        <v>77942769</v>
      </c>
      <c r="EC22" s="58">
        <v>78266509</v>
      </c>
      <c r="ED22" s="55">
        <v>0</v>
      </c>
      <c r="EE22" s="54">
        <v>0</v>
      </c>
      <c r="EF22" s="56">
        <v>0</v>
      </c>
      <c r="EG22" s="54">
        <v>0</v>
      </c>
      <c r="EH22" s="56">
        <v>2460540</v>
      </c>
      <c r="EI22" s="54">
        <v>5180390</v>
      </c>
      <c r="EJ22" s="56">
        <v>6713850</v>
      </c>
      <c r="EK22" s="54">
        <v>8589990</v>
      </c>
      <c r="EL22" s="56">
        <v>9862100</v>
      </c>
      <c r="EM22" s="57">
        <v>32806870</v>
      </c>
      <c r="EN22" s="58">
        <v>32806870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1679231</v>
      </c>
      <c r="FA22" s="54">
        <v>3938723</v>
      </c>
      <c r="FB22" s="56">
        <v>5617954</v>
      </c>
      <c r="FC22" s="54">
        <v>0</v>
      </c>
      <c r="FD22" s="56">
        <v>4379398</v>
      </c>
      <c r="FE22" s="54">
        <v>12212372</v>
      </c>
      <c r="FF22" s="56">
        <v>16410280</v>
      </c>
      <c r="FG22" s="54">
        <v>13998120</v>
      </c>
      <c r="FH22" s="56">
        <v>12172387</v>
      </c>
      <c r="FI22" s="57">
        <v>59172557</v>
      </c>
      <c r="FJ22" s="58">
        <v>64790511</v>
      </c>
      <c r="FK22" s="55">
        <v>223500</v>
      </c>
      <c r="FL22" s="54">
        <v>1182000</v>
      </c>
      <c r="FM22" s="56">
        <v>1405500</v>
      </c>
      <c r="FN22" s="54">
        <v>0</v>
      </c>
      <c r="FO22" s="56">
        <v>2590700</v>
      </c>
      <c r="FP22" s="54">
        <v>8714400</v>
      </c>
      <c r="FQ22" s="56">
        <v>14966270</v>
      </c>
      <c r="FR22" s="54">
        <v>13170450</v>
      </c>
      <c r="FS22" s="56">
        <v>11842300</v>
      </c>
      <c r="FT22" s="57">
        <v>51284120</v>
      </c>
      <c r="FU22" s="58">
        <v>52689620</v>
      </c>
      <c r="FV22" s="55">
        <v>221635</v>
      </c>
      <c r="FW22" s="54">
        <v>517815</v>
      </c>
      <c r="FX22" s="56">
        <v>739450</v>
      </c>
      <c r="FY22" s="54">
        <v>0</v>
      </c>
      <c r="FZ22" s="56">
        <v>404958</v>
      </c>
      <c r="GA22" s="54">
        <v>852804</v>
      </c>
      <c r="GB22" s="56">
        <v>449907</v>
      </c>
      <c r="GC22" s="54">
        <v>170520</v>
      </c>
      <c r="GD22" s="56">
        <v>50277</v>
      </c>
      <c r="GE22" s="57">
        <v>1928466</v>
      </c>
      <c r="GF22" s="58">
        <v>2667916</v>
      </c>
      <c r="GG22" s="55">
        <v>1234096</v>
      </c>
      <c r="GH22" s="54">
        <v>2238908</v>
      </c>
      <c r="GI22" s="56">
        <v>3473004</v>
      </c>
      <c r="GJ22" s="54">
        <v>0</v>
      </c>
      <c r="GK22" s="56">
        <v>1383740</v>
      </c>
      <c r="GL22" s="54">
        <v>2645168</v>
      </c>
      <c r="GM22" s="56">
        <v>994103</v>
      </c>
      <c r="GN22" s="54">
        <v>657150</v>
      </c>
      <c r="GO22" s="56">
        <v>279810</v>
      </c>
      <c r="GP22" s="57">
        <v>5959971</v>
      </c>
      <c r="GQ22" s="58">
        <v>9432975</v>
      </c>
      <c r="GR22" s="55">
        <v>1191473</v>
      </c>
      <c r="GS22" s="54">
        <v>4514063</v>
      </c>
      <c r="GT22" s="56">
        <v>5705536</v>
      </c>
      <c r="GU22" s="54">
        <v>0</v>
      </c>
      <c r="GV22" s="56">
        <v>8105000</v>
      </c>
      <c r="GW22" s="54">
        <v>4089380</v>
      </c>
      <c r="GX22" s="56">
        <v>6521030</v>
      </c>
      <c r="GY22" s="54">
        <v>7857640</v>
      </c>
      <c r="GZ22" s="56">
        <v>1690520</v>
      </c>
      <c r="HA22" s="57">
        <v>28263570</v>
      </c>
      <c r="HB22" s="58">
        <v>33969106</v>
      </c>
      <c r="HC22" s="55">
        <v>1525500</v>
      </c>
      <c r="HD22" s="54">
        <v>5701500</v>
      </c>
      <c r="HE22" s="56">
        <v>7227000</v>
      </c>
      <c r="HF22" s="54">
        <v>0</v>
      </c>
      <c r="HG22" s="56">
        <v>12043500</v>
      </c>
      <c r="HH22" s="54">
        <v>19330500</v>
      </c>
      <c r="HI22" s="56">
        <v>21830180</v>
      </c>
      <c r="HJ22" s="54">
        <v>12745300</v>
      </c>
      <c r="HK22" s="56">
        <v>7280900</v>
      </c>
      <c r="HL22" s="57">
        <v>73230380</v>
      </c>
      <c r="HM22" s="58">
        <v>80457380</v>
      </c>
    </row>
    <row r="23" spans="1:221" s="53" customFormat="1" ht="15.75" customHeight="1">
      <c r="A23" s="54" t="s">
        <v>13</v>
      </c>
      <c r="B23" s="55">
        <v>6506255</v>
      </c>
      <c r="C23" s="54">
        <v>27662996</v>
      </c>
      <c r="D23" s="56">
        <v>34169251</v>
      </c>
      <c r="E23" s="54">
        <v>0</v>
      </c>
      <c r="F23" s="56">
        <v>19133355</v>
      </c>
      <c r="G23" s="54">
        <v>27302759</v>
      </c>
      <c r="H23" s="56">
        <v>27422321</v>
      </c>
      <c r="I23" s="54">
        <v>19551050</v>
      </c>
      <c r="J23" s="56">
        <v>12716170</v>
      </c>
      <c r="K23" s="57">
        <v>106125655</v>
      </c>
      <c r="L23" s="58">
        <v>140294906</v>
      </c>
      <c r="M23" s="55">
        <v>1617660</v>
      </c>
      <c r="N23" s="54">
        <v>2805380</v>
      </c>
      <c r="O23" s="56">
        <v>4423040</v>
      </c>
      <c r="P23" s="54">
        <v>0</v>
      </c>
      <c r="Q23" s="56">
        <v>2245900</v>
      </c>
      <c r="R23" s="54">
        <v>3721274</v>
      </c>
      <c r="S23" s="56">
        <v>2862830</v>
      </c>
      <c r="T23" s="54">
        <v>1209480</v>
      </c>
      <c r="U23" s="56">
        <v>3053260</v>
      </c>
      <c r="V23" s="57">
        <v>13092744</v>
      </c>
      <c r="W23" s="58">
        <v>17515784</v>
      </c>
      <c r="X23" s="55">
        <v>1617660</v>
      </c>
      <c r="Y23" s="54">
        <v>2647780</v>
      </c>
      <c r="Z23" s="56">
        <v>4265440</v>
      </c>
      <c r="AA23" s="54">
        <v>0</v>
      </c>
      <c r="AB23" s="56">
        <v>1085500</v>
      </c>
      <c r="AC23" s="54">
        <v>2964174</v>
      </c>
      <c r="AD23" s="56">
        <v>1876230</v>
      </c>
      <c r="AE23" s="54">
        <v>373830</v>
      </c>
      <c r="AF23" s="56">
        <v>2298660</v>
      </c>
      <c r="AG23" s="57">
        <v>8598394</v>
      </c>
      <c r="AH23" s="58">
        <v>12863834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687500</v>
      </c>
      <c r="AO23" s="56">
        <v>600000</v>
      </c>
      <c r="AP23" s="54">
        <v>0</v>
      </c>
      <c r="AQ23" s="56">
        <v>125000</v>
      </c>
      <c r="AR23" s="57">
        <v>1412500</v>
      </c>
      <c r="AS23" s="58">
        <v>1412500</v>
      </c>
      <c r="AT23" s="55">
        <v>0</v>
      </c>
      <c r="AU23" s="54">
        <v>67200</v>
      </c>
      <c r="AV23" s="56">
        <v>67200</v>
      </c>
      <c r="AW23" s="54">
        <v>0</v>
      </c>
      <c r="AX23" s="56">
        <v>1160400</v>
      </c>
      <c r="AY23" s="54">
        <v>0</v>
      </c>
      <c r="AZ23" s="56">
        <v>297000</v>
      </c>
      <c r="BA23" s="54">
        <v>767150</v>
      </c>
      <c r="BB23" s="56">
        <v>629600</v>
      </c>
      <c r="BC23" s="57">
        <v>2854150</v>
      </c>
      <c r="BD23" s="58">
        <v>2921350</v>
      </c>
      <c r="BE23" s="55">
        <v>0</v>
      </c>
      <c r="BF23" s="54">
        <v>80400</v>
      </c>
      <c r="BG23" s="56">
        <v>80400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80400</v>
      </c>
      <c r="BP23" s="55">
        <v>0</v>
      </c>
      <c r="BQ23" s="54">
        <v>10000</v>
      </c>
      <c r="BR23" s="56">
        <v>10000</v>
      </c>
      <c r="BS23" s="54">
        <v>0</v>
      </c>
      <c r="BT23" s="56">
        <v>0</v>
      </c>
      <c r="BU23" s="54">
        <v>69600</v>
      </c>
      <c r="BV23" s="56">
        <v>89600</v>
      </c>
      <c r="BW23" s="54">
        <v>68500</v>
      </c>
      <c r="BX23" s="56">
        <v>0</v>
      </c>
      <c r="BY23" s="57">
        <v>227700</v>
      </c>
      <c r="BZ23" s="58">
        <v>237700</v>
      </c>
      <c r="CA23" s="55">
        <v>3187820</v>
      </c>
      <c r="CB23" s="54">
        <v>18143010</v>
      </c>
      <c r="CC23" s="56">
        <v>21330830</v>
      </c>
      <c r="CD23" s="54">
        <v>0</v>
      </c>
      <c r="CE23" s="56">
        <v>13391820</v>
      </c>
      <c r="CF23" s="54">
        <v>15755660</v>
      </c>
      <c r="CG23" s="56">
        <v>17345060</v>
      </c>
      <c r="CH23" s="54">
        <v>9725470</v>
      </c>
      <c r="CI23" s="56">
        <v>3745210</v>
      </c>
      <c r="CJ23" s="57">
        <v>59963220</v>
      </c>
      <c r="CK23" s="58">
        <v>81294050</v>
      </c>
      <c r="CL23" s="55">
        <v>3160610</v>
      </c>
      <c r="CM23" s="54">
        <v>16122470</v>
      </c>
      <c r="CN23" s="56">
        <v>19283080</v>
      </c>
      <c r="CO23" s="54">
        <v>0</v>
      </c>
      <c r="CP23" s="56">
        <v>12618850</v>
      </c>
      <c r="CQ23" s="54">
        <v>14579080</v>
      </c>
      <c r="CR23" s="56">
        <v>15524410</v>
      </c>
      <c r="CS23" s="54">
        <v>9436300</v>
      </c>
      <c r="CT23" s="56">
        <v>3716150</v>
      </c>
      <c r="CU23" s="57">
        <v>55874790</v>
      </c>
      <c r="CV23" s="58">
        <v>75157870</v>
      </c>
      <c r="CW23" s="55">
        <v>27210</v>
      </c>
      <c r="CX23" s="54">
        <v>2020540</v>
      </c>
      <c r="CY23" s="56">
        <v>2047750</v>
      </c>
      <c r="CZ23" s="54">
        <v>0</v>
      </c>
      <c r="DA23" s="56">
        <v>772970</v>
      </c>
      <c r="DB23" s="54">
        <v>1176580</v>
      </c>
      <c r="DC23" s="56">
        <v>1820650</v>
      </c>
      <c r="DD23" s="54">
        <v>289170</v>
      </c>
      <c r="DE23" s="56">
        <v>29060</v>
      </c>
      <c r="DF23" s="57">
        <v>4088430</v>
      </c>
      <c r="DG23" s="58">
        <v>6136180</v>
      </c>
      <c r="DH23" s="55">
        <v>0</v>
      </c>
      <c r="DI23" s="54">
        <v>262340</v>
      </c>
      <c r="DJ23" s="56">
        <v>262340</v>
      </c>
      <c r="DK23" s="54">
        <v>0</v>
      </c>
      <c r="DL23" s="56">
        <v>755660</v>
      </c>
      <c r="DM23" s="54">
        <v>3728520</v>
      </c>
      <c r="DN23" s="56">
        <v>1500680</v>
      </c>
      <c r="DO23" s="54">
        <v>779010</v>
      </c>
      <c r="DP23" s="56">
        <v>3534340</v>
      </c>
      <c r="DQ23" s="57">
        <v>10298210</v>
      </c>
      <c r="DR23" s="58">
        <v>10560550</v>
      </c>
      <c r="DS23" s="55">
        <v>0</v>
      </c>
      <c r="DT23" s="54">
        <v>262340</v>
      </c>
      <c r="DU23" s="56">
        <v>262340</v>
      </c>
      <c r="DV23" s="54">
        <v>0</v>
      </c>
      <c r="DW23" s="56">
        <v>581060</v>
      </c>
      <c r="DX23" s="54">
        <v>3728520</v>
      </c>
      <c r="DY23" s="56">
        <v>1500680</v>
      </c>
      <c r="DZ23" s="54">
        <v>779010</v>
      </c>
      <c r="EA23" s="56">
        <v>3420450</v>
      </c>
      <c r="EB23" s="57">
        <v>10009720</v>
      </c>
      <c r="EC23" s="58">
        <v>10272060</v>
      </c>
      <c r="ED23" s="55">
        <v>0</v>
      </c>
      <c r="EE23" s="54">
        <v>0</v>
      </c>
      <c r="EF23" s="56">
        <v>0</v>
      </c>
      <c r="EG23" s="54">
        <v>0</v>
      </c>
      <c r="EH23" s="56">
        <v>174600</v>
      </c>
      <c r="EI23" s="54">
        <v>0</v>
      </c>
      <c r="EJ23" s="56">
        <v>0</v>
      </c>
      <c r="EK23" s="54">
        <v>0</v>
      </c>
      <c r="EL23" s="56">
        <v>113890</v>
      </c>
      <c r="EM23" s="57">
        <v>288490</v>
      </c>
      <c r="EN23" s="58">
        <v>288490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875275</v>
      </c>
      <c r="FA23" s="54">
        <v>1769926</v>
      </c>
      <c r="FB23" s="56">
        <v>2645201</v>
      </c>
      <c r="FC23" s="54">
        <v>0</v>
      </c>
      <c r="FD23" s="56">
        <v>531475</v>
      </c>
      <c r="FE23" s="54">
        <v>1783785</v>
      </c>
      <c r="FF23" s="56">
        <v>2349850</v>
      </c>
      <c r="FG23" s="54">
        <v>2102730</v>
      </c>
      <c r="FH23" s="56">
        <v>1519360</v>
      </c>
      <c r="FI23" s="57">
        <v>8287200</v>
      </c>
      <c r="FJ23" s="58">
        <v>10932401</v>
      </c>
      <c r="FK23" s="55">
        <v>185250</v>
      </c>
      <c r="FL23" s="54">
        <v>78000</v>
      </c>
      <c r="FM23" s="56">
        <v>263250</v>
      </c>
      <c r="FN23" s="54">
        <v>0</v>
      </c>
      <c r="FO23" s="56">
        <v>48750</v>
      </c>
      <c r="FP23" s="54">
        <v>1047500</v>
      </c>
      <c r="FQ23" s="56">
        <v>1990750</v>
      </c>
      <c r="FR23" s="54">
        <v>1991100</v>
      </c>
      <c r="FS23" s="56">
        <v>1439350</v>
      </c>
      <c r="FT23" s="57">
        <v>6517450</v>
      </c>
      <c r="FU23" s="58">
        <v>6780700</v>
      </c>
      <c r="FV23" s="55">
        <v>92138</v>
      </c>
      <c r="FW23" s="54">
        <v>217579</v>
      </c>
      <c r="FX23" s="56">
        <v>309717</v>
      </c>
      <c r="FY23" s="54">
        <v>0</v>
      </c>
      <c r="FZ23" s="56">
        <v>29820</v>
      </c>
      <c r="GA23" s="54">
        <v>121170</v>
      </c>
      <c r="GB23" s="56">
        <v>107100</v>
      </c>
      <c r="GC23" s="54">
        <v>111630</v>
      </c>
      <c r="GD23" s="56">
        <v>20160</v>
      </c>
      <c r="GE23" s="57">
        <v>389880</v>
      </c>
      <c r="GF23" s="58">
        <v>699597</v>
      </c>
      <c r="GG23" s="55">
        <v>597887</v>
      </c>
      <c r="GH23" s="54">
        <v>1474347</v>
      </c>
      <c r="GI23" s="56">
        <v>2072234</v>
      </c>
      <c r="GJ23" s="54">
        <v>0</v>
      </c>
      <c r="GK23" s="56">
        <v>452905</v>
      </c>
      <c r="GL23" s="54">
        <v>615115</v>
      </c>
      <c r="GM23" s="56">
        <v>252000</v>
      </c>
      <c r="GN23" s="54">
        <v>0</v>
      </c>
      <c r="GO23" s="56">
        <v>59850</v>
      </c>
      <c r="GP23" s="57">
        <v>1379870</v>
      </c>
      <c r="GQ23" s="58">
        <v>3452104</v>
      </c>
      <c r="GR23" s="55">
        <v>0</v>
      </c>
      <c r="GS23" s="54">
        <v>2771340</v>
      </c>
      <c r="GT23" s="56">
        <v>2771340</v>
      </c>
      <c r="GU23" s="54">
        <v>0</v>
      </c>
      <c r="GV23" s="56">
        <v>0</v>
      </c>
      <c r="GW23" s="54">
        <v>166520</v>
      </c>
      <c r="GX23" s="56">
        <v>1076901</v>
      </c>
      <c r="GY23" s="54">
        <v>4497760</v>
      </c>
      <c r="GZ23" s="56">
        <v>0</v>
      </c>
      <c r="HA23" s="57">
        <v>5741181</v>
      </c>
      <c r="HB23" s="58">
        <v>8512521</v>
      </c>
      <c r="HC23" s="55">
        <v>825500</v>
      </c>
      <c r="HD23" s="54">
        <v>1911000</v>
      </c>
      <c r="HE23" s="56">
        <v>2736500</v>
      </c>
      <c r="HF23" s="54">
        <v>0</v>
      </c>
      <c r="HG23" s="56">
        <v>2208500</v>
      </c>
      <c r="HH23" s="54">
        <v>2147000</v>
      </c>
      <c r="HI23" s="56">
        <v>2287000</v>
      </c>
      <c r="HJ23" s="54">
        <v>1236600</v>
      </c>
      <c r="HK23" s="56">
        <v>864000</v>
      </c>
      <c r="HL23" s="57">
        <v>8743100</v>
      </c>
      <c r="HM23" s="58">
        <v>11479600</v>
      </c>
    </row>
    <row r="24" spans="1:221" s="53" customFormat="1" ht="15.75" customHeight="1">
      <c r="A24" s="54" t="s">
        <v>14</v>
      </c>
      <c r="B24" s="55">
        <v>1713960</v>
      </c>
      <c r="C24" s="54">
        <v>16292790</v>
      </c>
      <c r="D24" s="56">
        <v>18006750</v>
      </c>
      <c r="E24" s="54">
        <v>0</v>
      </c>
      <c r="F24" s="56">
        <v>22087265</v>
      </c>
      <c r="G24" s="54">
        <v>70843582</v>
      </c>
      <c r="H24" s="56">
        <v>57418105</v>
      </c>
      <c r="I24" s="54">
        <v>53079720</v>
      </c>
      <c r="J24" s="56">
        <v>29728250</v>
      </c>
      <c r="K24" s="57">
        <v>233156922</v>
      </c>
      <c r="L24" s="58">
        <v>251163672</v>
      </c>
      <c r="M24" s="55">
        <v>234460</v>
      </c>
      <c r="N24" s="54">
        <v>3670380</v>
      </c>
      <c r="O24" s="56">
        <v>3904840</v>
      </c>
      <c r="P24" s="54">
        <v>0</v>
      </c>
      <c r="Q24" s="56">
        <v>1415080</v>
      </c>
      <c r="R24" s="54">
        <v>4720460</v>
      </c>
      <c r="S24" s="56">
        <v>7973780</v>
      </c>
      <c r="T24" s="54">
        <v>3233030</v>
      </c>
      <c r="U24" s="56">
        <v>8750070</v>
      </c>
      <c r="V24" s="57">
        <v>26092420</v>
      </c>
      <c r="W24" s="58">
        <v>29997260</v>
      </c>
      <c r="X24" s="55">
        <v>234460</v>
      </c>
      <c r="Y24" s="54">
        <v>3516780</v>
      </c>
      <c r="Z24" s="56">
        <v>3751240</v>
      </c>
      <c r="AA24" s="54">
        <v>0</v>
      </c>
      <c r="AB24" s="56">
        <v>1061980</v>
      </c>
      <c r="AC24" s="54">
        <v>3377210</v>
      </c>
      <c r="AD24" s="56">
        <v>5330180</v>
      </c>
      <c r="AE24" s="54">
        <v>760400</v>
      </c>
      <c r="AF24" s="56">
        <v>1196560</v>
      </c>
      <c r="AG24" s="57">
        <v>11726330</v>
      </c>
      <c r="AH24" s="58">
        <v>15477570</v>
      </c>
      <c r="AI24" s="55">
        <v>0</v>
      </c>
      <c r="AJ24" s="54">
        <v>0</v>
      </c>
      <c r="AK24" s="56">
        <v>0</v>
      </c>
      <c r="AL24" s="54">
        <v>0</v>
      </c>
      <c r="AM24" s="56">
        <v>12500</v>
      </c>
      <c r="AN24" s="54">
        <v>0</v>
      </c>
      <c r="AO24" s="56">
        <v>75000</v>
      </c>
      <c r="AP24" s="54">
        <v>1012500</v>
      </c>
      <c r="AQ24" s="56">
        <v>3400000</v>
      </c>
      <c r="AR24" s="57">
        <v>4500000</v>
      </c>
      <c r="AS24" s="58">
        <v>4500000</v>
      </c>
      <c r="AT24" s="55">
        <v>0</v>
      </c>
      <c r="AU24" s="54">
        <v>0</v>
      </c>
      <c r="AV24" s="56">
        <v>0</v>
      </c>
      <c r="AW24" s="54">
        <v>0</v>
      </c>
      <c r="AX24" s="56">
        <v>171400</v>
      </c>
      <c r="AY24" s="54">
        <v>1199450</v>
      </c>
      <c r="AZ24" s="56">
        <v>2515300</v>
      </c>
      <c r="BA24" s="54">
        <v>781330</v>
      </c>
      <c r="BB24" s="56">
        <v>3799410</v>
      </c>
      <c r="BC24" s="57">
        <v>8466890</v>
      </c>
      <c r="BD24" s="58">
        <v>8466890</v>
      </c>
      <c r="BE24" s="55">
        <v>0</v>
      </c>
      <c r="BF24" s="54">
        <v>93600</v>
      </c>
      <c r="BG24" s="56">
        <v>93600</v>
      </c>
      <c r="BH24" s="54">
        <v>0</v>
      </c>
      <c r="BI24" s="56">
        <v>88400</v>
      </c>
      <c r="BJ24" s="54">
        <v>0</v>
      </c>
      <c r="BK24" s="56">
        <v>42500</v>
      </c>
      <c r="BL24" s="54">
        <v>551200</v>
      </c>
      <c r="BM24" s="56">
        <v>0</v>
      </c>
      <c r="BN24" s="57">
        <v>682100</v>
      </c>
      <c r="BO24" s="58">
        <v>775700</v>
      </c>
      <c r="BP24" s="55">
        <v>0</v>
      </c>
      <c r="BQ24" s="54">
        <v>60000</v>
      </c>
      <c r="BR24" s="56">
        <v>60000</v>
      </c>
      <c r="BS24" s="54">
        <v>0</v>
      </c>
      <c r="BT24" s="56">
        <v>80800</v>
      </c>
      <c r="BU24" s="54">
        <v>143800</v>
      </c>
      <c r="BV24" s="56">
        <v>10800</v>
      </c>
      <c r="BW24" s="54">
        <v>127600</v>
      </c>
      <c r="BX24" s="56">
        <v>354100</v>
      </c>
      <c r="BY24" s="57">
        <v>717100</v>
      </c>
      <c r="BZ24" s="58">
        <v>777100</v>
      </c>
      <c r="CA24" s="55">
        <v>701720</v>
      </c>
      <c r="CB24" s="54">
        <v>9705350</v>
      </c>
      <c r="CC24" s="56">
        <v>10407070</v>
      </c>
      <c r="CD24" s="54">
        <v>0</v>
      </c>
      <c r="CE24" s="56">
        <v>16447605</v>
      </c>
      <c r="CF24" s="54">
        <v>47743532</v>
      </c>
      <c r="CG24" s="56">
        <v>30423050</v>
      </c>
      <c r="CH24" s="54">
        <v>28392310</v>
      </c>
      <c r="CI24" s="56">
        <v>12277870</v>
      </c>
      <c r="CJ24" s="57">
        <v>135284367</v>
      </c>
      <c r="CK24" s="58">
        <v>145691437</v>
      </c>
      <c r="CL24" s="55">
        <v>509250</v>
      </c>
      <c r="CM24" s="54">
        <v>4487250</v>
      </c>
      <c r="CN24" s="56">
        <v>4996500</v>
      </c>
      <c r="CO24" s="54">
        <v>0</v>
      </c>
      <c r="CP24" s="56">
        <v>10999345</v>
      </c>
      <c r="CQ24" s="54">
        <v>28848102</v>
      </c>
      <c r="CR24" s="56">
        <v>17464110</v>
      </c>
      <c r="CS24" s="54">
        <v>16192550</v>
      </c>
      <c r="CT24" s="56">
        <v>11002640</v>
      </c>
      <c r="CU24" s="57">
        <v>84506747</v>
      </c>
      <c r="CV24" s="58">
        <v>89503247</v>
      </c>
      <c r="CW24" s="55">
        <v>192470</v>
      </c>
      <c r="CX24" s="54">
        <v>5218100</v>
      </c>
      <c r="CY24" s="56">
        <v>5410570</v>
      </c>
      <c r="CZ24" s="54">
        <v>0</v>
      </c>
      <c r="DA24" s="56">
        <v>5448260</v>
      </c>
      <c r="DB24" s="54">
        <v>18895430</v>
      </c>
      <c r="DC24" s="56">
        <v>12958940</v>
      </c>
      <c r="DD24" s="54">
        <v>12199760</v>
      </c>
      <c r="DE24" s="56">
        <v>1275230</v>
      </c>
      <c r="DF24" s="57">
        <v>50777620</v>
      </c>
      <c r="DG24" s="58">
        <v>56188190</v>
      </c>
      <c r="DH24" s="55">
        <v>18280</v>
      </c>
      <c r="DI24" s="54">
        <v>34520</v>
      </c>
      <c r="DJ24" s="56">
        <v>52800</v>
      </c>
      <c r="DK24" s="54">
        <v>0</v>
      </c>
      <c r="DL24" s="56">
        <v>301470</v>
      </c>
      <c r="DM24" s="54">
        <v>3473250</v>
      </c>
      <c r="DN24" s="56">
        <v>4799560</v>
      </c>
      <c r="DO24" s="54">
        <v>11194270</v>
      </c>
      <c r="DP24" s="56">
        <v>2966980</v>
      </c>
      <c r="DQ24" s="57">
        <v>22735530</v>
      </c>
      <c r="DR24" s="58">
        <v>22788330</v>
      </c>
      <c r="DS24" s="55">
        <v>18280</v>
      </c>
      <c r="DT24" s="54">
        <v>34520</v>
      </c>
      <c r="DU24" s="56">
        <v>52800</v>
      </c>
      <c r="DV24" s="54">
        <v>0</v>
      </c>
      <c r="DW24" s="56">
        <v>301470</v>
      </c>
      <c r="DX24" s="54">
        <v>3408710</v>
      </c>
      <c r="DY24" s="56">
        <v>4662870</v>
      </c>
      <c r="DZ24" s="54">
        <v>11194270</v>
      </c>
      <c r="EA24" s="56">
        <v>2405740</v>
      </c>
      <c r="EB24" s="57">
        <v>21973060</v>
      </c>
      <c r="EC24" s="58">
        <v>22025860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64540</v>
      </c>
      <c r="EJ24" s="56">
        <v>0</v>
      </c>
      <c r="EK24" s="54">
        <v>0</v>
      </c>
      <c r="EL24" s="56">
        <v>561240</v>
      </c>
      <c r="EM24" s="57">
        <v>625780</v>
      </c>
      <c r="EN24" s="58">
        <v>625780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136690</v>
      </c>
      <c r="EV24" s="54">
        <v>0</v>
      </c>
      <c r="EW24" s="56">
        <v>0</v>
      </c>
      <c r="EX24" s="57">
        <v>136690</v>
      </c>
      <c r="EY24" s="58">
        <v>136690</v>
      </c>
      <c r="EZ24" s="55">
        <v>552500</v>
      </c>
      <c r="FA24" s="54">
        <v>1406040</v>
      </c>
      <c r="FB24" s="56">
        <v>1958540</v>
      </c>
      <c r="FC24" s="54">
        <v>0</v>
      </c>
      <c r="FD24" s="56">
        <v>426750</v>
      </c>
      <c r="FE24" s="54">
        <v>3915580</v>
      </c>
      <c r="FF24" s="56">
        <v>3709545</v>
      </c>
      <c r="FG24" s="54">
        <v>5300310</v>
      </c>
      <c r="FH24" s="56">
        <v>2716210</v>
      </c>
      <c r="FI24" s="57">
        <v>16068395</v>
      </c>
      <c r="FJ24" s="58">
        <v>18026935</v>
      </c>
      <c r="FK24" s="55">
        <v>20700</v>
      </c>
      <c r="FL24" s="54">
        <v>344250</v>
      </c>
      <c r="FM24" s="56">
        <v>364950</v>
      </c>
      <c r="FN24" s="54">
        <v>0</v>
      </c>
      <c r="FO24" s="56">
        <v>71500</v>
      </c>
      <c r="FP24" s="54">
        <v>2951200</v>
      </c>
      <c r="FQ24" s="56">
        <v>2912830</v>
      </c>
      <c r="FR24" s="54">
        <v>4704800</v>
      </c>
      <c r="FS24" s="56">
        <v>2613520</v>
      </c>
      <c r="FT24" s="57">
        <v>13253850</v>
      </c>
      <c r="FU24" s="58">
        <v>13618800</v>
      </c>
      <c r="FV24" s="55">
        <v>0</v>
      </c>
      <c r="FW24" s="54">
        <v>110040</v>
      </c>
      <c r="FX24" s="56">
        <v>110040</v>
      </c>
      <c r="FY24" s="54">
        <v>0</v>
      </c>
      <c r="FZ24" s="56">
        <v>69840</v>
      </c>
      <c r="GA24" s="54">
        <v>250330</v>
      </c>
      <c r="GB24" s="56">
        <v>275995</v>
      </c>
      <c r="GC24" s="54">
        <v>141120</v>
      </c>
      <c r="GD24" s="56">
        <v>30240</v>
      </c>
      <c r="GE24" s="57">
        <v>767525</v>
      </c>
      <c r="GF24" s="58">
        <v>877565</v>
      </c>
      <c r="GG24" s="55">
        <v>531800</v>
      </c>
      <c r="GH24" s="54">
        <v>951750</v>
      </c>
      <c r="GI24" s="56">
        <v>1483550</v>
      </c>
      <c r="GJ24" s="54">
        <v>0</v>
      </c>
      <c r="GK24" s="56">
        <v>285410</v>
      </c>
      <c r="GL24" s="54">
        <v>714050</v>
      </c>
      <c r="GM24" s="56">
        <v>520720</v>
      </c>
      <c r="GN24" s="54">
        <v>454390</v>
      </c>
      <c r="GO24" s="56">
        <v>72450</v>
      </c>
      <c r="GP24" s="57">
        <v>2047020</v>
      </c>
      <c r="GQ24" s="58">
        <v>3530570</v>
      </c>
      <c r="GR24" s="55">
        <v>0</v>
      </c>
      <c r="GS24" s="54">
        <v>0</v>
      </c>
      <c r="GT24" s="56">
        <v>0</v>
      </c>
      <c r="GU24" s="54">
        <v>0</v>
      </c>
      <c r="GV24" s="56">
        <v>1081560</v>
      </c>
      <c r="GW24" s="54">
        <v>5024760</v>
      </c>
      <c r="GX24" s="56">
        <v>6583770</v>
      </c>
      <c r="GY24" s="54">
        <v>1895900</v>
      </c>
      <c r="GZ24" s="56">
        <v>1541820</v>
      </c>
      <c r="HA24" s="57">
        <v>16127810</v>
      </c>
      <c r="HB24" s="58">
        <v>16127810</v>
      </c>
      <c r="HC24" s="55">
        <v>207000</v>
      </c>
      <c r="HD24" s="54">
        <v>1476500</v>
      </c>
      <c r="HE24" s="56">
        <v>1683500</v>
      </c>
      <c r="HF24" s="54">
        <v>0</v>
      </c>
      <c r="HG24" s="56">
        <v>2414800</v>
      </c>
      <c r="HH24" s="54">
        <v>5966000</v>
      </c>
      <c r="HI24" s="56">
        <v>3928400</v>
      </c>
      <c r="HJ24" s="54">
        <v>3063900</v>
      </c>
      <c r="HK24" s="56">
        <v>1475300</v>
      </c>
      <c r="HL24" s="57">
        <v>16848400</v>
      </c>
      <c r="HM24" s="58">
        <v>18531900</v>
      </c>
    </row>
    <row r="25" spans="1:221" s="53" customFormat="1" ht="15.75" customHeight="1">
      <c r="A25" s="54" t="s">
        <v>15</v>
      </c>
      <c r="B25" s="55">
        <v>15755723</v>
      </c>
      <c r="C25" s="54">
        <v>39048406</v>
      </c>
      <c r="D25" s="56">
        <v>54804129</v>
      </c>
      <c r="E25" s="54">
        <v>0</v>
      </c>
      <c r="F25" s="56">
        <v>105288659</v>
      </c>
      <c r="G25" s="54">
        <v>103787585</v>
      </c>
      <c r="H25" s="56">
        <v>100783118</v>
      </c>
      <c r="I25" s="54">
        <v>119199716</v>
      </c>
      <c r="J25" s="56">
        <v>63606620</v>
      </c>
      <c r="K25" s="57">
        <v>492665698</v>
      </c>
      <c r="L25" s="58">
        <v>547469827</v>
      </c>
      <c r="M25" s="55">
        <v>568560</v>
      </c>
      <c r="N25" s="54">
        <v>1766320</v>
      </c>
      <c r="O25" s="56">
        <v>2334880</v>
      </c>
      <c r="P25" s="54">
        <v>0</v>
      </c>
      <c r="Q25" s="56">
        <v>12230400</v>
      </c>
      <c r="R25" s="54">
        <v>10688160</v>
      </c>
      <c r="S25" s="56">
        <v>9207980</v>
      </c>
      <c r="T25" s="54">
        <v>20193180</v>
      </c>
      <c r="U25" s="56">
        <v>22486896</v>
      </c>
      <c r="V25" s="57">
        <v>74806616</v>
      </c>
      <c r="W25" s="58">
        <v>77141496</v>
      </c>
      <c r="X25" s="55">
        <v>305410</v>
      </c>
      <c r="Y25" s="54">
        <v>1566320</v>
      </c>
      <c r="Z25" s="56">
        <v>1871730</v>
      </c>
      <c r="AA25" s="54">
        <v>0</v>
      </c>
      <c r="AB25" s="56">
        <v>10417010</v>
      </c>
      <c r="AC25" s="54">
        <v>7362280</v>
      </c>
      <c r="AD25" s="56">
        <v>5299600</v>
      </c>
      <c r="AE25" s="54">
        <v>12316020</v>
      </c>
      <c r="AF25" s="56">
        <v>15026641</v>
      </c>
      <c r="AG25" s="57">
        <v>50421551</v>
      </c>
      <c r="AH25" s="58">
        <v>52293281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92500</v>
      </c>
      <c r="AO25" s="56">
        <v>162500</v>
      </c>
      <c r="AP25" s="54">
        <v>1705000</v>
      </c>
      <c r="AQ25" s="56">
        <v>1783750</v>
      </c>
      <c r="AR25" s="57">
        <v>3743750</v>
      </c>
      <c r="AS25" s="58">
        <v>3743750</v>
      </c>
      <c r="AT25" s="55">
        <v>108150</v>
      </c>
      <c r="AU25" s="54">
        <v>0</v>
      </c>
      <c r="AV25" s="56">
        <v>108150</v>
      </c>
      <c r="AW25" s="54">
        <v>0</v>
      </c>
      <c r="AX25" s="56">
        <v>990990</v>
      </c>
      <c r="AY25" s="54">
        <v>1219180</v>
      </c>
      <c r="AZ25" s="56">
        <v>1830480</v>
      </c>
      <c r="BA25" s="54">
        <v>5095960</v>
      </c>
      <c r="BB25" s="56">
        <v>4794905</v>
      </c>
      <c r="BC25" s="57">
        <v>13931515</v>
      </c>
      <c r="BD25" s="58">
        <v>14039665</v>
      </c>
      <c r="BE25" s="55">
        <v>0</v>
      </c>
      <c r="BF25" s="54">
        <v>0</v>
      </c>
      <c r="BG25" s="56">
        <v>0</v>
      </c>
      <c r="BH25" s="54">
        <v>0</v>
      </c>
      <c r="BI25" s="56">
        <v>218400</v>
      </c>
      <c r="BJ25" s="54">
        <v>556400</v>
      </c>
      <c r="BK25" s="56">
        <v>824400</v>
      </c>
      <c r="BL25" s="54">
        <v>478400</v>
      </c>
      <c r="BM25" s="56">
        <v>249600</v>
      </c>
      <c r="BN25" s="57">
        <v>2327200</v>
      </c>
      <c r="BO25" s="58">
        <v>2327200</v>
      </c>
      <c r="BP25" s="55">
        <v>155000</v>
      </c>
      <c r="BQ25" s="54">
        <v>200000</v>
      </c>
      <c r="BR25" s="56">
        <v>355000</v>
      </c>
      <c r="BS25" s="54">
        <v>0</v>
      </c>
      <c r="BT25" s="56">
        <v>604000</v>
      </c>
      <c r="BU25" s="54">
        <v>1457800</v>
      </c>
      <c r="BV25" s="56">
        <v>1091000</v>
      </c>
      <c r="BW25" s="54">
        <v>597800</v>
      </c>
      <c r="BX25" s="56">
        <v>632000</v>
      </c>
      <c r="BY25" s="57">
        <v>4382600</v>
      </c>
      <c r="BZ25" s="58">
        <v>4737600</v>
      </c>
      <c r="CA25" s="55">
        <v>11769880</v>
      </c>
      <c r="CB25" s="54">
        <v>31118600</v>
      </c>
      <c r="CC25" s="56">
        <v>42888480</v>
      </c>
      <c r="CD25" s="54">
        <v>0</v>
      </c>
      <c r="CE25" s="56">
        <v>70280870</v>
      </c>
      <c r="CF25" s="54">
        <v>66964548</v>
      </c>
      <c r="CG25" s="56">
        <v>62357520</v>
      </c>
      <c r="CH25" s="54">
        <v>55734590</v>
      </c>
      <c r="CI25" s="56">
        <v>21309643</v>
      </c>
      <c r="CJ25" s="57">
        <v>276647171</v>
      </c>
      <c r="CK25" s="58">
        <v>319535651</v>
      </c>
      <c r="CL25" s="55">
        <v>7969970</v>
      </c>
      <c r="CM25" s="54">
        <v>21776610</v>
      </c>
      <c r="CN25" s="56">
        <v>29746580</v>
      </c>
      <c r="CO25" s="54">
        <v>0</v>
      </c>
      <c r="CP25" s="56">
        <v>45760750</v>
      </c>
      <c r="CQ25" s="54">
        <v>50336888</v>
      </c>
      <c r="CR25" s="56">
        <v>36844640</v>
      </c>
      <c r="CS25" s="54">
        <v>29752400</v>
      </c>
      <c r="CT25" s="56">
        <v>13220963</v>
      </c>
      <c r="CU25" s="57">
        <v>175915641</v>
      </c>
      <c r="CV25" s="58">
        <v>205662221</v>
      </c>
      <c r="CW25" s="55">
        <v>3799910</v>
      </c>
      <c r="CX25" s="54">
        <v>9341990</v>
      </c>
      <c r="CY25" s="56">
        <v>13141900</v>
      </c>
      <c r="CZ25" s="54">
        <v>0</v>
      </c>
      <c r="DA25" s="56">
        <v>24520120</v>
      </c>
      <c r="DB25" s="54">
        <v>16627660</v>
      </c>
      <c r="DC25" s="56">
        <v>25512880</v>
      </c>
      <c r="DD25" s="54">
        <v>25982190</v>
      </c>
      <c r="DE25" s="56">
        <v>8088680</v>
      </c>
      <c r="DF25" s="57">
        <v>100731530</v>
      </c>
      <c r="DG25" s="58">
        <v>113873430</v>
      </c>
      <c r="DH25" s="55">
        <v>0</v>
      </c>
      <c r="DI25" s="54">
        <v>108660</v>
      </c>
      <c r="DJ25" s="56">
        <v>108660</v>
      </c>
      <c r="DK25" s="54">
        <v>0</v>
      </c>
      <c r="DL25" s="56">
        <v>6518270</v>
      </c>
      <c r="DM25" s="54">
        <v>9120440</v>
      </c>
      <c r="DN25" s="56">
        <v>11431000</v>
      </c>
      <c r="DO25" s="54">
        <v>26318860</v>
      </c>
      <c r="DP25" s="56">
        <v>11283812</v>
      </c>
      <c r="DQ25" s="57">
        <v>64672382</v>
      </c>
      <c r="DR25" s="58">
        <v>64781042</v>
      </c>
      <c r="DS25" s="55">
        <v>0</v>
      </c>
      <c r="DT25" s="54">
        <v>108660</v>
      </c>
      <c r="DU25" s="56">
        <v>108660</v>
      </c>
      <c r="DV25" s="54">
        <v>0</v>
      </c>
      <c r="DW25" s="56">
        <v>5369980</v>
      </c>
      <c r="DX25" s="54">
        <v>7856600</v>
      </c>
      <c r="DY25" s="56">
        <v>7452600</v>
      </c>
      <c r="DZ25" s="54">
        <v>24768980</v>
      </c>
      <c r="EA25" s="56">
        <v>10060652</v>
      </c>
      <c r="EB25" s="57">
        <v>55508812</v>
      </c>
      <c r="EC25" s="58">
        <v>55617472</v>
      </c>
      <c r="ED25" s="55">
        <v>0</v>
      </c>
      <c r="EE25" s="54">
        <v>0</v>
      </c>
      <c r="EF25" s="56">
        <v>0</v>
      </c>
      <c r="EG25" s="54">
        <v>0</v>
      </c>
      <c r="EH25" s="56">
        <v>1148290</v>
      </c>
      <c r="EI25" s="54">
        <v>1263840</v>
      </c>
      <c r="EJ25" s="56">
        <v>3978400</v>
      </c>
      <c r="EK25" s="54">
        <v>1451810</v>
      </c>
      <c r="EL25" s="56">
        <v>1223160</v>
      </c>
      <c r="EM25" s="57">
        <v>9065500</v>
      </c>
      <c r="EN25" s="58">
        <v>9065500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98070</v>
      </c>
      <c r="EW25" s="56">
        <v>0</v>
      </c>
      <c r="EX25" s="57">
        <v>98070</v>
      </c>
      <c r="EY25" s="58">
        <v>98070</v>
      </c>
      <c r="EZ25" s="55">
        <v>1168783</v>
      </c>
      <c r="FA25" s="54">
        <v>1353226</v>
      </c>
      <c r="FB25" s="56">
        <v>2522009</v>
      </c>
      <c r="FC25" s="54">
        <v>0</v>
      </c>
      <c r="FD25" s="56">
        <v>2866119</v>
      </c>
      <c r="FE25" s="54">
        <v>4263537</v>
      </c>
      <c r="FF25" s="56">
        <v>3879808</v>
      </c>
      <c r="FG25" s="54">
        <v>7507756</v>
      </c>
      <c r="FH25" s="56">
        <v>4323349</v>
      </c>
      <c r="FI25" s="57">
        <v>22840569</v>
      </c>
      <c r="FJ25" s="58">
        <v>25362578</v>
      </c>
      <c r="FK25" s="55">
        <v>131900</v>
      </c>
      <c r="FL25" s="54">
        <v>221250</v>
      </c>
      <c r="FM25" s="56">
        <v>353150</v>
      </c>
      <c r="FN25" s="54">
        <v>0</v>
      </c>
      <c r="FO25" s="56">
        <v>730050</v>
      </c>
      <c r="FP25" s="54">
        <v>3395650</v>
      </c>
      <c r="FQ25" s="56">
        <v>3329120</v>
      </c>
      <c r="FR25" s="54">
        <v>6622990</v>
      </c>
      <c r="FS25" s="56">
        <v>4237550</v>
      </c>
      <c r="FT25" s="57">
        <v>18315360</v>
      </c>
      <c r="FU25" s="58">
        <v>18668510</v>
      </c>
      <c r="FV25" s="55">
        <v>103200</v>
      </c>
      <c r="FW25" s="54">
        <v>175990</v>
      </c>
      <c r="FX25" s="56">
        <v>279190</v>
      </c>
      <c r="FY25" s="54">
        <v>0</v>
      </c>
      <c r="FZ25" s="56">
        <v>426082</v>
      </c>
      <c r="GA25" s="54">
        <v>230792</v>
      </c>
      <c r="GB25" s="56">
        <v>131105</v>
      </c>
      <c r="GC25" s="54">
        <v>298202</v>
      </c>
      <c r="GD25" s="56">
        <v>16100</v>
      </c>
      <c r="GE25" s="57">
        <v>1102281</v>
      </c>
      <c r="GF25" s="58">
        <v>1381471</v>
      </c>
      <c r="GG25" s="55">
        <v>933683</v>
      </c>
      <c r="GH25" s="54">
        <v>955986</v>
      </c>
      <c r="GI25" s="56">
        <v>1889669</v>
      </c>
      <c r="GJ25" s="54">
        <v>0</v>
      </c>
      <c r="GK25" s="56">
        <v>1709987</v>
      </c>
      <c r="GL25" s="54">
        <v>637095</v>
      </c>
      <c r="GM25" s="56">
        <v>419583</v>
      </c>
      <c r="GN25" s="54">
        <v>586564</v>
      </c>
      <c r="GO25" s="56">
        <v>69699</v>
      </c>
      <c r="GP25" s="57">
        <v>3422928</v>
      </c>
      <c r="GQ25" s="58">
        <v>5312597</v>
      </c>
      <c r="GR25" s="55">
        <v>0</v>
      </c>
      <c r="GS25" s="54">
        <v>1556100</v>
      </c>
      <c r="GT25" s="56">
        <v>1556100</v>
      </c>
      <c r="GU25" s="54">
        <v>0</v>
      </c>
      <c r="GV25" s="56">
        <v>0</v>
      </c>
      <c r="GW25" s="54">
        <v>2275900</v>
      </c>
      <c r="GX25" s="56">
        <v>5385110</v>
      </c>
      <c r="GY25" s="54">
        <v>1420480</v>
      </c>
      <c r="GZ25" s="56">
        <v>0</v>
      </c>
      <c r="HA25" s="57">
        <v>9081490</v>
      </c>
      <c r="HB25" s="58">
        <v>10637590</v>
      </c>
      <c r="HC25" s="55">
        <v>2248500</v>
      </c>
      <c r="HD25" s="54">
        <v>3145500</v>
      </c>
      <c r="HE25" s="56">
        <v>5394000</v>
      </c>
      <c r="HF25" s="54">
        <v>0</v>
      </c>
      <c r="HG25" s="56">
        <v>13393000</v>
      </c>
      <c r="HH25" s="54">
        <v>10475000</v>
      </c>
      <c r="HI25" s="56">
        <v>8521700</v>
      </c>
      <c r="HJ25" s="54">
        <v>8024850</v>
      </c>
      <c r="HK25" s="56">
        <v>4202920</v>
      </c>
      <c r="HL25" s="57">
        <v>44617470</v>
      </c>
      <c r="HM25" s="58">
        <v>50011470</v>
      </c>
    </row>
    <row r="26" spans="1:221" s="53" customFormat="1" ht="15.75" customHeight="1">
      <c r="A26" s="54" t="s">
        <v>16</v>
      </c>
      <c r="B26" s="55">
        <v>8070788</v>
      </c>
      <c r="C26" s="54">
        <v>32484830</v>
      </c>
      <c r="D26" s="56">
        <v>40555618</v>
      </c>
      <c r="E26" s="54">
        <v>0</v>
      </c>
      <c r="F26" s="56">
        <v>123101716</v>
      </c>
      <c r="G26" s="54">
        <v>151489606</v>
      </c>
      <c r="H26" s="56">
        <v>121378540</v>
      </c>
      <c r="I26" s="54">
        <v>105492323</v>
      </c>
      <c r="J26" s="56">
        <v>74266890</v>
      </c>
      <c r="K26" s="57">
        <v>575729075</v>
      </c>
      <c r="L26" s="58">
        <v>616284693</v>
      </c>
      <c r="M26" s="55">
        <v>801160</v>
      </c>
      <c r="N26" s="54">
        <v>4043310</v>
      </c>
      <c r="O26" s="56">
        <v>4844470</v>
      </c>
      <c r="P26" s="54">
        <v>0</v>
      </c>
      <c r="Q26" s="56">
        <v>12811380</v>
      </c>
      <c r="R26" s="54">
        <v>14229357</v>
      </c>
      <c r="S26" s="56">
        <v>19029004</v>
      </c>
      <c r="T26" s="54">
        <v>23537750</v>
      </c>
      <c r="U26" s="56">
        <v>18087590</v>
      </c>
      <c r="V26" s="57">
        <v>87695081</v>
      </c>
      <c r="W26" s="58">
        <v>92539551</v>
      </c>
      <c r="X26" s="55">
        <v>797160</v>
      </c>
      <c r="Y26" s="54">
        <v>3630860</v>
      </c>
      <c r="Z26" s="56">
        <v>4428020</v>
      </c>
      <c r="AA26" s="54">
        <v>0</v>
      </c>
      <c r="AB26" s="56">
        <v>10150840</v>
      </c>
      <c r="AC26" s="54">
        <v>10032147</v>
      </c>
      <c r="AD26" s="56">
        <v>11604322</v>
      </c>
      <c r="AE26" s="54">
        <v>15358020</v>
      </c>
      <c r="AF26" s="56">
        <v>8021020</v>
      </c>
      <c r="AG26" s="57">
        <v>55166349</v>
      </c>
      <c r="AH26" s="58">
        <v>59594369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37500</v>
      </c>
      <c r="AO26" s="56">
        <v>1562500</v>
      </c>
      <c r="AP26" s="54">
        <v>2633750</v>
      </c>
      <c r="AQ26" s="56">
        <v>1071250</v>
      </c>
      <c r="AR26" s="57">
        <v>5305000</v>
      </c>
      <c r="AS26" s="58">
        <v>5305000</v>
      </c>
      <c r="AT26" s="55">
        <v>0</v>
      </c>
      <c r="AU26" s="54">
        <v>298650</v>
      </c>
      <c r="AV26" s="56">
        <v>298650</v>
      </c>
      <c r="AW26" s="54">
        <v>0</v>
      </c>
      <c r="AX26" s="56">
        <v>1280640</v>
      </c>
      <c r="AY26" s="54">
        <v>1937410</v>
      </c>
      <c r="AZ26" s="56">
        <v>2583582</v>
      </c>
      <c r="BA26" s="54">
        <v>4190080</v>
      </c>
      <c r="BB26" s="56">
        <v>7727920</v>
      </c>
      <c r="BC26" s="57">
        <v>17719632</v>
      </c>
      <c r="BD26" s="58">
        <v>18018282</v>
      </c>
      <c r="BE26" s="55">
        <v>0</v>
      </c>
      <c r="BF26" s="54">
        <v>98800</v>
      </c>
      <c r="BG26" s="56">
        <v>98800</v>
      </c>
      <c r="BH26" s="54">
        <v>0</v>
      </c>
      <c r="BI26" s="56">
        <v>260000</v>
      </c>
      <c r="BJ26" s="54">
        <v>1502800</v>
      </c>
      <c r="BK26" s="56">
        <v>2106000</v>
      </c>
      <c r="BL26" s="54">
        <v>865700</v>
      </c>
      <c r="BM26" s="56">
        <v>867400</v>
      </c>
      <c r="BN26" s="57">
        <v>5601900</v>
      </c>
      <c r="BO26" s="58">
        <v>5700700</v>
      </c>
      <c r="BP26" s="55">
        <v>4000</v>
      </c>
      <c r="BQ26" s="54">
        <v>15000</v>
      </c>
      <c r="BR26" s="56">
        <v>19000</v>
      </c>
      <c r="BS26" s="54">
        <v>0</v>
      </c>
      <c r="BT26" s="56">
        <v>1119900</v>
      </c>
      <c r="BU26" s="54">
        <v>719500</v>
      </c>
      <c r="BV26" s="56">
        <v>1172600</v>
      </c>
      <c r="BW26" s="54">
        <v>490200</v>
      </c>
      <c r="BX26" s="56">
        <v>400000</v>
      </c>
      <c r="BY26" s="57">
        <v>3902200</v>
      </c>
      <c r="BZ26" s="58">
        <v>3921200</v>
      </c>
      <c r="CA26" s="55">
        <v>5880120</v>
      </c>
      <c r="CB26" s="54">
        <v>24145010</v>
      </c>
      <c r="CC26" s="56">
        <v>30025130</v>
      </c>
      <c r="CD26" s="54">
        <v>0</v>
      </c>
      <c r="CE26" s="56">
        <v>84730020</v>
      </c>
      <c r="CF26" s="54">
        <v>103951990</v>
      </c>
      <c r="CG26" s="56">
        <v>63520370</v>
      </c>
      <c r="CH26" s="54">
        <v>47198370</v>
      </c>
      <c r="CI26" s="56">
        <v>31591610</v>
      </c>
      <c r="CJ26" s="57">
        <v>330992360</v>
      </c>
      <c r="CK26" s="58">
        <v>361017490</v>
      </c>
      <c r="CL26" s="55">
        <v>4873350</v>
      </c>
      <c r="CM26" s="54">
        <v>20826760</v>
      </c>
      <c r="CN26" s="56">
        <v>25700110</v>
      </c>
      <c r="CO26" s="54">
        <v>0</v>
      </c>
      <c r="CP26" s="56">
        <v>61406180</v>
      </c>
      <c r="CQ26" s="54">
        <v>78781520</v>
      </c>
      <c r="CR26" s="56">
        <v>34138160</v>
      </c>
      <c r="CS26" s="54">
        <v>30278280</v>
      </c>
      <c r="CT26" s="56">
        <v>21374450</v>
      </c>
      <c r="CU26" s="57">
        <v>225978590</v>
      </c>
      <c r="CV26" s="58">
        <v>251678700</v>
      </c>
      <c r="CW26" s="55">
        <v>1006770</v>
      </c>
      <c r="CX26" s="54">
        <v>3318250</v>
      </c>
      <c r="CY26" s="56">
        <v>4325020</v>
      </c>
      <c r="CZ26" s="54">
        <v>0</v>
      </c>
      <c r="DA26" s="56">
        <v>23323840</v>
      </c>
      <c r="DB26" s="54">
        <v>25170470</v>
      </c>
      <c r="DC26" s="56">
        <v>29382210</v>
      </c>
      <c r="DD26" s="54">
        <v>16920090</v>
      </c>
      <c r="DE26" s="56">
        <v>10217160</v>
      </c>
      <c r="DF26" s="57">
        <v>105013770</v>
      </c>
      <c r="DG26" s="58">
        <v>109338790</v>
      </c>
      <c r="DH26" s="55">
        <v>20260</v>
      </c>
      <c r="DI26" s="54">
        <v>200250</v>
      </c>
      <c r="DJ26" s="56">
        <v>220510</v>
      </c>
      <c r="DK26" s="54">
        <v>0</v>
      </c>
      <c r="DL26" s="56">
        <v>3423920</v>
      </c>
      <c r="DM26" s="54">
        <v>11378500</v>
      </c>
      <c r="DN26" s="56">
        <v>13973240</v>
      </c>
      <c r="DO26" s="54">
        <v>15931640</v>
      </c>
      <c r="DP26" s="56">
        <v>11852490</v>
      </c>
      <c r="DQ26" s="57">
        <v>56559790</v>
      </c>
      <c r="DR26" s="58">
        <v>56780300</v>
      </c>
      <c r="DS26" s="55">
        <v>20260</v>
      </c>
      <c r="DT26" s="54">
        <v>200250</v>
      </c>
      <c r="DU26" s="56">
        <v>220510</v>
      </c>
      <c r="DV26" s="54">
        <v>0</v>
      </c>
      <c r="DW26" s="56">
        <v>3423920</v>
      </c>
      <c r="DX26" s="54">
        <v>10677540</v>
      </c>
      <c r="DY26" s="56">
        <v>13805120</v>
      </c>
      <c r="DZ26" s="54">
        <v>14989490</v>
      </c>
      <c r="EA26" s="56">
        <v>10550330</v>
      </c>
      <c r="EB26" s="57">
        <v>53446400</v>
      </c>
      <c r="EC26" s="58">
        <v>53666910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700960</v>
      </c>
      <c r="EJ26" s="56">
        <v>168120</v>
      </c>
      <c r="EK26" s="54">
        <v>942150</v>
      </c>
      <c r="EL26" s="56">
        <v>1127540</v>
      </c>
      <c r="EM26" s="57">
        <v>2938770</v>
      </c>
      <c r="EN26" s="58">
        <v>2938770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174620</v>
      </c>
      <c r="EX26" s="57">
        <v>174620</v>
      </c>
      <c r="EY26" s="58">
        <v>174620</v>
      </c>
      <c r="EZ26" s="55">
        <v>209748</v>
      </c>
      <c r="FA26" s="54">
        <v>1236260</v>
      </c>
      <c r="FB26" s="56">
        <v>1446008</v>
      </c>
      <c r="FC26" s="54">
        <v>0</v>
      </c>
      <c r="FD26" s="56">
        <v>4563336</v>
      </c>
      <c r="FE26" s="54">
        <v>7623194</v>
      </c>
      <c r="FF26" s="56">
        <v>9233756</v>
      </c>
      <c r="FG26" s="54">
        <v>8823863</v>
      </c>
      <c r="FH26" s="56">
        <v>6590130</v>
      </c>
      <c r="FI26" s="57">
        <v>36834279</v>
      </c>
      <c r="FJ26" s="58">
        <v>38280287</v>
      </c>
      <c r="FK26" s="55">
        <v>2000</v>
      </c>
      <c r="FL26" s="54">
        <v>228250</v>
      </c>
      <c r="FM26" s="56">
        <v>230250</v>
      </c>
      <c r="FN26" s="54">
        <v>0</v>
      </c>
      <c r="FO26" s="56">
        <v>1781380</v>
      </c>
      <c r="FP26" s="54">
        <v>6287510</v>
      </c>
      <c r="FQ26" s="56">
        <v>7605370</v>
      </c>
      <c r="FR26" s="54">
        <v>8183500</v>
      </c>
      <c r="FS26" s="56">
        <v>6232900</v>
      </c>
      <c r="FT26" s="57">
        <v>30090660</v>
      </c>
      <c r="FU26" s="58">
        <v>30320910</v>
      </c>
      <c r="FV26" s="55">
        <v>116622</v>
      </c>
      <c r="FW26" s="54">
        <v>66750</v>
      </c>
      <c r="FX26" s="56">
        <v>183372</v>
      </c>
      <c r="FY26" s="54">
        <v>0</v>
      </c>
      <c r="FZ26" s="56">
        <v>193831</v>
      </c>
      <c r="GA26" s="54">
        <v>380534</v>
      </c>
      <c r="GB26" s="56">
        <v>419970</v>
      </c>
      <c r="GC26" s="54">
        <v>133488</v>
      </c>
      <c r="GD26" s="56">
        <v>73730</v>
      </c>
      <c r="GE26" s="57">
        <v>1201553</v>
      </c>
      <c r="GF26" s="58">
        <v>1384925</v>
      </c>
      <c r="GG26" s="55">
        <v>91126</v>
      </c>
      <c r="GH26" s="54">
        <v>941260</v>
      </c>
      <c r="GI26" s="56">
        <v>1032386</v>
      </c>
      <c r="GJ26" s="54">
        <v>0</v>
      </c>
      <c r="GK26" s="56">
        <v>2588125</v>
      </c>
      <c r="GL26" s="54">
        <v>955150</v>
      </c>
      <c r="GM26" s="56">
        <v>1208416</v>
      </c>
      <c r="GN26" s="54">
        <v>506875</v>
      </c>
      <c r="GO26" s="56">
        <v>283500</v>
      </c>
      <c r="GP26" s="57">
        <v>5542066</v>
      </c>
      <c r="GQ26" s="58">
        <v>6574452</v>
      </c>
      <c r="GR26" s="55">
        <v>0</v>
      </c>
      <c r="GS26" s="54">
        <v>0</v>
      </c>
      <c r="GT26" s="56">
        <v>0</v>
      </c>
      <c r="GU26" s="54">
        <v>0</v>
      </c>
      <c r="GV26" s="56">
        <v>1028560</v>
      </c>
      <c r="GW26" s="54">
        <v>1117960</v>
      </c>
      <c r="GX26" s="56">
        <v>5022600</v>
      </c>
      <c r="GY26" s="54">
        <v>2730000</v>
      </c>
      <c r="GZ26" s="56">
        <v>1790220</v>
      </c>
      <c r="HA26" s="57">
        <v>11689340</v>
      </c>
      <c r="HB26" s="58">
        <v>11689340</v>
      </c>
      <c r="HC26" s="55">
        <v>1159500</v>
      </c>
      <c r="HD26" s="54">
        <v>2860000</v>
      </c>
      <c r="HE26" s="56">
        <v>4019500</v>
      </c>
      <c r="HF26" s="54">
        <v>0</v>
      </c>
      <c r="HG26" s="56">
        <v>16544500</v>
      </c>
      <c r="HH26" s="54">
        <v>13188605</v>
      </c>
      <c r="HI26" s="56">
        <v>10599570</v>
      </c>
      <c r="HJ26" s="54">
        <v>7270700</v>
      </c>
      <c r="HK26" s="56">
        <v>4354850</v>
      </c>
      <c r="HL26" s="57">
        <v>51958225</v>
      </c>
      <c r="HM26" s="58">
        <v>55977725</v>
      </c>
    </row>
    <row r="27" spans="1:221" s="53" customFormat="1" ht="15.75" customHeight="1">
      <c r="A27" s="54" t="s">
        <v>17</v>
      </c>
      <c r="B27" s="55">
        <v>8012126</v>
      </c>
      <c r="C27" s="54">
        <v>33596059</v>
      </c>
      <c r="D27" s="56">
        <v>41608185</v>
      </c>
      <c r="E27" s="54">
        <v>0</v>
      </c>
      <c r="F27" s="56">
        <v>68584543</v>
      </c>
      <c r="G27" s="54">
        <v>85160874</v>
      </c>
      <c r="H27" s="56">
        <v>89695919</v>
      </c>
      <c r="I27" s="54">
        <v>118508173</v>
      </c>
      <c r="J27" s="56">
        <v>66830421</v>
      </c>
      <c r="K27" s="57">
        <v>428779930</v>
      </c>
      <c r="L27" s="58">
        <v>470388115</v>
      </c>
      <c r="M27" s="55">
        <v>603860</v>
      </c>
      <c r="N27" s="54">
        <v>3443930</v>
      </c>
      <c r="O27" s="56">
        <v>4047790</v>
      </c>
      <c r="P27" s="54">
        <v>0</v>
      </c>
      <c r="Q27" s="56">
        <v>14311930</v>
      </c>
      <c r="R27" s="54">
        <v>10317200</v>
      </c>
      <c r="S27" s="56">
        <v>14734870</v>
      </c>
      <c r="T27" s="54">
        <v>19475790</v>
      </c>
      <c r="U27" s="56">
        <v>33674447</v>
      </c>
      <c r="V27" s="57">
        <v>92514237</v>
      </c>
      <c r="W27" s="58">
        <v>96562027</v>
      </c>
      <c r="X27" s="55">
        <v>493860</v>
      </c>
      <c r="Y27" s="54">
        <v>3243130</v>
      </c>
      <c r="Z27" s="56">
        <v>3736990</v>
      </c>
      <c r="AA27" s="54">
        <v>0</v>
      </c>
      <c r="AB27" s="56">
        <v>13123230</v>
      </c>
      <c r="AC27" s="54">
        <v>8818050</v>
      </c>
      <c r="AD27" s="56">
        <v>11109870</v>
      </c>
      <c r="AE27" s="54">
        <v>13006950</v>
      </c>
      <c r="AF27" s="56">
        <v>21740560</v>
      </c>
      <c r="AG27" s="57">
        <v>67798660</v>
      </c>
      <c r="AH27" s="58">
        <v>71535650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1580660</v>
      </c>
      <c r="AP27" s="54">
        <v>2010020</v>
      </c>
      <c r="AQ27" s="56">
        <v>4235640</v>
      </c>
      <c r="AR27" s="57">
        <v>7826320</v>
      </c>
      <c r="AS27" s="58">
        <v>7826320</v>
      </c>
      <c r="AT27" s="55">
        <v>0</v>
      </c>
      <c r="AU27" s="54">
        <v>115800</v>
      </c>
      <c r="AV27" s="56">
        <v>115800</v>
      </c>
      <c r="AW27" s="54">
        <v>0</v>
      </c>
      <c r="AX27" s="56">
        <v>776100</v>
      </c>
      <c r="AY27" s="54">
        <v>499750</v>
      </c>
      <c r="AZ27" s="56">
        <v>1059740</v>
      </c>
      <c r="BA27" s="54">
        <v>3059820</v>
      </c>
      <c r="BB27" s="56">
        <v>5759734</v>
      </c>
      <c r="BC27" s="57">
        <v>11155144</v>
      </c>
      <c r="BD27" s="58">
        <v>11270944</v>
      </c>
      <c r="BE27" s="55">
        <v>0</v>
      </c>
      <c r="BF27" s="54">
        <v>45000</v>
      </c>
      <c r="BG27" s="56">
        <v>45000</v>
      </c>
      <c r="BH27" s="54">
        <v>0</v>
      </c>
      <c r="BI27" s="56">
        <v>186200</v>
      </c>
      <c r="BJ27" s="54">
        <v>578400</v>
      </c>
      <c r="BK27" s="56">
        <v>675200</v>
      </c>
      <c r="BL27" s="54">
        <v>796400</v>
      </c>
      <c r="BM27" s="56">
        <v>1269013</v>
      </c>
      <c r="BN27" s="57">
        <v>3505213</v>
      </c>
      <c r="BO27" s="58">
        <v>3550213</v>
      </c>
      <c r="BP27" s="55">
        <v>110000</v>
      </c>
      <c r="BQ27" s="54">
        <v>40000</v>
      </c>
      <c r="BR27" s="56">
        <v>150000</v>
      </c>
      <c r="BS27" s="54">
        <v>0</v>
      </c>
      <c r="BT27" s="56">
        <v>226400</v>
      </c>
      <c r="BU27" s="54">
        <v>421000</v>
      </c>
      <c r="BV27" s="56">
        <v>309400</v>
      </c>
      <c r="BW27" s="54">
        <v>602600</v>
      </c>
      <c r="BX27" s="56">
        <v>669500</v>
      </c>
      <c r="BY27" s="57">
        <v>2228900</v>
      </c>
      <c r="BZ27" s="58">
        <v>2378900</v>
      </c>
      <c r="CA27" s="55">
        <v>5089390</v>
      </c>
      <c r="CB27" s="54">
        <v>23049700</v>
      </c>
      <c r="CC27" s="56">
        <v>28139090</v>
      </c>
      <c r="CD27" s="54">
        <v>0</v>
      </c>
      <c r="CE27" s="56">
        <v>34537978</v>
      </c>
      <c r="CF27" s="54">
        <v>47018180</v>
      </c>
      <c r="CG27" s="56">
        <v>37197330</v>
      </c>
      <c r="CH27" s="54">
        <v>38300089</v>
      </c>
      <c r="CI27" s="56">
        <v>10388570</v>
      </c>
      <c r="CJ27" s="57">
        <v>167442147</v>
      </c>
      <c r="CK27" s="58">
        <v>195581237</v>
      </c>
      <c r="CL27" s="55">
        <v>4127620</v>
      </c>
      <c r="CM27" s="54">
        <v>17052800</v>
      </c>
      <c r="CN27" s="56">
        <v>21180420</v>
      </c>
      <c r="CO27" s="54">
        <v>0</v>
      </c>
      <c r="CP27" s="56">
        <v>31516390</v>
      </c>
      <c r="CQ27" s="54">
        <v>42772030</v>
      </c>
      <c r="CR27" s="56">
        <v>34021514</v>
      </c>
      <c r="CS27" s="54">
        <v>32433149</v>
      </c>
      <c r="CT27" s="56">
        <v>10360010</v>
      </c>
      <c r="CU27" s="57">
        <v>151103093</v>
      </c>
      <c r="CV27" s="58">
        <v>172283513</v>
      </c>
      <c r="CW27" s="55">
        <v>961770</v>
      </c>
      <c r="CX27" s="54">
        <v>5996900</v>
      </c>
      <c r="CY27" s="56">
        <v>6958670</v>
      </c>
      <c r="CZ27" s="54">
        <v>0</v>
      </c>
      <c r="DA27" s="56">
        <v>3021588</v>
      </c>
      <c r="DB27" s="54">
        <v>4246150</v>
      </c>
      <c r="DC27" s="56">
        <v>3175816</v>
      </c>
      <c r="DD27" s="54">
        <v>5866940</v>
      </c>
      <c r="DE27" s="56">
        <v>28560</v>
      </c>
      <c r="DF27" s="57">
        <v>16339054</v>
      </c>
      <c r="DG27" s="58">
        <v>23297724</v>
      </c>
      <c r="DH27" s="55">
        <v>18320</v>
      </c>
      <c r="DI27" s="54">
        <v>692800</v>
      </c>
      <c r="DJ27" s="56">
        <v>711120</v>
      </c>
      <c r="DK27" s="54">
        <v>0</v>
      </c>
      <c r="DL27" s="56">
        <v>8458728</v>
      </c>
      <c r="DM27" s="54">
        <v>13218070</v>
      </c>
      <c r="DN27" s="56">
        <v>22632570</v>
      </c>
      <c r="DO27" s="54">
        <v>43672131</v>
      </c>
      <c r="DP27" s="56">
        <v>11551703</v>
      </c>
      <c r="DQ27" s="57">
        <v>99533202</v>
      </c>
      <c r="DR27" s="58">
        <v>100244322</v>
      </c>
      <c r="DS27" s="55">
        <v>18320</v>
      </c>
      <c r="DT27" s="54">
        <v>692800</v>
      </c>
      <c r="DU27" s="56">
        <v>711120</v>
      </c>
      <c r="DV27" s="54">
        <v>0</v>
      </c>
      <c r="DW27" s="56">
        <v>8115503</v>
      </c>
      <c r="DX27" s="54">
        <v>12165760</v>
      </c>
      <c r="DY27" s="56">
        <v>21706750</v>
      </c>
      <c r="DZ27" s="54">
        <v>41125101</v>
      </c>
      <c r="EA27" s="56">
        <v>9307850</v>
      </c>
      <c r="EB27" s="57">
        <v>92420964</v>
      </c>
      <c r="EC27" s="58">
        <v>93132084</v>
      </c>
      <c r="ED27" s="55">
        <v>0</v>
      </c>
      <c r="EE27" s="54">
        <v>0</v>
      </c>
      <c r="EF27" s="56">
        <v>0</v>
      </c>
      <c r="EG27" s="54">
        <v>0</v>
      </c>
      <c r="EH27" s="56">
        <v>330675</v>
      </c>
      <c r="EI27" s="54">
        <v>31780</v>
      </c>
      <c r="EJ27" s="56">
        <v>0</v>
      </c>
      <c r="EK27" s="54">
        <v>192940</v>
      </c>
      <c r="EL27" s="56">
        <v>554813</v>
      </c>
      <c r="EM27" s="57">
        <v>1110208</v>
      </c>
      <c r="EN27" s="58">
        <v>1110208</v>
      </c>
      <c r="EO27" s="55">
        <v>0</v>
      </c>
      <c r="EP27" s="54">
        <v>0</v>
      </c>
      <c r="EQ27" s="56">
        <v>0</v>
      </c>
      <c r="ER27" s="54">
        <v>0</v>
      </c>
      <c r="ES27" s="56">
        <v>12550</v>
      </c>
      <c r="ET27" s="54">
        <v>1020530</v>
      </c>
      <c r="EU27" s="56">
        <v>925820</v>
      </c>
      <c r="EV27" s="54">
        <v>2354090</v>
      </c>
      <c r="EW27" s="56">
        <v>1689040</v>
      </c>
      <c r="EX27" s="57">
        <v>6002030</v>
      </c>
      <c r="EY27" s="58">
        <v>6002030</v>
      </c>
      <c r="EZ27" s="55">
        <v>1287056</v>
      </c>
      <c r="FA27" s="54">
        <v>3228449</v>
      </c>
      <c r="FB27" s="56">
        <v>4515505</v>
      </c>
      <c r="FC27" s="54">
        <v>0</v>
      </c>
      <c r="FD27" s="56">
        <v>2198465</v>
      </c>
      <c r="FE27" s="54">
        <v>5217284</v>
      </c>
      <c r="FF27" s="56">
        <v>5733939</v>
      </c>
      <c r="FG27" s="54">
        <v>5054013</v>
      </c>
      <c r="FH27" s="56">
        <v>4285685</v>
      </c>
      <c r="FI27" s="57">
        <v>22489386</v>
      </c>
      <c r="FJ27" s="58">
        <v>27004891</v>
      </c>
      <c r="FK27" s="55">
        <v>39500</v>
      </c>
      <c r="FL27" s="54">
        <v>388000</v>
      </c>
      <c r="FM27" s="56">
        <v>427500</v>
      </c>
      <c r="FN27" s="54">
        <v>0</v>
      </c>
      <c r="FO27" s="56">
        <v>151250</v>
      </c>
      <c r="FP27" s="54">
        <v>2903450</v>
      </c>
      <c r="FQ27" s="56">
        <v>3699240</v>
      </c>
      <c r="FR27" s="54">
        <v>3994650</v>
      </c>
      <c r="FS27" s="56">
        <v>3480300</v>
      </c>
      <c r="FT27" s="57">
        <v>14228890</v>
      </c>
      <c r="FU27" s="58">
        <v>14656390</v>
      </c>
      <c r="FV27" s="55">
        <v>96504</v>
      </c>
      <c r="FW27" s="54">
        <v>257975</v>
      </c>
      <c r="FX27" s="56">
        <v>354479</v>
      </c>
      <c r="FY27" s="54">
        <v>0</v>
      </c>
      <c r="FZ27" s="56">
        <v>288367</v>
      </c>
      <c r="GA27" s="54">
        <v>325576</v>
      </c>
      <c r="GB27" s="56">
        <v>394199</v>
      </c>
      <c r="GC27" s="54">
        <v>265751</v>
      </c>
      <c r="GD27" s="56">
        <v>57085</v>
      </c>
      <c r="GE27" s="57">
        <v>1330978</v>
      </c>
      <c r="GF27" s="58">
        <v>1685457</v>
      </c>
      <c r="GG27" s="55">
        <v>1151052</v>
      </c>
      <c r="GH27" s="54">
        <v>2582474</v>
      </c>
      <c r="GI27" s="56">
        <v>3733526</v>
      </c>
      <c r="GJ27" s="54">
        <v>0</v>
      </c>
      <c r="GK27" s="56">
        <v>1758848</v>
      </c>
      <c r="GL27" s="54">
        <v>1988258</v>
      </c>
      <c r="GM27" s="56">
        <v>1640500</v>
      </c>
      <c r="GN27" s="54">
        <v>793612</v>
      </c>
      <c r="GO27" s="56">
        <v>748300</v>
      </c>
      <c r="GP27" s="57">
        <v>6929518</v>
      </c>
      <c r="GQ27" s="58">
        <v>10663044</v>
      </c>
      <c r="GR27" s="55">
        <v>0</v>
      </c>
      <c r="GS27" s="54">
        <v>602680</v>
      </c>
      <c r="GT27" s="56">
        <v>602680</v>
      </c>
      <c r="GU27" s="54">
        <v>0</v>
      </c>
      <c r="GV27" s="56">
        <v>66442</v>
      </c>
      <c r="GW27" s="54">
        <v>713640</v>
      </c>
      <c r="GX27" s="56">
        <v>1483020</v>
      </c>
      <c r="GY27" s="54">
        <v>3468200</v>
      </c>
      <c r="GZ27" s="56">
        <v>3007100</v>
      </c>
      <c r="HA27" s="57">
        <v>8738402</v>
      </c>
      <c r="HB27" s="58">
        <v>9341082</v>
      </c>
      <c r="HC27" s="55">
        <v>1013500</v>
      </c>
      <c r="HD27" s="54">
        <v>2578500</v>
      </c>
      <c r="HE27" s="56">
        <v>3592000</v>
      </c>
      <c r="HF27" s="54">
        <v>0</v>
      </c>
      <c r="HG27" s="56">
        <v>9011000</v>
      </c>
      <c r="HH27" s="54">
        <v>8676500</v>
      </c>
      <c r="HI27" s="56">
        <v>7914190</v>
      </c>
      <c r="HJ27" s="54">
        <v>8537950</v>
      </c>
      <c r="HK27" s="56">
        <v>3922916</v>
      </c>
      <c r="HL27" s="57">
        <v>38062556</v>
      </c>
      <c r="HM27" s="58">
        <v>41654556</v>
      </c>
    </row>
    <row r="28" spans="1:221" s="53" customFormat="1" ht="15.75" customHeight="1">
      <c r="A28" s="54" t="s">
        <v>18</v>
      </c>
      <c r="B28" s="55">
        <v>6627815</v>
      </c>
      <c r="C28" s="54">
        <v>22232970</v>
      </c>
      <c r="D28" s="56">
        <v>28860785</v>
      </c>
      <c r="E28" s="54">
        <v>0</v>
      </c>
      <c r="F28" s="56">
        <v>25328531</v>
      </c>
      <c r="G28" s="54">
        <v>82299650</v>
      </c>
      <c r="H28" s="56">
        <v>139253315</v>
      </c>
      <c r="I28" s="54">
        <v>77356510</v>
      </c>
      <c r="J28" s="56">
        <v>58053710</v>
      </c>
      <c r="K28" s="57">
        <v>382291716</v>
      </c>
      <c r="L28" s="58">
        <v>411152501</v>
      </c>
      <c r="M28" s="55">
        <v>1860340</v>
      </c>
      <c r="N28" s="54">
        <v>3706760</v>
      </c>
      <c r="O28" s="56">
        <v>5567100</v>
      </c>
      <c r="P28" s="54">
        <v>0</v>
      </c>
      <c r="Q28" s="56">
        <v>3873250</v>
      </c>
      <c r="R28" s="54">
        <v>13321840</v>
      </c>
      <c r="S28" s="56">
        <v>23514300</v>
      </c>
      <c r="T28" s="54">
        <v>17561340</v>
      </c>
      <c r="U28" s="56">
        <v>18899460</v>
      </c>
      <c r="V28" s="57">
        <v>77170190</v>
      </c>
      <c r="W28" s="58">
        <v>82737290</v>
      </c>
      <c r="X28" s="55">
        <v>1638070</v>
      </c>
      <c r="Y28" s="54">
        <v>3166020</v>
      </c>
      <c r="Z28" s="56">
        <v>4804090</v>
      </c>
      <c r="AA28" s="54">
        <v>0</v>
      </c>
      <c r="AB28" s="56">
        <v>3172090</v>
      </c>
      <c r="AC28" s="54">
        <v>9623290</v>
      </c>
      <c r="AD28" s="56">
        <v>16237660</v>
      </c>
      <c r="AE28" s="54">
        <v>11951540</v>
      </c>
      <c r="AF28" s="56">
        <v>10725620</v>
      </c>
      <c r="AG28" s="57">
        <v>51710200</v>
      </c>
      <c r="AH28" s="58">
        <v>56514290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112500</v>
      </c>
      <c r="AO28" s="56">
        <v>1212500</v>
      </c>
      <c r="AP28" s="54">
        <v>325000</v>
      </c>
      <c r="AQ28" s="56">
        <v>2871250</v>
      </c>
      <c r="AR28" s="57">
        <v>4521250</v>
      </c>
      <c r="AS28" s="58">
        <v>4521250</v>
      </c>
      <c r="AT28" s="55">
        <v>196670</v>
      </c>
      <c r="AU28" s="54">
        <v>106740</v>
      </c>
      <c r="AV28" s="56">
        <v>303410</v>
      </c>
      <c r="AW28" s="54">
        <v>0</v>
      </c>
      <c r="AX28" s="56">
        <v>680360</v>
      </c>
      <c r="AY28" s="54">
        <v>2492450</v>
      </c>
      <c r="AZ28" s="56">
        <v>4895640</v>
      </c>
      <c r="BA28" s="54">
        <v>4503700</v>
      </c>
      <c r="BB28" s="56">
        <v>4565890</v>
      </c>
      <c r="BC28" s="57">
        <v>17138040</v>
      </c>
      <c r="BD28" s="58">
        <v>17441450</v>
      </c>
      <c r="BE28" s="55">
        <v>25600</v>
      </c>
      <c r="BF28" s="54">
        <v>410000</v>
      </c>
      <c r="BG28" s="56">
        <v>435600</v>
      </c>
      <c r="BH28" s="54">
        <v>0</v>
      </c>
      <c r="BI28" s="56">
        <v>20800</v>
      </c>
      <c r="BJ28" s="54">
        <v>840600</v>
      </c>
      <c r="BK28" s="56">
        <v>635900</v>
      </c>
      <c r="BL28" s="54">
        <v>333600</v>
      </c>
      <c r="BM28" s="56">
        <v>286000</v>
      </c>
      <c r="BN28" s="57">
        <v>2116900</v>
      </c>
      <c r="BO28" s="58">
        <v>2552500</v>
      </c>
      <c r="BP28" s="55">
        <v>0</v>
      </c>
      <c r="BQ28" s="54">
        <v>24000</v>
      </c>
      <c r="BR28" s="56">
        <v>24000</v>
      </c>
      <c r="BS28" s="54">
        <v>0</v>
      </c>
      <c r="BT28" s="56">
        <v>0</v>
      </c>
      <c r="BU28" s="54">
        <v>253000</v>
      </c>
      <c r="BV28" s="56">
        <v>532600</v>
      </c>
      <c r="BW28" s="54">
        <v>447500</v>
      </c>
      <c r="BX28" s="56">
        <v>450700</v>
      </c>
      <c r="BY28" s="57">
        <v>1683800</v>
      </c>
      <c r="BZ28" s="58">
        <v>1707800</v>
      </c>
      <c r="CA28" s="55">
        <v>2972340</v>
      </c>
      <c r="CB28" s="54">
        <v>13175900</v>
      </c>
      <c r="CC28" s="56">
        <v>16148240</v>
      </c>
      <c r="CD28" s="54">
        <v>0</v>
      </c>
      <c r="CE28" s="56">
        <v>15119111</v>
      </c>
      <c r="CF28" s="54">
        <v>45511000</v>
      </c>
      <c r="CG28" s="56">
        <v>59859710</v>
      </c>
      <c r="CH28" s="54">
        <v>26917720</v>
      </c>
      <c r="CI28" s="56">
        <v>13262410</v>
      </c>
      <c r="CJ28" s="57">
        <v>160669951</v>
      </c>
      <c r="CK28" s="58">
        <v>176818191</v>
      </c>
      <c r="CL28" s="55">
        <v>1802310</v>
      </c>
      <c r="CM28" s="54">
        <v>7899290</v>
      </c>
      <c r="CN28" s="56">
        <v>9701600</v>
      </c>
      <c r="CO28" s="54">
        <v>0</v>
      </c>
      <c r="CP28" s="56">
        <v>10774701</v>
      </c>
      <c r="CQ28" s="54">
        <v>32366930</v>
      </c>
      <c r="CR28" s="56">
        <v>48354760</v>
      </c>
      <c r="CS28" s="54">
        <v>20983030</v>
      </c>
      <c r="CT28" s="56">
        <v>9949480</v>
      </c>
      <c r="CU28" s="57">
        <v>122428901</v>
      </c>
      <c r="CV28" s="58">
        <v>132130501</v>
      </c>
      <c r="CW28" s="55">
        <v>1170030</v>
      </c>
      <c r="CX28" s="54">
        <v>5276610</v>
      </c>
      <c r="CY28" s="56">
        <v>6446640</v>
      </c>
      <c r="CZ28" s="54">
        <v>0</v>
      </c>
      <c r="DA28" s="56">
        <v>4344410</v>
      </c>
      <c r="DB28" s="54">
        <v>13144070</v>
      </c>
      <c r="DC28" s="56">
        <v>11504950</v>
      </c>
      <c r="DD28" s="54">
        <v>5934690</v>
      </c>
      <c r="DE28" s="56">
        <v>3312930</v>
      </c>
      <c r="DF28" s="57">
        <v>38241050</v>
      </c>
      <c r="DG28" s="58">
        <v>44687690</v>
      </c>
      <c r="DH28" s="55">
        <v>26920</v>
      </c>
      <c r="DI28" s="54">
        <v>1753760</v>
      </c>
      <c r="DJ28" s="56">
        <v>1780680</v>
      </c>
      <c r="DK28" s="54">
        <v>0</v>
      </c>
      <c r="DL28" s="56">
        <v>1905410</v>
      </c>
      <c r="DM28" s="54">
        <v>7334320</v>
      </c>
      <c r="DN28" s="56">
        <v>29344840</v>
      </c>
      <c r="DO28" s="54">
        <v>20661770</v>
      </c>
      <c r="DP28" s="56">
        <v>16040050</v>
      </c>
      <c r="DQ28" s="57">
        <v>75286390</v>
      </c>
      <c r="DR28" s="58">
        <v>77067070</v>
      </c>
      <c r="DS28" s="55">
        <v>26920</v>
      </c>
      <c r="DT28" s="54">
        <v>1545410</v>
      </c>
      <c r="DU28" s="56">
        <v>1572330</v>
      </c>
      <c r="DV28" s="54">
        <v>0</v>
      </c>
      <c r="DW28" s="56">
        <v>594980</v>
      </c>
      <c r="DX28" s="54">
        <v>5245540</v>
      </c>
      <c r="DY28" s="56">
        <v>23764580</v>
      </c>
      <c r="DZ28" s="54">
        <v>18483390</v>
      </c>
      <c r="EA28" s="56">
        <v>15368550</v>
      </c>
      <c r="EB28" s="57">
        <v>63457040</v>
      </c>
      <c r="EC28" s="58">
        <v>65029370</v>
      </c>
      <c r="ED28" s="55">
        <v>0</v>
      </c>
      <c r="EE28" s="54">
        <v>208350</v>
      </c>
      <c r="EF28" s="56">
        <v>208350</v>
      </c>
      <c r="EG28" s="54">
        <v>0</v>
      </c>
      <c r="EH28" s="56">
        <v>1310430</v>
      </c>
      <c r="EI28" s="54">
        <v>2088780</v>
      </c>
      <c r="EJ28" s="56">
        <v>5580260</v>
      </c>
      <c r="EK28" s="54">
        <v>2178380</v>
      </c>
      <c r="EL28" s="56">
        <v>671500</v>
      </c>
      <c r="EM28" s="57">
        <v>11829350</v>
      </c>
      <c r="EN28" s="58">
        <v>12037700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873715</v>
      </c>
      <c r="FA28" s="54">
        <v>1884550</v>
      </c>
      <c r="FB28" s="56">
        <v>2758265</v>
      </c>
      <c r="FC28" s="54">
        <v>0</v>
      </c>
      <c r="FD28" s="56">
        <v>800760</v>
      </c>
      <c r="FE28" s="54">
        <v>5900290</v>
      </c>
      <c r="FF28" s="56">
        <v>9345735</v>
      </c>
      <c r="FG28" s="54">
        <v>6192660</v>
      </c>
      <c r="FH28" s="56">
        <v>5438170</v>
      </c>
      <c r="FI28" s="57">
        <v>27677615</v>
      </c>
      <c r="FJ28" s="58">
        <v>30435880</v>
      </c>
      <c r="FK28" s="55">
        <v>129750</v>
      </c>
      <c r="FL28" s="54">
        <v>445750</v>
      </c>
      <c r="FM28" s="56">
        <v>575500</v>
      </c>
      <c r="FN28" s="54">
        <v>0</v>
      </c>
      <c r="FO28" s="56">
        <v>515700</v>
      </c>
      <c r="FP28" s="54">
        <v>4601440</v>
      </c>
      <c r="FQ28" s="56">
        <v>7688680</v>
      </c>
      <c r="FR28" s="54">
        <v>5181870</v>
      </c>
      <c r="FS28" s="56">
        <v>5314570</v>
      </c>
      <c r="FT28" s="57">
        <v>23302260</v>
      </c>
      <c r="FU28" s="58">
        <v>23877760</v>
      </c>
      <c r="FV28" s="55">
        <v>144422</v>
      </c>
      <c r="FW28" s="54">
        <v>170050</v>
      </c>
      <c r="FX28" s="56">
        <v>314472</v>
      </c>
      <c r="FY28" s="54">
        <v>0</v>
      </c>
      <c r="FZ28" s="56">
        <v>52060</v>
      </c>
      <c r="GA28" s="54">
        <v>357340</v>
      </c>
      <c r="GB28" s="56">
        <v>370963</v>
      </c>
      <c r="GC28" s="54">
        <v>175390</v>
      </c>
      <c r="GD28" s="56">
        <v>29400</v>
      </c>
      <c r="GE28" s="57">
        <v>985153</v>
      </c>
      <c r="GF28" s="58">
        <v>1299625</v>
      </c>
      <c r="GG28" s="55">
        <v>599543</v>
      </c>
      <c r="GH28" s="54">
        <v>1268750</v>
      </c>
      <c r="GI28" s="56">
        <v>1868293</v>
      </c>
      <c r="GJ28" s="54">
        <v>0</v>
      </c>
      <c r="GK28" s="56">
        <v>233000</v>
      </c>
      <c r="GL28" s="54">
        <v>941510</v>
      </c>
      <c r="GM28" s="56">
        <v>1286092</v>
      </c>
      <c r="GN28" s="54">
        <v>835400</v>
      </c>
      <c r="GO28" s="56">
        <v>94200</v>
      </c>
      <c r="GP28" s="57">
        <v>3390202</v>
      </c>
      <c r="GQ28" s="58">
        <v>5258495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1607700</v>
      </c>
      <c r="GX28" s="56">
        <v>4284230</v>
      </c>
      <c r="GY28" s="54">
        <v>362520</v>
      </c>
      <c r="GZ28" s="56">
        <v>482620</v>
      </c>
      <c r="HA28" s="57">
        <v>6737070</v>
      </c>
      <c r="HB28" s="58">
        <v>6737070</v>
      </c>
      <c r="HC28" s="55">
        <v>894500</v>
      </c>
      <c r="HD28" s="54">
        <v>1712000</v>
      </c>
      <c r="HE28" s="56">
        <v>2606500</v>
      </c>
      <c r="HF28" s="54">
        <v>0</v>
      </c>
      <c r="HG28" s="56">
        <v>3630000</v>
      </c>
      <c r="HH28" s="54">
        <v>8624500</v>
      </c>
      <c r="HI28" s="56">
        <v>12904500</v>
      </c>
      <c r="HJ28" s="54">
        <v>5660500</v>
      </c>
      <c r="HK28" s="56">
        <v>3931000</v>
      </c>
      <c r="HL28" s="57">
        <v>34750500</v>
      </c>
      <c r="HM28" s="58">
        <v>37357000</v>
      </c>
    </row>
    <row r="29" spans="1:221" s="53" customFormat="1" ht="15.75" customHeight="1">
      <c r="A29" s="54" t="s">
        <v>19</v>
      </c>
      <c r="B29" s="55">
        <v>10250327</v>
      </c>
      <c r="C29" s="54">
        <v>13118020</v>
      </c>
      <c r="D29" s="56">
        <v>23368347</v>
      </c>
      <c r="E29" s="54">
        <v>0</v>
      </c>
      <c r="F29" s="56">
        <v>24878660</v>
      </c>
      <c r="G29" s="54">
        <v>61179100</v>
      </c>
      <c r="H29" s="56">
        <v>61011660</v>
      </c>
      <c r="I29" s="54">
        <v>55607415</v>
      </c>
      <c r="J29" s="56">
        <v>35515130</v>
      </c>
      <c r="K29" s="57">
        <v>238191965</v>
      </c>
      <c r="L29" s="58">
        <v>261560312</v>
      </c>
      <c r="M29" s="55">
        <v>1493140</v>
      </c>
      <c r="N29" s="54">
        <v>2055690</v>
      </c>
      <c r="O29" s="56">
        <v>3548830</v>
      </c>
      <c r="P29" s="54">
        <v>0</v>
      </c>
      <c r="Q29" s="56">
        <v>5788880</v>
      </c>
      <c r="R29" s="54">
        <v>8219330</v>
      </c>
      <c r="S29" s="56">
        <v>9518850</v>
      </c>
      <c r="T29" s="54">
        <v>12288690</v>
      </c>
      <c r="U29" s="56">
        <v>10678960</v>
      </c>
      <c r="V29" s="57">
        <v>46494710</v>
      </c>
      <c r="W29" s="58">
        <v>50043540</v>
      </c>
      <c r="X29" s="55">
        <v>1493140</v>
      </c>
      <c r="Y29" s="54">
        <v>2055690</v>
      </c>
      <c r="Z29" s="56">
        <v>3548830</v>
      </c>
      <c r="AA29" s="54">
        <v>0</v>
      </c>
      <c r="AB29" s="56">
        <v>5756480</v>
      </c>
      <c r="AC29" s="54">
        <v>6890270</v>
      </c>
      <c r="AD29" s="56">
        <v>5572670</v>
      </c>
      <c r="AE29" s="54">
        <v>6032810</v>
      </c>
      <c r="AF29" s="56">
        <v>3222880</v>
      </c>
      <c r="AG29" s="57">
        <v>27475110</v>
      </c>
      <c r="AH29" s="58">
        <v>31023940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350000</v>
      </c>
      <c r="AO29" s="56">
        <v>1262500</v>
      </c>
      <c r="AP29" s="54">
        <v>3471350</v>
      </c>
      <c r="AQ29" s="56">
        <v>5075000</v>
      </c>
      <c r="AR29" s="57">
        <v>10158850</v>
      </c>
      <c r="AS29" s="58">
        <v>10158850</v>
      </c>
      <c r="AT29" s="55">
        <v>0</v>
      </c>
      <c r="AU29" s="54">
        <v>0</v>
      </c>
      <c r="AV29" s="56">
        <v>0</v>
      </c>
      <c r="AW29" s="54">
        <v>0</v>
      </c>
      <c r="AX29" s="56">
        <v>0</v>
      </c>
      <c r="AY29" s="54">
        <v>786060</v>
      </c>
      <c r="AZ29" s="56">
        <v>2460580</v>
      </c>
      <c r="BA29" s="54">
        <v>2677130</v>
      </c>
      <c r="BB29" s="56">
        <v>2034480</v>
      </c>
      <c r="BC29" s="57">
        <v>7958250</v>
      </c>
      <c r="BD29" s="58">
        <v>7958250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145600</v>
      </c>
      <c r="BK29" s="56">
        <v>134400</v>
      </c>
      <c r="BL29" s="54">
        <v>0</v>
      </c>
      <c r="BM29" s="56">
        <v>114400</v>
      </c>
      <c r="BN29" s="57">
        <v>394400</v>
      </c>
      <c r="BO29" s="58">
        <v>394400</v>
      </c>
      <c r="BP29" s="55">
        <v>0</v>
      </c>
      <c r="BQ29" s="54">
        <v>0</v>
      </c>
      <c r="BR29" s="56">
        <v>0</v>
      </c>
      <c r="BS29" s="54">
        <v>0</v>
      </c>
      <c r="BT29" s="56">
        <v>32400</v>
      </c>
      <c r="BU29" s="54">
        <v>47400</v>
      </c>
      <c r="BV29" s="56">
        <v>88700</v>
      </c>
      <c r="BW29" s="54">
        <v>107400</v>
      </c>
      <c r="BX29" s="56">
        <v>232200</v>
      </c>
      <c r="BY29" s="57">
        <v>508100</v>
      </c>
      <c r="BZ29" s="58">
        <v>508100</v>
      </c>
      <c r="CA29" s="55">
        <v>5846250</v>
      </c>
      <c r="CB29" s="54">
        <v>8898750</v>
      </c>
      <c r="CC29" s="56">
        <v>14745000</v>
      </c>
      <c r="CD29" s="54">
        <v>0</v>
      </c>
      <c r="CE29" s="56">
        <v>14131890</v>
      </c>
      <c r="CF29" s="54">
        <v>27963670</v>
      </c>
      <c r="CG29" s="56">
        <v>19950040</v>
      </c>
      <c r="CH29" s="54">
        <v>14944960</v>
      </c>
      <c r="CI29" s="56">
        <v>1770280</v>
      </c>
      <c r="CJ29" s="57">
        <v>78760840</v>
      </c>
      <c r="CK29" s="58">
        <v>93505840</v>
      </c>
      <c r="CL29" s="55">
        <v>5846250</v>
      </c>
      <c r="CM29" s="54">
        <v>8801150</v>
      </c>
      <c r="CN29" s="56">
        <v>14647400</v>
      </c>
      <c r="CO29" s="54">
        <v>0</v>
      </c>
      <c r="CP29" s="56">
        <v>13155870</v>
      </c>
      <c r="CQ29" s="54">
        <v>26031770</v>
      </c>
      <c r="CR29" s="56">
        <v>19236290</v>
      </c>
      <c r="CS29" s="54">
        <v>14895210</v>
      </c>
      <c r="CT29" s="56">
        <v>1770280</v>
      </c>
      <c r="CU29" s="57">
        <v>75089420</v>
      </c>
      <c r="CV29" s="58">
        <v>89736820</v>
      </c>
      <c r="CW29" s="55">
        <v>0</v>
      </c>
      <c r="CX29" s="54">
        <v>97600</v>
      </c>
      <c r="CY29" s="56">
        <v>97600</v>
      </c>
      <c r="CZ29" s="54">
        <v>0</v>
      </c>
      <c r="DA29" s="56">
        <v>976020</v>
      </c>
      <c r="DB29" s="54">
        <v>1931900</v>
      </c>
      <c r="DC29" s="56">
        <v>713750</v>
      </c>
      <c r="DD29" s="54">
        <v>49750</v>
      </c>
      <c r="DE29" s="56">
        <v>0</v>
      </c>
      <c r="DF29" s="57">
        <v>3671420</v>
      </c>
      <c r="DG29" s="58">
        <v>3769020</v>
      </c>
      <c r="DH29" s="55">
        <v>39810</v>
      </c>
      <c r="DI29" s="54">
        <v>89770</v>
      </c>
      <c r="DJ29" s="56">
        <v>129580</v>
      </c>
      <c r="DK29" s="54">
        <v>0</v>
      </c>
      <c r="DL29" s="56">
        <v>950760</v>
      </c>
      <c r="DM29" s="54">
        <v>14857540</v>
      </c>
      <c r="DN29" s="56">
        <v>22267660</v>
      </c>
      <c r="DO29" s="54">
        <v>20408870</v>
      </c>
      <c r="DP29" s="56">
        <v>18368240</v>
      </c>
      <c r="DQ29" s="57">
        <v>76853070</v>
      </c>
      <c r="DR29" s="58">
        <v>76982650</v>
      </c>
      <c r="DS29" s="55">
        <v>39810</v>
      </c>
      <c r="DT29" s="54">
        <v>61370</v>
      </c>
      <c r="DU29" s="56">
        <v>101180</v>
      </c>
      <c r="DV29" s="54">
        <v>0</v>
      </c>
      <c r="DW29" s="56">
        <v>911720</v>
      </c>
      <c r="DX29" s="54">
        <v>14841680</v>
      </c>
      <c r="DY29" s="56">
        <v>20632480</v>
      </c>
      <c r="DZ29" s="54">
        <v>20408870</v>
      </c>
      <c r="EA29" s="56">
        <v>16459530</v>
      </c>
      <c r="EB29" s="57">
        <v>73254280</v>
      </c>
      <c r="EC29" s="58">
        <v>73355460</v>
      </c>
      <c r="ED29" s="55">
        <v>0</v>
      </c>
      <c r="EE29" s="54">
        <v>28400</v>
      </c>
      <c r="EF29" s="56">
        <v>28400</v>
      </c>
      <c r="EG29" s="54">
        <v>0</v>
      </c>
      <c r="EH29" s="56">
        <v>39040</v>
      </c>
      <c r="EI29" s="54">
        <v>15860</v>
      </c>
      <c r="EJ29" s="56">
        <v>1635180</v>
      </c>
      <c r="EK29" s="54">
        <v>0</v>
      </c>
      <c r="EL29" s="56">
        <v>1908710</v>
      </c>
      <c r="EM29" s="57">
        <v>3598790</v>
      </c>
      <c r="EN29" s="58">
        <v>3627190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1540627</v>
      </c>
      <c r="FA29" s="54">
        <v>776310</v>
      </c>
      <c r="FB29" s="56">
        <v>2316937</v>
      </c>
      <c r="FC29" s="54">
        <v>0</v>
      </c>
      <c r="FD29" s="56">
        <v>648630</v>
      </c>
      <c r="FE29" s="54">
        <v>3110500</v>
      </c>
      <c r="FF29" s="56">
        <v>3916860</v>
      </c>
      <c r="FG29" s="54">
        <v>4053595</v>
      </c>
      <c r="FH29" s="56">
        <v>2291150</v>
      </c>
      <c r="FI29" s="57">
        <v>14020735</v>
      </c>
      <c r="FJ29" s="58">
        <v>16337672</v>
      </c>
      <c r="FK29" s="55">
        <v>332750</v>
      </c>
      <c r="FL29" s="54">
        <v>376600</v>
      </c>
      <c r="FM29" s="56">
        <v>709350</v>
      </c>
      <c r="FN29" s="54">
        <v>0</v>
      </c>
      <c r="FO29" s="56">
        <v>123000</v>
      </c>
      <c r="FP29" s="54">
        <v>2567850</v>
      </c>
      <c r="FQ29" s="56">
        <v>3256500</v>
      </c>
      <c r="FR29" s="54">
        <v>3421600</v>
      </c>
      <c r="FS29" s="56">
        <v>2291150</v>
      </c>
      <c r="FT29" s="57">
        <v>11660100</v>
      </c>
      <c r="FU29" s="58">
        <v>12369450</v>
      </c>
      <c r="FV29" s="55">
        <v>177395</v>
      </c>
      <c r="FW29" s="54">
        <v>88910</v>
      </c>
      <c r="FX29" s="56">
        <v>266305</v>
      </c>
      <c r="FY29" s="54">
        <v>0</v>
      </c>
      <c r="FZ29" s="56">
        <v>123960</v>
      </c>
      <c r="GA29" s="54">
        <v>254750</v>
      </c>
      <c r="GB29" s="56">
        <v>261860</v>
      </c>
      <c r="GC29" s="54">
        <v>239095</v>
      </c>
      <c r="GD29" s="56">
        <v>0</v>
      </c>
      <c r="GE29" s="57">
        <v>879665</v>
      </c>
      <c r="GF29" s="58">
        <v>1145970</v>
      </c>
      <c r="GG29" s="55">
        <v>1030482</v>
      </c>
      <c r="GH29" s="54">
        <v>310800</v>
      </c>
      <c r="GI29" s="56">
        <v>1341282</v>
      </c>
      <c r="GJ29" s="54">
        <v>0</v>
      </c>
      <c r="GK29" s="56">
        <v>401670</v>
      </c>
      <c r="GL29" s="54">
        <v>287900</v>
      </c>
      <c r="GM29" s="56">
        <v>398500</v>
      </c>
      <c r="GN29" s="54">
        <v>392900</v>
      </c>
      <c r="GO29" s="56">
        <v>0</v>
      </c>
      <c r="GP29" s="57">
        <v>1480970</v>
      </c>
      <c r="GQ29" s="58">
        <v>2822252</v>
      </c>
      <c r="GR29" s="55">
        <v>0</v>
      </c>
      <c r="GS29" s="54">
        <v>0</v>
      </c>
      <c r="GT29" s="56">
        <v>0</v>
      </c>
      <c r="GU29" s="54">
        <v>0</v>
      </c>
      <c r="GV29" s="56">
        <v>0</v>
      </c>
      <c r="GW29" s="54">
        <v>714560</v>
      </c>
      <c r="GX29" s="56">
        <v>0</v>
      </c>
      <c r="GY29" s="54">
        <v>0</v>
      </c>
      <c r="GZ29" s="56">
        <v>0</v>
      </c>
      <c r="HA29" s="57">
        <v>714560</v>
      </c>
      <c r="HB29" s="58">
        <v>714560</v>
      </c>
      <c r="HC29" s="55">
        <v>1330500</v>
      </c>
      <c r="HD29" s="54">
        <v>1297500</v>
      </c>
      <c r="HE29" s="56">
        <v>2628000</v>
      </c>
      <c r="HF29" s="54">
        <v>0</v>
      </c>
      <c r="HG29" s="56">
        <v>3358500</v>
      </c>
      <c r="HH29" s="54">
        <v>6313500</v>
      </c>
      <c r="HI29" s="56">
        <v>5358250</v>
      </c>
      <c r="HJ29" s="54">
        <v>3911300</v>
      </c>
      <c r="HK29" s="56">
        <v>2406500</v>
      </c>
      <c r="HL29" s="57">
        <v>21348050</v>
      </c>
      <c r="HM29" s="58">
        <v>23976050</v>
      </c>
    </row>
    <row r="30" spans="1:221" s="53" customFormat="1" ht="15.75" customHeight="1">
      <c r="A30" s="54" t="s">
        <v>20</v>
      </c>
      <c r="B30" s="55">
        <v>28271377</v>
      </c>
      <c r="C30" s="54">
        <v>44492529</v>
      </c>
      <c r="D30" s="56">
        <v>72763906</v>
      </c>
      <c r="E30" s="54">
        <v>0</v>
      </c>
      <c r="F30" s="56">
        <v>47403773</v>
      </c>
      <c r="G30" s="54">
        <v>99282104</v>
      </c>
      <c r="H30" s="56">
        <v>89740638</v>
      </c>
      <c r="I30" s="54">
        <v>89652190</v>
      </c>
      <c r="J30" s="56">
        <v>39444765</v>
      </c>
      <c r="K30" s="57">
        <v>365523470</v>
      </c>
      <c r="L30" s="58">
        <v>438287376</v>
      </c>
      <c r="M30" s="55">
        <v>2535250</v>
      </c>
      <c r="N30" s="54">
        <v>6494600</v>
      </c>
      <c r="O30" s="56">
        <v>9029850</v>
      </c>
      <c r="P30" s="54">
        <v>0</v>
      </c>
      <c r="Q30" s="56">
        <v>7808774</v>
      </c>
      <c r="R30" s="54">
        <v>19015868</v>
      </c>
      <c r="S30" s="56">
        <v>16101740</v>
      </c>
      <c r="T30" s="54">
        <v>17432639</v>
      </c>
      <c r="U30" s="56">
        <v>7066750</v>
      </c>
      <c r="V30" s="57">
        <v>67425771</v>
      </c>
      <c r="W30" s="58">
        <v>76455621</v>
      </c>
      <c r="X30" s="55">
        <v>2535250</v>
      </c>
      <c r="Y30" s="54">
        <v>5126810</v>
      </c>
      <c r="Z30" s="56">
        <v>7662060</v>
      </c>
      <c r="AA30" s="54">
        <v>0</v>
      </c>
      <c r="AB30" s="56">
        <v>7736064</v>
      </c>
      <c r="AC30" s="54">
        <v>16745647</v>
      </c>
      <c r="AD30" s="56">
        <v>12887910</v>
      </c>
      <c r="AE30" s="54">
        <v>10180943</v>
      </c>
      <c r="AF30" s="56">
        <v>2890450</v>
      </c>
      <c r="AG30" s="57">
        <v>50441014</v>
      </c>
      <c r="AH30" s="58">
        <v>58103074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1325000</v>
      </c>
      <c r="AP30" s="54">
        <v>2051250</v>
      </c>
      <c r="AQ30" s="56">
        <v>325000</v>
      </c>
      <c r="AR30" s="57">
        <v>3701250</v>
      </c>
      <c r="AS30" s="58">
        <v>3701250</v>
      </c>
      <c r="AT30" s="55">
        <v>0</v>
      </c>
      <c r="AU30" s="54">
        <v>1034590</v>
      </c>
      <c r="AV30" s="56">
        <v>1034590</v>
      </c>
      <c r="AW30" s="54">
        <v>0</v>
      </c>
      <c r="AX30" s="56">
        <v>44710</v>
      </c>
      <c r="AY30" s="54">
        <v>1587797</v>
      </c>
      <c r="AZ30" s="56">
        <v>1200230</v>
      </c>
      <c r="BA30" s="54">
        <v>4301030</v>
      </c>
      <c r="BB30" s="56">
        <v>3430500</v>
      </c>
      <c r="BC30" s="57">
        <v>10564267</v>
      </c>
      <c r="BD30" s="58">
        <v>11598857</v>
      </c>
      <c r="BE30" s="55">
        <v>0</v>
      </c>
      <c r="BF30" s="54">
        <v>155000</v>
      </c>
      <c r="BG30" s="56">
        <v>155000</v>
      </c>
      <c r="BH30" s="54">
        <v>0</v>
      </c>
      <c r="BI30" s="56">
        <v>0</v>
      </c>
      <c r="BJ30" s="54">
        <v>516624</v>
      </c>
      <c r="BK30" s="56">
        <v>455000</v>
      </c>
      <c r="BL30" s="54">
        <v>355816</v>
      </c>
      <c r="BM30" s="56">
        <v>255000</v>
      </c>
      <c r="BN30" s="57">
        <v>1582440</v>
      </c>
      <c r="BO30" s="58">
        <v>1737440</v>
      </c>
      <c r="BP30" s="55">
        <v>0</v>
      </c>
      <c r="BQ30" s="54">
        <v>178200</v>
      </c>
      <c r="BR30" s="56">
        <v>178200</v>
      </c>
      <c r="BS30" s="54">
        <v>0</v>
      </c>
      <c r="BT30" s="56">
        <v>28000</v>
      </c>
      <c r="BU30" s="54">
        <v>165800</v>
      </c>
      <c r="BV30" s="56">
        <v>233600</v>
      </c>
      <c r="BW30" s="54">
        <v>543600</v>
      </c>
      <c r="BX30" s="56">
        <v>165800</v>
      </c>
      <c r="BY30" s="57">
        <v>1136800</v>
      </c>
      <c r="BZ30" s="58">
        <v>1315000</v>
      </c>
      <c r="CA30" s="55">
        <v>20056630</v>
      </c>
      <c r="CB30" s="54">
        <v>30277420</v>
      </c>
      <c r="CC30" s="56">
        <v>50334050</v>
      </c>
      <c r="CD30" s="54">
        <v>0</v>
      </c>
      <c r="CE30" s="56">
        <v>24953659</v>
      </c>
      <c r="CF30" s="54">
        <v>44847737</v>
      </c>
      <c r="CG30" s="56">
        <v>30597500</v>
      </c>
      <c r="CH30" s="54">
        <v>26354705</v>
      </c>
      <c r="CI30" s="56">
        <v>8632510</v>
      </c>
      <c r="CJ30" s="57">
        <v>135386111</v>
      </c>
      <c r="CK30" s="58">
        <v>185720161</v>
      </c>
      <c r="CL30" s="55">
        <v>6757690</v>
      </c>
      <c r="CM30" s="54">
        <v>13821110</v>
      </c>
      <c r="CN30" s="56">
        <v>20578800</v>
      </c>
      <c r="CO30" s="54">
        <v>0</v>
      </c>
      <c r="CP30" s="56">
        <v>16607399</v>
      </c>
      <c r="CQ30" s="54">
        <v>27791387</v>
      </c>
      <c r="CR30" s="56">
        <v>18293350</v>
      </c>
      <c r="CS30" s="54">
        <v>13718440</v>
      </c>
      <c r="CT30" s="56">
        <v>8632510</v>
      </c>
      <c r="CU30" s="57">
        <v>85043086</v>
      </c>
      <c r="CV30" s="58">
        <v>105621886</v>
      </c>
      <c r="CW30" s="55">
        <v>13298940</v>
      </c>
      <c r="CX30" s="54">
        <v>16456310</v>
      </c>
      <c r="CY30" s="56">
        <v>29755250</v>
      </c>
      <c r="CZ30" s="54">
        <v>0</v>
      </c>
      <c r="DA30" s="56">
        <v>8346260</v>
      </c>
      <c r="DB30" s="54">
        <v>17056350</v>
      </c>
      <c r="DC30" s="56">
        <v>12304150</v>
      </c>
      <c r="DD30" s="54">
        <v>12636265</v>
      </c>
      <c r="DE30" s="56">
        <v>0</v>
      </c>
      <c r="DF30" s="57">
        <v>50343025</v>
      </c>
      <c r="DG30" s="58">
        <v>80098275</v>
      </c>
      <c r="DH30" s="55">
        <v>13880</v>
      </c>
      <c r="DI30" s="54">
        <v>1195550</v>
      </c>
      <c r="DJ30" s="56">
        <v>1209430</v>
      </c>
      <c r="DK30" s="54">
        <v>0</v>
      </c>
      <c r="DL30" s="56">
        <v>3557840</v>
      </c>
      <c r="DM30" s="54">
        <v>18220740</v>
      </c>
      <c r="DN30" s="56">
        <v>28205760</v>
      </c>
      <c r="DO30" s="54">
        <v>32405436</v>
      </c>
      <c r="DP30" s="56">
        <v>17224730</v>
      </c>
      <c r="DQ30" s="57">
        <v>99614506</v>
      </c>
      <c r="DR30" s="58">
        <v>100823936</v>
      </c>
      <c r="DS30" s="55">
        <v>13880</v>
      </c>
      <c r="DT30" s="54">
        <v>1195550</v>
      </c>
      <c r="DU30" s="56">
        <v>1209430</v>
      </c>
      <c r="DV30" s="54">
        <v>0</v>
      </c>
      <c r="DW30" s="56">
        <v>3493350</v>
      </c>
      <c r="DX30" s="54">
        <v>17737680</v>
      </c>
      <c r="DY30" s="56">
        <v>26282600</v>
      </c>
      <c r="DZ30" s="54">
        <v>32255936</v>
      </c>
      <c r="EA30" s="56">
        <v>17224730</v>
      </c>
      <c r="EB30" s="57">
        <v>96994296</v>
      </c>
      <c r="EC30" s="58">
        <v>98203726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104610</v>
      </c>
      <c r="EJ30" s="56">
        <v>259840</v>
      </c>
      <c r="EK30" s="54">
        <v>0</v>
      </c>
      <c r="EL30" s="56">
        <v>0</v>
      </c>
      <c r="EM30" s="57">
        <v>364450</v>
      </c>
      <c r="EN30" s="58">
        <v>364450</v>
      </c>
      <c r="EO30" s="55">
        <v>0</v>
      </c>
      <c r="EP30" s="54">
        <v>0</v>
      </c>
      <c r="EQ30" s="56">
        <v>0</v>
      </c>
      <c r="ER30" s="54">
        <v>0</v>
      </c>
      <c r="ES30" s="56">
        <v>64490</v>
      </c>
      <c r="ET30" s="54">
        <v>378450</v>
      </c>
      <c r="EU30" s="56">
        <v>1663320</v>
      </c>
      <c r="EV30" s="54">
        <v>149500</v>
      </c>
      <c r="EW30" s="56">
        <v>0</v>
      </c>
      <c r="EX30" s="57">
        <v>2255760</v>
      </c>
      <c r="EY30" s="58">
        <v>2255760</v>
      </c>
      <c r="EZ30" s="55">
        <v>1813617</v>
      </c>
      <c r="FA30" s="54">
        <v>2559459</v>
      </c>
      <c r="FB30" s="56">
        <v>4373076</v>
      </c>
      <c r="FC30" s="54">
        <v>0</v>
      </c>
      <c r="FD30" s="56">
        <v>1283910</v>
      </c>
      <c r="FE30" s="54">
        <v>6553109</v>
      </c>
      <c r="FF30" s="56">
        <v>6387738</v>
      </c>
      <c r="FG30" s="54">
        <v>6345240</v>
      </c>
      <c r="FH30" s="56">
        <v>3619375</v>
      </c>
      <c r="FI30" s="57">
        <v>24189372</v>
      </c>
      <c r="FJ30" s="58">
        <v>28562448</v>
      </c>
      <c r="FK30" s="55">
        <v>52250</v>
      </c>
      <c r="FL30" s="54">
        <v>195250</v>
      </c>
      <c r="FM30" s="56">
        <v>247500</v>
      </c>
      <c r="FN30" s="54">
        <v>0</v>
      </c>
      <c r="FO30" s="56">
        <v>197500</v>
      </c>
      <c r="FP30" s="54">
        <v>4274230</v>
      </c>
      <c r="FQ30" s="56">
        <v>4708770</v>
      </c>
      <c r="FR30" s="54">
        <v>5839850</v>
      </c>
      <c r="FS30" s="56">
        <v>3342200</v>
      </c>
      <c r="FT30" s="57">
        <v>18362550</v>
      </c>
      <c r="FU30" s="58">
        <v>18610050</v>
      </c>
      <c r="FV30" s="55">
        <v>141032</v>
      </c>
      <c r="FW30" s="54">
        <v>360048</v>
      </c>
      <c r="FX30" s="56">
        <v>501080</v>
      </c>
      <c r="FY30" s="54">
        <v>0</v>
      </c>
      <c r="FZ30" s="56">
        <v>219670</v>
      </c>
      <c r="GA30" s="54">
        <v>356477</v>
      </c>
      <c r="GB30" s="56">
        <v>510432</v>
      </c>
      <c r="GC30" s="54">
        <v>251090</v>
      </c>
      <c r="GD30" s="56">
        <v>77175</v>
      </c>
      <c r="GE30" s="57">
        <v>1414844</v>
      </c>
      <c r="GF30" s="58">
        <v>1915924</v>
      </c>
      <c r="GG30" s="55">
        <v>1620335</v>
      </c>
      <c r="GH30" s="54">
        <v>2004161</v>
      </c>
      <c r="GI30" s="56">
        <v>3624496</v>
      </c>
      <c r="GJ30" s="54">
        <v>0</v>
      </c>
      <c r="GK30" s="56">
        <v>866740</v>
      </c>
      <c r="GL30" s="54">
        <v>1922402</v>
      </c>
      <c r="GM30" s="56">
        <v>1168536</v>
      </c>
      <c r="GN30" s="54">
        <v>254300</v>
      </c>
      <c r="GO30" s="56">
        <v>200000</v>
      </c>
      <c r="GP30" s="57">
        <v>4411978</v>
      </c>
      <c r="GQ30" s="58">
        <v>8036474</v>
      </c>
      <c r="GR30" s="55">
        <v>0</v>
      </c>
      <c r="GS30" s="54">
        <v>0</v>
      </c>
      <c r="GT30" s="56">
        <v>0</v>
      </c>
      <c r="GU30" s="54">
        <v>0</v>
      </c>
      <c r="GV30" s="56">
        <v>2009390</v>
      </c>
      <c r="GW30" s="54">
        <v>0</v>
      </c>
      <c r="GX30" s="56">
        <v>0</v>
      </c>
      <c r="GY30" s="54">
        <v>0</v>
      </c>
      <c r="GZ30" s="56">
        <v>0</v>
      </c>
      <c r="HA30" s="57">
        <v>2009390</v>
      </c>
      <c r="HB30" s="58">
        <v>2009390</v>
      </c>
      <c r="HC30" s="55">
        <v>3852000</v>
      </c>
      <c r="HD30" s="54">
        <v>3965500</v>
      </c>
      <c r="HE30" s="56">
        <v>7817500</v>
      </c>
      <c r="HF30" s="54">
        <v>0</v>
      </c>
      <c r="HG30" s="56">
        <v>7790200</v>
      </c>
      <c r="HH30" s="54">
        <v>10644650</v>
      </c>
      <c r="HI30" s="56">
        <v>8447900</v>
      </c>
      <c r="HJ30" s="54">
        <v>7114170</v>
      </c>
      <c r="HK30" s="56">
        <v>2901400</v>
      </c>
      <c r="HL30" s="57">
        <v>36898320</v>
      </c>
      <c r="HM30" s="58">
        <v>44715820</v>
      </c>
    </row>
    <row r="31" spans="1:221" s="53" customFormat="1" ht="15.75" customHeight="1">
      <c r="A31" s="54" t="s">
        <v>21</v>
      </c>
      <c r="B31" s="55">
        <v>19422545</v>
      </c>
      <c r="C31" s="54">
        <v>65052902</v>
      </c>
      <c r="D31" s="56">
        <v>84475447</v>
      </c>
      <c r="E31" s="54">
        <v>0</v>
      </c>
      <c r="F31" s="56">
        <v>76727213</v>
      </c>
      <c r="G31" s="54">
        <v>141342113</v>
      </c>
      <c r="H31" s="56">
        <v>146025762</v>
      </c>
      <c r="I31" s="54">
        <v>129215022</v>
      </c>
      <c r="J31" s="56">
        <v>42618770</v>
      </c>
      <c r="K31" s="57">
        <v>535928880</v>
      </c>
      <c r="L31" s="58">
        <v>620404327</v>
      </c>
      <c r="M31" s="55">
        <v>3425350</v>
      </c>
      <c r="N31" s="54">
        <v>14658310</v>
      </c>
      <c r="O31" s="56">
        <v>18083660</v>
      </c>
      <c r="P31" s="54">
        <v>0</v>
      </c>
      <c r="Q31" s="56">
        <v>12832820</v>
      </c>
      <c r="R31" s="54">
        <v>27146540</v>
      </c>
      <c r="S31" s="56">
        <v>24035163</v>
      </c>
      <c r="T31" s="54">
        <v>20271318</v>
      </c>
      <c r="U31" s="56">
        <v>11594780</v>
      </c>
      <c r="V31" s="57">
        <v>95880621</v>
      </c>
      <c r="W31" s="58">
        <v>113964281</v>
      </c>
      <c r="X31" s="55">
        <v>2927510</v>
      </c>
      <c r="Y31" s="54">
        <v>9359460</v>
      </c>
      <c r="Z31" s="56">
        <v>12286970</v>
      </c>
      <c r="AA31" s="54">
        <v>0</v>
      </c>
      <c r="AB31" s="56">
        <v>10717140</v>
      </c>
      <c r="AC31" s="54">
        <v>19965350</v>
      </c>
      <c r="AD31" s="56">
        <v>19455803</v>
      </c>
      <c r="AE31" s="54">
        <v>13710058</v>
      </c>
      <c r="AF31" s="56">
        <v>6877310</v>
      </c>
      <c r="AG31" s="57">
        <v>70725661</v>
      </c>
      <c r="AH31" s="58">
        <v>83012631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1179040</v>
      </c>
      <c r="AR31" s="57">
        <v>1179040</v>
      </c>
      <c r="AS31" s="58">
        <v>1179040</v>
      </c>
      <c r="AT31" s="55">
        <v>222840</v>
      </c>
      <c r="AU31" s="54">
        <v>3877250</v>
      </c>
      <c r="AV31" s="56">
        <v>4100090</v>
      </c>
      <c r="AW31" s="54">
        <v>0</v>
      </c>
      <c r="AX31" s="56">
        <v>1146480</v>
      </c>
      <c r="AY31" s="54">
        <v>3986590</v>
      </c>
      <c r="AZ31" s="56">
        <v>3305460</v>
      </c>
      <c r="BA31" s="54">
        <v>4164860</v>
      </c>
      <c r="BB31" s="56">
        <v>2002130</v>
      </c>
      <c r="BC31" s="57">
        <v>14605520</v>
      </c>
      <c r="BD31" s="58">
        <v>18705610</v>
      </c>
      <c r="BE31" s="55">
        <v>85000</v>
      </c>
      <c r="BF31" s="54">
        <v>795000</v>
      </c>
      <c r="BG31" s="56">
        <v>880000</v>
      </c>
      <c r="BH31" s="54">
        <v>0</v>
      </c>
      <c r="BI31" s="56">
        <v>416000</v>
      </c>
      <c r="BJ31" s="54">
        <v>2667600</v>
      </c>
      <c r="BK31" s="56">
        <v>857500</v>
      </c>
      <c r="BL31" s="54">
        <v>1745100</v>
      </c>
      <c r="BM31" s="56">
        <v>322000</v>
      </c>
      <c r="BN31" s="57">
        <v>6008200</v>
      </c>
      <c r="BO31" s="58">
        <v>6888200</v>
      </c>
      <c r="BP31" s="55">
        <v>190000</v>
      </c>
      <c r="BQ31" s="54">
        <v>626600</v>
      </c>
      <c r="BR31" s="56">
        <v>816600</v>
      </c>
      <c r="BS31" s="54">
        <v>0</v>
      </c>
      <c r="BT31" s="56">
        <v>553200</v>
      </c>
      <c r="BU31" s="54">
        <v>527000</v>
      </c>
      <c r="BV31" s="56">
        <v>416400</v>
      </c>
      <c r="BW31" s="54">
        <v>651300</v>
      </c>
      <c r="BX31" s="56">
        <v>1214300</v>
      </c>
      <c r="BY31" s="57">
        <v>3362200</v>
      </c>
      <c r="BZ31" s="58">
        <v>4178800</v>
      </c>
      <c r="CA31" s="55">
        <v>10293610</v>
      </c>
      <c r="CB31" s="54">
        <v>36831450</v>
      </c>
      <c r="CC31" s="56">
        <v>47125060</v>
      </c>
      <c r="CD31" s="54">
        <v>0</v>
      </c>
      <c r="CE31" s="56">
        <v>40278100</v>
      </c>
      <c r="CF31" s="54">
        <v>70579120</v>
      </c>
      <c r="CG31" s="56">
        <v>56549851</v>
      </c>
      <c r="CH31" s="54">
        <v>46627500</v>
      </c>
      <c r="CI31" s="56">
        <v>10641890</v>
      </c>
      <c r="CJ31" s="57">
        <v>224676461</v>
      </c>
      <c r="CK31" s="58">
        <v>271801521</v>
      </c>
      <c r="CL31" s="55">
        <v>10293610</v>
      </c>
      <c r="CM31" s="54">
        <v>36831450</v>
      </c>
      <c r="CN31" s="56">
        <v>47125060</v>
      </c>
      <c r="CO31" s="54">
        <v>0</v>
      </c>
      <c r="CP31" s="56">
        <v>40072610</v>
      </c>
      <c r="CQ31" s="54">
        <v>69263380</v>
      </c>
      <c r="CR31" s="56">
        <v>52928001</v>
      </c>
      <c r="CS31" s="54">
        <v>43993070</v>
      </c>
      <c r="CT31" s="56">
        <v>10641890</v>
      </c>
      <c r="CU31" s="57">
        <v>216898951</v>
      </c>
      <c r="CV31" s="58">
        <v>264024011</v>
      </c>
      <c r="CW31" s="55">
        <v>0</v>
      </c>
      <c r="CX31" s="54">
        <v>0</v>
      </c>
      <c r="CY31" s="56">
        <v>0</v>
      </c>
      <c r="CZ31" s="54">
        <v>0</v>
      </c>
      <c r="DA31" s="56">
        <v>205490</v>
      </c>
      <c r="DB31" s="54">
        <v>1315740</v>
      </c>
      <c r="DC31" s="56">
        <v>3621850</v>
      </c>
      <c r="DD31" s="54">
        <v>2634430</v>
      </c>
      <c r="DE31" s="56">
        <v>0</v>
      </c>
      <c r="DF31" s="57">
        <v>7777510</v>
      </c>
      <c r="DG31" s="58">
        <v>7777510</v>
      </c>
      <c r="DH31" s="55">
        <v>54680</v>
      </c>
      <c r="DI31" s="54">
        <v>1476630</v>
      </c>
      <c r="DJ31" s="56">
        <v>1531310</v>
      </c>
      <c r="DK31" s="54">
        <v>0</v>
      </c>
      <c r="DL31" s="56">
        <v>5405980</v>
      </c>
      <c r="DM31" s="54">
        <v>17197330</v>
      </c>
      <c r="DN31" s="56">
        <v>30575646</v>
      </c>
      <c r="DO31" s="54">
        <v>33047409</v>
      </c>
      <c r="DP31" s="56">
        <v>9345940</v>
      </c>
      <c r="DQ31" s="57">
        <v>95572305</v>
      </c>
      <c r="DR31" s="58">
        <v>97103615</v>
      </c>
      <c r="DS31" s="55">
        <v>54680</v>
      </c>
      <c r="DT31" s="54">
        <v>1476630</v>
      </c>
      <c r="DU31" s="56">
        <v>1531310</v>
      </c>
      <c r="DV31" s="54">
        <v>0</v>
      </c>
      <c r="DW31" s="56">
        <v>5295700</v>
      </c>
      <c r="DX31" s="54">
        <v>17154000</v>
      </c>
      <c r="DY31" s="56">
        <v>28728592</v>
      </c>
      <c r="DZ31" s="54">
        <v>33047409</v>
      </c>
      <c r="EA31" s="56">
        <v>9345940</v>
      </c>
      <c r="EB31" s="57">
        <v>93571641</v>
      </c>
      <c r="EC31" s="58">
        <v>95102951</v>
      </c>
      <c r="ED31" s="55">
        <v>0</v>
      </c>
      <c r="EE31" s="54">
        <v>0</v>
      </c>
      <c r="EF31" s="56">
        <v>0</v>
      </c>
      <c r="EG31" s="54">
        <v>0</v>
      </c>
      <c r="EH31" s="56">
        <v>110280</v>
      </c>
      <c r="EI31" s="54">
        <v>43330</v>
      </c>
      <c r="EJ31" s="56">
        <v>1769874</v>
      </c>
      <c r="EK31" s="54">
        <v>0</v>
      </c>
      <c r="EL31" s="56">
        <v>0</v>
      </c>
      <c r="EM31" s="57">
        <v>1923484</v>
      </c>
      <c r="EN31" s="58">
        <v>1923484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77180</v>
      </c>
      <c r="EV31" s="54">
        <v>0</v>
      </c>
      <c r="EW31" s="56">
        <v>0</v>
      </c>
      <c r="EX31" s="57">
        <v>77180</v>
      </c>
      <c r="EY31" s="58">
        <v>77180</v>
      </c>
      <c r="EZ31" s="55">
        <v>2953405</v>
      </c>
      <c r="FA31" s="54">
        <v>5888972</v>
      </c>
      <c r="FB31" s="56">
        <v>8842377</v>
      </c>
      <c r="FC31" s="54">
        <v>0</v>
      </c>
      <c r="FD31" s="56">
        <v>3083455</v>
      </c>
      <c r="FE31" s="54">
        <v>7799823</v>
      </c>
      <c r="FF31" s="56">
        <v>11474990</v>
      </c>
      <c r="FG31" s="54">
        <v>9768975</v>
      </c>
      <c r="FH31" s="56">
        <v>4358630</v>
      </c>
      <c r="FI31" s="57">
        <v>36485873</v>
      </c>
      <c r="FJ31" s="58">
        <v>45328250</v>
      </c>
      <c r="FK31" s="55">
        <v>911000</v>
      </c>
      <c r="FL31" s="54">
        <v>2423650</v>
      </c>
      <c r="FM31" s="56">
        <v>3334650</v>
      </c>
      <c r="FN31" s="54">
        <v>0</v>
      </c>
      <c r="FO31" s="56">
        <v>574500</v>
      </c>
      <c r="FP31" s="54">
        <v>5478560</v>
      </c>
      <c r="FQ31" s="56">
        <v>8594760</v>
      </c>
      <c r="FR31" s="54">
        <v>8401260</v>
      </c>
      <c r="FS31" s="56">
        <v>4254830</v>
      </c>
      <c r="FT31" s="57">
        <v>27303910</v>
      </c>
      <c r="FU31" s="58">
        <v>30638560</v>
      </c>
      <c r="FV31" s="55">
        <v>172912</v>
      </c>
      <c r="FW31" s="54">
        <v>582815</v>
      </c>
      <c r="FX31" s="56">
        <v>755727</v>
      </c>
      <c r="FY31" s="54">
        <v>0</v>
      </c>
      <c r="FZ31" s="56">
        <v>207195</v>
      </c>
      <c r="GA31" s="54">
        <v>479888</v>
      </c>
      <c r="GB31" s="56">
        <v>734184</v>
      </c>
      <c r="GC31" s="54">
        <v>376300</v>
      </c>
      <c r="GD31" s="56">
        <v>16800</v>
      </c>
      <c r="GE31" s="57">
        <v>1814367</v>
      </c>
      <c r="GF31" s="58">
        <v>2570094</v>
      </c>
      <c r="GG31" s="55">
        <v>1869493</v>
      </c>
      <c r="GH31" s="54">
        <v>2882507</v>
      </c>
      <c r="GI31" s="56">
        <v>4752000</v>
      </c>
      <c r="GJ31" s="54">
        <v>0</v>
      </c>
      <c r="GK31" s="56">
        <v>2301760</v>
      </c>
      <c r="GL31" s="54">
        <v>1841375</v>
      </c>
      <c r="GM31" s="56">
        <v>2146046</v>
      </c>
      <c r="GN31" s="54">
        <v>991415</v>
      </c>
      <c r="GO31" s="56">
        <v>87000</v>
      </c>
      <c r="GP31" s="57">
        <v>7367596</v>
      </c>
      <c r="GQ31" s="58">
        <v>12119596</v>
      </c>
      <c r="GR31" s="55">
        <v>0</v>
      </c>
      <c r="GS31" s="54">
        <v>979540</v>
      </c>
      <c r="GT31" s="56">
        <v>979540</v>
      </c>
      <c r="GU31" s="54">
        <v>0</v>
      </c>
      <c r="GV31" s="56">
        <v>6490858</v>
      </c>
      <c r="GW31" s="54">
        <v>4812300</v>
      </c>
      <c r="GX31" s="56">
        <v>9612100</v>
      </c>
      <c r="GY31" s="54">
        <v>10733100</v>
      </c>
      <c r="GZ31" s="56">
        <v>2851180</v>
      </c>
      <c r="HA31" s="57">
        <v>34499538</v>
      </c>
      <c r="HB31" s="58">
        <v>35479078</v>
      </c>
      <c r="HC31" s="55">
        <v>2695500</v>
      </c>
      <c r="HD31" s="54">
        <v>5218000</v>
      </c>
      <c r="HE31" s="56">
        <v>7913500</v>
      </c>
      <c r="HF31" s="54">
        <v>0</v>
      </c>
      <c r="HG31" s="56">
        <v>8636000</v>
      </c>
      <c r="HH31" s="54">
        <v>13807000</v>
      </c>
      <c r="HI31" s="56">
        <v>13778012</v>
      </c>
      <c r="HJ31" s="54">
        <v>8766720</v>
      </c>
      <c r="HK31" s="56">
        <v>3826350</v>
      </c>
      <c r="HL31" s="57">
        <v>48814082</v>
      </c>
      <c r="HM31" s="58">
        <v>56727582</v>
      </c>
    </row>
    <row r="32" spans="1:221" s="53" customFormat="1" ht="15.75" customHeight="1">
      <c r="A32" s="54" t="s">
        <v>22</v>
      </c>
      <c r="B32" s="55">
        <v>78111410</v>
      </c>
      <c r="C32" s="54">
        <v>84118259</v>
      </c>
      <c r="D32" s="56">
        <v>162229669</v>
      </c>
      <c r="E32" s="54">
        <v>0</v>
      </c>
      <c r="F32" s="56">
        <v>367995759</v>
      </c>
      <c r="G32" s="54">
        <v>371681060</v>
      </c>
      <c r="H32" s="56">
        <v>426875411</v>
      </c>
      <c r="I32" s="54">
        <v>256730134</v>
      </c>
      <c r="J32" s="56">
        <v>150474048</v>
      </c>
      <c r="K32" s="57">
        <v>1573756412</v>
      </c>
      <c r="L32" s="58">
        <v>1735986081</v>
      </c>
      <c r="M32" s="55">
        <v>9720380</v>
      </c>
      <c r="N32" s="54">
        <v>9482420</v>
      </c>
      <c r="O32" s="56">
        <v>19202800</v>
      </c>
      <c r="P32" s="54">
        <v>0</v>
      </c>
      <c r="Q32" s="56">
        <v>112787051</v>
      </c>
      <c r="R32" s="54">
        <v>120013705</v>
      </c>
      <c r="S32" s="56">
        <v>122703540</v>
      </c>
      <c r="T32" s="54">
        <v>87032570</v>
      </c>
      <c r="U32" s="56">
        <v>70449080</v>
      </c>
      <c r="V32" s="57">
        <v>512985946</v>
      </c>
      <c r="W32" s="58">
        <v>532188746</v>
      </c>
      <c r="X32" s="55">
        <v>9428490</v>
      </c>
      <c r="Y32" s="54">
        <v>9114840</v>
      </c>
      <c r="Z32" s="56">
        <v>18543330</v>
      </c>
      <c r="AA32" s="54">
        <v>0</v>
      </c>
      <c r="AB32" s="56">
        <v>108463581</v>
      </c>
      <c r="AC32" s="54">
        <v>110664055</v>
      </c>
      <c r="AD32" s="56">
        <v>106020850</v>
      </c>
      <c r="AE32" s="54">
        <v>68962750</v>
      </c>
      <c r="AF32" s="56">
        <v>35077040</v>
      </c>
      <c r="AG32" s="57">
        <v>429188276</v>
      </c>
      <c r="AH32" s="58">
        <v>447731606</v>
      </c>
      <c r="AI32" s="55">
        <v>0</v>
      </c>
      <c r="AJ32" s="54">
        <v>0</v>
      </c>
      <c r="AK32" s="56">
        <v>0</v>
      </c>
      <c r="AL32" s="54">
        <v>0</v>
      </c>
      <c r="AM32" s="56">
        <v>25000</v>
      </c>
      <c r="AN32" s="54">
        <v>956300</v>
      </c>
      <c r="AO32" s="56">
        <v>4162740</v>
      </c>
      <c r="AP32" s="54">
        <v>6701340</v>
      </c>
      <c r="AQ32" s="56">
        <v>9698930</v>
      </c>
      <c r="AR32" s="57">
        <v>21544310</v>
      </c>
      <c r="AS32" s="58">
        <v>21544310</v>
      </c>
      <c r="AT32" s="55">
        <v>181690</v>
      </c>
      <c r="AU32" s="54">
        <v>245780</v>
      </c>
      <c r="AV32" s="56">
        <v>427470</v>
      </c>
      <c r="AW32" s="54">
        <v>0</v>
      </c>
      <c r="AX32" s="56">
        <v>3889870</v>
      </c>
      <c r="AY32" s="54">
        <v>7528350</v>
      </c>
      <c r="AZ32" s="56">
        <v>11743150</v>
      </c>
      <c r="BA32" s="54">
        <v>10238480</v>
      </c>
      <c r="BB32" s="56">
        <v>24587210</v>
      </c>
      <c r="BC32" s="57">
        <v>57987060</v>
      </c>
      <c r="BD32" s="58">
        <v>58414530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211300</v>
      </c>
      <c r="BL32" s="54">
        <v>0</v>
      </c>
      <c r="BM32" s="56">
        <v>0</v>
      </c>
      <c r="BN32" s="57">
        <v>211300</v>
      </c>
      <c r="BO32" s="58">
        <v>211300</v>
      </c>
      <c r="BP32" s="55">
        <v>110200</v>
      </c>
      <c r="BQ32" s="54">
        <v>121800</v>
      </c>
      <c r="BR32" s="56">
        <v>232000</v>
      </c>
      <c r="BS32" s="54">
        <v>0</v>
      </c>
      <c r="BT32" s="56">
        <v>408600</v>
      </c>
      <c r="BU32" s="54">
        <v>865000</v>
      </c>
      <c r="BV32" s="56">
        <v>565500</v>
      </c>
      <c r="BW32" s="54">
        <v>1130000</v>
      </c>
      <c r="BX32" s="56">
        <v>1085900</v>
      </c>
      <c r="BY32" s="57">
        <v>4055000</v>
      </c>
      <c r="BZ32" s="58">
        <v>4287000</v>
      </c>
      <c r="CA32" s="55">
        <v>50734780</v>
      </c>
      <c r="CB32" s="54">
        <v>61212550</v>
      </c>
      <c r="CC32" s="56">
        <v>111947330</v>
      </c>
      <c r="CD32" s="54">
        <v>0</v>
      </c>
      <c r="CE32" s="56">
        <v>165719144</v>
      </c>
      <c r="CF32" s="54">
        <v>149095159</v>
      </c>
      <c r="CG32" s="56">
        <v>160109733</v>
      </c>
      <c r="CH32" s="54">
        <v>72828602</v>
      </c>
      <c r="CI32" s="56">
        <v>28291949</v>
      </c>
      <c r="CJ32" s="57">
        <v>576044587</v>
      </c>
      <c r="CK32" s="58">
        <v>687991917</v>
      </c>
      <c r="CL32" s="55">
        <v>38871220</v>
      </c>
      <c r="CM32" s="54">
        <v>38427580</v>
      </c>
      <c r="CN32" s="56">
        <v>77298800</v>
      </c>
      <c r="CO32" s="54">
        <v>0</v>
      </c>
      <c r="CP32" s="56">
        <v>135867463</v>
      </c>
      <c r="CQ32" s="54">
        <v>117641829</v>
      </c>
      <c r="CR32" s="56">
        <v>126611843</v>
      </c>
      <c r="CS32" s="54">
        <v>61821902</v>
      </c>
      <c r="CT32" s="56">
        <v>23479510</v>
      </c>
      <c r="CU32" s="57">
        <v>465422547</v>
      </c>
      <c r="CV32" s="58">
        <v>542721347</v>
      </c>
      <c r="CW32" s="55">
        <v>11863560</v>
      </c>
      <c r="CX32" s="54">
        <v>22784970</v>
      </c>
      <c r="CY32" s="56">
        <v>34648530</v>
      </c>
      <c r="CZ32" s="54">
        <v>0</v>
      </c>
      <c r="DA32" s="56">
        <v>29851681</v>
      </c>
      <c r="DB32" s="54">
        <v>31453330</v>
      </c>
      <c r="DC32" s="56">
        <v>33497890</v>
      </c>
      <c r="DD32" s="54">
        <v>11006700</v>
      </c>
      <c r="DE32" s="56">
        <v>4812439</v>
      </c>
      <c r="DF32" s="57">
        <v>110622040</v>
      </c>
      <c r="DG32" s="58">
        <v>145270570</v>
      </c>
      <c r="DH32" s="55">
        <v>138850</v>
      </c>
      <c r="DI32" s="54">
        <v>581140</v>
      </c>
      <c r="DJ32" s="56">
        <v>719990</v>
      </c>
      <c r="DK32" s="54">
        <v>0</v>
      </c>
      <c r="DL32" s="56">
        <v>14769130</v>
      </c>
      <c r="DM32" s="54">
        <v>36986047</v>
      </c>
      <c r="DN32" s="56">
        <v>78548440</v>
      </c>
      <c r="DO32" s="54">
        <v>60636168</v>
      </c>
      <c r="DP32" s="56">
        <v>25078588</v>
      </c>
      <c r="DQ32" s="57">
        <v>216018373</v>
      </c>
      <c r="DR32" s="58">
        <v>216738363</v>
      </c>
      <c r="DS32" s="55">
        <v>138850</v>
      </c>
      <c r="DT32" s="54">
        <v>479700</v>
      </c>
      <c r="DU32" s="56">
        <v>618550</v>
      </c>
      <c r="DV32" s="54">
        <v>0</v>
      </c>
      <c r="DW32" s="56">
        <v>13166040</v>
      </c>
      <c r="DX32" s="54">
        <v>35067307</v>
      </c>
      <c r="DY32" s="56">
        <v>74926330</v>
      </c>
      <c r="DZ32" s="54">
        <v>54079508</v>
      </c>
      <c r="EA32" s="56">
        <v>23384880</v>
      </c>
      <c r="EB32" s="57">
        <v>200624065</v>
      </c>
      <c r="EC32" s="58">
        <v>201242615</v>
      </c>
      <c r="ED32" s="55">
        <v>0</v>
      </c>
      <c r="EE32" s="54">
        <v>101440</v>
      </c>
      <c r="EF32" s="56">
        <v>101440</v>
      </c>
      <c r="EG32" s="54">
        <v>0</v>
      </c>
      <c r="EH32" s="56">
        <v>1576530</v>
      </c>
      <c r="EI32" s="54">
        <v>1900720</v>
      </c>
      <c r="EJ32" s="56">
        <v>3474970</v>
      </c>
      <c r="EK32" s="54">
        <v>4948000</v>
      </c>
      <c r="EL32" s="56">
        <v>745078</v>
      </c>
      <c r="EM32" s="57">
        <v>12645298</v>
      </c>
      <c r="EN32" s="58">
        <v>12746738</v>
      </c>
      <c r="EO32" s="55">
        <v>0</v>
      </c>
      <c r="EP32" s="54">
        <v>0</v>
      </c>
      <c r="EQ32" s="56">
        <v>0</v>
      </c>
      <c r="ER32" s="54">
        <v>0</v>
      </c>
      <c r="ES32" s="56">
        <v>26560</v>
      </c>
      <c r="ET32" s="54">
        <v>18020</v>
      </c>
      <c r="EU32" s="56">
        <v>147140</v>
      </c>
      <c r="EV32" s="54">
        <v>1608660</v>
      </c>
      <c r="EW32" s="56">
        <v>948630</v>
      </c>
      <c r="EX32" s="57">
        <v>2749010</v>
      </c>
      <c r="EY32" s="58">
        <v>2749010</v>
      </c>
      <c r="EZ32" s="55">
        <v>6210300</v>
      </c>
      <c r="FA32" s="54">
        <v>5959149</v>
      </c>
      <c r="FB32" s="56">
        <v>12169449</v>
      </c>
      <c r="FC32" s="54">
        <v>0</v>
      </c>
      <c r="FD32" s="56">
        <v>16231873</v>
      </c>
      <c r="FE32" s="54">
        <v>23042959</v>
      </c>
      <c r="FF32" s="56">
        <v>25600685</v>
      </c>
      <c r="FG32" s="54">
        <v>17854014</v>
      </c>
      <c r="FH32" s="56">
        <v>13428620</v>
      </c>
      <c r="FI32" s="57">
        <v>96158151</v>
      </c>
      <c r="FJ32" s="58">
        <v>108327600</v>
      </c>
      <c r="FK32" s="55">
        <v>227600</v>
      </c>
      <c r="FL32" s="54">
        <v>477500</v>
      </c>
      <c r="FM32" s="56">
        <v>705100</v>
      </c>
      <c r="FN32" s="54">
        <v>0</v>
      </c>
      <c r="FO32" s="56">
        <v>4622800</v>
      </c>
      <c r="FP32" s="54">
        <v>16242610</v>
      </c>
      <c r="FQ32" s="56">
        <v>20240910</v>
      </c>
      <c r="FR32" s="54">
        <v>16074050</v>
      </c>
      <c r="FS32" s="56">
        <v>12923300</v>
      </c>
      <c r="FT32" s="57">
        <v>70103670</v>
      </c>
      <c r="FU32" s="58">
        <v>70808770</v>
      </c>
      <c r="FV32" s="55">
        <v>1055469</v>
      </c>
      <c r="FW32" s="54">
        <v>686301</v>
      </c>
      <c r="FX32" s="56">
        <v>1741770</v>
      </c>
      <c r="FY32" s="54">
        <v>0</v>
      </c>
      <c r="FZ32" s="56">
        <v>2122149</v>
      </c>
      <c r="GA32" s="54">
        <v>1816945</v>
      </c>
      <c r="GB32" s="56">
        <v>1483651</v>
      </c>
      <c r="GC32" s="54">
        <v>758279</v>
      </c>
      <c r="GD32" s="56">
        <v>179320</v>
      </c>
      <c r="GE32" s="57">
        <v>6360344</v>
      </c>
      <c r="GF32" s="58">
        <v>8102114</v>
      </c>
      <c r="GG32" s="55">
        <v>4927231</v>
      </c>
      <c r="GH32" s="54">
        <v>4795348</v>
      </c>
      <c r="GI32" s="56">
        <v>9722579</v>
      </c>
      <c r="GJ32" s="54">
        <v>0</v>
      </c>
      <c r="GK32" s="56">
        <v>9486924</v>
      </c>
      <c r="GL32" s="54">
        <v>4983404</v>
      </c>
      <c r="GM32" s="56">
        <v>3876124</v>
      </c>
      <c r="GN32" s="54">
        <v>1021685</v>
      </c>
      <c r="GO32" s="56">
        <v>326000</v>
      </c>
      <c r="GP32" s="57">
        <v>19694137</v>
      </c>
      <c r="GQ32" s="58">
        <v>29416716</v>
      </c>
      <c r="GR32" s="55">
        <v>781100</v>
      </c>
      <c r="GS32" s="54">
        <v>0</v>
      </c>
      <c r="GT32" s="56">
        <v>781100</v>
      </c>
      <c r="GU32" s="54">
        <v>0</v>
      </c>
      <c r="GV32" s="56">
        <v>660111</v>
      </c>
      <c r="GW32" s="54">
        <v>2965180</v>
      </c>
      <c r="GX32" s="56">
        <v>694989</v>
      </c>
      <c r="GY32" s="54">
        <v>0</v>
      </c>
      <c r="GZ32" s="56">
        <v>3982791</v>
      </c>
      <c r="HA32" s="57">
        <v>8303071</v>
      </c>
      <c r="HB32" s="58">
        <v>9084171</v>
      </c>
      <c r="HC32" s="55">
        <v>10526000</v>
      </c>
      <c r="HD32" s="54">
        <v>6883000</v>
      </c>
      <c r="HE32" s="56">
        <v>17409000</v>
      </c>
      <c r="HF32" s="54">
        <v>0</v>
      </c>
      <c r="HG32" s="56">
        <v>57828450</v>
      </c>
      <c r="HH32" s="54">
        <v>39578010</v>
      </c>
      <c r="HI32" s="56">
        <v>39218024</v>
      </c>
      <c r="HJ32" s="54">
        <v>18378780</v>
      </c>
      <c r="HK32" s="56">
        <v>9243020</v>
      </c>
      <c r="HL32" s="57">
        <v>164246284</v>
      </c>
      <c r="HM32" s="58">
        <v>181655284</v>
      </c>
    </row>
    <row r="33" spans="1:221" s="53" customFormat="1" ht="15.75" customHeight="1">
      <c r="A33" s="54" t="s">
        <v>23</v>
      </c>
      <c r="B33" s="55">
        <v>101455272</v>
      </c>
      <c r="C33" s="54">
        <v>184397774</v>
      </c>
      <c r="D33" s="56">
        <v>285853046</v>
      </c>
      <c r="E33" s="54">
        <v>0</v>
      </c>
      <c r="F33" s="56">
        <v>229774185</v>
      </c>
      <c r="G33" s="54">
        <v>473395754</v>
      </c>
      <c r="H33" s="56">
        <v>595704483</v>
      </c>
      <c r="I33" s="54">
        <v>414026040</v>
      </c>
      <c r="J33" s="56">
        <v>274573215</v>
      </c>
      <c r="K33" s="57">
        <v>1987473677</v>
      </c>
      <c r="L33" s="58">
        <v>2273326723</v>
      </c>
      <c r="M33" s="55">
        <v>42355930</v>
      </c>
      <c r="N33" s="54">
        <v>80735170</v>
      </c>
      <c r="O33" s="56">
        <v>123091100</v>
      </c>
      <c r="P33" s="54">
        <v>0</v>
      </c>
      <c r="Q33" s="56">
        <v>74513662</v>
      </c>
      <c r="R33" s="54">
        <v>166642464</v>
      </c>
      <c r="S33" s="56">
        <v>195194563</v>
      </c>
      <c r="T33" s="54">
        <v>134373250</v>
      </c>
      <c r="U33" s="56">
        <v>139448591</v>
      </c>
      <c r="V33" s="57">
        <v>710172530</v>
      </c>
      <c r="W33" s="58">
        <v>833263630</v>
      </c>
      <c r="X33" s="55">
        <v>41358830</v>
      </c>
      <c r="Y33" s="54">
        <v>73796550</v>
      </c>
      <c r="Z33" s="56">
        <v>115155380</v>
      </c>
      <c r="AA33" s="54">
        <v>0</v>
      </c>
      <c r="AB33" s="56">
        <v>69131602</v>
      </c>
      <c r="AC33" s="54">
        <v>152504024</v>
      </c>
      <c r="AD33" s="56">
        <v>177010423</v>
      </c>
      <c r="AE33" s="54">
        <v>116222430</v>
      </c>
      <c r="AF33" s="56">
        <v>103730391</v>
      </c>
      <c r="AG33" s="57">
        <v>618598870</v>
      </c>
      <c r="AH33" s="58">
        <v>733754250</v>
      </c>
      <c r="AI33" s="55">
        <v>179340</v>
      </c>
      <c r="AJ33" s="54">
        <v>341600</v>
      </c>
      <c r="AK33" s="56">
        <v>520940</v>
      </c>
      <c r="AL33" s="54">
        <v>0</v>
      </c>
      <c r="AM33" s="56">
        <v>312500</v>
      </c>
      <c r="AN33" s="54">
        <v>796250</v>
      </c>
      <c r="AO33" s="56">
        <v>1483000</v>
      </c>
      <c r="AP33" s="54">
        <v>4942500</v>
      </c>
      <c r="AQ33" s="56">
        <v>11387500</v>
      </c>
      <c r="AR33" s="57">
        <v>18921750</v>
      </c>
      <c r="AS33" s="58">
        <v>19442690</v>
      </c>
      <c r="AT33" s="55">
        <v>217560</v>
      </c>
      <c r="AU33" s="54">
        <v>3595620</v>
      </c>
      <c r="AV33" s="56">
        <v>3813180</v>
      </c>
      <c r="AW33" s="54">
        <v>0</v>
      </c>
      <c r="AX33" s="56">
        <v>4544860</v>
      </c>
      <c r="AY33" s="54">
        <v>9416931</v>
      </c>
      <c r="AZ33" s="56">
        <v>10168370</v>
      </c>
      <c r="BA33" s="54">
        <v>9443520</v>
      </c>
      <c r="BB33" s="56">
        <v>20281300</v>
      </c>
      <c r="BC33" s="57">
        <v>53854981</v>
      </c>
      <c r="BD33" s="58">
        <v>57668161</v>
      </c>
      <c r="BE33" s="55">
        <v>600200</v>
      </c>
      <c r="BF33" s="54">
        <v>2929400</v>
      </c>
      <c r="BG33" s="56">
        <v>3529600</v>
      </c>
      <c r="BH33" s="54">
        <v>0</v>
      </c>
      <c r="BI33" s="56">
        <v>496200</v>
      </c>
      <c r="BJ33" s="54">
        <v>3474859</v>
      </c>
      <c r="BK33" s="56">
        <v>6321970</v>
      </c>
      <c r="BL33" s="54">
        <v>3495800</v>
      </c>
      <c r="BM33" s="56">
        <v>3584400</v>
      </c>
      <c r="BN33" s="57">
        <v>17373229</v>
      </c>
      <c r="BO33" s="58">
        <v>20902829</v>
      </c>
      <c r="BP33" s="55">
        <v>0</v>
      </c>
      <c r="BQ33" s="54">
        <v>72000</v>
      </c>
      <c r="BR33" s="56">
        <v>72000</v>
      </c>
      <c r="BS33" s="54">
        <v>0</v>
      </c>
      <c r="BT33" s="56">
        <v>28500</v>
      </c>
      <c r="BU33" s="54">
        <v>450400</v>
      </c>
      <c r="BV33" s="56">
        <v>210800</v>
      </c>
      <c r="BW33" s="54">
        <v>269000</v>
      </c>
      <c r="BX33" s="56">
        <v>465000</v>
      </c>
      <c r="BY33" s="57">
        <v>1423700</v>
      </c>
      <c r="BZ33" s="58">
        <v>1495700</v>
      </c>
      <c r="CA33" s="55">
        <v>36735270</v>
      </c>
      <c r="CB33" s="54">
        <v>70589220</v>
      </c>
      <c r="CC33" s="56">
        <v>107324490</v>
      </c>
      <c r="CD33" s="54">
        <v>0</v>
      </c>
      <c r="CE33" s="56">
        <v>91148286</v>
      </c>
      <c r="CF33" s="54">
        <v>151671168</v>
      </c>
      <c r="CG33" s="56">
        <v>155063548</v>
      </c>
      <c r="CH33" s="54">
        <v>108474637</v>
      </c>
      <c r="CI33" s="56">
        <v>47338249</v>
      </c>
      <c r="CJ33" s="57">
        <v>553695888</v>
      </c>
      <c r="CK33" s="58">
        <v>661020378</v>
      </c>
      <c r="CL33" s="55">
        <v>30699030</v>
      </c>
      <c r="CM33" s="54">
        <v>51922230</v>
      </c>
      <c r="CN33" s="56">
        <v>82621260</v>
      </c>
      <c r="CO33" s="54">
        <v>0</v>
      </c>
      <c r="CP33" s="56">
        <v>80691273</v>
      </c>
      <c r="CQ33" s="54">
        <v>114452070</v>
      </c>
      <c r="CR33" s="56">
        <v>114567776</v>
      </c>
      <c r="CS33" s="54">
        <v>88872537</v>
      </c>
      <c r="CT33" s="56">
        <v>42172260</v>
      </c>
      <c r="CU33" s="57">
        <v>440755916</v>
      </c>
      <c r="CV33" s="58">
        <v>523377176</v>
      </c>
      <c r="CW33" s="55">
        <v>6036240</v>
      </c>
      <c r="CX33" s="54">
        <v>18666990</v>
      </c>
      <c r="CY33" s="56">
        <v>24703230</v>
      </c>
      <c r="CZ33" s="54">
        <v>0</v>
      </c>
      <c r="DA33" s="56">
        <v>10457013</v>
      </c>
      <c r="DB33" s="54">
        <v>37219098</v>
      </c>
      <c r="DC33" s="56">
        <v>40495772</v>
      </c>
      <c r="DD33" s="54">
        <v>19602100</v>
      </c>
      <c r="DE33" s="56">
        <v>5165989</v>
      </c>
      <c r="DF33" s="57">
        <v>112939972</v>
      </c>
      <c r="DG33" s="58">
        <v>137643202</v>
      </c>
      <c r="DH33" s="55">
        <v>93920</v>
      </c>
      <c r="DI33" s="54">
        <v>2458180</v>
      </c>
      <c r="DJ33" s="56">
        <v>2552100</v>
      </c>
      <c r="DK33" s="54">
        <v>0</v>
      </c>
      <c r="DL33" s="56">
        <v>23217676</v>
      </c>
      <c r="DM33" s="54">
        <v>75806800</v>
      </c>
      <c r="DN33" s="56">
        <v>158551392</v>
      </c>
      <c r="DO33" s="54">
        <v>121500700</v>
      </c>
      <c r="DP33" s="56">
        <v>53661774</v>
      </c>
      <c r="DQ33" s="57">
        <v>432738342</v>
      </c>
      <c r="DR33" s="58">
        <v>435290442</v>
      </c>
      <c r="DS33" s="55">
        <v>54240</v>
      </c>
      <c r="DT33" s="54">
        <v>1435370</v>
      </c>
      <c r="DU33" s="56">
        <v>1489610</v>
      </c>
      <c r="DV33" s="54">
        <v>0</v>
      </c>
      <c r="DW33" s="56">
        <v>21975746</v>
      </c>
      <c r="DX33" s="54">
        <v>65471410</v>
      </c>
      <c r="DY33" s="56">
        <v>142585202</v>
      </c>
      <c r="DZ33" s="54">
        <v>111148930</v>
      </c>
      <c r="EA33" s="56">
        <v>48878970</v>
      </c>
      <c r="EB33" s="57">
        <v>390060258</v>
      </c>
      <c r="EC33" s="58">
        <v>391549868</v>
      </c>
      <c r="ED33" s="55">
        <v>39680</v>
      </c>
      <c r="EE33" s="54">
        <v>891820</v>
      </c>
      <c r="EF33" s="56">
        <v>931500</v>
      </c>
      <c r="EG33" s="54">
        <v>0</v>
      </c>
      <c r="EH33" s="56">
        <v>1241930</v>
      </c>
      <c r="EI33" s="54">
        <v>10250690</v>
      </c>
      <c r="EJ33" s="56">
        <v>15966190</v>
      </c>
      <c r="EK33" s="54">
        <v>10167380</v>
      </c>
      <c r="EL33" s="56">
        <v>4782804</v>
      </c>
      <c r="EM33" s="57">
        <v>42408994</v>
      </c>
      <c r="EN33" s="58">
        <v>43340494</v>
      </c>
      <c r="EO33" s="55">
        <v>0</v>
      </c>
      <c r="EP33" s="54">
        <v>130990</v>
      </c>
      <c r="EQ33" s="56">
        <v>130990</v>
      </c>
      <c r="ER33" s="54">
        <v>0</v>
      </c>
      <c r="ES33" s="56">
        <v>0</v>
      </c>
      <c r="ET33" s="54">
        <v>84700</v>
      </c>
      <c r="EU33" s="56">
        <v>0</v>
      </c>
      <c r="EV33" s="54">
        <v>184390</v>
      </c>
      <c r="EW33" s="56">
        <v>0</v>
      </c>
      <c r="EX33" s="57">
        <v>269090</v>
      </c>
      <c r="EY33" s="58">
        <v>400080</v>
      </c>
      <c r="EZ33" s="55">
        <v>7601152</v>
      </c>
      <c r="FA33" s="54">
        <v>13256204</v>
      </c>
      <c r="FB33" s="56">
        <v>20857356</v>
      </c>
      <c r="FC33" s="54">
        <v>0</v>
      </c>
      <c r="FD33" s="56">
        <v>5929731</v>
      </c>
      <c r="FE33" s="54">
        <v>22282904</v>
      </c>
      <c r="FF33" s="56">
        <v>33016170</v>
      </c>
      <c r="FG33" s="54">
        <v>18809169</v>
      </c>
      <c r="FH33" s="56">
        <v>18127897</v>
      </c>
      <c r="FI33" s="57">
        <v>98165871</v>
      </c>
      <c r="FJ33" s="58">
        <v>119023227</v>
      </c>
      <c r="FK33" s="55">
        <v>1247750</v>
      </c>
      <c r="FL33" s="54">
        <v>3251750</v>
      </c>
      <c r="FM33" s="56">
        <v>4499500</v>
      </c>
      <c r="FN33" s="54">
        <v>0</v>
      </c>
      <c r="FO33" s="56">
        <v>974620</v>
      </c>
      <c r="FP33" s="54">
        <v>14984300</v>
      </c>
      <c r="FQ33" s="56">
        <v>24230550</v>
      </c>
      <c r="FR33" s="54">
        <v>16848660</v>
      </c>
      <c r="FS33" s="56">
        <v>17230800</v>
      </c>
      <c r="FT33" s="57">
        <v>74268930</v>
      </c>
      <c r="FU33" s="58">
        <v>78768430</v>
      </c>
      <c r="FV33" s="55">
        <v>983148</v>
      </c>
      <c r="FW33" s="54">
        <v>2539075</v>
      </c>
      <c r="FX33" s="56">
        <v>3522223</v>
      </c>
      <c r="FY33" s="54">
        <v>0</v>
      </c>
      <c r="FZ33" s="56">
        <v>782510</v>
      </c>
      <c r="GA33" s="54">
        <v>2270921</v>
      </c>
      <c r="GB33" s="56">
        <v>2588952</v>
      </c>
      <c r="GC33" s="54">
        <v>889272</v>
      </c>
      <c r="GD33" s="56">
        <v>532890</v>
      </c>
      <c r="GE33" s="57">
        <v>7064545</v>
      </c>
      <c r="GF33" s="58">
        <v>10586768</v>
      </c>
      <c r="GG33" s="55">
        <v>5370254</v>
      </c>
      <c r="GH33" s="54">
        <v>7465379</v>
      </c>
      <c r="GI33" s="56">
        <v>12835633</v>
      </c>
      <c r="GJ33" s="54">
        <v>0</v>
      </c>
      <c r="GK33" s="56">
        <v>4172601</v>
      </c>
      <c r="GL33" s="54">
        <v>5027683</v>
      </c>
      <c r="GM33" s="56">
        <v>6196668</v>
      </c>
      <c r="GN33" s="54">
        <v>1071237</v>
      </c>
      <c r="GO33" s="56">
        <v>364207</v>
      </c>
      <c r="GP33" s="57">
        <v>16832396</v>
      </c>
      <c r="GQ33" s="58">
        <v>29668029</v>
      </c>
      <c r="GR33" s="55">
        <v>0</v>
      </c>
      <c r="GS33" s="54">
        <v>0</v>
      </c>
      <c r="GT33" s="56">
        <v>0</v>
      </c>
      <c r="GU33" s="54">
        <v>0</v>
      </c>
      <c r="GV33" s="56">
        <v>5943215</v>
      </c>
      <c r="GW33" s="54">
        <v>10577700</v>
      </c>
      <c r="GX33" s="56">
        <v>4999530</v>
      </c>
      <c r="GY33" s="54">
        <v>5850654</v>
      </c>
      <c r="GZ33" s="56">
        <v>0</v>
      </c>
      <c r="HA33" s="57">
        <v>27371099</v>
      </c>
      <c r="HB33" s="58">
        <v>27371099</v>
      </c>
      <c r="HC33" s="55">
        <v>14669000</v>
      </c>
      <c r="HD33" s="54">
        <v>17359000</v>
      </c>
      <c r="HE33" s="56">
        <v>32028000</v>
      </c>
      <c r="HF33" s="54">
        <v>0</v>
      </c>
      <c r="HG33" s="56">
        <v>29021615</v>
      </c>
      <c r="HH33" s="54">
        <v>46414718</v>
      </c>
      <c r="HI33" s="56">
        <v>48879280</v>
      </c>
      <c r="HJ33" s="54">
        <v>25017630</v>
      </c>
      <c r="HK33" s="56">
        <v>15996704</v>
      </c>
      <c r="HL33" s="57">
        <v>165329947</v>
      </c>
      <c r="HM33" s="58">
        <v>197357947</v>
      </c>
    </row>
    <row r="34" spans="1:221" s="53" customFormat="1" ht="15.75" customHeight="1" thickBot="1">
      <c r="A34" s="59" t="s">
        <v>24</v>
      </c>
      <c r="B34" s="60">
        <v>127796216</v>
      </c>
      <c r="C34" s="59">
        <v>338321866</v>
      </c>
      <c r="D34" s="61">
        <v>466118082</v>
      </c>
      <c r="E34" s="59">
        <v>15000</v>
      </c>
      <c r="F34" s="61">
        <v>819416526</v>
      </c>
      <c r="G34" s="59">
        <v>1203996971</v>
      </c>
      <c r="H34" s="61">
        <v>1384222569</v>
      </c>
      <c r="I34" s="59">
        <v>1040416968</v>
      </c>
      <c r="J34" s="61">
        <v>545987721</v>
      </c>
      <c r="K34" s="62">
        <v>4994055755</v>
      </c>
      <c r="L34" s="63">
        <v>5460173837</v>
      </c>
      <c r="M34" s="60">
        <v>28160410</v>
      </c>
      <c r="N34" s="59">
        <v>54599370</v>
      </c>
      <c r="O34" s="61">
        <v>82759780</v>
      </c>
      <c r="P34" s="59">
        <v>0</v>
      </c>
      <c r="Q34" s="61">
        <v>112217230</v>
      </c>
      <c r="R34" s="59">
        <v>164053613</v>
      </c>
      <c r="S34" s="61">
        <v>233269600</v>
      </c>
      <c r="T34" s="59">
        <v>261630806</v>
      </c>
      <c r="U34" s="61">
        <v>242316953</v>
      </c>
      <c r="V34" s="62">
        <v>1013488202</v>
      </c>
      <c r="W34" s="63">
        <v>1096247982</v>
      </c>
      <c r="X34" s="60">
        <v>25824560</v>
      </c>
      <c r="Y34" s="59">
        <v>47288610</v>
      </c>
      <c r="Z34" s="61">
        <v>73113170</v>
      </c>
      <c r="AA34" s="59">
        <v>0</v>
      </c>
      <c r="AB34" s="61">
        <v>97661020</v>
      </c>
      <c r="AC34" s="59">
        <v>134175083</v>
      </c>
      <c r="AD34" s="61">
        <v>187817310</v>
      </c>
      <c r="AE34" s="59">
        <v>203991740</v>
      </c>
      <c r="AF34" s="61">
        <v>140798893</v>
      </c>
      <c r="AG34" s="62">
        <v>764444046</v>
      </c>
      <c r="AH34" s="63">
        <v>837557216</v>
      </c>
      <c r="AI34" s="60">
        <v>0</v>
      </c>
      <c r="AJ34" s="59">
        <v>503860</v>
      </c>
      <c r="AK34" s="61">
        <v>503860</v>
      </c>
      <c r="AL34" s="59">
        <v>0</v>
      </c>
      <c r="AM34" s="61">
        <v>1258750</v>
      </c>
      <c r="AN34" s="59">
        <v>5225000</v>
      </c>
      <c r="AO34" s="61">
        <v>17713750</v>
      </c>
      <c r="AP34" s="59">
        <v>26672500</v>
      </c>
      <c r="AQ34" s="61">
        <v>47799250</v>
      </c>
      <c r="AR34" s="62">
        <v>98669250</v>
      </c>
      <c r="AS34" s="63">
        <v>99173110</v>
      </c>
      <c r="AT34" s="60">
        <v>784550</v>
      </c>
      <c r="AU34" s="59">
        <v>2857500</v>
      </c>
      <c r="AV34" s="61">
        <v>3642050</v>
      </c>
      <c r="AW34" s="59">
        <v>0</v>
      </c>
      <c r="AX34" s="61">
        <v>6492560</v>
      </c>
      <c r="AY34" s="59">
        <v>11950230</v>
      </c>
      <c r="AZ34" s="61">
        <v>15970640</v>
      </c>
      <c r="BA34" s="59">
        <v>21076866</v>
      </c>
      <c r="BB34" s="61">
        <v>46513510</v>
      </c>
      <c r="BC34" s="62">
        <v>102003806</v>
      </c>
      <c r="BD34" s="63">
        <v>105645856</v>
      </c>
      <c r="BE34" s="60">
        <v>1316400</v>
      </c>
      <c r="BF34" s="59">
        <v>3554600</v>
      </c>
      <c r="BG34" s="61">
        <v>4871000</v>
      </c>
      <c r="BH34" s="59">
        <v>0</v>
      </c>
      <c r="BI34" s="61">
        <v>4891200</v>
      </c>
      <c r="BJ34" s="59">
        <v>9354800</v>
      </c>
      <c r="BK34" s="61">
        <v>7478500</v>
      </c>
      <c r="BL34" s="59">
        <v>6800800</v>
      </c>
      <c r="BM34" s="61">
        <v>4517700</v>
      </c>
      <c r="BN34" s="62">
        <v>33043000</v>
      </c>
      <c r="BO34" s="63">
        <v>37914000</v>
      </c>
      <c r="BP34" s="60">
        <v>234900</v>
      </c>
      <c r="BQ34" s="59">
        <v>394800</v>
      </c>
      <c r="BR34" s="61">
        <v>629700</v>
      </c>
      <c r="BS34" s="59">
        <v>0</v>
      </c>
      <c r="BT34" s="61">
        <v>1913700</v>
      </c>
      <c r="BU34" s="59">
        <v>3348500</v>
      </c>
      <c r="BV34" s="61">
        <v>4289400</v>
      </c>
      <c r="BW34" s="59">
        <v>3088900</v>
      </c>
      <c r="BX34" s="61">
        <v>2687600</v>
      </c>
      <c r="BY34" s="62">
        <v>15328100</v>
      </c>
      <c r="BZ34" s="63">
        <v>15957800</v>
      </c>
      <c r="CA34" s="60">
        <v>62743050</v>
      </c>
      <c r="CB34" s="59">
        <v>212736730</v>
      </c>
      <c r="CC34" s="61">
        <v>275479780</v>
      </c>
      <c r="CD34" s="59">
        <v>0</v>
      </c>
      <c r="CE34" s="61">
        <v>514804518</v>
      </c>
      <c r="CF34" s="59">
        <v>714701003</v>
      </c>
      <c r="CG34" s="61">
        <v>715146478</v>
      </c>
      <c r="CH34" s="59">
        <v>441345500</v>
      </c>
      <c r="CI34" s="61">
        <v>128580390</v>
      </c>
      <c r="CJ34" s="62">
        <v>2514577889</v>
      </c>
      <c r="CK34" s="63">
        <v>2790057669</v>
      </c>
      <c r="CL34" s="60">
        <v>49118690</v>
      </c>
      <c r="CM34" s="59">
        <v>154442330</v>
      </c>
      <c r="CN34" s="61">
        <v>203561020</v>
      </c>
      <c r="CO34" s="59">
        <v>0</v>
      </c>
      <c r="CP34" s="61">
        <v>418760148</v>
      </c>
      <c r="CQ34" s="59">
        <v>532387253</v>
      </c>
      <c r="CR34" s="61">
        <v>541288478</v>
      </c>
      <c r="CS34" s="59">
        <v>317873440</v>
      </c>
      <c r="CT34" s="61">
        <v>91239390</v>
      </c>
      <c r="CU34" s="62">
        <v>1901548709</v>
      </c>
      <c r="CV34" s="63">
        <v>2105109729</v>
      </c>
      <c r="CW34" s="60">
        <v>13624360</v>
      </c>
      <c r="CX34" s="59">
        <v>58294400</v>
      </c>
      <c r="CY34" s="61">
        <v>71918760</v>
      </c>
      <c r="CZ34" s="59">
        <v>0</v>
      </c>
      <c r="DA34" s="61">
        <v>96044370</v>
      </c>
      <c r="DB34" s="59">
        <v>182313750</v>
      </c>
      <c r="DC34" s="61">
        <v>173858000</v>
      </c>
      <c r="DD34" s="59">
        <v>123472060</v>
      </c>
      <c r="DE34" s="61">
        <v>37341000</v>
      </c>
      <c r="DF34" s="62">
        <v>613029180</v>
      </c>
      <c r="DG34" s="63">
        <v>684947940</v>
      </c>
      <c r="DH34" s="60">
        <v>1598920</v>
      </c>
      <c r="DI34" s="59">
        <v>4414060</v>
      </c>
      <c r="DJ34" s="61">
        <v>6012980</v>
      </c>
      <c r="DK34" s="59">
        <v>0</v>
      </c>
      <c r="DL34" s="61">
        <v>34014450</v>
      </c>
      <c r="DM34" s="59">
        <v>98430521</v>
      </c>
      <c r="DN34" s="61">
        <v>160239889</v>
      </c>
      <c r="DO34" s="59">
        <v>153883463</v>
      </c>
      <c r="DP34" s="61">
        <v>68950953</v>
      </c>
      <c r="DQ34" s="62">
        <v>515519276</v>
      </c>
      <c r="DR34" s="63">
        <v>521532256</v>
      </c>
      <c r="DS34" s="60">
        <v>1529240</v>
      </c>
      <c r="DT34" s="59">
        <v>4092690</v>
      </c>
      <c r="DU34" s="61">
        <v>5621930</v>
      </c>
      <c r="DV34" s="59">
        <v>0</v>
      </c>
      <c r="DW34" s="61">
        <v>30944950</v>
      </c>
      <c r="DX34" s="59">
        <v>89291951</v>
      </c>
      <c r="DY34" s="61">
        <v>144112259</v>
      </c>
      <c r="DZ34" s="59">
        <v>137685233</v>
      </c>
      <c r="EA34" s="61">
        <v>57519760</v>
      </c>
      <c r="EB34" s="62">
        <v>459554153</v>
      </c>
      <c r="EC34" s="63">
        <v>465176083</v>
      </c>
      <c r="ED34" s="60">
        <v>69680</v>
      </c>
      <c r="EE34" s="59">
        <v>321370</v>
      </c>
      <c r="EF34" s="61">
        <v>391050</v>
      </c>
      <c r="EG34" s="59">
        <v>0</v>
      </c>
      <c r="EH34" s="61">
        <v>3069500</v>
      </c>
      <c r="EI34" s="59">
        <v>9138570</v>
      </c>
      <c r="EJ34" s="61">
        <v>15461430</v>
      </c>
      <c r="EK34" s="59">
        <v>16198230</v>
      </c>
      <c r="EL34" s="61">
        <v>10091353</v>
      </c>
      <c r="EM34" s="62">
        <v>53959083</v>
      </c>
      <c r="EN34" s="63">
        <v>54350133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666200</v>
      </c>
      <c r="EV34" s="59">
        <v>0</v>
      </c>
      <c r="EW34" s="61">
        <v>1339840</v>
      </c>
      <c r="EX34" s="62">
        <v>2006040</v>
      </c>
      <c r="EY34" s="63">
        <v>2006040</v>
      </c>
      <c r="EZ34" s="60">
        <v>15669676</v>
      </c>
      <c r="FA34" s="59">
        <v>22613173</v>
      </c>
      <c r="FB34" s="61">
        <v>38282849</v>
      </c>
      <c r="FC34" s="59">
        <v>15000</v>
      </c>
      <c r="FD34" s="61">
        <v>25497162</v>
      </c>
      <c r="FE34" s="59">
        <v>68087243</v>
      </c>
      <c r="FF34" s="61">
        <v>95628968</v>
      </c>
      <c r="FG34" s="59">
        <v>80411375</v>
      </c>
      <c r="FH34" s="61">
        <v>53600155</v>
      </c>
      <c r="FI34" s="62">
        <v>323239903</v>
      </c>
      <c r="FJ34" s="63">
        <v>361522752</v>
      </c>
      <c r="FK34" s="60">
        <v>2927210</v>
      </c>
      <c r="FL34" s="59">
        <v>9178550</v>
      </c>
      <c r="FM34" s="61">
        <v>12105760</v>
      </c>
      <c r="FN34" s="59">
        <v>15000</v>
      </c>
      <c r="FO34" s="61">
        <v>9608150</v>
      </c>
      <c r="FP34" s="59">
        <v>54357110</v>
      </c>
      <c r="FQ34" s="61">
        <v>81556980</v>
      </c>
      <c r="FR34" s="59">
        <v>74002830</v>
      </c>
      <c r="FS34" s="61">
        <v>52328430</v>
      </c>
      <c r="FT34" s="62">
        <v>271868500</v>
      </c>
      <c r="FU34" s="63">
        <v>283974260</v>
      </c>
      <c r="FV34" s="60">
        <v>2025319</v>
      </c>
      <c r="FW34" s="59">
        <v>2547072</v>
      </c>
      <c r="FX34" s="61">
        <v>4572391</v>
      </c>
      <c r="FY34" s="59">
        <v>0</v>
      </c>
      <c r="FZ34" s="61">
        <v>2829025</v>
      </c>
      <c r="GA34" s="59">
        <v>2807814</v>
      </c>
      <c r="GB34" s="61">
        <v>4356221</v>
      </c>
      <c r="GC34" s="59">
        <v>2214511</v>
      </c>
      <c r="GD34" s="61">
        <v>429200</v>
      </c>
      <c r="GE34" s="62">
        <v>12636771</v>
      </c>
      <c r="GF34" s="63">
        <v>17209162</v>
      </c>
      <c r="GG34" s="60">
        <v>10717147</v>
      </c>
      <c r="GH34" s="59">
        <v>10887551</v>
      </c>
      <c r="GI34" s="61">
        <v>21604698</v>
      </c>
      <c r="GJ34" s="59">
        <v>0</v>
      </c>
      <c r="GK34" s="61">
        <v>13059987</v>
      </c>
      <c r="GL34" s="59">
        <v>10922319</v>
      </c>
      <c r="GM34" s="61">
        <v>9715767</v>
      </c>
      <c r="GN34" s="59">
        <v>4194034</v>
      </c>
      <c r="GO34" s="61">
        <v>842525</v>
      </c>
      <c r="GP34" s="62">
        <v>38734632</v>
      </c>
      <c r="GQ34" s="63">
        <v>60339330</v>
      </c>
      <c r="GR34" s="60">
        <v>1638660</v>
      </c>
      <c r="GS34" s="59">
        <v>15742533</v>
      </c>
      <c r="GT34" s="61">
        <v>17381193</v>
      </c>
      <c r="GU34" s="59">
        <v>0</v>
      </c>
      <c r="GV34" s="61">
        <v>37865066</v>
      </c>
      <c r="GW34" s="59">
        <v>53495241</v>
      </c>
      <c r="GX34" s="61">
        <v>68557174</v>
      </c>
      <c r="GY34" s="59">
        <v>34758964</v>
      </c>
      <c r="GZ34" s="61">
        <v>22217794</v>
      </c>
      <c r="HA34" s="62">
        <v>216894239</v>
      </c>
      <c r="HB34" s="63">
        <v>234275432</v>
      </c>
      <c r="HC34" s="60">
        <v>17985500</v>
      </c>
      <c r="HD34" s="59">
        <v>28216000</v>
      </c>
      <c r="HE34" s="61">
        <v>46201500</v>
      </c>
      <c r="HF34" s="59">
        <v>0</v>
      </c>
      <c r="HG34" s="61">
        <v>95018100</v>
      </c>
      <c r="HH34" s="59">
        <v>105229350</v>
      </c>
      <c r="HI34" s="61">
        <v>111380460</v>
      </c>
      <c r="HJ34" s="59">
        <v>68386860</v>
      </c>
      <c r="HK34" s="61">
        <v>30321476</v>
      </c>
      <c r="HL34" s="62">
        <v>410336246</v>
      </c>
      <c r="HM34" s="63">
        <v>456537746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7874015748031497" right="0.7874015748031497" top="0.984251968503937" bottom="0.984251968503937" header="0.5118110236220472" footer="0.5118110236220472"/>
  <pageSetup fitToWidth="18" horizontalDpi="600" verticalDpi="600" orientation="landscape" paperSize="9" scale="75" r:id="rId1"/>
  <colBreaks count="19" manualBreakCount="19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  <brk id="199" max="33" man="1"/>
    <brk id="210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A9" sqref="A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年報（平成20年度）</v>
      </c>
      <c r="EC4" s="32" t="s">
        <v>216</v>
      </c>
    </row>
    <row r="5" spans="1:133" s="34" customFormat="1" ht="15.75" customHeight="1" thickBot="1">
      <c r="A5" s="122"/>
      <c r="B5" s="80" t="s">
        <v>192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192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192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192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192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192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192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193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193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193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193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194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195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196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198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199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4"/>
      <c r="B8" s="35" t="s">
        <v>135</v>
      </c>
      <c r="C8" s="36" t="s">
        <v>136</v>
      </c>
      <c r="D8" s="37" t="s">
        <v>77</v>
      </c>
      <c r="E8" s="38" t="s">
        <v>200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200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200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200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200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208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208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208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208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208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208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208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AG9">SUM(B10:B34)</f>
        <v>7028516</v>
      </c>
      <c r="C9" s="42">
        <f t="shared" si="0"/>
        <v>68567474</v>
      </c>
      <c r="D9" s="43">
        <f t="shared" si="0"/>
        <v>75595990</v>
      </c>
      <c r="E9" s="42">
        <f t="shared" si="0"/>
        <v>0</v>
      </c>
      <c r="F9" s="43">
        <f t="shared" si="0"/>
        <v>1194043696</v>
      </c>
      <c r="G9" s="42">
        <f t="shared" si="0"/>
        <v>1899734445</v>
      </c>
      <c r="H9" s="43">
        <f t="shared" si="0"/>
        <v>2385469149</v>
      </c>
      <c r="I9" s="42">
        <f t="shared" si="0"/>
        <v>1474369809</v>
      </c>
      <c r="J9" s="43">
        <f t="shared" si="0"/>
        <v>561482997</v>
      </c>
      <c r="K9" s="44">
        <f t="shared" si="0"/>
        <v>7515100096</v>
      </c>
      <c r="L9" s="45">
        <f t="shared" si="0"/>
        <v>7590696086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2975770</v>
      </c>
      <c r="R9" s="42">
        <f t="shared" si="0"/>
        <v>1792660</v>
      </c>
      <c r="S9" s="43">
        <f t="shared" si="0"/>
        <v>1842100</v>
      </c>
      <c r="T9" s="42">
        <f t="shared" si="0"/>
        <v>489480</v>
      </c>
      <c r="U9" s="43">
        <f t="shared" si="0"/>
        <v>1177400</v>
      </c>
      <c r="V9" s="44">
        <f t="shared" si="0"/>
        <v>8277410</v>
      </c>
      <c r="W9" s="45">
        <f t="shared" si="0"/>
        <v>8277410</v>
      </c>
      <c r="X9" s="43">
        <f t="shared" si="0"/>
        <v>394250</v>
      </c>
      <c r="Y9" s="42">
        <f t="shared" si="0"/>
        <v>2486685</v>
      </c>
      <c r="Z9" s="43">
        <f t="shared" si="0"/>
        <v>2880935</v>
      </c>
      <c r="AA9" s="42">
        <f t="shared" si="0"/>
        <v>0</v>
      </c>
      <c r="AB9" s="43">
        <f t="shared" si="0"/>
        <v>101420920</v>
      </c>
      <c r="AC9" s="42">
        <f t="shared" si="0"/>
        <v>140662971</v>
      </c>
      <c r="AD9" s="43">
        <f t="shared" si="0"/>
        <v>240420889</v>
      </c>
      <c r="AE9" s="42">
        <f t="shared" si="0"/>
        <v>198167004</v>
      </c>
      <c r="AF9" s="43">
        <f t="shared" si="0"/>
        <v>82513535</v>
      </c>
      <c r="AG9" s="44">
        <f t="shared" si="0"/>
        <v>763185319</v>
      </c>
      <c r="AH9" s="45">
        <f aca="true" t="shared" si="1" ref="AH9:BM9">SUM(AH10:AH34)</f>
        <v>766066254</v>
      </c>
      <c r="AI9" s="43">
        <f t="shared" si="1"/>
        <v>6634266</v>
      </c>
      <c r="AJ9" s="42">
        <f t="shared" si="1"/>
        <v>24039114</v>
      </c>
      <c r="AK9" s="43">
        <f t="shared" si="1"/>
        <v>30673380</v>
      </c>
      <c r="AL9" s="42">
        <f t="shared" si="1"/>
        <v>0</v>
      </c>
      <c r="AM9" s="43">
        <f t="shared" si="1"/>
        <v>64335084</v>
      </c>
      <c r="AN9" s="42">
        <f t="shared" si="1"/>
        <v>147574562</v>
      </c>
      <c r="AO9" s="43">
        <f t="shared" si="1"/>
        <v>187956368</v>
      </c>
      <c r="AP9" s="42">
        <f t="shared" si="1"/>
        <v>113638005</v>
      </c>
      <c r="AQ9" s="43">
        <f t="shared" si="1"/>
        <v>41522926</v>
      </c>
      <c r="AR9" s="44">
        <f t="shared" si="1"/>
        <v>555026945</v>
      </c>
      <c r="AS9" s="45">
        <f t="shared" si="1"/>
        <v>585700325</v>
      </c>
      <c r="AT9" s="43">
        <f t="shared" si="1"/>
        <v>0</v>
      </c>
      <c r="AU9" s="42">
        <f t="shared" si="1"/>
        <v>42041675</v>
      </c>
      <c r="AV9" s="43">
        <f t="shared" si="1"/>
        <v>42041675</v>
      </c>
      <c r="AW9" s="42">
        <f t="shared" si="1"/>
        <v>0</v>
      </c>
      <c r="AX9" s="43">
        <f t="shared" si="1"/>
        <v>1006651072</v>
      </c>
      <c r="AY9" s="42">
        <f t="shared" si="1"/>
        <v>1508338831</v>
      </c>
      <c r="AZ9" s="43">
        <f t="shared" si="1"/>
        <v>1817356574</v>
      </c>
      <c r="BA9" s="42">
        <f t="shared" si="1"/>
        <v>949920951</v>
      </c>
      <c r="BB9" s="43">
        <f t="shared" si="1"/>
        <v>279144400</v>
      </c>
      <c r="BC9" s="44">
        <f t="shared" si="1"/>
        <v>5561411828</v>
      </c>
      <c r="BD9" s="45">
        <f t="shared" si="1"/>
        <v>5603453503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6757886</v>
      </c>
      <c r="BJ9" s="42">
        <f t="shared" si="1"/>
        <v>36576801</v>
      </c>
      <c r="BK9" s="43">
        <f t="shared" si="1"/>
        <v>25357092</v>
      </c>
      <c r="BL9" s="42">
        <f t="shared" si="1"/>
        <v>15567902</v>
      </c>
      <c r="BM9" s="43">
        <f t="shared" si="1"/>
        <v>18473389</v>
      </c>
      <c r="BN9" s="44">
        <f aca="true" t="shared" si="2" ref="BN9:CS9">SUM(BN10:BN34)</f>
        <v>102733070</v>
      </c>
      <c r="BO9" s="45">
        <f t="shared" si="2"/>
        <v>102733070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11902964</v>
      </c>
      <c r="BU9" s="42">
        <f t="shared" si="2"/>
        <v>64788620</v>
      </c>
      <c r="BV9" s="43">
        <f t="shared" si="2"/>
        <v>112536126</v>
      </c>
      <c r="BW9" s="42">
        <f t="shared" si="2"/>
        <v>196586467</v>
      </c>
      <c r="BX9" s="43">
        <f t="shared" si="2"/>
        <v>138651347</v>
      </c>
      <c r="BY9" s="44">
        <f t="shared" si="2"/>
        <v>524465524</v>
      </c>
      <c r="BZ9" s="45">
        <f>SUM(BZ10:BZ34)</f>
        <v>524465524</v>
      </c>
      <c r="CA9" s="41">
        <f t="shared" si="2"/>
        <v>2368850</v>
      </c>
      <c r="CB9" s="42">
        <f t="shared" si="2"/>
        <v>34424378</v>
      </c>
      <c r="CC9" s="43">
        <f t="shared" si="2"/>
        <v>36793228</v>
      </c>
      <c r="CD9" s="42">
        <f t="shared" si="2"/>
        <v>0</v>
      </c>
      <c r="CE9" s="43">
        <f t="shared" si="2"/>
        <v>1524466612</v>
      </c>
      <c r="CF9" s="42">
        <f t="shared" si="2"/>
        <v>4836101511</v>
      </c>
      <c r="CG9" s="43">
        <f t="shared" si="2"/>
        <v>9976479838</v>
      </c>
      <c r="CH9" s="42">
        <f t="shared" si="2"/>
        <v>13630194685</v>
      </c>
      <c r="CI9" s="43">
        <f t="shared" si="2"/>
        <v>13551073046</v>
      </c>
      <c r="CJ9" s="44">
        <f t="shared" si="2"/>
        <v>43518315692</v>
      </c>
      <c r="CK9" s="45">
        <f t="shared" si="2"/>
        <v>43555108920</v>
      </c>
      <c r="CL9" s="43">
        <f t="shared" si="2"/>
        <v>2368850</v>
      </c>
      <c r="CM9" s="42">
        <f t="shared" si="2"/>
        <v>17352928</v>
      </c>
      <c r="CN9" s="43">
        <f t="shared" si="2"/>
        <v>19721778</v>
      </c>
      <c r="CO9" s="42">
        <f t="shared" si="2"/>
        <v>0</v>
      </c>
      <c r="CP9" s="43">
        <f t="shared" si="2"/>
        <v>452056576</v>
      </c>
      <c r="CQ9" s="42">
        <f t="shared" si="2"/>
        <v>1686682385</v>
      </c>
      <c r="CR9" s="43">
        <f t="shared" si="2"/>
        <v>4274066718</v>
      </c>
      <c r="CS9" s="42">
        <f t="shared" si="2"/>
        <v>6757067284</v>
      </c>
      <c r="CT9" s="43">
        <f aca="true" t="shared" si="3" ref="CT9:DY9">SUM(CT10:CT34)</f>
        <v>6397152534</v>
      </c>
      <c r="CU9" s="44">
        <f t="shared" si="3"/>
        <v>19567025497</v>
      </c>
      <c r="CV9" s="45">
        <f t="shared" si="3"/>
        <v>19586747275</v>
      </c>
      <c r="CW9" s="43">
        <f t="shared" si="3"/>
        <v>0</v>
      </c>
      <c r="CX9" s="42">
        <f t="shared" si="3"/>
        <v>17071450</v>
      </c>
      <c r="CY9" s="43">
        <f t="shared" si="3"/>
        <v>17071450</v>
      </c>
      <c r="CZ9" s="42">
        <f t="shared" si="3"/>
        <v>0</v>
      </c>
      <c r="DA9" s="43">
        <f t="shared" si="3"/>
        <v>1042925096</v>
      </c>
      <c r="DB9" s="42">
        <f t="shared" si="3"/>
        <v>2911171349</v>
      </c>
      <c r="DC9" s="43">
        <f t="shared" si="3"/>
        <v>5084971551</v>
      </c>
      <c r="DD9" s="42">
        <f t="shared" si="3"/>
        <v>5604239458</v>
      </c>
      <c r="DE9" s="43">
        <f t="shared" si="3"/>
        <v>3841979657</v>
      </c>
      <c r="DF9" s="44">
        <f t="shared" si="3"/>
        <v>18485287111</v>
      </c>
      <c r="DG9" s="45">
        <f t="shared" si="3"/>
        <v>18502358561</v>
      </c>
      <c r="DH9" s="43">
        <f t="shared" si="3"/>
        <v>0</v>
      </c>
      <c r="DI9" s="42">
        <f t="shared" si="3"/>
        <v>0</v>
      </c>
      <c r="DJ9" s="43">
        <f t="shared" si="3"/>
        <v>0</v>
      </c>
      <c r="DK9" s="42">
        <f t="shared" si="3"/>
        <v>0</v>
      </c>
      <c r="DL9" s="43">
        <f t="shared" si="3"/>
        <v>29484940</v>
      </c>
      <c r="DM9" s="42">
        <f t="shared" si="3"/>
        <v>238247777</v>
      </c>
      <c r="DN9" s="43">
        <f t="shared" si="3"/>
        <v>617441569</v>
      </c>
      <c r="DO9" s="42">
        <f t="shared" si="3"/>
        <v>1268887943</v>
      </c>
      <c r="DP9" s="43">
        <f t="shared" si="3"/>
        <v>3311940855</v>
      </c>
      <c r="DQ9" s="44">
        <f t="shared" si="3"/>
        <v>5466003084</v>
      </c>
      <c r="DR9" s="45">
        <f>SUM(DR10:DR34)</f>
        <v>5466003084</v>
      </c>
      <c r="DS9" s="41">
        <f t="shared" si="3"/>
        <v>1187038880</v>
      </c>
      <c r="DT9" s="42">
        <f t="shared" si="3"/>
        <v>3682812508</v>
      </c>
      <c r="DU9" s="43">
        <f t="shared" si="3"/>
        <v>4869851388</v>
      </c>
      <c r="DV9" s="42">
        <f t="shared" si="3"/>
        <v>-27500</v>
      </c>
      <c r="DW9" s="43">
        <f t="shared" si="3"/>
        <v>10869221888</v>
      </c>
      <c r="DX9" s="42">
        <f t="shared" si="3"/>
        <v>18780793466</v>
      </c>
      <c r="DY9" s="43">
        <f t="shared" si="3"/>
        <v>25570440821</v>
      </c>
      <c r="DZ9" s="42">
        <f>SUM(DZ10:DZ34)</f>
        <v>25436284497</v>
      </c>
      <c r="EA9" s="43">
        <f>SUM(EA10:EA34)</f>
        <v>20671762240</v>
      </c>
      <c r="EB9" s="44">
        <f>SUM(EB10:EB34)</f>
        <v>101328475412</v>
      </c>
      <c r="EC9" s="45">
        <f>SUM(EC10:EC34)</f>
        <v>106198326800</v>
      </c>
    </row>
    <row r="10" spans="1:133" s="53" customFormat="1" ht="15.75" customHeight="1" thickTop="1">
      <c r="A10" s="47" t="s">
        <v>0</v>
      </c>
      <c r="B10" s="48">
        <v>805450</v>
      </c>
      <c r="C10" s="47">
        <v>11059990</v>
      </c>
      <c r="D10" s="49">
        <v>11865440</v>
      </c>
      <c r="E10" s="47">
        <v>0</v>
      </c>
      <c r="F10" s="49">
        <v>267728910</v>
      </c>
      <c r="G10" s="47">
        <v>394077470</v>
      </c>
      <c r="H10" s="50">
        <v>472610420</v>
      </c>
      <c r="I10" s="47">
        <v>298513550</v>
      </c>
      <c r="J10" s="49">
        <v>94939310</v>
      </c>
      <c r="K10" s="51">
        <v>1527869660</v>
      </c>
      <c r="L10" s="52">
        <v>1539735100</v>
      </c>
      <c r="M10" s="48">
        <v>0</v>
      </c>
      <c r="N10" s="47">
        <v>0</v>
      </c>
      <c r="O10" s="49">
        <v>0</v>
      </c>
      <c r="P10" s="47">
        <v>0</v>
      </c>
      <c r="Q10" s="49">
        <v>2807170</v>
      </c>
      <c r="R10" s="47">
        <v>1622200</v>
      </c>
      <c r="S10" s="50">
        <v>1488500</v>
      </c>
      <c r="T10" s="47">
        <v>439480</v>
      </c>
      <c r="U10" s="49">
        <v>1137400</v>
      </c>
      <c r="V10" s="51">
        <v>7494750</v>
      </c>
      <c r="W10" s="52">
        <v>7494750</v>
      </c>
      <c r="X10" s="48">
        <v>0</v>
      </c>
      <c r="Y10" s="47">
        <v>307700</v>
      </c>
      <c r="Z10" s="49">
        <v>307700</v>
      </c>
      <c r="AA10" s="47">
        <v>0</v>
      </c>
      <c r="AB10" s="49">
        <v>7794580</v>
      </c>
      <c r="AC10" s="47">
        <v>21094070</v>
      </c>
      <c r="AD10" s="50">
        <v>50890410</v>
      </c>
      <c r="AE10" s="47">
        <v>46890540</v>
      </c>
      <c r="AF10" s="49">
        <v>21744770</v>
      </c>
      <c r="AG10" s="51">
        <v>148414370</v>
      </c>
      <c r="AH10" s="52">
        <v>148722070</v>
      </c>
      <c r="AI10" s="48">
        <v>805450</v>
      </c>
      <c r="AJ10" s="47">
        <v>1967240</v>
      </c>
      <c r="AK10" s="49">
        <v>2772690</v>
      </c>
      <c r="AL10" s="47">
        <v>0</v>
      </c>
      <c r="AM10" s="49">
        <v>2169820</v>
      </c>
      <c r="AN10" s="47">
        <v>12681020</v>
      </c>
      <c r="AO10" s="50">
        <v>13155760</v>
      </c>
      <c r="AP10" s="47">
        <v>10593900</v>
      </c>
      <c r="AQ10" s="49">
        <v>0</v>
      </c>
      <c r="AR10" s="51">
        <v>38600500</v>
      </c>
      <c r="AS10" s="52">
        <v>41373190</v>
      </c>
      <c r="AT10" s="48">
        <v>0</v>
      </c>
      <c r="AU10" s="47">
        <v>8785050</v>
      </c>
      <c r="AV10" s="49">
        <v>8785050</v>
      </c>
      <c r="AW10" s="47">
        <v>0</v>
      </c>
      <c r="AX10" s="49">
        <v>254957340</v>
      </c>
      <c r="AY10" s="47">
        <v>357777300</v>
      </c>
      <c r="AZ10" s="50">
        <v>394079120</v>
      </c>
      <c r="BA10" s="47">
        <v>189713770</v>
      </c>
      <c r="BB10" s="49">
        <v>45584440</v>
      </c>
      <c r="BC10" s="51">
        <v>1242111970</v>
      </c>
      <c r="BD10" s="52">
        <v>1250897020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902880</v>
      </c>
      <c r="BV10" s="50">
        <v>12996630</v>
      </c>
      <c r="BW10" s="47">
        <v>50875860</v>
      </c>
      <c r="BX10" s="49">
        <v>26472700</v>
      </c>
      <c r="BY10" s="51">
        <v>91248070</v>
      </c>
      <c r="BZ10" s="52">
        <v>91248070</v>
      </c>
      <c r="CA10" s="48">
        <v>0</v>
      </c>
      <c r="CB10" s="47">
        <v>0</v>
      </c>
      <c r="CC10" s="49">
        <v>0</v>
      </c>
      <c r="CD10" s="47">
        <v>0</v>
      </c>
      <c r="CE10" s="49">
        <v>250819478</v>
      </c>
      <c r="CF10" s="47">
        <v>761832293</v>
      </c>
      <c r="CG10" s="50">
        <v>1718934260</v>
      </c>
      <c r="CH10" s="47">
        <v>2422373731</v>
      </c>
      <c r="CI10" s="49">
        <v>2700810751</v>
      </c>
      <c r="CJ10" s="51">
        <v>7854770513</v>
      </c>
      <c r="CK10" s="52">
        <v>7854770513</v>
      </c>
      <c r="CL10" s="48">
        <v>0</v>
      </c>
      <c r="CM10" s="47">
        <v>0</v>
      </c>
      <c r="CN10" s="49">
        <v>0</v>
      </c>
      <c r="CO10" s="47">
        <v>0</v>
      </c>
      <c r="CP10" s="49">
        <v>71882510</v>
      </c>
      <c r="CQ10" s="47">
        <v>214906347</v>
      </c>
      <c r="CR10" s="50">
        <v>654605957</v>
      </c>
      <c r="CS10" s="47">
        <v>1124293333</v>
      </c>
      <c r="CT10" s="49">
        <v>1175803506</v>
      </c>
      <c r="CU10" s="51">
        <v>3241491653</v>
      </c>
      <c r="CV10" s="52">
        <v>3241491653</v>
      </c>
      <c r="CW10" s="48">
        <v>0</v>
      </c>
      <c r="CX10" s="47">
        <v>0</v>
      </c>
      <c r="CY10" s="49">
        <v>0</v>
      </c>
      <c r="CZ10" s="47">
        <v>0</v>
      </c>
      <c r="DA10" s="49">
        <v>169127468</v>
      </c>
      <c r="DB10" s="47">
        <v>488509946</v>
      </c>
      <c r="DC10" s="50">
        <v>875578623</v>
      </c>
      <c r="DD10" s="47">
        <v>947487561</v>
      </c>
      <c r="DE10" s="49">
        <v>595814279</v>
      </c>
      <c r="DF10" s="51">
        <v>3076517877</v>
      </c>
      <c r="DG10" s="52">
        <v>3076517877</v>
      </c>
      <c r="DH10" s="48">
        <v>0</v>
      </c>
      <c r="DI10" s="47">
        <v>0</v>
      </c>
      <c r="DJ10" s="49">
        <v>0</v>
      </c>
      <c r="DK10" s="47">
        <v>0</v>
      </c>
      <c r="DL10" s="49">
        <v>9809500</v>
      </c>
      <c r="DM10" s="47">
        <v>58416000</v>
      </c>
      <c r="DN10" s="50">
        <v>188749680</v>
      </c>
      <c r="DO10" s="47">
        <v>350592837</v>
      </c>
      <c r="DP10" s="49">
        <v>929192966</v>
      </c>
      <c r="DQ10" s="51">
        <v>1536760983</v>
      </c>
      <c r="DR10" s="52">
        <v>1536760983</v>
      </c>
      <c r="DS10" s="48">
        <v>132227197</v>
      </c>
      <c r="DT10" s="47">
        <v>521093014</v>
      </c>
      <c r="DU10" s="49">
        <v>653320211</v>
      </c>
      <c r="DV10" s="47">
        <v>0</v>
      </c>
      <c r="DW10" s="49">
        <v>2085603416</v>
      </c>
      <c r="DX10" s="47">
        <v>3194938438</v>
      </c>
      <c r="DY10" s="50">
        <v>4452887177</v>
      </c>
      <c r="DZ10" s="47">
        <v>4483191230</v>
      </c>
      <c r="EA10" s="49">
        <v>3700034881</v>
      </c>
      <c r="EB10" s="51">
        <v>17916655142</v>
      </c>
      <c r="EC10" s="52">
        <v>18569975353</v>
      </c>
    </row>
    <row r="11" spans="1:133" s="53" customFormat="1" ht="15.75" customHeight="1">
      <c r="A11" s="54" t="s">
        <v>1</v>
      </c>
      <c r="B11" s="55">
        <v>280600</v>
      </c>
      <c r="C11" s="54">
        <v>6158420</v>
      </c>
      <c r="D11" s="56">
        <v>6439020</v>
      </c>
      <c r="E11" s="54">
        <v>0</v>
      </c>
      <c r="F11" s="56">
        <v>188000140</v>
      </c>
      <c r="G11" s="54">
        <v>166519980</v>
      </c>
      <c r="H11" s="54">
        <v>185238288</v>
      </c>
      <c r="I11" s="54">
        <v>101070020</v>
      </c>
      <c r="J11" s="56">
        <v>49663810</v>
      </c>
      <c r="K11" s="57">
        <v>690492238</v>
      </c>
      <c r="L11" s="58">
        <v>696931258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280600</v>
      </c>
      <c r="Y11" s="54">
        <v>1787360</v>
      </c>
      <c r="Z11" s="56">
        <v>2067960</v>
      </c>
      <c r="AA11" s="54">
        <v>0</v>
      </c>
      <c r="AB11" s="56">
        <v>65515420</v>
      </c>
      <c r="AC11" s="54">
        <v>52496010</v>
      </c>
      <c r="AD11" s="54">
        <v>69672020</v>
      </c>
      <c r="AE11" s="54">
        <v>51621600</v>
      </c>
      <c r="AF11" s="56">
        <v>25431580</v>
      </c>
      <c r="AG11" s="57">
        <v>264736630</v>
      </c>
      <c r="AH11" s="58">
        <v>266804590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4371060</v>
      </c>
      <c r="AV11" s="56">
        <v>4371060</v>
      </c>
      <c r="AW11" s="54">
        <v>0</v>
      </c>
      <c r="AX11" s="56">
        <v>122484720</v>
      </c>
      <c r="AY11" s="54">
        <v>105058530</v>
      </c>
      <c r="AZ11" s="54">
        <v>106559048</v>
      </c>
      <c r="BA11" s="54">
        <v>43777250</v>
      </c>
      <c r="BB11" s="56">
        <v>19198770</v>
      </c>
      <c r="BC11" s="57">
        <v>397078318</v>
      </c>
      <c r="BD11" s="58">
        <v>401449378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8965440</v>
      </c>
      <c r="BV11" s="54">
        <v>9007220</v>
      </c>
      <c r="BW11" s="54">
        <v>5671170</v>
      </c>
      <c r="BX11" s="56">
        <v>5033460</v>
      </c>
      <c r="BY11" s="57">
        <v>28677290</v>
      </c>
      <c r="BZ11" s="58">
        <v>28677290</v>
      </c>
      <c r="CA11" s="55">
        <v>0</v>
      </c>
      <c r="CB11" s="54">
        <v>14458440</v>
      </c>
      <c r="CC11" s="56">
        <v>14458440</v>
      </c>
      <c r="CD11" s="54">
        <v>0</v>
      </c>
      <c r="CE11" s="56">
        <v>284353190</v>
      </c>
      <c r="CF11" s="54">
        <v>903839308</v>
      </c>
      <c r="CG11" s="54">
        <v>1441682720</v>
      </c>
      <c r="CH11" s="54">
        <v>1680090204</v>
      </c>
      <c r="CI11" s="56">
        <v>1731173503</v>
      </c>
      <c r="CJ11" s="57">
        <v>6041138925</v>
      </c>
      <c r="CK11" s="58">
        <v>6055597365</v>
      </c>
      <c r="CL11" s="55">
        <v>0</v>
      </c>
      <c r="CM11" s="54">
        <v>4235580</v>
      </c>
      <c r="CN11" s="56">
        <v>4235580</v>
      </c>
      <c r="CO11" s="54">
        <v>0</v>
      </c>
      <c r="CP11" s="56">
        <v>116509533</v>
      </c>
      <c r="CQ11" s="54">
        <v>330214080</v>
      </c>
      <c r="CR11" s="54">
        <v>704994760</v>
      </c>
      <c r="CS11" s="54">
        <v>809861653</v>
      </c>
      <c r="CT11" s="56">
        <v>717260613</v>
      </c>
      <c r="CU11" s="57">
        <v>2678840639</v>
      </c>
      <c r="CV11" s="58">
        <v>2683076219</v>
      </c>
      <c r="CW11" s="55">
        <v>0</v>
      </c>
      <c r="CX11" s="54">
        <v>10222860</v>
      </c>
      <c r="CY11" s="56">
        <v>10222860</v>
      </c>
      <c r="CZ11" s="54">
        <v>0</v>
      </c>
      <c r="DA11" s="56">
        <v>154690467</v>
      </c>
      <c r="DB11" s="54">
        <v>507076858</v>
      </c>
      <c r="DC11" s="54">
        <v>664266846</v>
      </c>
      <c r="DD11" s="54">
        <v>685872235</v>
      </c>
      <c r="DE11" s="56">
        <v>496320355</v>
      </c>
      <c r="DF11" s="57">
        <v>2508226761</v>
      </c>
      <c r="DG11" s="58">
        <v>2518449621</v>
      </c>
      <c r="DH11" s="55">
        <v>0</v>
      </c>
      <c r="DI11" s="54">
        <v>0</v>
      </c>
      <c r="DJ11" s="56">
        <v>0</v>
      </c>
      <c r="DK11" s="54">
        <v>0</v>
      </c>
      <c r="DL11" s="56">
        <v>13153190</v>
      </c>
      <c r="DM11" s="54">
        <v>66548370</v>
      </c>
      <c r="DN11" s="54">
        <v>72421114</v>
      </c>
      <c r="DO11" s="54">
        <v>184356316</v>
      </c>
      <c r="DP11" s="56">
        <v>517592535</v>
      </c>
      <c r="DQ11" s="57">
        <v>854071525</v>
      </c>
      <c r="DR11" s="58">
        <v>854071525</v>
      </c>
      <c r="DS11" s="55">
        <v>245784607</v>
      </c>
      <c r="DT11" s="54">
        <v>870767472</v>
      </c>
      <c r="DU11" s="56">
        <v>1116552079</v>
      </c>
      <c r="DV11" s="54">
        <v>-8500</v>
      </c>
      <c r="DW11" s="56">
        <v>1634645827</v>
      </c>
      <c r="DX11" s="54">
        <v>2476738487</v>
      </c>
      <c r="DY11" s="54">
        <v>3073963404</v>
      </c>
      <c r="DZ11" s="54">
        <v>2902797274</v>
      </c>
      <c r="EA11" s="56">
        <v>2421055221</v>
      </c>
      <c r="EB11" s="57">
        <v>12509191713</v>
      </c>
      <c r="EC11" s="58">
        <v>13625743792</v>
      </c>
    </row>
    <row r="12" spans="1:133" s="53" customFormat="1" ht="15.75" customHeight="1">
      <c r="A12" s="54" t="s">
        <v>2</v>
      </c>
      <c r="B12" s="55">
        <v>97630</v>
      </c>
      <c r="C12" s="54">
        <v>488700</v>
      </c>
      <c r="D12" s="56">
        <v>586330</v>
      </c>
      <c r="E12" s="54">
        <v>0</v>
      </c>
      <c r="F12" s="56">
        <v>98028800</v>
      </c>
      <c r="G12" s="54">
        <v>136573950</v>
      </c>
      <c r="H12" s="49">
        <v>245013310</v>
      </c>
      <c r="I12" s="54">
        <v>160866880</v>
      </c>
      <c r="J12" s="56">
        <v>68758260</v>
      </c>
      <c r="K12" s="57">
        <v>709241200</v>
      </c>
      <c r="L12" s="58">
        <v>709827530</v>
      </c>
      <c r="M12" s="55">
        <v>0</v>
      </c>
      <c r="N12" s="54">
        <v>0</v>
      </c>
      <c r="O12" s="56">
        <v>0</v>
      </c>
      <c r="P12" s="54">
        <v>0</v>
      </c>
      <c r="Q12" s="56">
        <v>85800</v>
      </c>
      <c r="R12" s="54">
        <v>137400</v>
      </c>
      <c r="S12" s="49">
        <v>50000</v>
      </c>
      <c r="T12" s="54">
        <v>50000</v>
      </c>
      <c r="U12" s="56">
        <v>40000</v>
      </c>
      <c r="V12" s="57">
        <v>363200</v>
      </c>
      <c r="W12" s="58">
        <v>363200</v>
      </c>
      <c r="X12" s="55">
        <v>97630</v>
      </c>
      <c r="Y12" s="54">
        <v>0</v>
      </c>
      <c r="Z12" s="56">
        <v>97630</v>
      </c>
      <c r="AA12" s="54">
        <v>0</v>
      </c>
      <c r="AB12" s="56">
        <v>7680180</v>
      </c>
      <c r="AC12" s="54">
        <v>15925850</v>
      </c>
      <c r="AD12" s="49">
        <v>26929480</v>
      </c>
      <c r="AE12" s="54">
        <v>18837130</v>
      </c>
      <c r="AF12" s="56">
        <v>11742000</v>
      </c>
      <c r="AG12" s="57">
        <v>81114640</v>
      </c>
      <c r="AH12" s="58">
        <v>81212270</v>
      </c>
      <c r="AI12" s="55">
        <v>0</v>
      </c>
      <c r="AJ12" s="54">
        <v>488700</v>
      </c>
      <c r="AK12" s="56">
        <v>488700</v>
      </c>
      <c r="AL12" s="54">
        <v>0</v>
      </c>
      <c r="AM12" s="56">
        <v>13381340</v>
      </c>
      <c r="AN12" s="54">
        <v>14930690</v>
      </c>
      <c r="AO12" s="49">
        <v>30312170</v>
      </c>
      <c r="AP12" s="54">
        <v>15325340</v>
      </c>
      <c r="AQ12" s="56">
        <v>14410750</v>
      </c>
      <c r="AR12" s="57">
        <v>88360290</v>
      </c>
      <c r="AS12" s="58">
        <v>88848990</v>
      </c>
      <c r="AT12" s="55">
        <v>0</v>
      </c>
      <c r="AU12" s="54">
        <v>0</v>
      </c>
      <c r="AV12" s="56">
        <v>0</v>
      </c>
      <c r="AW12" s="54">
        <v>0</v>
      </c>
      <c r="AX12" s="56">
        <v>76881480</v>
      </c>
      <c r="AY12" s="54">
        <v>105580010</v>
      </c>
      <c r="AZ12" s="49">
        <v>174316340</v>
      </c>
      <c r="BA12" s="54">
        <v>103496500</v>
      </c>
      <c r="BB12" s="56">
        <v>19277300</v>
      </c>
      <c r="BC12" s="57">
        <v>479551630</v>
      </c>
      <c r="BD12" s="58">
        <v>479551630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13405320</v>
      </c>
      <c r="BW12" s="54">
        <v>23157910</v>
      </c>
      <c r="BX12" s="56">
        <v>23288210</v>
      </c>
      <c r="BY12" s="57">
        <v>59851440</v>
      </c>
      <c r="BZ12" s="58">
        <v>59851440</v>
      </c>
      <c r="CA12" s="55">
        <v>0</v>
      </c>
      <c r="CB12" s="54">
        <v>0</v>
      </c>
      <c r="CC12" s="56">
        <v>0</v>
      </c>
      <c r="CD12" s="54">
        <v>0</v>
      </c>
      <c r="CE12" s="56">
        <v>122566710</v>
      </c>
      <c r="CF12" s="54">
        <v>393875845</v>
      </c>
      <c r="CG12" s="49">
        <v>878761485</v>
      </c>
      <c r="CH12" s="54">
        <v>964441673</v>
      </c>
      <c r="CI12" s="56">
        <v>779810175</v>
      </c>
      <c r="CJ12" s="57">
        <v>3139455888</v>
      </c>
      <c r="CK12" s="58">
        <v>3139455888</v>
      </c>
      <c r="CL12" s="55">
        <v>0</v>
      </c>
      <c r="CM12" s="54">
        <v>0</v>
      </c>
      <c r="CN12" s="56">
        <v>0</v>
      </c>
      <c r="CO12" s="54">
        <v>0</v>
      </c>
      <c r="CP12" s="56">
        <v>29888000</v>
      </c>
      <c r="CQ12" s="54">
        <v>124846830</v>
      </c>
      <c r="CR12" s="49">
        <v>382029372</v>
      </c>
      <c r="CS12" s="54">
        <v>591871312</v>
      </c>
      <c r="CT12" s="56">
        <v>527025920</v>
      </c>
      <c r="CU12" s="57">
        <v>1655661434</v>
      </c>
      <c r="CV12" s="58">
        <v>1655661434</v>
      </c>
      <c r="CW12" s="55">
        <v>0</v>
      </c>
      <c r="CX12" s="54">
        <v>0</v>
      </c>
      <c r="CY12" s="56">
        <v>0</v>
      </c>
      <c r="CZ12" s="54">
        <v>0</v>
      </c>
      <c r="DA12" s="56">
        <v>92678710</v>
      </c>
      <c r="DB12" s="54">
        <v>261813358</v>
      </c>
      <c r="DC12" s="49">
        <v>482038987</v>
      </c>
      <c r="DD12" s="54">
        <v>362680450</v>
      </c>
      <c r="DE12" s="56">
        <v>204069900</v>
      </c>
      <c r="DF12" s="57">
        <v>1403281405</v>
      </c>
      <c r="DG12" s="58">
        <v>1403281405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7215657</v>
      </c>
      <c r="DN12" s="49">
        <v>14693126</v>
      </c>
      <c r="DO12" s="54">
        <v>9889911</v>
      </c>
      <c r="DP12" s="56">
        <v>48714355</v>
      </c>
      <c r="DQ12" s="57">
        <v>80513049</v>
      </c>
      <c r="DR12" s="58">
        <v>80513049</v>
      </c>
      <c r="DS12" s="55">
        <v>64300572</v>
      </c>
      <c r="DT12" s="54">
        <v>175188656</v>
      </c>
      <c r="DU12" s="56">
        <v>239489228</v>
      </c>
      <c r="DV12" s="54">
        <v>0</v>
      </c>
      <c r="DW12" s="56">
        <v>921450076</v>
      </c>
      <c r="DX12" s="54">
        <v>1453475877</v>
      </c>
      <c r="DY12" s="49">
        <v>2468861392</v>
      </c>
      <c r="DZ12" s="54">
        <v>2043214477</v>
      </c>
      <c r="EA12" s="56">
        <v>1467854342</v>
      </c>
      <c r="EB12" s="57">
        <v>8354856164</v>
      </c>
      <c r="EC12" s="58">
        <v>8594345392</v>
      </c>
    </row>
    <row r="13" spans="1:133" s="53" customFormat="1" ht="15.75" customHeight="1">
      <c r="A13" s="54" t="s">
        <v>3</v>
      </c>
      <c r="B13" s="55">
        <v>1852286</v>
      </c>
      <c r="C13" s="54">
        <v>10763094</v>
      </c>
      <c r="D13" s="56">
        <v>12615380</v>
      </c>
      <c r="E13" s="54">
        <v>0</v>
      </c>
      <c r="F13" s="56">
        <v>105851656</v>
      </c>
      <c r="G13" s="54">
        <v>194605376</v>
      </c>
      <c r="H13" s="56">
        <v>253040802</v>
      </c>
      <c r="I13" s="54">
        <v>173974359</v>
      </c>
      <c r="J13" s="56">
        <v>125655098</v>
      </c>
      <c r="K13" s="57">
        <v>853127291</v>
      </c>
      <c r="L13" s="58">
        <v>865742671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391625</v>
      </c>
      <c r="Z13" s="56">
        <v>391625</v>
      </c>
      <c r="AA13" s="54">
        <v>0</v>
      </c>
      <c r="AB13" s="56">
        <v>5729320</v>
      </c>
      <c r="AC13" s="54">
        <v>14232712</v>
      </c>
      <c r="AD13" s="56">
        <v>12630899</v>
      </c>
      <c r="AE13" s="54">
        <v>9757874</v>
      </c>
      <c r="AF13" s="56">
        <v>7085574</v>
      </c>
      <c r="AG13" s="57">
        <v>49436379</v>
      </c>
      <c r="AH13" s="58">
        <v>49828004</v>
      </c>
      <c r="AI13" s="55">
        <v>1852286</v>
      </c>
      <c r="AJ13" s="54">
        <v>5706044</v>
      </c>
      <c r="AK13" s="56">
        <v>7558330</v>
      </c>
      <c r="AL13" s="54">
        <v>0</v>
      </c>
      <c r="AM13" s="56">
        <v>13120344</v>
      </c>
      <c r="AN13" s="54">
        <v>20042032</v>
      </c>
      <c r="AO13" s="56">
        <v>23824438</v>
      </c>
      <c r="AP13" s="54">
        <v>13515645</v>
      </c>
      <c r="AQ13" s="56">
        <v>5901626</v>
      </c>
      <c r="AR13" s="57">
        <v>76404085</v>
      </c>
      <c r="AS13" s="58">
        <v>83962415</v>
      </c>
      <c r="AT13" s="55">
        <v>0</v>
      </c>
      <c r="AU13" s="54">
        <v>4665425</v>
      </c>
      <c r="AV13" s="56">
        <v>4665425</v>
      </c>
      <c r="AW13" s="54">
        <v>0</v>
      </c>
      <c r="AX13" s="56">
        <v>80139992</v>
      </c>
      <c r="AY13" s="54">
        <v>136615141</v>
      </c>
      <c r="AZ13" s="56">
        <v>197299267</v>
      </c>
      <c r="BA13" s="54">
        <v>90966861</v>
      </c>
      <c r="BB13" s="56">
        <v>47095562</v>
      </c>
      <c r="BC13" s="57">
        <v>552116823</v>
      </c>
      <c r="BD13" s="58">
        <v>556782248</v>
      </c>
      <c r="BE13" s="55">
        <v>0</v>
      </c>
      <c r="BF13" s="54">
        <v>0</v>
      </c>
      <c r="BG13" s="56">
        <v>0</v>
      </c>
      <c r="BH13" s="54">
        <v>0</v>
      </c>
      <c r="BI13" s="56">
        <v>2356136</v>
      </c>
      <c r="BJ13" s="54">
        <v>4387381</v>
      </c>
      <c r="BK13" s="56">
        <v>2570882</v>
      </c>
      <c r="BL13" s="54">
        <v>2518702</v>
      </c>
      <c r="BM13" s="56">
        <v>597549</v>
      </c>
      <c r="BN13" s="57">
        <v>12430650</v>
      </c>
      <c r="BO13" s="58">
        <v>12430650</v>
      </c>
      <c r="BP13" s="55">
        <v>0</v>
      </c>
      <c r="BQ13" s="54">
        <v>0</v>
      </c>
      <c r="BR13" s="56">
        <v>0</v>
      </c>
      <c r="BS13" s="54">
        <v>0</v>
      </c>
      <c r="BT13" s="56">
        <v>4505864</v>
      </c>
      <c r="BU13" s="54">
        <v>19328110</v>
      </c>
      <c r="BV13" s="56">
        <v>16715316</v>
      </c>
      <c r="BW13" s="54">
        <v>57215277</v>
      </c>
      <c r="BX13" s="56">
        <v>64974787</v>
      </c>
      <c r="BY13" s="57">
        <v>162739354</v>
      </c>
      <c r="BZ13" s="58">
        <v>162739354</v>
      </c>
      <c r="CA13" s="55">
        <v>0</v>
      </c>
      <c r="CB13" s="54">
        <v>2480168</v>
      </c>
      <c r="CC13" s="56">
        <v>2480168</v>
      </c>
      <c r="CD13" s="54">
        <v>0</v>
      </c>
      <c r="CE13" s="56">
        <v>124465828</v>
      </c>
      <c r="CF13" s="54">
        <v>450953889</v>
      </c>
      <c r="CG13" s="56">
        <v>841289560</v>
      </c>
      <c r="CH13" s="54">
        <v>1390508511</v>
      </c>
      <c r="CI13" s="56">
        <v>1477722975</v>
      </c>
      <c r="CJ13" s="57">
        <v>4284940763</v>
      </c>
      <c r="CK13" s="58">
        <v>4287420931</v>
      </c>
      <c r="CL13" s="55">
        <v>0</v>
      </c>
      <c r="CM13" s="54">
        <v>2480168</v>
      </c>
      <c r="CN13" s="56">
        <v>2480168</v>
      </c>
      <c r="CO13" s="54">
        <v>0</v>
      </c>
      <c r="CP13" s="56">
        <v>32845752</v>
      </c>
      <c r="CQ13" s="54">
        <v>102486929</v>
      </c>
      <c r="CR13" s="56">
        <v>339706170</v>
      </c>
      <c r="CS13" s="54">
        <v>591873736</v>
      </c>
      <c r="CT13" s="56">
        <v>653615280</v>
      </c>
      <c r="CU13" s="57">
        <v>1720527867</v>
      </c>
      <c r="CV13" s="58">
        <v>1723008035</v>
      </c>
      <c r="CW13" s="55">
        <v>0</v>
      </c>
      <c r="CX13" s="54">
        <v>0</v>
      </c>
      <c r="CY13" s="56">
        <v>0</v>
      </c>
      <c r="CZ13" s="54">
        <v>0</v>
      </c>
      <c r="DA13" s="56">
        <v>89915936</v>
      </c>
      <c r="DB13" s="54">
        <v>315838028</v>
      </c>
      <c r="DC13" s="56">
        <v>414445039</v>
      </c>
      <c r="DD13" s="54">
        <v>680778052</v>
      </c>
      <c r="DE13" s="56">
        <v>483241799</v>
      </c>
      <c r="DF13" s="57">
        <v>1984218854</v>
      </c>
      <c r="DG13" s="58">
        <v>1984218854</v>
      </c>
      <c r="DH13" s="55">
        <v>0</v>
      </c>
      <c r="DI13" s="54">
        <v>0</v>
      </c>
      <c r="DJ13" s="56">
        <v>0</v>
      </c>
      <c r="DK13" s="54">
        <v>0</v>
      </c>
      <c r="DL13" s="56">
        <v>1704140</v>
      </c>
      <c r="DM13" s="54">
        <v>32628932</v>
      </c>
      <c r="DN13" s="56">
        <v>87138351</v>
      </c>
      <c r="DO13" s="54">
        <v>117856723</v>
      </c>
      <c r="DP13" s="56">
        <v>340865896</v>
      </c>
      <c r="DQ13" s="57">
        <v>580194042</v>
      </c>
      <c r="DR13" s="58">
        <v>580194042</v>
      </c>
      <c r="DS13" s="55">
        <v>69586291</v>
      </c>
      <c r="DT13" s="54">
        <v>233922578</v>
      </c>
      <c r="DU13" s="56">
        <v>303508869</v>
      </c>
      <c r="DV13" s="54">
        <v>0</v>
      </c>
      <c r="DW13" s="56">
        <v>1123869642</v>
      </c>
      <c r="DX13" s="54">
        <v>2036407009</v>
      </c>
      <c r="DY13" s="56">
        <v>2493596129</v>
      </c>
      <c r="DZ13" s="54">
        <v>2778438043</v>
      </c>
      <c r="EA13" s="56">
        <v>2587745369</v>
      </c>
      <c r="EB13" s="57">
        <v>11020056192</v>
      </c>
      <c r="EC13" s="58">
        <v>11323565061</v>
      </c>
    </row>
    <row r="14" spans="1:133" s="53" customFormat="1" ht="15.75" customHeight="1">
      <c r="A14" s="54" t="s">
        <v>4</v>
      </c>
      <c r="B14" s="55">
        <v>16020</v>
      </c>
      <c r="C14" s="54">
        <v>8987710</v>
      </c>
      <c r="D14" s="56">
        <v>9003730</v>
      </c>
      <c r="E14" s="54">
        <v>0</v>
      </c>
      <c r="F14" s="56">
        <v>71211990</v>
      </c>
      <c r="G14" s="54">
        <v>144986570</v>
      </c>
      <c r="H14" s="56">
        <v>176629763</v>
      </c>
      <c r="I14" s="54">
        <v>115523940</v>
      </c>
      <c r="J14" s="56">
        <v>39618060</v>
      </c>
      <c r="K14" s="57">
        <v>547970323</v>
      </c>
      <c r="L14" s="58">
        <v>556974053</v>
      </c>
      <c r="M14" s="55">
        <v>0</v>
      </c>
      <c r="N14" s="54">
        <v>0</v>
      </c>
      <c r="O14" s="56">
        <v>0</v>
      </c>
      <c r="P14" s="54">
        <v>0</v>
      </c>
      <c r="Q14" s="56">
        <v>82800</v>
      </c>
      <c r="R14" s="54">
        <v>33060</v>
      </c>
      <c r="S14" s="56">
        <v>303600</v>
      </c>
      <c r="T14" s="54">
        <v>0</v>
      </c>
      <c r="U14" s="56">
        <v>0</v>
      </c>
      <c r="V14" s="57">
        <v>419460</v>
      </c>
      <c r="W14" s="58">
        <v>419460</v>
      </c>
      <c r="X14" s="55">
        <v>16020</v>
      </c>
      <c r="Y14" s="54">
        <v>0</v>
      </c>
      <c r="Z14" s="56">
        <v>16020</v>
      </c>
      <c r="AA14" s="54">
        <v>0</v>
      </c>
      <c r="AB14" s="56">
        <v>285250</v>
      </c>
      <c r="AC14" s="54">
        <v>5780890</v>
      </c>
      <c r="AD14" s="56">
        <v>10953750</v>
      </c>
      <c r="AE14" s="54">
        <v>24272410</v>
      </c>
      <c r="AF14" s="56">
        <v>6819070</v>
      </c>
      <c r="AG14" s="57">
        <v>48111370</v>
      </c>
      <c r="AH14" s="58">
        <v>48127390</v>
      </c>
      <c r="AI14" s="55">
        <v>0</v>
      </c>
      <c r="AJ14" s="54">
        <v>662020</v>
      </c>
      <c r="AK14" s="56">
        <v>662020</v>
      </c>
      <c r="AL14" s="54">
        <v>0</v>
      </c>
      <c r="AM14" s="56">
        <v>3143180</v>
      </c>
      <c r="AN14" s="54">
        <v>8334800</v>
      </c>
      <c r="AO14" s="56">
        <v>15390010</v>
      </c>
      <c r="AP14" s="54">
        <v>10665510</v>
      </c>
      <c r="AQ14" s="56">
        <v>5759000</v>
      </c>
      <c r="AR14" s="57">
        <v>43292500</v>
      </c>
      <c r="AS14" s="58">
        <v>43954520</v>
      </c>
      <c r="AT14" s="55">
        <v>0</v>
      </c>
      <c r="AU14" s="54">
        <v>8325690</v>
      </c>
      <c r="AV14" s="56">
        <v>8325690</v>
      </c>
      <c r="AW14" s="54">
        <v>0</v>
      </c>
      <c r="AX14" s="56">
        <v>65621280</v>
      </c>
      <c r="AY14" s="54">
        <v>123532400</v>
      </c>
      <c r="AZ14" s="56">
        <v>145630363</v>
      </c>
      <c r="BA14" s="54">
        <v>77796820</v>
      </c>
      <c r="BB14" s="56">
        <v>25475070</v>
      </c>
      <c r="BC14" s="57">
        <v>438055933</v>
      </c>
      <c r="BD14" s="58">
        <v>446381623</v>
      </c>
      <c r="BE14" s="55">
        <v>0</v>
      </c>
      <c r="BF14" s="54">
        <v>0</v>
      </c>
      <c r="BG14" s="56">
        <v>0</v>
      </c>
      <c r="BH14" s="54">
        <v>0</v>
      </c>
      <c r="BI14" s="56">
        <v>2079480</v>
      </c>
      <c r="BJ14" s="54">
        <v>7305420</v>
      </c>
      <c r="BK14" s="56">
        <v>4352040</v>
      </c>
      <c r="BL14" s="54">
        <v>2789200</v>
      </c>
      <c r="BM14" s="56">
        <v>1564920</v>
      </c>
      <c r="BN14" s="57">
        <v>18091060</v>
      </c>
      <c r="BO14" s="58">
        <v>18091060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3991200</v>
      </c>
      <c r="CC14" s="56">
        <v>3991200</v>
      </c>
      <c r="CD14" s="54">
        <v>0</v>
      </c>
      <c r="CE14" s="56">
        <v>50626150</v>
      </c>
      <c r="CF14" s="54">
        <v>279315784</v>
      </c>
      <c r="CG14" s="56">
        <v>441140262</v>
      </c>
      <c r="CH14" s="54">
        <v>703836829</v>
      </c>
      <c r="CI14" s="56">
        <v>631384811</v>
      </c>
      <c r="CJ14" s="57">
        <v>2106303836</v>
      </c>
      <c r="CK14" s="58">
        <v>2110295036</v>
      </c>
      <c r="CL14" s="55">
        <v>0</v>
      </c>
      <c r="CM14" s="54">
        <v>3991200</v>
      </c>
      <c r="CN14" s="56">
        <v>3991200</v>
      </c>
      <c r="CO14" s="54">
        <v>0</v>
      </c>
      <c r="CP14" s="56">
        <v>15509920</v>
      </c>
      <c r="CQ14" s="54">
        <v>105619620</v>
      </c>
      <c r="CR14" s="56">
        <v>165807910</v>
      </c>
      <c r="CS14" s="54">
        <v>292268710</v>
      </c>
      <c r="CT14" s="56">
        <v>186947120</v>
      </c>
      <c r="CU14" s="57">
        <v>766153280</v>
      </c>
      <c r="CV14" s="58">
        <v>770144480</v>
      </c>
      <c r="CW14" s="55">
        <v>0</v>
      </c>
      <c r="CX14" s="54">
        <v>0</v>
      </c>
      <c r="CY14" s="56">
        <v>0</v>
      </c>
      <c r="CZ14" s="54">
        <v>0</v>
      </c>
      <c r="DA14" s="56">
        <v>34857570</v>
      </c>
      <c r="DB14" s="54">
        <v>166306924</v>
      </c>
      <c r="DC14" s="56">
        <v>254744519</v>
      </c>
      <c r="DD14" s="54">
        <v>333085849</v>
      </c>
      <c r="DE14" s="56">
        <v>242635697</v>
      </c>
      <c r="DF14" s="57">
        <v>1031630559</v>
      </c>
      <c r="DG14" s="58">
        <v>1031630559</v>
      </c>
      <c r="DH14" s="55">
        <v>0</v>
      </c>
      <c r="DI14" s="54">
        <v>0</v>
      </c>
      <c r="DJ14" s="56">
        <v>0</v>
      </c>
      <c r="DK14" s="54">
        <v>0</v>
      </c>
      <c r="DL14" s="56">
        <v>258660</v>
      </c>
      <c r="DM14" s="54">
        <v>7389240</v>
      </c>
      <c r="DN14" s="56">
        <v>20587833</v>
      </c>
      <c r="DO14" s="54">
        <v>78482270</v>
      </c>
      <c r="DP14" s="56">
        <v>201801994</v>
      </c>
      <c r="DQ14" s="57">
        <v>308519997</v>
      </c>
      <c r="DR14" s="58">
        <v>308519997</v>
      </c>
      <c r="DS14" s="55">
        <v>100357373</v>
      </c>
      <c r="DT14" s="54">
        <v>232825105</v>
      </c>
      <c r="DU14" s="56">
        <v>333182478</v>
      </c>
      <c r="DV14" s="54">
        <v>-34000</v>
      </c>
      <c r="DW14" s="56">
        <v>522480616</v>
      </c>
      <c r="DX14" s="54">
        <v>1310977830</v>
      </c>
      <c r="DY14" s="56">
        <v>1418965106</v>
      </c>
      <c r="DZ14" s="54">
        <v>1478601448</v>
      </c>
      <c r="EA14" s="56">
        <v>1183987370</v>
      </c>
      <c r="EB14" s="57">
        <v>5914978370</v>
      </c>
      <c r="EC14" s="58">
        <v>6248160848</v>
      </c>
    </row>
    <row r="15" spans="1:133" s="53" customFormat="1" ht="15.75" customHeight="1">
      <c r="A15" s="54" t="s">
        <v>5</v>
      </c>
      <c r="B15" s="55">
        <v>1803280</v>
      </c>
      <c r="C15" s="54">
        <v>7826410</v>
      </c>
      <c r="D15" s="56">
        <v>9629690</v>
      </c>
      <c r="E15" s="54">
        <v>0</v>
      </c>
      <c r="F15" s="56">
        <v>38132760</v>
      </c>
      <c r="G15" s="54">
        <v>57827550</v>
      </c>
      <c r="H15" s="56">
        <v>84952986</v>
      </c>
      <c r="I15" s="54">
        <v>36225080</v>
      </c>
      <c r="J15" s="56">
        <v>2602050</v>
      </c>
      <c r="K15" s="57">
        <v>219740426</v>
      </c>
      <c r="L15" s="58">
        <v>229370116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328780</v>
      </c>
      <c r="AC15" s="54">
        <v>220350</v>
      </c>
      <c r="AD15" s="56">
        <v>5113800</v>
      </c>
      <c r="AE15" s="54">
        <v>425100</v>
      </c>
      <c r="AF15" s="56">
        <v>0</v>
      </c>
      <c r="AG15" s="57">
        <v>6088030</v>
      </c>
      <c r="AH15" s="58">
        <v>6088030</v>
      </c>
      <c r="AI15" s="55">
        <v>1803280</v>
      </c>
      <c r="AJ15" s="54">
        <v>7826410</v>
      </c>
      <c r="AK15" s="56">
        <v>9629690</v>
      </c>
      <c r="AL15" s="54">
        <v>0</v>
      </c>
      <c r="AM15" s="56">
        <v>6890480</v>
      </c>
      <c r="AN15" s="54">
        <v>14643810</v>
      </c>
      <c r="AO15" s="56">
        <v>7813920</v>
      </c>
      <c r="AP15" s="54">
        <v>9304610</v>
      </c>
      <c r="AQ15" s="56">
        <v>293190</v>
      </c>
      <c r="AR15" s="57">
        <v>38946010</v>
      </c>
      <c r="AS15" s="58">
        <v>48575700</v>
      </c>
      <c r="AT15" s="55">
        <v>0</v>
      </c>
      <c r="AU15" s="54">
        <v>0</v>
      </c>
      <c r="AV15" s="56">
        <v>0</v>
      </c>
      <c r="AW15" s="54">
        <v>0</v>
      </c>
      <c r="AX15" s="56">
        <v>30913500</v>
      </c>
      <c r="AY15" s="54">
        <v>42963390</v>
      </c>
      <c r="AZ15" s="56">
        <v>72025266</v>
      </c>
      <c r="BA15" s="54">
        <v>26495370</v>
      </c>
      <c r="BB15" s="56">
        <v>2308860</v>
      </c>
      <c r="BC15" s="57">
        <v>174706386</v>
      </c>
      <c r="BD15" s="58">
        <v>174706386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121545976</v>
      </c>
      <c r="CF15" s="54">
        <v>212457299</v>
      </c>
      <c r="CG15" s="56">
        <v>336930096</v>
      </c>
      <c r="CH15" s="54">
        <v>548676591</v>
      </c>
      <c r="CI15" s="56">
        <v>523155092</v>
      </c>
      <c r="CJ15" s="57">
        <v>1742765054</v>
      </c>
      <c r="CK15" s="58">
        <v>1742765054</v>
      </c>
      <c r="CL15" s="55">
        <v>0</v>
      </c>
      <c r="CM15" s="54">
        <v>0</v>
      </c>
      <c r="CN15" s="56">
        <v>0</v>
      </c>
      <c r="CO15" s="54">
        <v>0</v>
      </c>
      <c r="CP15" s="56">
        <v>53801210</v>
      </c>
      <c r="CQ15" s="54">
        <v>111768760</v>
      </c>
      <c r="CR15" s="56">
        <v>152283013</v>
      </c>
      <c r="CS15" s="54">
        <v>331984082</v>
      </c>
      <c r="CT15" s="56">
        <v>286527838</v>
      </c>
      <c r="CU15" s="57">
        <v>936364903</v>
      </c>
      <c r="CV15" s="58">
        <v>936364903</v>
      </c>
      <c r="CW15" s="55">
        <v>0</v>
      </c>
      <c r="CX15" s="54">
        <v>0</v>
      </c>
      <c r="CY15" s="56">
        <v>0</v>
      </c>
      <c r="CZ15" s="54">
        <v>0</v>
      </c>
      <c r="DA15" s="56">
        <v>65139136</v>
      </c>
      <c r="DB15" s="54">
        <v>96992050</v>
      </c>
      <c r="DC15" s="56">
        <v>176953639</v>
      </c>
      <c r="DD15" s="54">
        <v>186017670</v>
      </c>
      <c r="DE15" s="56">
        <v>101644650</v>
      </c>
      <c r="DF15" s="57">
        <v>626747145</v>
      </c>
      <c r="DG15" s="58">
        <v>626747145</v>
      </c>
      <c r="DH15" s="55">
        <v>0</v>
      </c>
      <c r="DI15" s="54">
        <v>0</v>
      </c>
      <c r="DJ15" s="56">
        <v>0</v>
      </c>
      <c r="DK15" s="54">
        <v>0</v>
      </c>
      <c r="DL15" s="56">
        <v>2605630</v>
      </c>
      <c r="DM15" s="54">
        <v>3696489</v>
      </c>
      <c r="DN15" s="56">
        <v>7693444</v>
      </c>
      <c r="DO15" s="54">
        <v>30674839</v>
      </c>
      <c r="DP15" s="56">
        <v>134982604</v>
      </c>
      <c r="DQ15" s="57">
        <v>179653006</v>
      </c>
      <c r="DR15" s="58">
        <v>179653006</v>
      </c>
      <c r="DS15" s="55">
        <v>49249783</v>
      </c>
      <c r="DT15" s="54">
        <v>152396480</v>
      </c>
      <c r="DU15" s="56">
        <v>201646263</v>
      </c>
      <c r="DV15" s="54">
        <v>0</v>
      </c>
      <c r="DW15" s="56">
        <v>507710780</v>
      </c>
      <c r="DX15" s="54">
        <v>675907881</v>
      </c>
      <c r="DY15" s="56">
        <v>825229353</v>
      </c>
      <c r="DZ15" s="54">
        <v>903846743</v>
      </c>
      <c r="EA15" s="56">
        <v>706766533</v>
      </c>
      <c r="EB15" s="57">
        <v>3619461290</v>
      </c>
      <c r="EC15" s="58">
        <v>3821107553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5448300</v>
      </c>
      <c r="G16" s="54">
        <v>40657430</v>
      </c>
      <c r="H16" s="56">
        <v>18922570</v>
      </c>
      <c r="I16" s="54">
        <v>11782050</v>
      </c>
      <c r="J16" s="56">
        <v>0</v>
      </c>
      <c r="K16" s="57">
        <v>76810350</v>
      </c>
      <c r="L16" s="58">
        <v>76810350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5448300</v>
      </c>
      <c r="AY16" s="54">
        <v>40657430</v>
      </c>
      <c r="AZ16" s="56">
        <v>18922570</v>
      </c>
      <c r="BA16" s="54">
        <v>11782050</v>
      </c>
      <c r="BB16" s="56">
        <v>0</v>
      </c>
      <c r="BC16" s="57">
        <v>76810350</v>
      </c>
      <c r="BD16" s="58">
        <v>76810350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19891980</v>
      </c>
      <c r="CF16" s="54">
        <v>75433446</v>
      </c>
      <c r="CG16" s="56">
        <v>206987100</v>
      </c>
      <c r="CH16" s="54">
        <v>237026900</v>
      </c>
      <c r="CI16" s="56">
        <v>193024210</v>
      </c>
      <c r="CJ16" s="57">
        <v>732363636</v>
      </c>
      <c r="CK16" s="58">
        <v>732363636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9027150</v>
      </c>
      <c r="CR16" s="56">
        <v>58281040</v>
      </c>
      <c r="CS16" s="54">
        <v>113388160</v>
      </c>
      <c r="CT16" s="56">
        <v>108107380</v>
      </c>
      <c r="CU16" s="57">
        <v>288803730</v>
      </c>
      <c r="CV16" s="58">
        <v>288803730</v>
      </c>
      <c r="CW16" s="55">
        <v>0</v>
      </c>
      <c r="CX16" s="54">
        <v>0</v>
      </c>
      <c r="CY16" s="56">
        <v>0</v>
      </c>
      <c r="CZ16" s="54">
        <v>0</v>
      </c>
      <c r="DA16" s="56">
        <v>19891980</v>
      </c>
      <c r="DB16" s="54">
        <v>66406296</v>
      </c>
      <c r="DC16" s="56">
        <v>148706060</v>
      </c>
      <c r="DD16" s="54">
        <v>122517170</v>
      </c>
      <c r="DE16" s="56">
        <v>78462390</v>
      </c>
      <c r="DF16" s="57">
        <v>435983896</v>
      </c>
      <c r="DG16" s="58">
        <v>435983896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1121570</v>
      </c>
      <c r="DP16" s="56">
        <v>6454440</v>
      </c>
      <c r="DQ16" s="57">
        <v>7576010</v>
      </c>
      <c r="DR16" s="58">
        <v>7576010</v>
      </c>
      <c r="DS16" s="55">
        <v>4150560</v>
      </c>
      <c r="DT16" s="54">
        <v>46402293</v>
      </c>
      <c r="DU16" s="56">
        <v>50552853</v>
      </c>
      <c r="DV16" s="54">
        <v>0</v>
      </c>
      <c r="DW16" s="56">
        <v>103831968</v>
      </c>
      <c r="DX16" s="54">
        <v>339583103</v>
      </c>
      <c r="DY16" s="56">
        <v>454502136</v>
      </c>
      <c r="DZ16" s="54">
        <v>398500044</v>
      </c>
      <c r="EA16" s="56">
        <v>278636770</v>
      </c>
      <c r="EB16" s="57">
        <v>1575054021</v>
      </c>
      <c r="EC16" s="58">
        <v>1625606874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27695400</v>
      </c>
      <c r="G17" s="54">
        <v>18775750</v>
      </c>
      <c r="H17" s="56">
        <v>41612790</v>
      </c>
      <c r="I17" s="54">
        <v>18788370</v>
      </c>
      <c r="J17" s="56">
        <v>5727900</v>
      </c>
      <c r="K17" s="57">
        <v>112600210</v>
      </c>
      <c r="L17" s="58">
        <v>112600210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0</v>
      </c>
      <c r="AC17" s="54">
        <v>0</v>
      </c>
      <c r="AD17" s="56">
        <v>2508010</v>
      </c>
      <c r="AE17" s="54">
        <v>837900</v>
      </c>
      <c r="AF17" s="56">
        <v>0</v>
      </c>
      <c r="AG17" s="57">
        <v>3345910</v>
      </c>
      <c r="AH17" s="58">
        <v>3345910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27695400</v>
      </c>
      <c r="AY17" s="54">
        <v>18775750</v>
      </c>
      <c r="AZ17" s="56">
        <v>39104780</v>
      </c>
      <c r="BA17" s="54">
        <v>17950470</v>
      </c>
      <c r="BB17" s="56">
        <v>5727900</v>
      </c>
      <c r="BC17" s="57">
        <v>109254300</v>
      </c>
      <c r="BD17" s="58">
        <v>109254300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2368850</v>
      </c>
      <c r="CB17" s="54">
        <v>2307060</v>
      </c>
      <c r="CC17" s="56">
        <v>4675910</v>
      </c>
      <c r="CD17" s="54">
        <v>0</v>
      </c>
      <c r="CE17" s="56">
        <v>11530740</v>
      </c>
      <c r="CF17" s="54">
        <v>30299683</v>
      </c>
      <c r="CG17" s="56">
        <v>200893473</v>
      </c>
      <c r="CH17" s="54">
        <v>268890820</v>
      </c>
      <c r="CI17" s="56">
        <v>291050970</v>
      </c>
      <c r="CJ17" s="57">
        <v>802665686</v>
      </c>
      <c r="CK17" s="58">
        <v>807341596</v>
      </c>
      <c r="CL17" s="55">
        <v>2368850</v>
      </c>
      <c r="CM17" s="54">
        <v>2307060</v>
      </c>
      <c r="CN17" s="56">
        <v>4675910</v>
      </c>
      <c r="CO17" s="54">
        <v>0</v>
      </c>
      <c r="CP17" s="56">
        <v>2507120</v>
      </c>
      <c r="CQ17" s="54">
        <v>14652930</v>
      </c>
      <c r="CR17" s="56">
        <v>66794670</v>
      </c>
      <c r="CS17" s="54">
        <v>125847130</v>
      </c>
      <c r="CT17" s="56">
        <v>115592160</v>
      </c>
      <c r="CU17" s="57">
        <v>325394010</v>
      </c>
      <c r="CV17" s="58">
        <v>330069920</v>
      </c>
      <c r="CW17" s="55">
        <v>0</v>
      </c>
      <c r="CX17" s="54">
        <v>0</v>
      </c>
      <c r="CY17" s="56">
        <v>0</v>
      </c>
      <c r="CZ17" s="54">
        <v>0</v>
      </c>
      <c r="DA17" s="56">
        <v>9023620</v>
      </c>
      <c r="DB17" s="54">
        <v>15646753</v>
      </c>
      <c r="DC17" s="56">
        <v>130163473</v>
      </c>
      <c r="DD17" s="54">
        <v>141619740</v>
      </c>
      <c r="DE17" s="56">
        <v>146931810</v>
      </c>
      <c r="DF17" s="57">
        <v>443385396</v>
      </c>
      <c r="DG17" s="58">
        <v>443385396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3935330</v>
      </c>
      <c r="DO17" s="54">
        <v>1423950</v>
      </c>
      <c r="DP17" s="56">
        <v>28527000</v>
      </c>
      <c r="DQ17" s="57">
        <v>33886280</v>
      </c>
      <c r="DR17" s="58">
        <v>33886280</v>
      </c>
      <c r="DS17" s="55">
        <v>28236739</v>
      </c>
      <c r="DT17" s="54">
        <v>68879901</v>
      </c>
      <c r="DU17" s="56">
        <v>97116640</v>
      </c>
      <c r="DV17" s="54">
        <v>0</v>
      </c>
      <c r="DW17" s="56">
        <v>232606141</v>
      </c>
      <c r="DX17" s="54">
        <v>262948271</v>
      </c>
      <c r="DY17" s="56">
        <v>541989492</v>
      </c>
      <c r="DZ17" s="54">
        <v>466709887</v>
      </c>
      <c r="EA17" s="56">
        <v>421481494</v>
      </c>
      <c r="EB17" s="57">
        <v>1925735285</v>
      </c>
      <c r="EC17" s="58">
        <v>2022851925</v>
      </c>
    </row>
    <row r="18" spans="1:133" s="53" customFormat="1" ht="15.75" customHeight="1">
      <c r="A18" s="54" t="s">
        <v>8</v>
      </c>
      <c r="B18" s="55">
        <v>1088220</v>
      </c>
      <c r="C18" s="54">
        <v>3191640</v>
      </c>
      <c r="D18" s="56">
        <v>4279860</v>
      </c>
      <c r="E18" s="54">
        <v>0</v>
      </c>
      <c r="F18" s="56">
        <v>19507430</v>
      </c>
      <c r="G18" s="54">
        <v>104511129</v>
      </c>
      <c r="H18" s="56">
        <v>90936090</v>
      </c>
      <c r="I18" s="54">
        <v>49445500</v>
      </c>
      <c r="J18" s="56">
        <v>40263720</v>
      </c>
      <c r="K18" s="57">
        <v>304663869</v>
      </c>
      <c r="L18" s="58">
        <v>308943729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2932300</v>
      </c>
      <c r="AC18" s="54">
        <v>5477789</v>
      </c>
      <c r="AD18" s="56">
        <v>6351730</v>
      </c>
      <c r="AE18" s="54">
        <v>2613360</v>
      </c>
      <c r="AF18" s="56">
        <v>1361810</v>
      </c>
      <c r="AG18" s="57">
        <v>18736989</v>
      </c>
      <c r="AH18" s="58">
        <v>18736989</v>
      </c>
      <c r="AI18" s="55">
        <v>1088220</v>
      </c>
      <c r="AJ18" s="54">
        <v>2094030</v>
      </c>
      <c r="AK18" s="56">
        <v>3182250</v>
      </c>
      <c r="AL18" s="54">
        <v>0</v>
      </c>
      <c r="AM18" s="56">
        <v>1074220</v>
      </c>
      <c r="AN18" s="54">
        <v>13388480</v>
      </c>
      <c r="AO18" s="56">
        <v>9523470</v>
      </c>
      <c r="AP18" s="54">
        <v>995830</v>
      </c>
      <c r="AQ18" s="56">
        <v>3519900</v>
      </c>
      <c r="AR18" s="57">
        <v>28501900</v>
      </c>
      <c r="AS18" s="58">
        <v>31684150</v>
      </c>
      <c r="AT18" s="55">
        <v>0</v>
      </c>
      <c r="AU18" s="54">
        <v>1097610</v>
      </c>
      <c r="AV18" s="56">
        <v>1097610</v>
      </c>
      <c r="AW18" s="54">
        <v>0</v>
      </c>
      <c r="AX18" s="56">
        <v>13178640</v>
      </c>
      <c r="AY18" s="54">
        <v>60760860</v>
      </c>
      <c r="AZ18" s="56">
        <v>57446320</v>
      </c>
      <c r="BA18" s="54">
        <v>35576310</v>
      </c>
      <c r="BB18" s="56">
        <v>19071090</v>
      </c>
      <c r="BC18" s="57">
        <v>186033220</v>
      </c>
      <c r="BD18" s="58">
        <v>187130830</v>
      </c>
      <c r="BE18" s="55">
        <v>0</v>
      </c>
      <c r="BF18" s="54">
        <v>0</v>
      </c>
      <c r="BG18" s="56">
        <v>0</v>
      </c>
      <c r="BH18" s="54">
        <v>0</v>
      </c>
      <c r="BI18" s="56">
        <v>2322270</v>
      </c>
      <c r="BJ18" s="54">
        <v>24884000</v>
      </c>
      <c r="BK18" s="56">
        <v>17614570</v>
      </c>
      <c r="BL18" s="54">
        <v>10260000</v>
      </c>
      <c r="BM18" s="56">
        <v>16310920</v>
      </c>
      <c r="BN18" s="57">
        <v>71391760</v>
      </c>
      <c r="BO18" s="58">
        <v>71391760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12523104</v>
      </c>
      <c r="CF18" s="54">
        <v>144215742</v>
      </c>
      <c r="CG18" s="56">
        <v>354344538</v>
      </c>
      <c r="CH18" s="54">
        <v>456500946</v>
      </c>
      <c r="CI18" s="56">
        <v>367866560</v>
      </c>
      <c r="CJ18" s="57">
        <v>1335450890</v>
      </c>
      <c r="CK18" s="58">
        <v>1335450890</v>
      </c>
      <c r="CL18" s="55">
        <v>0</v>
      </c>
      <c r="CM18" s="54">
        <v>0</v>
      </c>
      <c r="CN18" s="56">
        <v>0</v>
      </c>
      <c r="CO18" s="54">
        <v>0</v>
      </c>
      <c r="CP18" s="56">
        <v>2989250</v>
      </c>
      <c r="CQ18" s="54">
        <v>60465330</v>
      </c>
      <c r="CR18" s="56">
        <v>156437036</v>
      </c>
      <c r="CS18" s="54">
        <v>215686406</v>
      </c>
      <c r="CT18" s="56">
        <v>215357260</v>
      </c>
      <c r="CU18" s="57">
        <v>650935282</v>
      </c>
      <c r="CV18" s="58">
        <v>650935282</v>
      </c>
      <c r="CW18" s="55">
        <v>0</v>
      </c>
      <c r="CX18" s="54">
        <v>0</v>
      </c>
      <c r="CY18" s="56">
        <v>0</v>
      </c>
      <c r="CZ18" s="54">
        <v>0</v>
      </c>
      <c r="DA18" s="56">
        <v>9533854</v>
      </c>
      <c r="DB18" s="54">
        <v>81977022</v>
      </c>
      <c r="DC18" s="56">
        <v>197907502</v>
      </c>
      <c r="DD18" s="54">
        <v>229487320</v>
      </c>
      <c r="DE18" s="56">
        <v>136806929</v>
      </c>
      <c r="DF18" s="57">
        <v>655712627</v>
      </c>
      <c r="DG18" s="58">
        <v>655712627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1773390</v>
      </c>
      <c r="DN18" s="56">
        <v>0</v>
      </c>
      <c r="DO18" s="54">
        <v>11327220</v>
      </c>
      <c r="DP18" s="56">
        <v>15702371</v>
      </c>
      <c r="DQ18" s="57">
        <v>28802981</v>
      </c>
      <c r="DR18" s="58">
        <v>28802981</v>
      </c>
      <c r="DS18" s="55">
        <v>9231347</v>
      </c>
      <c r="DT18" s="54">
        <v>100498686</v>
      </c>
      <c r="DU18" s="56">
        <v>109730033</v>
      </c>
      <c r="DV18" s="54">
        <v>0</v>
      </c>
      <c r="DW18" s="56">
        <v>219580480</v>
      </c>
      <c r="DX18" s="54">
        <v>788084388</v>
      </c>
      <c r="DY18" s="56">
        <v>1101321335</v>
      </c>
      <c r="DZ18" s="54">
        <v>888757652</v>
      </c>
      <c r="EA18" s="56">
        <v>765194474</v>
      </c>
      <c r="EB18" s="57">
        <v>3762938329</v>
      </c>
      <c r="EC18" s="58">
        <v>3872668362</v>
      </c>
    </row>
    <row r="19" spans="1:133" s="53" customFormat="1" ht="15.75" customHeight="1">
      <c r="A19" s="54" t="s">
        <v>9</v>
      </c>
      <c r="B19" s="55">
        <v>0</v>
      </c>
      <c r="C19" s="54">
        <v>180810</v>
      </c>
      <c r="D19" s="56">
        <v>180810</v>
      </c>
      <c r="E19" s="54">
        <v>0</v>
      </c>
      <c r="F19" s="56">
        <v>55309300</v>
      </c>
      <c r="G19" s="54">
        <v>102568060</v>
      </c>
      <c r="H19" s="56">
        <v>105282360</v>
      </c>
      <c r="I19" s="54">
        <v>83859450</v>
      </c>
      <c r="J19" s="56">
        <v>18830700</v>
      </c>
      <c r="K19" s="57">
        <v>365849870</v>
      </c>
      <c r="L19" s="58">
        <v>366030680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3215540</v>
      </c>
      <c r="AC19" s="54">
        <v>12870020</v>
      </c>
      <c r="AD19" s="56">
        <v>16180930</v>
      </c>
      <c r="AE19" s="54">
        <v>10126040</v>
      </c>
      <c r="AF19" s="56">
        <v>932750</v>
      </c>
      <c r="AG19" s="57">
        <v>43325280</v>
      </c>
      <c r="AH19" s="58">
        <v>43325280</v>
      </c>
      <c r="AI19" s="55">
        <v>0</v>
      </c>
      <c r="AJ19" s="54">
        <v>0</v>
      </c>
      <c r="AK19" s="56">
        <v>0</v>
      </c>
      <c r="AL19" s="54">
        <v>0</v>
      </c>
      <c r="AM19" s="56">
        <v>2057400</v>
      </c>
      <c r="AN19" s="54">
        <v>12765720</v>
      </c>
      <c r="AO19" s="56">
        <v>11276860</v>
      </c>
      <c r="AP19" s="54">
        <v>9318470</v>
      </c>
      <c r="AQ19" s="56">
        <v>0</v>
      </c>
      <c r="AR19" s="57">
        <v>35418450</v>
      </c>
      <c r="AS19" s="58">
        <v>35418450</v>
      </c>
      <c r="AT19" s="55">
        <v>0</v>
      </c>
      <c r="AU19" s="54">
        <v>180810</v>
      </c>
      <c r="AV19" s="56">
        <v>180810</v>
      </c>
      <c r="AW19" s="54">
        <v>0</v>
      </c>
      <c r="AX19" s="56">
        <v>49429860</v>
      </c>
      <c r="AY19" s="54">
        <v>67261930</v>
      </c>
      <c r="AZ19" s="56">
        <v>59055070</v>
      </c>
      <c r="BA19" s="54">
        <v>36867760</v>
      </c>
      <c r="BB19" s="56">
        <v>6230730</v>
      </c>
      <c r="BC19" s="57">
        <v>218845350</v>
      </c>
      <c r="BD19" s="58">
        <v>219026160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606500</v>
      </c>
      <c r="BU19" s="54">
        <v>9670390</v>
      </c>
      <c r="BV19" s="56">
        <v>18769500</v>
      </c>
      <c r="BW19" s="54">
        <v>27547180</v>
      </c>
      <c r="BX19" s="56">
        <v>11667220</v>
      </c>
      <c r="BY19" s="57">
        <v>68260790</v>
      </c>
      <c r="BZ19" s="58">
        <v>68260790</v>
      </c>
      <c r="CA19" s="55">
        <v>0</v>
      </c>
      <c r="CB19" s="54">
        <v>0</v>
      </c>
      <c r="CC19" s="56">
        <v>0</v>
      </c>
      <c r="CD19" s="54">
        <v>0</v>
      </c>
      <c r="CE19" s="56">
        <v>73718245</v>
      </c>
      <c r="CF19" s="54">
        <v>259767961</v>
      </c>
      <c r="CG19" s="56">
        <v>483385013</v>
      </c>
      <c r="CH19" s="54">
        <v>856196683</v>
      </c>
      <c r="CI19" s="56">
        <v>1060691961</v>
      </c>
      <c r="CJ19" s="57">
        <v>2733759863</v>
      </c>
      <c r="CK19" s="58">
        <v>2733759863</v>
      </c>
      <c r="CL19" s="55">
        <v>0</v>
      </c>
      <c r="CM19" s="54">
        <v>0</v>
      </c>
      <c r="CN19" s="56">
        <v>0</v>
      </c>
      <c r="CO19" s="54">
        <v>0</v>
      </c>
      <c r="CP19" s="56">
        <v>36595330</v>
      </c>
      <c r="CQ19" s="54">
        <v>154849656</v>
      </c>
      <c r="CR19" s="56">
        <v>298331475</v>
      </c>
      <c r="CS19" s="54">
        <v>512970675</v>
      </c>
      <c r="CT19" s="56">
        <v>563398663</v>
      </c>
      <c r="CU19" s="57">
        <v>1566145799</v>
      </c>
      <c r="CV19" s="58">
        <v>1566145799</v>
      </c>
      <c r="CW19" s="55">
        <v>0</v>
      </c>
      <c r="CX19" s="54">
        <v>0</v>
      </c>
      <c r="CY19" s="56">
        <v>0</v>
      </c>
      <c r="CZ19" s="54">
        <v>0</v>
      </c>
      <c r="DA19" s="56">
        <v>37122915</v>
      </c>
      <c r="DB19" s="54">
        <v>104918305</v>
      </c>
      <c r="DC19" s="56">
        <v>172917178</v>
      </c>
      <c r="DD19" s="54">
        <v>320416982</v>
      </c>
      <c r="DE19" s="56">
        <v>422243265</v>
      </c>
      <c r="DF19" s="57">
        <v>1057618645</v>
      </c>
      <c r="DG19" s="58">
        <v>1057618645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12136360</v>
      </c>
      <c r="DO19" s="54">
        <v>22809026</v>
      </c>
      <c r="DP19" s="56">
        <v>75050033</v>
      </c>
      <c r="DQ19" s="57">
        <v>109995419</v>
      </c>
      <c r="DR19" s="58">
        <v>109995419</v>
      </c>
      <c r="DS19" s="55">
        <v>50366554</v>
      </c>
      <c r="DT19" s="54">
        <v>234604996</v>
      </c>
      <c r="DU19" s="56">
        <v>284971550</v>
      </c>
      <c r="DV19" s="54">
        <v>0</v>
      </c>
      <c r="DW19" s="56">
        <v>585722531</v>
      </c>
      <c r="DX19" s="54">
        <v>1139481258</v>
      </c>
      <c r="DY19" s="56">
        <v>1306759022</v>
      </c>
      <c r="DZ19" s="54">
        <v>1733283661</v>
      </c>
      <c r="EA19" s="56">
        <v>1612992002</v>
      </c>
      <c r="EB19" s="57">
        <v>6378238474</v>
      </c>
      <c r="EC19" s="58">
        <v>6663210024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2610310</v>
      </c>
      <c r="H20" s="56">
        <v>0</v>
      </c>
      <c r="I20" s="54">
        <v>1005660</v>
      </c>
      <c r="J20" s="56">
        <v>1528030</v>
      </c>
      <c r="K20" s="57">
        <v>5144000</v>
      </c>
      <c r="L20" s="58">
        <v>5144000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1398590</v>
      </c>
      <c r="AD20" s="56">
        <v>0</v>
      </c>
      <c r="AE20" s="54">
        <v>0</v>
      </c>
      <c r="AF20" s="56">
        <v>326110</v>
      </c>
      <c r="AG20" s="57">
        <v>1724700</v>
      </c>
      <c r="AH20" s="58">
        <v>1724700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1211720</v>
      </c>
      <c r="AZ20" s="56">
        <v>0</v>
      </c>
      <c r="BA20" s="54">
        <v>1005660</v>
      </c>
      <c r="BB20" s="56">
        <v>1201920</v>
      </c>
      <c r="BC20" s="57">
        <v>3419300</v>
      </c>
      <c r="BD20" s="58">
        <v>3419300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6207710</v>
      </c>
      <c r="CG20" s="56">
        <v>25896536</v>
      </c>
      <c r="CH20" s="54">
        <v>34165615</v>
      </c>
      <c r="CI20" s="56">
        <v>19284264</v>
      </c>
      <c r="CJ20" s="57">
        <v>85554125</v>
      </c>
      <c r="CK20" s="58">
        <v>85554125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14863976</v>
      </c>
      <c r="CS20" s="54">
        <v>11283217</v>
      </c>
      <c r="CT20" s="56">
        <v>11169890</v>
      </c>
      <c r="CU20" s="57">
        <v>37317083</v>
      </c>
      <c r="CV20" s="58">
        <v>37317083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6207710</v>
      </c>
      <c r="DC20" s="56">
        <v>6277410</v>
      </c>
      <c r="DD20" s="54">
        <v>10044743</v>
      </c>
      <c r="DE20" s="56">
        <v>21440</v>
      </c>
      <c r="DF20" s="57">
        <v>22551303</v>
      </c>
      <c r="DG20" s="58">
        <v>22551303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4755150</v>
      </c>
      <c r="DO20" s="54">
        <v>12837655</v>
      </c>
      <c r="DP20" s="56">
        <v>8092934</v>
      </c>
      <c r="DQ20" s="57">
        <v>25685739</v>
      </c>
      <c r="DR20" s="58">
        <v>25685739</v>
      </c>
      <c r="DS20" s="55">
        <v>2597289</v>
      </c>
      <c r="DT20" s="54">
        <v>10344852</v>
      </c>
      <c r="DU20" s="56">
        <v>12942141</v>
      </c>
      <c r="DV20" s="54">
        <v>0</v>
      </c>
      <c r="DW20" s="56">
        <v>11881360</v>
      </c>
      <c r="DX20" s="54">
        <v>36437050</v>
      </c>
      <c r="DY20" s="56">
        <v>41712786</v>
      </c>
      <c r="DZ20" s="54">
        <v>72860885</v>
      </c>
      <c r="EA20" s="56">
        <v>39555004</v>
      </c>
      <c r="EB20" s="57">
        <v>202447085</v>
      </c>
      <c r="EC20" s="58">
        <v>215389226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8805920</v>
      </c>
      <c r="G21" s="54">
        <v>21637520</v>
      </c>
      <c r="H21" s="56">
        <v>47875070</v>
      </c>
      <c r="I21" s="54">
        <v>13388960</v>
      </c>
      <c r="J21" s="56">
        <v>9908030</v>
      </c>
      <c r="K21" s="57">
        <v>101615500</v>
      </c>
      <c r="L21" s="58">
        <v>101615500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1038350</v>
      </c>
      <c r="AC21" s="54">
        <v>3605790</v>
      </c>
      <c r="AD21" s="56">
        <v>18266400</v>
      </c>
      <c r="AE21" s="54">
        <v>6999590</v>
      </c>
      <c r="AF21" s="56">
        <v>1983260</v>
      </c>
      <c r="AG21" s="57">
        <v>31893390</v>
      </c>
      <c r="AH21" s="58">
        <v>31893390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7767570</v>
      </c>
      <c r="AY21" s="54">
        <v>18031730</v>
      </c>
      <c r="AZ21" s="56">
        <v>29608670</v>
      </c>
      <c r="BA21" s="54">
        <v>6389370</v>
      </c>
      <c r="BB21" s="56">
        <v>7924770</v>
      </c>
      <c r="BC21" s="57">
        <v>69722110</v>
      </c>
      <c r="BD21" s="58">
        <v>69722110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12622810</v>
      </c>
      <c r="CF21" s="54">
        <v>28717640</v>
      </c>
      <c r="CG21" s="56">
        <v>91465854</v>
      </c>
      <c r="CH21" s="54">
        <v>88261370</v>
      </c>
      <c r="CI21" s="56">
        <v>86182410</v>
      </c>
      <c r="CJ21" s="57">
        <v>307250084</v>
      </c>
      <c r="CK21" s="58">
        <v>307250084</v>
      </c>
      <c r="CL21" s="55">
        <v>0</v>
      </c>
      <c r="CM21" s="54">
        <v>0</v>
      </c>
      <c r="CN21" s="56">
        <v>0</v>
      </c>
      <c r="CO21" s="54">
        <v>0</v>
      </c>
      <c r="CP21" s="56">
        <v>0</v>
      </c>
      <c r="CQ21" s="54">
        <v>9037200</v>
      </c>
      <c r="CR21" s="56">
        <v>44736060</v>
      </c>
      <c r="CS21" s="54">
        <v>36350150</v>
      </c>
      <c r="CT21" s="56">
        <v>38255050</v>
      </c>
      <c r="CU21" s="57">
        <v>128378460</v>
      </c>
      <c r="CV21" s="58">
        <v>128378460</v>
      </c>
      <c r="CW21" s="55">
        <v>0</v>
      </c>
      <c r="CX21" s="54">
        <v>0</v>
      </c>
      <c r="CY21" s="56">
        <v>0</v>
      </c>
      <c r="CZ21" s="54">
        <v>0</v>
      </c>
      <c r="DA21" s="56">
        <v>12622810</v>
      </c>
      <c r="DB21" s="54">
        <v>19680440</v>
      </c>
      <c r="DC21" s="56">
        <v>40807740</v>
      </c>
      <c r="DD21" s="54">
        <v>43685360</v>
      </c>
      <c r="DE21" s="56">
        <v>42625270</v>
      </c>
      <c r="DF21" s="57">
        <v>159421620</v>
      </c>
      <c r="DG21" s="58">
        <v>159421620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5922054</v>
      </c>
      <c r="DO21" s="54">
        <v>8225860</v>
      </c>
      <c r="DP21" s="56">
        <v>5302090</v>
      </c>
      <c r="DQ21" s="57">
        <v>19450004</v>
      </c>
      <c r="DR21" s="58">
        <v>19450004</v>
      </c>
      <c r="DS21" s="55">
        <v>6533050</v>
      </c>
      <c r="DT21" s="54">
        <v>32732618</v>
      </c>
      <c r="DU21" s="56">
        <v>39265668</v>
      </c>
      <c r="DV21" s="54">
        <v>0</v>
      </c>
      <c r="DW21" s="56">
        <v>123598187</v>
      </c>
      <c r="DX21" s="54">
        <v>159017003</v>
      </c>
      <c r="DY21" s="56">
        <v>277225038</v>
      </c>
      <c r="DZ21" s="54">
        <v>200679610</v>
      </c>
      <c r="EA21" s="56">
        <v>164908510</v>
      </c>
      <c r="EB21" s="57">
        <v>925428348</v>
      </c>
      <c r="EC21" s="58">
        <v>964694016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12528300</v>
      </c>
      <c r="G22" s="54">
        <v>34876970</v>
      </c>
      <c r="H22" s="56">
        <v>28927920</v>
      </c>
      <c r="I22" s="54">
        <v>15343860</v>
      </c>
      <c r="J22" s="56">
        <v>1990680</v>
      </c>
      <c r="K22" s="57">
        <v>93667730</v>
      </c>
      <c r="L22" s="58">
        <v>93667730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12528300</v>
      </c>
      <c r="AY22" s="54">
        <v>34876970</v>
      </c>
      <c r="AZ22" s="56">
        <v>28927920</v>
      </c>
      <c r="BA22" s="54">
        <v>15343860</v>
      </c>
      <c r="BB22" s="56">
        <v>1990680</v>
      </c>
      <c r="BC22" s="57">
        <v>93667730</v>
      </c>
      <c r="BD22" s="58">
        <v>93667730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2714080</v>
      </c>
      <c r="CC22" s="56">
        <v>2714080</v>
      </c>
      <c r="CD22" s="54">
        <v>0</v>
      </c>
      <c r="CE22" s="56">
        <v>25209600</v>
      </c>
      <c r="CF22" s="54">
        <v>103727230</v>
      </c>
      <c r="CG22" s="56">
        <v>244834580</v>
      </c>
      <c r="CH22" s="54">
        <v>274271620</v>
      </c>
      <c r="CI22" s="56">
        <v>260677600</v>
      </c>
      <c r="CJ22" s="57">
        <v>908720630</v>
      </c>
      <c r="CK22" s="58">
        <v>911434710</v>
      </c>
      <c r="CL22" s="55">
        <v>0</v>
      </c>
      <c r="CM22" s="54">
        <v>0</v>
      </c>
      <c r="CN22" s="56">
        <v>0</v>
      </c>
      <c r="CO22" s="54">
        <v>0</v>
      </c>
      <c r="CP22" s="56">
        <v>6448640</v>
      </c>
      <c r="CQ22" s="54">
        <v>31647670</v>
      </c>
      <c r="CR22" s="56">
        <v>72724800</v>
      </c>
      <c r="CS22" s="54">
        <v>100074400</v>
      </c>
      <c r="CT22" s="56">
        <v>104185630</v>
      </c>
      <c r="CU22" s="57">
        <v>315081140</v>
      </c>
      <c r="CV22" s="58">
        <v>315081140</v>
      </c>
      <c r="CW22" s="55">
        <v>0</v>
      </c>
      <c r="CX22" s="54">
        <v>2714080</v>
      </c>
      <c r="CY22" s="56">
        <v>2714080</v>
      </c>
      <c r="CZ22" s="54">
        <v>0</v>
      </c>
      <c r="DA22" s="56">
        <v>18760960</v>
      </c>
      <c r="DB22" s="54">
        <v>71778660</v>
      </c>
      <c r="DC22" s="56">
        <v>160528000</v>
      </c>
      <c r="DD22" s="54">
        <v>167609960</v>
      </c>
      <c r="DE22" s="56">
        <v>119188470</v>
      </c>
      <c r="DF22" s="57">
        <v>537866050</v>
      </c>
      <c r="DG22" s="58">
        <v>540580130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300900</v>
      </c>
      <c r="DN22" s="56">
        <v>11581780</v>
      </c>
      <c r="DO22" s="54">
        <v>6587260</v>
      </c>
      <c r="DP22" s="56">
        <v>37303500</v>
      </c>
      <c r="DQ22" s="57">
        <v>55773440</v>
      </c>
      <c r="DR22" s="58">
        <v>55773440</v>
      </c>
      <c r="DS22" s="55">
        <v>11338674</v>
      </c>
      <c r="DT22" s="54">
        <v>73952326</v>
      </c>
      <c r="DU22" s="56">
        <v>85291000</v>
      </c>
      <c r="DV22" s="54">
        <v>0</v>
      </c>
      <c r="DW22" s="56">
        <v>156133088</v>
      </c>
      <c r="DX22" s="54">
        <v>370071652</v>
      </c>
      <c r="DY22" s="56">
        <v>529535469</v>
      </c>
      <c r="DZ22" s="54">
        <v>507032960</v>
      </c>
      <c r="EA22" s="56">
        <v>397499447</v>
      </c>
      <c r="EB22" s="57">
        <v>1960272616</v>
      </c>
      <c r="EC22" s="58">
        <v>2045563616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20949600</v>
      </c>
      <c r="G23" s="54">
        <v>6451190</v>
      </c>
      <c r="H23" s="56">
        <v>10739360</v>
      </c>
      <c r="I23" s="54">
        <v>7145220</v>
      </c>
      <c r="J23" s="56">
        <v>845100</v>
      </c>
      <c r="K23" s="57">
        <v>46130470</v>
      </c>
      <c r="L23" s="58">
        <v>46130470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20949600</v>
      </c>
      <c r="AY23" s="54">
        <v>6451190</v>
      </c>
      <c r="AZ23" s="56">
        <v>10739360</v>
      </c>
      <c r="BA23" s="54">
        <v>7145220</v>
      </c>
      <c r="BB23" s="56">
        <v>845100</v>
      </c>
      <c r="BC23" s="57">
        <v>46130470</v>
      </c>
      <c r="BD23" s="58">
        <v>46130470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4869520</v>
      </c>
      <c r="CF23" s="54">
        <v>12106240</v>
      </c>
      <c r="CG23" s="56">
        <v>20911010</v>
      </c>
      <c r="CH23" s="54">
        <v>18865950</v>
      </c>
      <c r="CI23" s="56">
        <v>44118880</v>
      </c>
      <c r="CJ23" s="57">
        <v>100871600</v>
      </c>
      <c r="CK23" s="58">
        <v>100871600</v>
      </c>
      <c r="CL23" s="55">
        <v>0</v>
      </c>
      <c r="CM23" s="54">
        <v>0</v>
      </c>
      <c r="CN23" s="56">
        <v>0</v>
      </c>
      <c r="CO23" s="54">
        <v>0</v>
      </c>
      <c r="CP23" s="56">
        <v>1934880</v>
      </c>
      <c r="CQ23" s="54">
        <v>12106240</v>
      </c>
      <c r="CR23" s="56">
        <v>13623620</v>
      </c>
      <c r="CS23" s="54">
        <v>7609680</v>
      </c>
      <c r="CT23" s="56">
        <v>17230200</v>
      </c>
      <c r="CU23" s="57">
        <v>52504620</v>
      </c>
      <c r="CV23" s="58">
        <v>52504620</v>
      </c>
      <c r="CW23" s="55">
        <v>0</v>
      </c>
      <c r="CX23" s="54">
        <v>0</v>
      </c>
      <c r="CY23" s="56">
        <v>0</v>
      </c>
      <c r="CZ23" s="54">
        <v>0</v>
      </c>
      <c r="DA23" s="56">
        <v>2934640</v>
      </c>
      <c r="DB23" s="54">
        <v>0</v>
      </c>
      <c r="DC23" s="56">
        <v>7287390</v>
      </c>
      <c r="DD23" s="54">
        <v>11256270</v>
      </c>
      <c r="DE23" s="56">
        <v>11219770</v>
      </c>
      <c r="DF23" s="57">
        <v>32698070</v>
      </c>
      <c r="DG23" s="58">
        <v>32698070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15668910</v>
      </c>
      <c r="DQ23" s="57">
        <v>15668910</v>
      </c>
      <c r="DR23" s="58">
        <v>15668910</v>
      </c>
      <c r="DS23" s="55">
        <v>6506255</v>
      </c>
      <c r="DT23" s="54">
        <v>27662996</v>
      </c>
      <c r="DU23" s="56">
        <v>34169251</v>
      </c>
      <c r="DV23" s="54">
        <v>0</v>
      </c>
      <c r="DW23" s="56">
        <v>44952475</v>
      </c>
      <c r="DX23" s="54">
        <v>45860189</v>
      </c>
      <c r="DY23" s="56">
        <v>59072691</v>
      </c>
      <c r="DZ23" s="54">
        <v>45562220</v>
      </c>
      <c r="EA23" s="56">
        <v>57680150</v>
      </c>
      <c r="EB23" s="57">
        <v>253127725</v>
      </c>
      <c r="EC23" s="58">
        <v>287296976</v>
      </c>
    </row>
    <row r="24" spans="1:133" s="53" customFormat="1" ht="15.75" customHeight="1">
      <c r="A24" s="54" t="s">
        <v>14</v>
      </c>
      <c r="B24" s="55">
        <v>0</v>
      </c>
      <c r="C24" s="54">
        <v>2022330</v>
      </c>
      <c r="D24" s="56">
        <v>2022330</v>
      </c>
      <c r="E24" s="54">
        <v>0</v>
      </c>
      <c r="F24" s="56">
        <v>7358400</v>
      </c>
      <c r="G24" s="54">
        <v>20998900</v>
      </c>
      <c r="H24" s="56">
        <v>22539220</v>
      </c>
      <c r="I24" s="54">
        <v>27519240</v>
      </c>
      <c r="J24" s="56">
        <v>5389140</v>
      </c>
      <c r="K24" s="57">
        <v>83804900</v>
      </c>
      <c r="L24" s="58">
        <v>85827230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2022330</v>
      </c>
      <c r="AV24" s="56">
        <v>2022330</v>
      </c>
      <c r="AW24" s="54">
        <v>0</v>
      </c>
      <c r="AX24" s="56">
        <v>7358400</v>
      </c>
      <c r="AY24" s="54">
        <v>20998900</v>
      </c>
      <c r="AZ24" s="56">
        <v>22539220</v>
      </c>
      <c r="BA24" s="54">
        <v>27519240</v>
      </c>
      <c r="BB24" s="56">
        <v>5389140</v>
      </c>
      <c r="BC24" s="57">
        <v>83804900</v>
      </c>
      <c r="BD24" s="58">
        <v>85827230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2118480</v>
      </c>
      <c r="CC24" s="56">
        <v>2118480</v>
      </c>
      <c r="CD24" s="54">
        <v>0</v>
      </c>
      <c r="CE24" s="56">
        <v>1256890</v>
      </c>
      <c r="CF24" s="54">
        <v>22213340</v>
      </c>
      <c r="CG24" s="56">
        <v>50380680</v>
      </c>
      <c r="CH24" s="54">
        <v>71665100</v>
      </c>
      <c r="CI24" s="56">
        <v>71085990</v>
      </c>
      <c r="CJ24" s="57">
        <v>216602000</v>
      </c>
      <c r="CK24" s="58">
        <v>218720480</v>
      </c>
      <c r="CL24" s="55">
        <v>0</v>
      </c>
      <c r="CM24" s="54">
        <v>2118480</v>
      </c>
      <c r="CN24" s="56">
        <v>2118480</v>
      </c>
      <c r="CO24" s="54">
        <v>0</v>
      </c>
      <c r="CP24" s="56">
        <v>1256890</v>
      </c>
      <c r="CQ24" s="54">
        <v>13382210</v>
      </c>
      <c r="CR24" s="56">
        <v>16309740</v>
      </c>
      <c r="CS24" s="54">
        <v>23068890</v>
      </c>
      <c r="CT24" s="56">
        <v>27153340</v>
      </c>
      <c r="CU24" s="57">
        <v>81171070</v>
      </c>
      <c r="CV24" s="58">
        <v>83289550</v>
      </c>
      <c r="CW24" s="55">
        <v>0</v>
      </c>
      <c r="CX24" s="54">
        <v>0</v>
      </c>
      <c r="CY24" s="56">
        <v>0</v>
      </c>
      <c r="CZ24" s="54">
        <v>0</v>
      </c>
      <c r="DA24" s="56">
        <v>0</v>
      </c>
      <c r="DB24" s="54">
        <v>8831130</v>
      </c>
      <c r="DC24" s="56">
        <v>31366540</v>
      </c>
      <c r="DD24" s="54">
        <v>46176640</v>
      </c>
      <c r="DE24" s="56">
        <v>31385630</v>
      </c>
      <c r="DF24" s="57">
        <v>117759940</v>
      </c>
      <c r="DG24" s="58">
        <v>117759940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2704400</v>
      </c>
      <c r="DO24" s="54">
        <v>2419570</v>
      </c>
      <c r="DP24" s="56">
        <v>12547020</v>
      </c>
      <c r="DQ24" s="57">
        <v>17670990</v>
      </c>
      <c r="DR24" s="58">
        <v>17670990</v>
      </c>
      <c r="DS24" s="55">
        <v>1713960</v>
      </c>
      <c r="DT24" s="54">
        <v>20433600</v>
      </c>
      <c r="DU24" s="56">
        <v>22147560</v>
      </c>
      <c r="DV24" s="54">
        <v>0</v>
      </c>
      <c r="DW24" s="56">
        <v>30702555</v>
      </c>
      <c r="DX24" s="54">
        <v>114055822</v>
      </c>
      <c r="DY24" s="56">
        <v>130338005</v>
      </c>
      <c r="DZ24" s="54">
        <v>152264060</v>
      </c>
      <c r="EA24" s="56">
        <v>106203380</v>
      </c>
      <c r="EB24" s="57">
        <v>533563822</v>
      </c>
      <c r="EC24" s="58">
        <v>555711382</v>
      </c>
    </row>
    <row r="25" spans="1:133" s="53" customFormat="1" ht="15.75" customHeight="1">
      <c r="A25" s="54" t="s">
        <v>15</v>
      </c>
      <c r="B25" s="55">
        <v>0</v>
      </c>
      <c r="C25" s="54">
        <v>2436430</v>
      </c>
      <c r="D25" s="56">
        <v>2436430</v>
      </c>
      <c r="E25" s="54">
        <v>0</v>
      </c>
      <c r="F25" s="56">
        <v>4785680</v>
      </c>
      <c r="G25" s="54">
        <v>25251280</v>
      </c>
      <c r="H25" s="56">
        <v>10282140</v>
      </c>
      <c r="I25" s="54">
        <v>12440080</v>
      </c>
      <c r="J25" s="56">
        <v>11360700</v>
      </c>
      <c r="K25" s="57">
        <v>64119880</v>
      </c>
      <c r="L25" s="58">
        <v>66556310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2436430</v>
      </c>
      <c r="AK25" s="56">
        <v>2436430</v>
      </c>
      <c r="AL25" s="54">
        <v>0</v>
      </c>
      <c r="AM25" s="56">
        <v>1871180</v>
      </c>
      <c r="AN25" s="54">
        <v>9980950</v>
      </c>
      <c r="AO25" s="56">
        <v>6162940</v>
      </c>
      <c r="AP25" s="54">
        <v>4965610</v>
      </c>
      <c r="AQ25" s="56">
        <v>4693800</v>
      </c>
      <c r="AR25" s="57">
        <v>27674480</v>
      </c>
      <c r="AS25" s="58">
        <v>30110910</v>
      </c>
      <c r="AT25" s="55">
        <v>0</v>
      </c>
      <c r="AU25" s="54">
        <v>0</v>
      </c>
      <c r="AV25" s="56">
        <v>0</v>
      </c>
      <c r="AW25" s="54">
        <v>0</v>
      </c>
      <c r="AX25" s="56">
        <v>2914500</v>
      </c>
      <c r="AY25" s="54">
        <v>15270330</v>
      </c>
      <c r="AZ25" s="56">
        <v>3299600</v>
      </c>
      <c r="BA25" s="54">
        <v>7474470</v>
      </c>
      <c r="BB25" s="56">
        <v>6666900</v>
      </c>
      <c r="BC25" s="57">
        <v>35625800</v>
      </c>
      <c r="BD25" s="58">
        <v>35625800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819600</v>
      </c>
      <c r="BL25" s="54">
        <v>0</v>
      </c>
      <c r="BM25" s="56">
        <v>0</v>
      </c>
      <c r="BN25" s="57">
        <v>819600</v>
      </c>
      <c r="BO25" s="58">
        <v>819600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23003980</v>
      </c>
      <c r="CF25" s="54">
        <v>73900460</v>
      </c>
      <c r="CG25" s="56">
        <v>124196010</v>
      </c>
      <c r="CH25" s="54">
        <v>179477470</v>
      </c>
      <c r="CI25" s="56">
        <v>157723700</v>
      </c>
      <c r="CJ25" s="57">
        <v>558301620</v>
      </c>
      <c r="CK25" s="58">
        <v>558301620</v>
      </c>
      <c r="CL25" s="55">
        <v>0</v>
      </c>
      <c r="CM25" s="54">
        <v>0</v>
      </c>
      <c r="CN25" s="56">
        <v>0</v>
      </c>
      <c r="CO25" s="54">
        <v>0</v>
      </c>
      <c r="CP25" s="56">
        <v>1099380</v>
      </c>
      <c r="CQ25" s="54">
        <v>28332540</v>
      </c>
      <c r="CR25" s="56">
        <v>39639430</v>
      </c>
      <c r="CS25" s="54">
        <v>74291970</v>
      </c>
      <c r="CT25" s="56">
        <v>101639894</v>
      </c>
      <c r="CU25" s="57">
        <v>245003214</v>
      </c>
      <c r="CV25" s="58">
        <v>245003214</v>
      </c>
      <c r="CW25" s="55">
        <v>0</v>
      </c>
      <c r="CX25" s="54">
        <v>0</v>
      </c>
      <c r="CY25" s="56">
        <v>0</v>
      </c>
      <c r="CZ25" s="54">
        <v>0</v>
      </c>
      <c r="DA25" s="56">
        <v>21876880</v>
      </c>
      <c r="DB25" s="54">
        <v>41960940</v>
      </c>
      <c r="DC25" s="56">
        <v>79269420</v>
      </c>
      <c r="DD25" s="54">
        <v>98323350</v>
      </c>
      <c r="DE25" s="56">
        <v>47110736</v>
      </c>
      <c r="DF25" s="57">
        <v>288541326</v>
      </c>
      <c r="DG25" s="58">
        <v>288541326</v>
      </c>
      <c r="DH25" s="55">
        <v>0</v>
      </c>
      <c r="DI25" s="54">
        <v>0</v>
      </c>
      <c r="DJ25" s="56">
        <v>0</v>
      </c>
      <c r="DK25" s="54">
        <v>0</v>
      </c>
      <c r="DL25" s="56">
        <v>27720</v>
      </c>
      <c r="DM25" s="54">
        <v>3606980</v>
      </c>
      <c r="DN25" s="56">
        <v>5287160</v>
      </c>
      <c r="DO25" s="54">
        <v>6862150</v>
      </c>
      <c r="DP25" s="56">
        <v>8973070</v>
      </c>
      <c r="DQ25" s="57">
        <v>24757080</v>
      </c>
      <c r="DR25" s="58">
        <v>24757080</v>
      </c>
      <c r="DS25" s="55">
        <v>15755723</v>
      </c>
      <c r="DT25" s="54">
        <v>41484836</v>
      </c>
      <c r="DU25" s="56">
        <v>57240559</v>
      </c>
      <c r="DV25" s="54">
        <v>0</v>
      </c>
      <c r="DW25" s="56">
        <v>133078319</v>
      </c>
      <c r="DX25" s="54">
        <v>202939325</v>
      </c>
      <c r="DY25" s="56">
        <v>235261268</v>
      </c>
      <c r="DZ25" s="54">
        <v>311117266</v>
      </c>
      <c r="EA25" s="56">
        <v>232691020</v>
      </c>
      <c r="EB25" s="57">
        <v>1115087198</v>
      </c>
      <c r="EC25" s="58">
        <v>1172327757</v>
      </c>
    </row>
    <row r="26" spans="1:133" s="53" customFormat="1" ht="15.75" customHeight="1">
      <c r="A26" s="54" t="s">
        <v>16</v>
      </c>
      <c r="B26" s="55">
        <v>0</v>
      </c>
      <c r="C26" s="54">
        <v>1059120</v>
      </c>
      <c r="D26" s="56">
        <v>1059120</v>
      </c>
      <c r="E26" s="54">
        <v>0</v>
      </c>
      <c r="F26" s="56">
        <v>42875230</v>
      </c>
      <c r="G26" s="54">
        <v>34565540</v>
      </c>
      <c r="H26" s="56">
        <v>44632390</v>
      </c>
      <c r="I26" s="54">
        <v>6706420</v>
      </c>
      <c r="J26" s="56">
        <v>0</v>
      </c>
      <c r="K26" s="57">
        <v>128779580</v>
      </c>
      <c r="L26" s="58">
        <v>129838700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801510</v>
      </c>
      <c r="AK26" s="56">
        <v>801510</v>
      </c>
      <c r="AL26" s="54">
        <v>0</v>
      </c>
      <c r="AM26" s="56">
        <v>1975270</v>
      </c>
      <c r="AN26" s="54">
        <v>8332750</v>
      </c>
      <c r="AO26" s="56">
        <v>10587080</v>
      </c>
      <c r="AP26" s="54">
        <v>6706420</v>
      </c>
      <c r="AQ26" s="56">
        <v>0</v>
      </c>
      <c r="AR26" s="57">
        <v>27601520</v>
      </c>
      <c r="AS26" s="58">
        <v>28403030</v>
      </c>
      <c r="AT26" s="55">
        <v>0</v>
      </c>
      <c r="AU26" s="54">
        <v>257610</v>
      </c>
      <c r="AV26" s="56">
        <v>257610</v>
      </c>
      <c r="AW26" s="54">
        <v>0</v>
      </c>
      <c r="AX26" s="56">
        <v>40899960</v>
      </c>
      <c r="AY26" s="54">
        <v>26232790</v>
      </c>
      <c r="AZ26" s="56">
        <v>34045310</v>
      </c>
      <c r="BA26" s="54">
        <v>0</v>
      </c>
      <c r="BB26" s="56">
        <v>0</v>
      </c>
      <c r="BC26" s="57">
        <v>101178060</v>
      </c>
      <c r="BD26" s="58">
        <v>101435670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14987710</v>
      </c>
      <c r="CF26" s="54">
        <v>57384220</v>
      </c>
      <c r="CG26" s="56">
        <v>148621450</v>
      </c>
      <c r="CH26" s="54">
        <v>231513950</v>
      </c>
      <c r="CI26" s="56">
        <v>185284980</v>
      </c>
      <c r="CJ26" s="57">
        <v>637792310</v>
      </c>
      <c r="CK26" s="58">
        <v>637792310</v>
      </c>
      <c r="CL26" s="55">
        <v>0</v>
      </c>
      <c r="CM26" s="54">
        <v>0</v>
      </c>
      <c r="CN26" s="56">
        <v>0</v>
      </c>
      <c r="CO26" s="54">
        <v>0</v>
      </c>
      <c r="CP26" s="56">
        <v>4029390</v>
      </c>
      <c r="CQ26" s="54">
        <v>25037420</v>
      </c>
      <c r="CR26" s="56">
        <v>63363000</v>
      </c>
      <c r="CS26" s="54">
        <v>115829770</v>
      </c>
      <c r="CT26" s="56">
        <v>87202300</v>
      </c>
      <c r="CU26" s="57">
        <v>295461880</v>
      </c>
      <c r="CV26" s="58">
        <v>295461880</v>
      </c>
      <c r="CW26" s="55">
        <v>0</v>
      </c>
      <c r="CX26" s="54">
        <v>0</v>
      </c>
      <c r="CY26" s="56">
        <v>0</v>
      </c>
      <c r="CZ26" s="54">
        <v>0</v>
      </c>
      <c r="DA26" s="56">
        <v>10958320</v>
      </c>
      <c r="DB26" s="54">
        <v>32346800</v>
      </c>
      <c r="DC26" s="56">
        <v>85258450</v>
      </c>
      <c r="DD26" s="54">
        <v>112111520</v>
      </c>
      <c r="DE26" s="56">
        <v>60244440</v>
      </c>
      <c r="DF26" s="57">
        <v>300919530</v>
      </c>
      <c r="DG26" s="58">
        <v>300919530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3572660</v>
      </c>
      <c r="DP26" s="56">
        <v>37838240</v>
      </c>
      <c r="DQ26" s="57">
        <v>41410900</v>
      </c>
      <c r="DR26" s="58">
        <v>41410900</v>
      </c>
      <c r="DS26" s="55">
        <v>8070788</v>
      </c>
      <c r="DT26" s="54">
        <v>33543950</v>
      </c>
      <c r="DU26" s="56">
        <v>41614738</v>
      </c>
      <c r="DV26" s="54">
        <v>0</v>
      </c>
      <c r="DW26" s="56">
        <v>180964656</v>
      </c>
      <c r="DX26" s="54">
        <v>243439366</v>
      </c>
      <c r="DY26" s="56">
        <v>314632380</v>
      </c>
      <c r="DZ26" s="54">
        <v>343712693</v>
      </c>
      <c r="EA26" s="56">
        <v>259551870</v>
      </c>
      <c r="EB26" s="57">
        <v>1342300965</v>
      </c>
      <c r="EC26" s="58">
        <v>1383915703</v>
      </c>
    </row>
    <row r="27" spans="1:133" s="53" customFormat="1" ht="15.75" customHeight="1">
      <c r="A27" s="54" t="s">
        <v>17</v>
      </c>
      <c r="B27" s="55">
        <v>0</v>
      </c>
      <c r="C27" s="54">
        <v>0</v>
      </c>
      <c r="D27" s="56">
        <v>0</v>
      </c>
      <c r="E27" s="54">
        <v>0</v>
      </c>
      <c r="F27" s="56">
        <v>7978200</v>
      </c>
      <c r="G27" s="54">
        <v>22222650</v>
      </c>
      <c r="H27" s="56">
        <v>17799680</v>
      </c>
      <c r="I27" s="54">
        <v>22839420</v>
      </c>
      <c r="J27" s="56">
        <v>5256090</v>
      </c>
      <c r="K27" s="57">
        <v>76096040</v>
      </c>
      <c r="L27" s="58">
        <v>76096040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0</v>
      </c>
      <c r="AV27" s="56">
        <v>0</v>
      </c>
      <c r="AW27" s="54">
        <v>0</v>
      </c>
      <c r="AX27" s="56">
        <v>7978200</v>
      </c>
      <c r="AY27" s="54">
        <v>22222650</v>
      </c>
      <c r="AZ27" s="56">
        <v>17799680</v>
      </c>
      <c r="BA27" s="54">
        <v>22839420</v>
      </c>
      <c r="BB27" s="56">
        <v>5256090</v>
      </c>
      <c r="BC27" s="57">
        <v>76096040</v>
      </c>
      <c r="BD27" s="58">
        <v>76096040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498550</v>
      </c>
      <c r="CC27" s="56">
        <v>498550</v>
      </c>
      <c r="CD27" s="54">
        <v>0</v>
      </c>
      <c r="CE27" s="56">
        <v>16463780</v>
      </c>
      <c r="CF27" s="54">
        <v>43061529</v>
      </c>
      <c r="CG27" s="56">
        <v>95127930</v>
      </c>
      <c r="CH27" s="54">
        <v>121375954</v>
      </c>
      <c r="CI27" s="56">
        <v>149815670</v>
      </c>
      <c r="CJ27" s="57">
        <v>425844863</v>
      </c>
      <c r="CK27" s="58">
        <v>426343413</v>
      </c>
      <c r="CL27" s="55">
        <v>0</v>
      </c>
      <c r="CM27" s="54">
        <v>0</v>
      </c>
      <c r="CN27" s="56">
        <v>0</v>
      </c>
      <c r="CO27" s="54">
        <v>0</v>
      </c>
      <c r="CP27" s="56">
        <v>3770290</v>
      </c>
      <c r="CQ27" s="54">
        <v>7159209</v>
      </c>
      <c r="CR27" s="56">
        <v>32938880</v>
      </c>
      <c r="CS27" s="54">
        <v>62091174</v>
      </c>
      <c r="CT27" s="56">
        <v>99574400</v>
      </c>
      <c r="CU27" s="57">
        <v>205533953</v>
      </c>
      <c r="CV27" s="58">
        <v>205533953</v>
      </c>
      <c r="CW27" s="55">
        <v>0</v>
      </c>
      <c r="CX27" s="54">
        <v>498550</v>
      </c>
      <c r="CY27" s="56">
        <v>498550</v>
      </c>
      <c r="CZ27" s="54">
        <v>0</v>
      </c>
      <c r="DA27" s="56">
        <v>12071990</v>
      </c>
      <c r="DB27" s="54">
        <v>26334770</v>
      </c>
      <c r="DC27" s="56">
        <v>41073620</v>
      </c>
      <c r="DD27" s="54">
        <v>31313320</v>
      </c>
      <c r="DE27" s="56">
        <v>21694180</v>
      </c>
      <c r="DF27" s="57">
        <v>132487880</v>
      </c>
      <c r="DG27" s="58">
        <v>132986430</v>
      </c>
      <c r="DH27" s="55">
        <v>0</v>
      </c>
      <c r="DI27" s="54">
        <v>0</v>
      </c>
      <c r="DJ27" s="56">
        <v>0</v>
      </c>
      <c r="DK27" s="54">
        <v>0</v>
      </c>
      <c r="DL27" s="56">
        <v>621500</v>
      </c>
      <c r="DM27" s="54">
        <v>9567550</v>
      </c>
      <c r="DN27" s="56">
        <v>21115430</v>
      </c>
      <c r="DO27" s="54">
        <v>27971460</v>
      </c>
      <c r="DP27" s="56">
        <v>28547090</v>
      </c>
      <c r="DQ27" s="57">
        <v>87823030</v>
      </c>
      <c r="DR27" s="58">
        <v>87823030</v>
      </c>
      <c r="DS27" s="55">
        <v>8012126</v>
      </c>
      <c r="DT27" s="54">
        <v>34094609</v>
      </c>
      <c r="DU27" s="56">
        <v>42106735</v>
      </c>
      <c r="DV27" s="54">
        <v>0</v>
      </c>
      <c r="DW27" s="56">
        <v>93026523</v>
      </c>
      <c r="DX27" s="54">
        <v>150445053</v>
      </c>
      <c r="DY27" s="56">
        <v>202623529</v>
      </c>
      <c r="DZ27" s="54">
        <v>262723547</v>
      </c>
      <c r="EA27" s="56">
        <v>221902181</v>
      </c>
      <c r="EB27" s="57">
        <v>930720833</v>
      </c>
      <c r="EC27" s="58">
        <v>972827568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0</v>
      </c>
      <c r="H28" s="56">
        <v>15145490</v>
      </c>
      <c r="I28" s="54">
        <v>10637760</v>
      </c>
      <c r="J28" s="56">
        <v>3201990</v>
      </c>
      <c r="K28" s="57">
        <v>28985240</v>
      </c>
      <c r="L28" s="58">
        <v>28985240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0</v>
      </c>
      <c r="AZ28" s="56">
        <v>15145490</v>
      </c>
      <c r="BA28" s="54">
        <v>10637760</v>
      </c>
      <c r="BB28" s="56">
        <v>3201990</v>
      </c>
      <c r="BC28" s="57">
        <v>28985240</v>
      </c>
      <c r="BD28" s="58">
        <v>28985240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11897790</v>
      </c>
      <c r="CF28" s="54">
        <v>40196970</v>
      </c>
      <c r="CG28" s="56">
        <v>91241830</v>
      </c>
      <c r="CH28" s="54">
        <v>98965200</v>
      </c>
      <c r="CI28" s="56">
        <v>101800120</v>
      </c>
      <c r="CJ28" s="57">
        <v>344101910</v>
      </c>
      <c r="CK28" s="58">
        <v>344101910</v>
      </c>
      <c r="CL28" s="55">
        <v>0</v>
      </c>
      <c r="CM28" s="54">
        <v>0</v>
      </c>
      <c r="CN28" s="56">
        <v>0</v>
      </c>
      <c r="CO28" s="54">
        <v>0</v>
      </c>
      <c r="CP28" s="56">
        <v>2310720</v>
      </c>
      <c r="CQ28" s="54">
        <v>15339800</v>
      </c>
      <c r="CR28" s="56">
        <v>42487300</v>
      </c>
      <c r="CS28" s="54">
        <v>55589330</v>
      </c>
      <c r="CT28" s="56">
        <v>63245790</v>
      </c>
      <c r="CU28" s="57">
        <v>178972940</v>
      </c>
      <c r="CV28" s="58">
        <v>178972940</v>
      </c>
      <c r="CW28" s="55">
        <v>0</v>
      </c>
      <c r="CX28" s="54">
        <v>0</v>
      </c>
      <c r="CY28" s="56">
        <v>0</v>
      </c>
      <c r="CZ28" s="54">
        <v>0</v>
      </c>
      <c r="DA28" s="56">
        <v>9587070</v>
      </c>
      <c r="DB28" s="54">
        <v>24857170</v>
      </c>
      <c r="DC28" s="56">
        <v>48707440</v>
      </c>
      <c r="DD28" s="54">
        <v>43375870</v>
      </c>
      <c r="DE28" s="56">
        <v>33799030</v>
      </c>
      <c r="DF28" s="57">
        <v>160326580</v>
      </c>
      <c r="DG28" s="58">
        <v>160326580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47090</v>
      </c>
      <c r="DO28" s="54">
        <v>0</v>
      </c>
      <c r="DP28" s="56">
        <v>4755300</v>
      </c>
      <c r="DQ28" s="57">
        <v>4802390</v>
      </c>
      <c r="DR28" s="58">
        <v>4802390</v>
      </c>
      <c r="DS28" s="55">
        <v>6627815</v>
      </c>
      <c r="DT28" s="54">
        <v>22232970</v>
      </c>
      <c r="DU28" s="56">
        <v>28860785</v>
      </c>
      <c r="DV28" s="54">
        <v>0</v>
      </c>
      <c r="DW28" s="56">
        <v>37226321</v>
      </c>
      <c r="DX28" s="54">
        <v>122496620</v>
      </c>
      <c r="DY28" s="56">
        <v>245640635</v>
      </c>
      <c r="DZ28" s="54">
        <v>186959470</v>
      </c>
      <c r="EA28" s="56">
        <v>163055820</v>
      </c>
      <c r="EB28" s="57">
        <v>755378866</v>
      </c>
      <c r="EC28" s="58">
        <v>784239651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1600800</v>
      </c>
      <c r="G29" s="54">
        <v>6785550</v>
      </c>
      <c r="H29" s="56">
        <v>4610400</v>
      </c>
      <c r="I29" s="54">
        <v>1105200</v>
      </c>
      <c r="J29" s="56">
        <v>0</v>
      </c>
      <c r="K29" s="57">
        <v>14101950</v>
      </c>
      <c r="L29" s="58">
        <v>14101950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1600800</v>
      </c>
      <c r="AY29" s="54">
        <v>6785550</v>
      </c>
      <c r="AZ29" s="56">
        <v>4610400</v>
      </c>
      <c r="BA29" s="54">
        <v>1105200</v>
      </c>
      <c r="BB29" s="56">
        <v>0</v>
      </c>
      <c r="BC29" s="57">
        <v>14101950</v>
      </c>
      <c r="BD29" s="58">
        <v>14101950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4572310</v>
      </c>
      <c r="CF29" s="54">
        <v>33108619</v>
      </c>
      <c r="CG29" s="56">
        <v>51528047</v>
      </c>
      <c r="CH29" s="54">
        <v>106354680</v>
      </c>
      <c r="CI29" s="56">
        <v>49615280</v>
      </c>
      <c r="CJ29" s="57">
        <v>245178936</v>
      </c>
      <c r="CK29" s="58">
        <v>245178936</v>
      </c>
      <c r="CL29" s="55">
        <v>0</v>
      </c>
      <c r="CM29" s="54">
        <v>0</v>
      </c>
      <c r="CN29" s="56">
        <v>0</v>
      </c>
      <c r="CO29" s="54">
        <v>0</v>
      </c>
      <c r="CP29" s="56">
        <v>1064620</v>
      </c>
      <c r="CQ29" s="54">
        <v>9776526</v>
      </c>
      <c r="CR29" s="56">
        <v>27665657</v>
      </c>
      <c r="CS29" s="54">
        <v>72824822</v>
      </c>
      <c r="CT29" s="56">
        <v>30796860</v>
      </c>
      <c r="CU29" s="57">
        <v>142128485</v>
      </c>
      <c r="CV29" s="58">
        <v>142128485</v>
      </c>
      <c r="CW29" s="55">
        <v>0</v>
      </c>
      <c r="CX29" s="54">
        <v>0</v>
      </c>
      <c r="CY29" s="56">
        <v>0</v>
      </c>
      <c r="CZ29" s="54">
        <v>0</v>
      </c>
      <c r="DA29" s="56">
        <v>3507690</v>
      </c>
      <c r="DB29" s="54">
        <v>19270883</v>
      </c>
      <c r="DC29" s="56">
        <v>18957370</v>
      </c>
      <c r="DD29" s="54">
        <v>23318138</v>
      </c>
      <c r="DE29" s="56">
        <v>11206880</v>
      </c>
      <c r="DF29" s="57">
        <v>76260961</v>
      </c>
      <c r="DG29" s="58">
        <v>76260961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4061210</v>
      </c>
      <c r="DN29" s="56">
        <v>4905020</v>
      </c>
      <c r="DO29" s="54">
        <v>10211720</v>
      </c>
      <c r="DP29" s="56">
        <v>7611540</v>
      </c>
      <c r="DQ29" s="57">
        <v>26789490</v>
      </c>
      <c r="DR29" s="58">
        <v>26789490</v>
      </c>
      <c r="DS29" s="55">
        <v>10250327</v>
      </c>
      <c r="DT29" s="54">
        <v>13118020</v>
      </c>
      <c r="DU29" s="56">
        <v>23368347</v>
      </c>
      <c r="DV29" s="54">
        <v>0</v>
      </c>
      <c r="DW29" s="56">
        <v>31051770</v>
      </c>
      <c r="DX29" s="54">
        <v>101073269</v>
      </c>
      <c r="DY29" s="56">
        <v>117150107</v>
      </c>
      <c r="DZ29" s="54">
        <v>163067295</v>
      </c>
      <c r="EA29" s="56">
        <v>85130410</v>
      </c>
      <c r="EB29" s="57">
        <v>497472851</v>
      </c>
      <c r="EC29" s="58">
        <v>520841198</v>
      </c>
    </row>
    <row r="30" spans="1:133" s="53" customFormat="1" ht="15.75" customHeight="1">
      <c r="A30" s="54" t="s">
        <v>20</v>
      </c>
      <c r="B30" s="55">
        <v>0</v>
      </c>
      <c r="C30" s="54">
        <v>3607920</v>
      </c>
      <c r="D30" s="56">
        <v>3607920</v>
      </c>
      <c r="E30" s="54">
        <v>0</v>
      </c>
      <c r="F30" s="56">
        <v>17148510</v>
      </c>
      <c r="G30" s="54">
        <v>24538590</v>
      </c>
      <c r="H30" s="56">
        <v>30470660</v>
      </c>
      <c r="I30" s="54">
        <v>6616230</v>
      </c>
      <c r="J30" s="56">
        <v>1932070</v>
      </c>
      <c r="K30" s="57">
        <v>80706060</v>
      </c>
      <c r="L30" s="58">
        <v>84313980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3607920</v>
      </c>
      <c r="AV30" s="56">
        <v>3607920</v>
      </c>
      <c r="AW30" s="54">
        <v>0</v>
      </c>
      <c r="AX30" s="56">
        <v>17148510</v>
      </c>
      <c r="AY30" s="54">
        <v>24538590</v>
      </c>
      <c r="AZ30" s="56">
        <v>30470660</v>
      </c>
      <c r="BA30" s="54">
        <v>6616230</v>
      </c>
      <c r="BB30" s="56">
        <v>46950</v>
      </c>
      <c r="BC30" s="57">
        <v>78820940</v>
      </c>
      <c r="BD30" s="58">
        <v>82428860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1885120</v>
      </c>
      <c r="BY30" s="57">
        <v>1885120</v>
      </c>
      <c r="BZ30" s="58">
        <v>1885120</v>
      </c>
      <c r="CA30" s="55">
        <v>0</v>
      </c>
      <c r="CB30" s="54">
        <v>0</v>
      </c>
      <c r="CC30" s="56">
        <v>0</v>
      </c>
      <c r="CD30" s="54">
        <v>0</v>
      </c>
      <c r="CE30" s="56">
        <v>9096620</v>
      </c>
      <c r="CF30" s="54">
        <v>37129493</v>
      </c>
      <c r="CG30" s="56">
        <v>122752390</v>
      </c>
      <c r="CH30" s="54">
        <v>150874402</v>
      </c>
      <c r="CI30" s="56">
        <v>112716770</v>
      </c>
      <c r="CJ30" s="57">
        <v>432569675</v>
      </c>
      <c r="CK30" s="58">
        <v>432569675</v>
      </c>
      <c r="CL30" s="55">
        <v>0</v>
      </c>
      <c r="CM30" s="54">
        <v>0</v>
      </c>
      <c r="CN30" s="56">
        <v>0</v>
      </c>
      <c r="CO30" s="54">
        <v>0</v>
      </c>
      <c r="CP30" s="56">
        <v>2514850</v>
      </c>
      <c r="CQ30" s="54">
        <v>7696580</v>
      </c>
      <c r="CR30" s="56">
        <v>58285113</v>
      </c>
      <c r="CS30" s="54">
        <v>94773292</v>
      </c>
      <c r="CT30" s="56">
        <v>89180470</v>
      </c>
      <c r="CU30" s="57">
        <v>252450305</v>
      </c>
      <c r="CV30" s="58">
        <v>252450305</v>
      </c>
      <c r="CW30" s="55">
        <v>0</v>
      </c>
      <c r="CX30" s="54">
        <v>0</v>
      </c>
      <c r="CY30" s="56">
        <v>0</v>
      </c>
      <c r="CZ30" s="54">
        <v>0</v>
      </c>
      <c r="DA30" s="56">
        <v>6581770</v>
      </c>
      <c r="DB30" s="54">
        <v>17161813</v>
      </c>
      <c r="DC30" s="56">
        <v>49187887</v>
      </c>
      <c r="DD30" s="54">
        <v>36863890</v>
      </c>
      <c r="DE30" s="56">
        <v>6924940</v>
      </c>
      <c r="DF30" s="57">
        <v>116720300</v>
      </c>
      <c r="DG30" s="58">
        <v>116720300</v>
      </c>
      <c r="DH30" s="55">
        <v>0</v>
      </c>
      <c r="DI30" s="54">
        <v>0</v>
      </c>
      <c r="DJ30" s="56">
        <v>0</v>
      </c>
      <c r="DK30" s="54">
        <v>0</v>
      </c>
      <c r="DL30" s="56">
        <v>0</v>
      </c>
      <c r="DM30" s="54">
        <v>12271100</v>
      </c>
      <c r="DN30" s="56">
        <v>15279390</v>
      </c>
      <c r="DO30" s="54">
        <v>19237220</v>
      </c>
      <c r="DP30" s="56">
        <v>16611360</v>
      </c>
      <c r="DQ30" s="57">
        <v>63399070</v>
      </c>
      <c r="DR30" s="58">
        <v>63399070</v>
      </c>
      <c r="DS30" s="55">
        <v>28271377</v>
      </c>
      <c r="DT30" s="54">
        <v>48100449</v>
      </c>
      <c r="DU30" s="56">
        <v>76371826</v>
      </c>
      <c r="DV30" s="54">
        <v>0</v>
      </c>
      <c r="DW30" s="56">
        <v>73648903</v>
      </c>
      <c r="DX30" s="54">
        <v>160950187</v>
      </c>
      <c r="DY30" s="56">
        <v>242963688</v>
      </c>
      <c r="DZ30" s="54">
        <v>247142822</v>
      </c>
      <c r="EA30" s="56">
        <v>154093605</v>
      </c>
      <c r="EB30" s="57">
        <v>878799205</v>
      </c>
      <c r="EC30" s="58">
        <v>955171031</v>
      </c>
    </row>
    <row r="31" spans="1:133" s="53" customFormat="1" ht="15.75" customHeight="1">
      <c r="A31" s="54" t="s">
        <v>21</v>
      </c>
      <c r="B31" s="55">
        <v>0</v>
      </c>
      <c r="C31" s="54">
        <v>257610</v>
      </c>
      <c r="D31" s="56">
        <v>257610</v>
      </c>
      <c r="E31" s="54">
        <v>0</v>
      </c>
      <c r="F31" s="56">
        <v>13239540</v>
      </c>
      <c r="G31" s="54">
        <v>21568140</v>
      </c>
      <c r="H31" s="56">
        <v>17698510</v>
      </c>
      <c r="I31" s="54">
        <v>18574830</v>
      </c>
      <c r="J31" s="56">
        <v>0</v>
      </c>
      <c r="K31" s="57">
        <v>71081020</v>
      </c>
      <c r="L31" s="58">
        <v>71338630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257610</v>
      </c>
      <c r="AV31" s="56">
        <v>257610</v>
      </c>
      <c r="AW31" s="54">
        <v>0</v>
      </c>
      <c r="AX31" s="56">
        <v>13239540</v>
      </c>
      <c r="AY31" s="54">
        <v>21568140</v>
      </c>
      <c r="AZ31" s="56">
        <v>17698510</v>
      </c>
      <c r="BA31" s="54">
        <v>18574830</v>
      </c>
      <c r="BB31" s="56">
        <v>0</v>
      </c>
      <c r="BC31" s="57">
        <v>71081020</v>
      </c>
      <c r="BD31" s="58">
        <v>71338630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201190</v>
      </c>
      <c r="CC31" s="56">
        <v>201190</v>
      </c>
      <c r="CD31" s="54">
        <v>0</v>
      </c>
      <c r="CE31" s="56">
        <v>28553530</v>
      </c>
      <c r="CF31" s="54">
        <v>87156973</v>
      </c>
      <c r="CG31" s="56">
        <v>189118041</v>
      </c>
      <c r="CH31" s="54">
        <v>236222359</v>
      </c>
      <c r="CI31" s="56">
        <v>157572950</v>
      </c>
      <c r="CJ31" s="57">
        <v>698623853</v>
      </c>
      <c r="CK31" s="58">
        <v>698825043</v>
      </c>
      <c r="CL31" s="55">
        <v>0</v>
      </c>
      <c r="CM31" s="54">
        <v>201190</v>
      </c>
      <c r="CN31" s="56">
        <v>201190</v>
      </c>
      <c r="CO31" s="54">
        <v>0</v>
      </c>
      <c r="CP31" s="56">
        <v>7762280</v>
      </c>
      <c r="CQ31" s="54">
        <v>31718240</v>
      </c>
      <c r="CR31" s="56">
        <v>112956440</v>
      </c>
      <c r="CS31" s="54">
        <v>142816380</v>
      </c>
      <c r="CT31" s="56">
        <v>96920680</v>
      </c>
      <c r="CU31" s="57">
        <v>392174020</v>
      </c>
      <c r="CV31" s="58">
        <v>392375210</v>
      </c>
      <c r="CW31" s="55">
        <v>0</v>
      </c>
      <c r="CX31" s="54">
        <v>0</v>
      </c>
      <c r="CY31" s="56">
        <v>0</v>
      </c>
      <c r="CZ31" s="54">
        <v>0</v>
      </c>
      <c r="DA31" s="56">
        <v>20729120</v>
      </c>
      <c r="DB31" s="54">
        <v>53548073</v>
      </c>
      <c r="DC31" s="56">
        <v>73308701</v>
      </c>
      <c r="DD31" s="54">
        <v>83435339</v>
      </c>
      <c r="DE31" s="56">
        <v>41229290</v>
      </c>
      <c r="DF31" s="57">
        <v>272250523</v>
      </c>
      <c r="DG31" s="58">
        <v>272250523</v>
      </c>
      <c r="DH31" s="55">
        <v>0</v>
      </c>
      <c r="DI31" s="54">
        <v>0</v>
      </c>
      <c r="DJ31" s="56">
        <v>0</v>
      </c>
      <c r="DK31" s="54">
        <v>0</v>
      </c>
      <c r="DL31" s="56">
        <v>62130</v>
      </c>
      <c r="DM31" s="54">
        <v>1890660</v>
      </c>
      <c r="DN31" s="56">
        <v>2852900</v>
      </c>
      <c r="DO31" s="54">
        <v>9970640</v>
      </c>
      <c r="DP31" s="56">
        <v>19422980</v>
      </c>
      <c r="DQ31" s="57">
        <v>34199310</v>
      </c>
      <c r="DR31" s="58">
        <v>34199310</v>
      </c>
      <c r="DS31" s="55">
        <v>19422545</v>
      </c>
      <c r="DT31" s="54">
        <v>65511702</v>
      </c>
      <c r="DU31" s="56">
        <v>84934247</v>
      </c>
      <c r="DV31" s="54">
        <v>0</v>
      </c>
      <c r="DW31" s="56">
        <v>118520283</v>
      </c>
      <c r="DX31" s="54">
        <v>250067226</v>
      </c>
      <c r="DY31" s="56">
        <v>352842313</v>
      </c>
      <c r="DZ31" s="54">
        <v>384012211</v>
      </c>
      <c r="EA31" s="56">
        <v>200191720</v>
      </c>
      <c r="EB31" s="57">
        <v>1305633753</v>
      </c>
      <c r="EC31" s="58">
        <v>1390568000</v>
      </c>
    </row>
    <row r="32" spans="1:133" s="53" customFormat="1" ht="15.75" customHeight="1">
      <c r="A32" s="54" t="s">
        <v>22</v>
      </c>
      <c r="B32" s="55">
        <v>0</v>
      </c>
      <c r="C32" s="54">
        <v>7535040</v>
      </c>
      <c r="D32" s="56">
        <v>7535040</v>
      </c>
      <c r="E32" s="54">
        <v>0</v>
      </c>
      <c r="F32" s="56">
        <v>46584190</v>
      </c>
      <c r="G32" s="54">
        <v>87114650</v>
      </c>
      <c r="H32" s="56">
        <v>124485860</v>
      </c>
      <c r="I32" s="54">
        <v>100114400</v>
      </c>
      <c r="J32" s="56">
        <v>23544200</v>
      </c>
      <c r="K32" s="57">
        <v>381843300</v>
      </c>
      <c r="L32" s="58">
        <v>389378340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749900</v>
      </c>
      <c r="AC32" s="54">
        <v>77970</v>
      </c>
      <c r="AD32" s="56">
        <v>1316890</v>
      </c>
      <c r="AE32" s="54">
        <v>0</v>
      </c>
      <c r="AF32" s="56">
        <v>0</v>
      </c>
      <c r="AG32" s="57">
        <v>2144760</v>
      </c>
      <c r="AH32" s="58">
        <v>2144760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7535040</v>
      </c>
      <c r="AV32" s="56">
        <v>7535040</v>
      </c>
      <c r="AW32" s="54">
        <v>0</v>
      </c>
      <c r="AX32" s="56">
        <v>39043690</v>
      </c>
      <c r="AY32" s="54">
        <v>61114880</v>
      </c>
      <c r="AZ32" s="56">
        <v>81526830</v>
      </c>
      <c r="BA32" s="54">
        <v>68689610</v>
      </c>
      <c r="BB32" s="56">
        <v>18214350</v>
      </c>
      <c r="BC32" s="57">
        <v>268589360</v>
      </c>
      <c r="BD32" s="58">
        <v>276124400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6790600</v>
      </c>
      <c r="BU32" s="54">
        <v>25921800</v>
      </c>
      <c r="BV32" s="56">
        <v>41642140</v>
      </c>
      <c r="BW32" s="54">
        <v>31424790</v>
      </c>
      <c r="BX32" s="56">
        <v>5329850</v>
      </c>
      <c r="BY32" s="57">
        <v>111109180</v>
      </c>
      <c r="BZ32" s="58">
        <v>111109180</v>
      </c>
      <c r="CA32" s="55">
        <v>0</v>
      </c>
      <c r="CB32" s="54">
        <v>0</v>
      </c>
      <c r="CC32" s="56">
        <v>0</v>
      </c>
      <c r="CD32" s="54">
        <v>0</v>
      </c>
      <c r="CE32" s="56">
        <v>86207330</v>
      </c>
      <c r="CF32" s="54">
        <v>225219370</v>
      </c>
      <c r="CG32" s="56">
        <v>366602470</v>
      </c>
      <c r="CH32" s="54">
        <v>478008475</v>
      </c>
      <c r="CI32" s="56">
        <v>298336916</v>
      </c>
      <c r="CJ32" s="57">
        <v>1454374561</v>
      </c>
      <c r="CK32" s="58">
        <v>1454374561</v>
      </c>
      <c r="CL32" s="55">
        <v>0</v>
      </c>
      <c r="CM32" s="54">
        <v>0</v>
      </c>
      <c r="CN32" s="56">
        <v>0</v>
      </c>
      <c r="CO32" s="54">
        <v>0</v>
      </c>
      <c r="CP32" s="56">
        <v>10553130</v>
      </c>
      <c r="CQ32" s="54">
        <v>84537670</v>
      </c>
      <c r="CR32" s="56">
        <v>191766740</v>
      </c>
      <c r="CS32" s="54">
        <v>242273720</v>
      </c>
      <c r="CT32" s="56">
        <v>112547468</v>
      </c>
      <c r="CU32" s="57">
        <v>641678728</v>
      </c>
      <c r="CV32" s="58">
        <v>641678728</v>
      </c>
      <c r="CW32" s="55">
        <v>0</v>
      </c>
      <c r="CX32" s="54">
        <v>0</v>
      </c>
      <c r="CY32" s="56">
        <v>0</v>
      </c>
      <c r="CZ32" s="54">
        <v>0</v>
      </c>
      <c r="DA32" s="56">
        <v>74877320</v>
      </c>
      <c r="DB32" s="54">
        <v>135126510</v>
      </c>
      <c r="DC32" s="56">
        <v>129680660</v>
      </c>
      <c r="DD32" s="54">
        <v>120818455</v>
      </c>
      <c r="DE32" s="56">
        <v>38817458</v>
      </c>
      <c r="DF32" s="57">
        <v>499320403</v>
      </c>
      <c r="DG32" s="58">
        <v>499320403</v>
      </c>
      <c r="DH32" s="55">
        <v>0</v>
      </c>
      <c r="DI32" s="54">
        <v>0</v>
      </c>
      <c r="DJ32" s="56">
        <v>0</v>
      </c>
      <c r="DK32" s="54">
        <v>0</v>
      </c>
      <c r="DL32" s="56">
        <v>776880</v>
      </c>
      <c r="DM32" s="54">
        <v>5555190</v>
      </c>
      <c r="DN32" s="56">
        <v>45155070</v>
      </c>
      <c r="DO32" s="54">
        <v>114916300</v>
      </c>
      <c r="DP32" s="56">
        <v>146971990</v>
      </c>
      <c r="DQ32" s="57">
        <v>313375430</v>
      </c>
      <c r="DR32" s="58">
        <v>313375430</v>
      </c>
      <c r="DS32" s="55">
        <v>78111410</v>
      </c>
      <c r="DT32" s="54">
        <v>91653299</v>
      </c>
      <c r="DU32" s="56">
        <v>169764709</v>
      </c>
      <c r="DV32" s="54">
        <v>0</v>
      </c>
      <c r="DW32" s="56">
        <v>500787279</v>
      </c>
      <c r="DX32" s="54">
        <v>684015080</v>
      </c>
      <c r="DY32" s="56">
        <v>917963741</v>
      </c>
      <c r="DZ32" s="54">
        <v>834853009</v>
      </c>
      <c r="EA32" s="56">
        <v>472355164</v>
      </c>
      <c r="EB32" s="57">
        <v>3409974273</v>
      </c>
      <c r="EC32" s="58">
        <v>3579738982</v>
      </c>
    </row>
    <row r="33" spans="1:133" s="53" customFormat="1" ht="15.75" customHeight="1">
      <c r="A33" s="54" t="s">
        <v>23</v>
      </c>
      <c r="B33" s="55">
        <v>0</v>
      </c>
      <c r="C33" s="54">
        <v>981270</v>
      </c>
      <c r="D33" s="56">
        <v>981270</v>
      </c>
      <c r="E33" s="54">
        <v>0</v>
      </c>
      <c r="F33" s="56">
        <v>6346650</v>
      </c>
      <c r="G33" s="54">
        <v>31611020</v>
      </c>
      <c r="H33" s="56">
        <v>57310400</v>
      </c>
      <c r="I33" s="54">
        <v>16506230</v>
      </c>
      <c r="J33" s="56">
        <v>2826501</v>
      </c>
      <c r="K33" s="57">
        <v>114600801</v>
      </c>
      <c r="L33" s="58">
        <v>115582071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99501</v>
      </c>
      <c r="AG33" s="57">
        <v>99501</v>
      </c>
      <c r="AH33" s="58">
        <v>99501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981270</v>
      </c>
      <c r="AV33" s="56">
        <v>981270</v>
      </c>
      <c r="AW33" s="54">
        <v>0</v>
      </c>
      <c r="AX33" s="56">
        <v>6346650</v>
      </c>
      <c r="AY33" s="54">
        <v>31611020</v>
      </c>
      <c r="AZ33" s="56">
        <v>57310400</v>
      </c>
      <c r="BA33" s="54">
        <v>15811950</v>
      </c>
      <c r="BB33" s="56">
        <v>2727000</v>
      </c>
      <c r="BC33" s="57">
        <v>113807020</v>
      </c>
      <c r="BD33" s="58">
        <v>114788290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694280</v>
      </c>
      <c r="BX33" s="56">
        <v>0</v>
      </c>
      <c r="BY33" s="57">
        <v>694280</v>
      </c>
      <c r="BZ33" s="58">
        <v>694280</v>
      </c>
      <c r="CA33" s="55">
        <v>0</v>
      </c>
      <c r="CB33" s="54">
        <v>5655210</v>
      </c>
      <c r="CC33" s="56">
        <v>5655210</v>
      </c>
      <c r="CD33" s="54">
        <v>0</v>
      </c>
      <c r="CE33" s="56">
        <v>32758721</v>
      </c>
      <c r="CF33" s="54">
        <v>190256805</v>
      </c>
      <c r="CG33" s="56">
        <v>375921685</v>
      </c>
      <c r="CH33" s="54">
        <v>505103408</v>
      </c>
      <c r="CI33" s="56">
        <v>502242441</v>
      </c>
      <c r="CJ33" s="57">
        <v>1606283060</v>
      </c>
      <c r="CK33" s="58">
        <v>1611938270</v>
      </c>
      <c r="CL33" s="55">
        <v>0</v>
      </c>
      <c r="CM33" s="54">
        <v>2019250</v>
      </c>
      <c r="CN33" s="56">
        <v>2019250</v>
      </c>
      <c r="CO33" s="54">
        <v>0</v>
      </c>
      <c r="CP33" s="56">
        <v>12121731</v>
      </c>
      <c r="CQ33" s="54">
        <v>84070835</v>
      </c>
      <c r="CR33" s="56">
        <v>150787728</v>
      </c>
      <c r="CS33" s="54">
        <v>279983602</v>
      </c>
      <c r="CT33" s="56">
        <v>272947192</v>
      </c>
      <c r="CU33" s="57">
        <v>799911088</v>
      </c>
      <c r="CV33" s="58">
        <v>801930338</v>
      </c>
      <c r="CW33" s="55">
        <v>0</v>
      </c>
      <c r="CX33" s="54">
        <v>3635960</v>
      </c>
      <c r="CY33" s="56">
        <v>3635960</v>
      </c>
      <c r="CZ33" s="54">
        <v>0</v>
      </c>
      <c r="DA33" s="56">
        <v>20171400</v>
      </c>
      <c r="DB33" s="54">
        <v>93790820</v>
      </c>
      <c r="DC33" s="56">
        <v>197744520</v>
      </c>
      <c r="DD33" s="54">
        <v>187858230</v>
      </c>
      <c r="DE33" s="56">
        <v>128625139</v>
      </c>
      <c r="DF33" s="57">
        <v>628190109</v>
      </c>
      <c r="DG33" s="58">
        <v>631826069</v>
      </c>
      <c r="DH33" s="55">
        <v>0</v>
      </c>
      <c r="DI33" s="54">
        <v>0</v>
      </c>
      <c r="DJ33" s="56">
        <v>0</v>
      </c>
      <c r="DK33" s="54">
        <v>0</v>
      </c>
      <c r="DL33" s="56">
        <v>465590</v>
      </c>
      <c r="DM33" s="54">
        <v>12395150</v>
      </c>
      <c r="DN33" s="56">
        <v>27389437</v>
      </c>
      <c r="DO33" s="54">
        <v>37261576</v>
      </c>
      <c r="DP33" s="56">
        <v>100670110</v>
      </c>
      <c r="DQ33" s="57">
        <v>178181863</v>
      </c>
      <c r="DR33" s="58">
        <v>178181863</v>
      </c>
      <c r="DS33" s="55">
        <v>101455272</v>
      </c>
      <c r="DT33" s="54">
        <v>191034254</v>
      </c>
      <c r="DU33" s="56">
        <v>292489526</v>
      </c>
      <c r="DV33" s="54">
        <v>0</v>
      </c>
      <c r="DW33" s="56">
        <v>268879556</v>
      </c>
      <c r="DX33" s="54">
        <v>695263579</v>
      </c>
      <c r="DY33" s="56">
        <v>1028936568</v>
      </c>
      <c r="DZ33" s="54">
        <v>935635678</v>
      </c>
      <c r="EA33" s="56">
        <v>779642157</v>
      </c>
      <c r="EB33" s="57">
        <v>3708357538</v>
      </c>
      <c r="EC33" s="58">
        <v>4000847064</v>
      </c>
    </row>
    <row r="34" spans="1:133" s="53" customFormat="1" ht="15.75" customHeight="1" thickBot="1">
      <c r="A34" s="59" t="s">
        <v>24</v>
      </c>
      <c r="B34" s="60">
        <v>1085030</v>
      </c>
      <c r="C34" s="59">
        <v>2010980</v>
      </c>
      <c r="D34" s="61">
        <v>3096010</v>
      </c>
      <c r="E34" s="59">
        <v>0</v>
      </c>
      <c r="F34" s="61">
        <v>126927990</v>
      </c>
      <c r="G34" s="59">
        <v>198398870</v>
      </c>
      <c r="H34" s="61">
        <v>278712670</v>
      </c>
      <c r="I34" s="59">
        <v>164377100</v>
      </c>
      <c r="J34" s="61">
        <v>47641558</v>
      </c>
      <c r="K34" s="62">
        <v>816058188</v>
      </c>
      <c r="L34" s="63">
        <v>819154198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6151300</v>
      </c>
      <c r="AC34" s="59">
        <v>7482930</v>
      </c>
      <c r="AD34" s="61">
        <v>19606570</v>
      </c>
      <c r="AE34" s="59">
        <v>25785460</v>
      </c>
      <c r="AF34" s="61">
        <v>4987110</v>
      </c>
      <c r="AG34" s="62">
        <v>64013370</v>
      </c>
      <c r="AH34" s="63">
        <v>64013370</v>
      </c>
      <c r="AI34" s="60">
        <v>1085030</v>
      </c>
      <c r="AJ34" s="59">
        <v>2056730</v>
      </c>
      <c r="AK34" s="61">
        <v>3141760</v>
      </c>
      <c r="AL34" s="59">
        <v>0</v>
      </c>
      <c r="AM34" s="61">
        <v>18651850</v>
      </c>
      <c r="AN34" s="59">
        <v>32474310</v>
      </c>
      <c r="AO34" s="61">
        <v>59909720</v>
      </c>
      <c r="AP34" s="59">
        <v>32246670</v>
      </c>
      <c r="AQ34" s="61">
        <v>6944660</v>
      </c>
      <c r="AR34" s="62">
        <v>150227210</v>
      </c>
      <c r="AS34" s="63">
        <v>153368970</v>
      </c>
      <c r="AT34" s="60">
        <v>0</v>
      </c>
      <c r="AU34" s="59">
        <v>-45750</v>
      </c>
      <c r="AV34" s="61">
        <v>-45750</v>
      </c>
      <c r="AW34" s="59">
        <v>0</v>
      </c>
      <c r="AX34" s="61">
        <v>102124840</v>
      </c>
      <c r="AY34" s="59">
        <v>158441630</v>
      </c>
      <c r="AZ34" s="61">
        <v>199196380</v>
      </c>
      <c r="BA34" s="59">
        <v>106344970</v>
      </c>
      <c r="BB34" s="61">
        <v>35709788</v>
      </c>
      <c r="BC34" s="62">
        <v>601817608</v>
      </c>
      <c r="BD34" s="63">
        <v>601771858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180924620</v>
      </c>
      <c r="CF34" s="59">
        <v>363723662</v>
      </c>
      <c r="CG34" s="61">
        <v>1073532818</v>
      </c>
      <c r="CH34" s="59">
        <v>1506526244</v>
      </c>
      <c r="CI34" s="61">
        <v>1597924067</v>
      </c>
      <c r="CJ34" s="62">
        <v>4722631411</v>
      </c>
      <c r="CK34" s="63">
        <v>4722631411</v>
      </c>
      <c r="CL34" s="60">
        <v>0</v>
      </c>
      <c r="CM34" s="59">
        <v>0</v>
      </c>
      <c r="CN34" s="61">
        <v>0</v>
      </c>
      <c r="CO34" s="59">
        <v>0</v>
      </c>
      <c r="CP34" s="61">
        <v>34661150</v>
      </c>
      <c r="CQ34" s="59">
        <v>98002613</v>
      </c>
      <c r="CR34" s="61">
        <v>412646831</v>
      </c>
      <c r="CS34" s="59">
        <v>728161690</v>
      </c>
      <c r="CT34" s="61">
        <v>695467630</v>
      </c>
      <c r="CU34" s="62">
        <v>1968939914</v>
      </c>
      <c r="CV34" s="63">
        <v>1968939914</v>
      </c>
      <c r="CW34" s="60">
        <v>0</v>
      </c>
      <c r="CX34" s="59">
        <v>0</v>
      </c>
      <c r="CY34" s="61">
        <v>0</v>
      </c>
      <c r="CZ34" s="59">
        <v>0</v>
      </c>
      <c r="DA34" s="61">
        <v>146263470</v>
      </c>
      <c r="DB34" s="59">
        <v>254790090</v>
      </c>
      <c r="DC34" s="61">
        <v>597794537</v>
      </c>
      <c r="DD34" s="59">
        <v>578085344</v>
      </c>
      <c r="DE34" s="61">
        <v>339715910</v>
      </c>
      <c r="DF34" s="62">
        <v>1916649351</v>
      </c>
      <c r="DG34" s="63">
        <v>1916649351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10930959</v>
      </c>
      <c r="DN34" s="61">
        <v>63091450</v>
      </c>
      <c r="DO34" s="59">
        <v>200279210</v>
      </c>
      <c r="DP34" s="61">
        <v>562740527</v>
      </c>
      <c r="DQ34" s="62">
        <v>837042146</v>
      </c>
      <c r="DR34" s="63">
        <v>837042146</v>
      </c>
      <c r="DS34" s="60">
        <v>128881246</v>
      </c>
      <c r="DT34" s="59">
        <v>340332846</v>
      </c>
      <c r="DU34" s="61">
        <v>469214092</v>
      </c>
      <c r="DV34" s="59">
        <v>15000</v>
      </c>
      <c r="DW34" s="61">
        <v>1127269136</v>
      </c>
      <c r="DX34" s="59">
        <v>1766119503</v>
      </c>
      <c r="DY34" s="61">
        <v>2736468057</v>
      </c>
      <c r="DZ34" s="59">
        <v>2711320312</v>
      </c>
      <c r="EA34" s="61">
        <v>2191553346</v>
      </c>
      <c r="EB34" s="62">
        <v>10532745354</v>
      </c>
      <c r="EC34" s="63">
        <v>11001959446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EM1">
      <selection activeCell="EM9" sqref="EM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年報（平成20年度）</v>
      </c>
      <c r="HM4" s="32" t="s">
        <v>216</v>
      </c>
    </row>
    <row r="5" spans="1:221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 t="s">
        <v>116</v>
      </c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 t="s">
        <v>116</v>
      </c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 t="s">
        <v>137</v>
      </c>
      <c r="HD5" s="82"/>
      <c r="HE5" s="82"/>
      <c r="HF5" s="82"/>
      <c r="HG5" s="82"/>
      <c r="HH5" s="82"/>
      <c r="HI5" s="82"/>
      <c r="HJ5" s="82"/>
      <c r="HK5" s="82"/>
      <c r="HL5" s="82"/>
      <c r="HM5" s="83"/>
    </row>
    <row r="6" spans="1:221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120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 t="s">
        <v>120</v>
      </c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 t="s">
        <v>121</v>
      </c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113"/>
      <c r="HD6" s="114"/>
      <c r="HE6" s="114"/>
      <c r="HF6" s="114"/>
      <c r="HG6" s="114"/>
      <c r="HH6" s="114"/>
      <c r="HI6" s="114"/>
      <c r="HJ6" s="114"/>
      <c r="HK6" s="114"/>
      <c r="HL6" s="114"/>
      <c r="HM6" s="115"/>
    </row>
    <row r="7" spans="1:221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 t="s">
        <v>133</v>
      </c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 t="s">
        <v>134</v>
      </c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116"/>
      <c r="HD7" s="117"/>
      <c r="HE7" s="117"/>
      <c r="HF7" s="117"/>
      <c r="HG7" s="117"/>
      <c r="HH7" s="117"/>
      <c r="HI7" s="117"/>
      <c r="HJ7" s="117"/>
      <c r="HK7" s="117"/>
      <c r="HL7" s="117"/>
      <c r="HM7" s="118"/>
    </row>
    <row r="8" spans="1:221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207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207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207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207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207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207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207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207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207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207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207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207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207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207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207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207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207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207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207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190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4.25" thickBot="1">
      <c r="A9" s="23" t="s">
        <v>212</v>
      </c>
      <c r="B9" s="41">
        <f>SUM(B10:B34)</f>
        <v>1076031606</v>
      </c>
      <c r="C9" s="42">
        <f aca="true" t="shared" si="0" ref="C9:BM9">SUM(C10:C34)</f>
        <v>3251413052</v>
      </c>
      <c r="D9" s="43">
        <f>SUM(D10:D34)</f>
        <v>4327444658</v>
      </c>
      <c r="E9" s="42">
        <f t="shared" si="0"/>
        <v>-29000</v>
      </c>
      <c r="F9" s="43">
        <f>SUM(F10:F34)</f>
        <v>7439862080</v>
      </c>
      <c r="G9" s="42">
        <f>SUM(G10:G34)</f>
        <v>10955072496</v>
      </c>
      <c r="H9" s="43">
        <f>SUM(H10:H34)</f>
        <v>11998856681</v>
      </c>
      <c r="I9" s="42">
        <f t="shared" si="0"/>
        <v>9367823483</v>
      </c>
      <c r="J9" s="43">
        <f t="shared" si="0"/>
        <v>5941177204</v>
      </c>
      <c r="K9" s="44">
        <f t="shared" si="0"/>
        <v>45702762944</v>
      </c>
      <c r="L9" s="45">
        <f t="shared" si="0"/>
        <v>50030207602</v>
      </c>
      <c r="M9" s="43">
        <f t="shared" si="0"/>
        <v>236561512</v>
      </c>
      <c r="N9" s="42">
        <f t="shared" si="0"/>
        <v>554219592</v>
      </c>
      <c r="O9" s="43">
        <f t="shared" si="0"/>
        <v>790781104</v>
      </c>
      <c r="P9" s="42">
        <f t="shared" si="0"/>
        <v>0</v>
      </c>
      <c r="Q9" s="43">
        <f t="shared" si="0"/>
        <v>1342410938</v>
      </c>
      <c r="R9" s="42">
        <f t="shared" si="0"/>
        <v>1934383828</v>
      </c>
      <c r="S9" s="43">
        <f t="shared" si="0"/>
        <v>2151386604</v>
      </c>
      <c r="T9" s="42">
        <f t="shared" si="0"/>
        <v>2023123715</v>
      </c>
      <c r="U9" s="43">
        <f t="shared" si="0"/>
        <v>2150361873</v>
      </c>
      <c r="V9" s="44">
        <f t="shared" si="0"/>
        <v>9601666958</v>
      </c>
      <c r="W9" s="45">
        <f t="shared" si="0"/>
        <v>10392448062</v>
      </c>
      <c r="X9" s="43">
        <f t="shared" si="0"/>
        <v>222129326</v>
      </c>
      <c r="Y9" s="42">
        <f t="shared" si="0"/>
        <v>486391196</v>
      </c>
      <c r="Z9" s="43">
        <f t="shared" si="0"/>
        <v>708520522</v>
      </c>
      <c r="AA9" s="42">
        <f t="shared" si="0"/>
        <v>0</v>
      </c>
      <c r="AB9" s="43">
        <f t="shared" si="0"/>
        <v>1171578825</v>
      </c>
      <c r="AC9" s="42">
        <f t="shared" si="0"/>
        <v>1600704228</v>
      </c>
      <c r="AD9" s="43">
        <f t="shared" si="0"/>
        <v>1699502866</v>
      </c>
      <c r="AE9" s="42">
        <f t="shared" si="0"/>
        <v>1504932801</v>
      </c>
      <c r="AF9" s="43">
        <f t="shared" si="0"/>
        <v>1278003852</v>
      </c>
      <c r="AG9" s="44">
        <f t="shared" si="0"/>
        <v>7254722572</v>
      </c>
      <c r="AH9" s="45">
        <f t="shared" si="0"/>
        <v>7963243094</v>
      </c>
      <c r="AI9" s="43">
        <f t="shared" si="0"/>
        <v>161406</v>
      </c>
      <c r="AJ9" s="42">
        <f t="shared" si="0"/>
        <v>1254022</v>
      </c>
      <c r="AK9" s="43">
        <f t="shared" si="0"/>
        <v>1415428</v>
      </c>
      <c r="AL9" s="42">
        <f t="shared" si="0"/>
        <v>0</v>
      </c>
      <c r="AM9" s="43">
        <f t="shared" si="0"/>
        <v>5211450</v>
      </c>
      <c r="AN9" s="42">
        <f t="shared" si="0"/>
        <v>29496699</v>
      </c>
      <c r="AO9" s="43">
        <f t="shared" si="0"/>
        <v>87318138</v>
      </c>
      <c r="AP9" s="42">
        <f t="shared" si="0"/>
        <v>153299486</v>
      </c>
      <c r="AQ9" s="43">
        <f t="shared" si="0"/>
        <v>310482315</v>
      </c>
      <c r="AR9" s="44">
        <f t="shared" si="0"/>
        <v>585808088</v>
      </c>
      <c r="AS9" s="45">
        <f t="shared" si="0"/>
        <v>587223516</v>
      </c>
      <c r="AT9" s="43">
        <f t="shared" si="0"/>
        <v>9019961</v>
      </c>
      <c r="AU9" s="42">
        <f t="shared" si="0"/>
        <v>45754661</v>
      </c>
      <c r="AV9" s="43">
        <f t="shared" si="0"/>
        <v>54774622</v>
      </c>
      <c r="AW9" s="42">
        <f t="shared" si="0"/>
        <v>0</v>
      </c>
      <c r="AX9" s="43">
        <f t="shared" si="0"/>
        <v>126137811</v>
      </c>
      <c r="AY9" s="42">
        <f t="shared" si="0"/>
        <v>231392745</v>
      </c>
      <c r="AZ9" s="43">
        <f t="shared" si="0"/>
        <v>281742884</v>
      </c>
      <c r="BA9" s="42">
        <f t="shared" si="0"/>
        <v>289321628</v>
      </c>
      <c r="BB9" s="43">
        <f t="shared" si="0"/>
        <v>490903171</v>
      </c>
      <c r="BC9" s="44">
        <f t="shared" si="0"/>
        <v>1419498239</v>
      </c>
      <c r="BD9" s="45">
        <f t="shared" si="0"/>
        <v>1474272861</v>
      </c>
      <c r="BE9" s="43">
        <f t="shared" si="0"/>
        <v>2043000</v>
      </c>
      <c r="BF9" s="42">
        <f t="shared" si="0"/>
        <v>10769298</v>
      </c>
      <c r="BG9" s="43">
        <f t="shared" si="0"/>
        <v>12812298</v>
      </c>
      <c r="BH9" s="42">
        <f t="shared" si="0"/>
        <v>0</v>
      </c>
      <c r="BI9" s="43">
        <f t="shared" si="0"/>
        <v>13837799</v>
      </c>
      <c r="BJ9" s="42">
        <f t="shared" si="0"/>
        <v>36103664</v>
      </c>
      <c r="BK9" s="43">
        <f t="shared" si="0"/>
        <v>39842454</v>
      </c>
      <c r="BL9" s="42">
        <f t="shared" si="0"/>
        <v>36767733</v>
      </c>
      <c r="BM9" s="43">
        <f t="shared" si="0"/>
        <v>25335005</v>
      </c>
      <c r="BN9" s="44">
        <f aca="true" t="shared" si="1" ref="BN9:DY9">SUM(BN10:BN34)</f>
        <v>151886655</v>
      </c>
      <c r="BO9" s="45">
        <f t="shared" si="1"/>
        <v>164698953</v>
      </c>
      <c r="BP9" s="43">
        <f t="shared" si="1"/>
        <v>3207819</v>
      </c>
      <c r="BQ9" s="42">
        <f t="shared" si="1"/>
        <v>10050415</v>
      </c>
      <c r="BR9" s="43">
        <f t="shared" si="1"/>
        <v>13258234</v>
      </c>
      <c r="BS9" s="42">
        <f t="shared" si="1"/>
        <v>0</v>
      </c>
      <c r="BT9" s="43">
        <f t="shared" si="1"/>
        <v>25645053</v>
      </c>
      <c r="BU9" s="42">
        <f t="shared" si="1"/>
        <v>36686492</v>
      </c>
      <c r="BV9" s="43">
        <f t="shared" si="1"/>
        <v>42980262</v>
      </c>
      <c r="BW9" s="42">
        <f t="shared" si="1"/>
        <v>38802067</v>
      </c>
      <c r="BX9" s="43">
        <f t="shared" si="1"/>
        <v>45637530</v>
      </c>
      <c r="BY9" s="44">
        <f t="shared" si="1"/>
        <v>189751404</v>
      </c>
      <c r="BZ9" s="45">
        <f t="shared" si="1"/>
        <v>203009638</v>
      </c>
      <c r="CA9" s="43">
        <f t="shared" si="1"/>
        <v>535719455</v>
      </c>
      <c r="CB9" s="42">
        <f t="shared" si="1"/>
        <v>1995053207</v>
      </c>
      <c r="CC9" s="43">
        <f t="shared" si="1"/>
        <v>2530772662</v>
      </c>
      <c r="CD9" s="42">
        <f t="shared" si="1"/>
        <v>0</v>
      </c>
      <c r="CE9" s="43">
        <f t="shared" si="1"/>
        <v>4103130127</v>
      </c>
      <c r="CF9" s="42">
        <f t="shared" si="1"/>
        <v>5806953269</v>
      </c>
      <c r="CG9" s="43">
        <f t="shared" si="1"/>
        <v>5521708042</v>
      </c>
      <c r="CH9" s="42">
        <f t="shared" si="1"/>
        <v>3650640921</v>
      </c>
      <c r="CI9" s="43">
        <f t="shared" si="1"/>
        <v>1543727318</v>
      </c>
      <c r="CJ9" s="44">
        <f t="shared" si="1"/>
        <v>20626159677</v>
      </c>
      <c r="CK9" s="45">
        <f t="shared" si="1"/>
        <v>23156932339</v>
      </c>
      <c r="CL9" s="43">
        <f t="shared" si="1"/>
        <v>430623135</v>
      </c>
      <c r="CM9" s="42">
        <f t="shared" si="1"/>
        <v>1491579712</v>
      </c>
      <c r="CN9" s="43">
        <f t="shared" si="1"/>
        <v>1922202847</v>
      </c>
      <c r="CO9" s="42">
        <f t="shared" si="1"/>
        <v>0</v>
      </c>
      <c r="CP9" s="43">
        <f t="shared" si="1"/>
        <v>3345273500</v>
      </c>
      <c r="CQ9" s="42">
        <f t="shared" si="1"/>
        <v>4417024771</v>
      </c>
      <c r="CR9" s="43">
        <f t="shared" si="1"/>
        <v>4271627032</v>
      </c>
      <c r="CS9" s="42">
        <f t="shared" si="1"/>
        <v>2770304637</v>
      </c>
      <c r="CT9" s="43">
        <f t="shared" si="1"/>
        <v>1204718985</v>
      </c>
      <c r="CU9" s="44">
        <f t="shared" si="1"/>
        <v>16008948925</v>
      </c>
      <c r="CV9" s="45">
        <f t="shared" si="1"/>
        <v>17931151772</v>
      </c>
      <c r="CW9" s="43">
        <f t="shared" si="1"/>
        <v>105096320</v>
      </c>
      <c r="CX9" s="42">
        <f t="shared" si="1"/>
        <v>503473495</v>
      </c>
      <c r="CY9" s="43">
        <f t="shared" si="1"/>
        <v>608569815</v>
      </c>
      <c r="CZ9" s="42">
        <f t="shared" si="1"/>
        <v>0</v>
      </c>
      <c r="DA9" s="43">
        <f t="shared" si="1"/>
        <v>757856627</v>
      </c>
      <c r="DB9" s="42">
        <f t="shared" si="1"/>
        <v>1389928498</v>
      </c>
      <c r="DC9" s="43">
        <f t="shared" si="1"/>
        <v>1250081010</v>
      </c>
      <c r="DD9" s="42">
        <f t="shared" si="1"/>
        <v>880336284</v>
      </c>
      <c r="DE9" s="43">
        <f t="shared" si="1"/>
        <v>339008333</v>
      </c>
      <c r="DF9" s="44">
        <f t="shared" si="1"/>
        <v>4617210752</v>
      </c>
      <c r="DG9" s="45">
        <f t="shared" si="1"/>
        <v>5225780567</v>
      </c>
      <c r="DH9" s="43">
        <f t="shared" si="1"/>
        <v>5204009</v>
      </c>
      <c r="DI9" s="42">
        <f t="shared" si="1"/>
        <v>52844624</v>
      </c>
      <c r="DJ9" s="43">
        <f t="shared" si="1"/>
        <v>58048633</v>
      </c>
      <c r="DK9" s="42">
        <f t="shared" si="1"/>
        <v>0</v>
      </c>
      <c r="DL9" s="43">
        <f t="shared" si="1"/>
        <v>400666313</v>
      </c>
      <c r="DM9" s="42">
        <f t="shared" si="1"/>
        <v>1021732418</v>
      </c>
      <c r="DN9" s="43">
        <f t="shared" si="1"/>
        <v>1957147725</v>
      </c>
      <c r="DO9" s="42">
        <f t="shared" si="1"/>
        <v>2001591630</v>
      </c>
      <c r="DP9" s="43">
        <f t="shared" si="1"/>
        <v>1182262505</v>
      </c>
      <c r="DQ9" s="44">
        <f t="shared" si="1"/>
        <v>6563400591</v>
      </c>
      <c r="DR9" s="45">
        <f t="shared" si="1"/>
        <v>6621449224</v>
      </c>
      <c r="DS9" s="43">
        <f t="shared" si="1"/>
        <v>4794446</v>
      </c>
      <c r="DT9" s="42">
        <f t="shared" si="1"/>
        <v>46167751</v>
      </c>
      <c r="DU9" s="43">
        <f t="shared" si="1"/>
        <v>50962197</v>
      </c>
      <c r="DV9" s="42">
        <f t="shared" si="1"/>
        <v>0</v>
      </c>
      <c r="DW9" s="43">
        <f t="shared" si="1"/>
        <v>357143609</v>
      </c>
      <c r="DX9" s="42">
        <f t="shared" si="1"/>
        <v>904134316</v>
      </c>
      <c r="DY9" s="43">
        <f t="shared" si="1"/>
        <v>1761721977</v>
      </c>
      <c r="DZ9" s="42">
        <f aca="true" t="shared" si="2" ref="DZ9:GK9">SUM(DZ10:DZ34)</f>
        <v>1795224188</v>
      </c>
      <c r="EA9" s="43">
        <f t="shared" si="2"/>
        <v>997195582</v>
      </c>
      <c r="EB9" s="44">
        <f t="shared" si="2"/>
        <v>5815419672</v>
      </c>
      <c r="EC9" s="45">
        <f t="shared" si="2"/>
        <v>5866381869</v>
      </c>
      <c r="ED9" s="43">
        <f t="shared" si="2"/>
        <v>347769</v>
      </c>
      <c r="EE9" s="42">
        <f t="shared" si="2"/>
        <v>6466309</v>
      </c>
      <c r="EF9" s="43">
        <f t="shared" si="2"/>
        <v>6814078</v>
      </c>
      <c r="EG9" s="42">
        <f t="shared" si="2"/>
        <v>0</v>
      </c>
      <c r="EH9" s="43">
        <f t="shared" si="2"/>
        <v>42217947</v>
      </c>
      <c r="EI9" s="42">
        <f t="shared" si="2"/>
        <v>110203261</v>
      </c>
      <c r="EJ9" s="43">
        <f t="shared" si="2"/>
        <v>185091255</v>
      </c>
      <c r="EK9" s="42">
        <f t="shared" si="2"/>
        <v>188152369</v>
      </c>
      <c r="EL9" s="43">
        <f t="shared" si="2"/>
        <v>157467233</v>
      </c>
      <c r="EM9" s="44">
        <f t="shared" si="2"/>
        <v>683132065</v>
      </c>
      <c r="EN9" s="45">
        <f t="shared" si="2"/>
        <v>689946143</v>
      </c>
      <c r="EO9" s="43">
        <f t="shared" si="2"/>
        <v>61794</v>
      </c>
      <c r="EP9" s="42">
        <f t="shared" si="2"/>
        <v>210564</v>
      </c>
      <c r="EQ9" s="43">
        <f t="shared" si="2"/>
        <v>272358</v>
      </c>
      <c r="ER9" s="42">
        <f t="shared" si="2"/>
        <v>0</v>
      </c>
      <c r="ES9" s="43">
        <f t="shared" si="2"/>
        <v>1304757</v>
      </c>
      <c r="ET9" s="42">
        <f t="shared" si="2"/>
        <v>7394841</v>
      </c>
      <c r="EU9" s="43">
        <f t="shared" si="2"/>
        <v>10334493</v>
      </c>
      <c r="EV9" s="42">
        <f t="shared" si="2"/>
        <v>18215073</v>
      </c>
      <c r="EW9" s="43">
        <f t="shared" si="2"/>
        <v>27599690</v>
      </c>
      <c r="EX9" s="44">
        <f t="shared" si="2"/>
        <v>64848854</v>
      </c>
      <c r="EY9" s="45">
        <f t="shared" si="2"/>
        <v>65121212</v>
      </c>
      <c r="EZ9" s="43">
        <f t="shared" si="2"/>
        <v>110738235</v>
      </c>
      <c r="FA9" s="42">
        <f t="shared" si="2"/>
        <v>238129220</v>
      </c>
      <c r="FB9" s="43">
        <f t="shared" si="2"/>
        <v>348867455</v>
      </c>
      <c r="FC9" s="42">
        <f t="shared" si="2"/>
        <v>13500</v>
      </c>
      <c r="FD9" s="43">
        <f t="shared" si="2"/>
        <v>243932850</v>
      </c>
      <c r="FE9" s="42">
        <f t="shared" si="2"/>
        <v>681706237</v>
      </c>
      <c r="FF9" s="43">
        <f t="shared" si="2"/>
        <v>805738229</v>
      </c>
      <c r="FG9" s="42">
        <f t="shared" si="2"/>
        <v>702230242</v>
      </c>
      <c r="FH9" s="43">
        <f t="shared" si="2"/>
        <v>509122489</v>
      </c>
      <c r="FI9" s="44">
        <f t="shared" si="2"/>
        <v>2942743547</v>
      </c>
      <c r="FJ9" s="45">
        <f t="shared" si="2"/>
        <v>3291611002</v>
      </c>
      <c r="FK9" s="43">
        <f t="shared" si="2"/>
        <v>21205719</v>
      </c>
      <c r="FL9" s="42">
        <f t="shared" si="2"/>
        <v>75923790</v>
      </c>
      <c r="FM9" s="43">
        <f t="shared" si="2"/>
        <v>97129509</v>
      </c>
      <c r="FN9" s="42">
        <f t="shared" si="2"/>
        <v>13500</v>
      </c>
      <c r="FO9" s="43">
        <f t="shared" si="2"/>
        <v>94346674</v>
      </c>
      <c r="FP9" s="42">
        <f t="shared" si="2"/>
        <v>507793587</v>
      </c>
      <c r="FQ9" s="43">
        <f t="shared" si="2"/>
        <v>649554146</v>
      </c>
      <c r="FR9" s="42">
        <f t="shared" si="2"/>
        <v>624842430</v>
      </c>
      <c r="FS9" s="43">
        <f t="shared" si="2"/>
        <v>483316788</v>
      </c>
      <c r="FT9" s="44">
        <f t="shared" si="2"/>
        <v>2359867125</v>
      </c>
      <c r="FU9" s="45">
        <f t="shared" si="2"/>
        <v>2456996634</v>
      </c>
      <c r="FV9" s="43">
        <f t="shared" si="2"/>
        <v>10849142</v>
      </c>
      <c r="FW9" s="42">
        <f t="shared" si="2"/>
        <v>22732608</v>
      </c>
      <c r="FX9" s="43">
        <f t="shared" si="2"/>
        <v>33581750</v>
      </c>
      <c r="FY9" s="42">
        <f t="shared" si="2"/>
        <v>0</v>
      </c>
      <c r="FZ9" s="43">
        <f t="shared" si="2"/>
        <v>25594655</v>
      </c>
      <c r="GA9" s="42">
        <f t="shared" si="2"/>
        <v>40620668</v>
      </c>
      <c r="GB9" s="43">
        <f t="shared" si="2"/>
        <v>41056170</v>
      </c>
      <c r="GC9" s="42">
        <f t="shared" si="2"/>
        <v>21950024</v>
      </c>
      <c r="GD9" s="43">
        <f t="shared" si="2"/>
        <v>7394489</v>
      </c>
      <c r="GE9" s="44">
        <f t="shared" si="2"/>
        <v>136616006</v>
      </c>
      <c r="GF9" s="45">
        <f t="shared" si="2"/>
        <v>170197756</v>
      </c>
      <c r="GG9" s="43">
        <f t="shared" si="2"/>
        <v>78683374</v>
      </c>
      <c r="GH9" s="42">
        <f t="shared" si="2"/>
        <v>139472822</v>
      </c>
      <c r="GI9" s="43">
        <f t="shared" si="2"/>
        <v>218156196</v>
      </c>
      <c r="GJ9" s="42">
        <f t="shared" si="2"/>
        <v>0</v>
      </c>
      <c r="GK9" s="43">
        <f t="shared" si="2"/>
        <v>123991521</v>
      </c>
      <c r="GL9" s="42">
        <f>SUM(GL10:GL34)</f>
        <v>133291982</v>
      </c>
      <c r="GM9" s="43">
        <f>SUM(GM10:GM34)</f>
        <v>115127913</v>
      </c>
      <c r="GN9" s="42">
        <f>SUM(GN10:GN34)</f>
        <v>55437788</v>
      </c>
      <c r="GO9" s="43">
        <f>SUM(GO10:GO34)</f>
        <v>18411212</v>
      </c>
      <c r="GP9" s="44">
        <f>SUM(GP10:GP34)</f>
        <v>446260416</v>
      </c>
      <c r="GQ9" s="45">
        <f>SUM(GQ10:GQ34)</f>
        <v>664416612</v>
      </c>
      <c r="GR9" s="43">
        <f>SUM(GR10:GR34)</f>
        <v>26264643</v>
      </c>
      <c r="GS9" s="42">
        <f>SUM(GS10:GS34)</f>
        <v>112218159</v>
      </c>
      <c r="GT9" s="43">
        <f>SUM(GT10:GT34)</f>
        <v>138482802</v>
      </c>
      <c r="GU9" s="42">
        <f>SUM(GU10:GU34)</f>
        <v>0</v>
      </c>
      <c r="GV9" s="43">
        <f>SUM(GV10:GV34)</f>
        <v>302023994</v>
      </c>
      <c r="GW9" s="42">
        <f>SUM(GW10:GW34)</f>
        <v>361102360</v>
      </c>
      <c r="GX9" s="43">
        <f>SUM(GX10:GX34)</f>
        <v>442362273</v>
      </c>
      <c r="GY9" s="42">
        <f>SUM(GY10:GY34)</f>
        <v>294998784</v>
      </c>
      <c r="GZ9" s="43">
        <f>SUM(GZ10:GZ34)</f>
        <v>176722656</v>
      </c>
      <c r="HA9" s="44">
        <f>SUM(HA10:HA34)</f>
        <v>1577210067</v>
      </c>
      <c r="HB9" s="45">
        <f>SUM(HB10:HB34)</f>
        <v>1715692869</v>
      </c>
      <c r="HC9" s="43">
        <f>SUM(HC10:HC34)</f>
        <v>161543752</v>
      </c>
      <c r="HD9" s="42">
        <f>SUM(HD10:HD34)</f>
        <v>298948250</v>
      </c>
      <c r="HE9" s="43">
        <f>SUM(HE10:HE34)</f>
        <v>460492002</v>
      </c>
      <c r="HF9" s="42">
        <f>SUM(HF10:HF34)</f>
        <v>-42500</v>
      </c>
      <c r="HG9" s="43">
        <f>SUM(HG10:HG34)</f>
        <v>1047697858</v>
      </c>
      <c r="HH9" s="42">
        <f>SUM(HH10:HH34)</f>
        <v>1149194384</v>
      </c>
      <c r="HI9" s="43">
        <f>SUM(HI10:HI34)</f>
        <v>1120513808</v>
      </c>
      <c r="HJ9" s="42">
        <f>SUM(HJ10:HJ34)</f>
        <v>695238191</v>
      </c>
      <c r="HK9" s="43">
        <f>SUM(HK10:HK34)</f>
        <v>378980363</v>
      </c>
      <c r="HL9" s="44">
        <f>SUM(HL10:HL34)</f>
        <v>4391582104</v>
      </c>
      <c r="HM9" s="45">
        <f>SUM(HM10:HM34)</f>
        <v>4852074106</v>
      </c>
    </row>
    <row r="10" spans="1:221" s="53" customFormat="1" ht="15.75" customHeight="1" thickTop="1">
      <c r="A10" s="47" t="s">
        <v>0</v>
      </c>
      <c r="B10" s="48">
        <v>120003001</v>
      </c>
      <c r="C10" s="47">
        <v>463169361</v>
      </c>
      <c r="D10" s="49">
        <v>583172362</v>
      </c>
      <c r="E10" s="47">
        <v>0</v>
      </c>
      <c r="F10" s="49">
        <v>1430714059</v>
      </c>
      <c r="G10" s="47">
        <v>1854565958</v>
      </c>
      <c r="H10" s="50">
        <v>2053712562</v>
      </c>
      <c r="I10" s="47">
        <v>1597315472</v>
      </c>
      <c r="J10" s="49">
        <v>818707106</v>
      </c>
      <c r="K10" s="51">
        <v>7755015157</v>
      </c>
      <c r="L10" s="52">
        <v>8338187519</v>
      </c>
      <c r="M10" s="48">
        <v>25917059</v>
      </c>
      <c r="N10" s="47">
        <v>67484150</v>
      </c>
      <c r="O10" s="49">
        <v>93401209</v>
      </c>
      <c r="P10" s="47">
        <v>0</v>
      </c>
      <c r="Q10" s="49">
        <v>313141639</v>
      </c>
      <c r="R10" s="47">
        <v>332352697</v>
      </c>
      <c r="S10" s="50">
        <v>327652365</v>
      </c>
      <c r="T10" s="47">
        <v>308784708</v>
      </c>
      <c r="U10" s="49">
        <v>262182429</v>
      </c>
      <c r="V10" s="51">
        <v>1544113838</v>
      </c>
      <c r="W10" s="52">
        <v>1637515047</v>
      </c>
      <c r="X10" s="48">
        <v>24648959</v>
      </c>
      <c r="Y10" s="47">
        <v>62941436</v>
      </c>
      <c r="Z10" s="49">
        <v>87590395</v>
      </c>
      <c r="AA10" s="47">
        <v>0</v>
      </c>
      <c r="AB10" s="49">
        <v>286001713</v>
      </c>
      <c r="AC10" s="47">
        <v>284368180</v>
      </c>
      <c r="AD10" s="50">
        <v>279249792</v>
      </c>
      <c r="AE10" s="47">
        <v>251178390</v>
      </c>
      <c r="AF10" s="49">
        <v>182437119</v>
      </c>
      <c r="AG10" s="51">
        <v>1283235194</v>
      </c>
      <c r="AH10" s="52">
        <v>1370825589</v>
      </c>
      <c r="AI10" s="48">
        <v>0</v>
      </c>
      <c r="AJ10" s="47">
        <v>0</v>
      </c>
      <c r="AK10" s="49">
        <v>0</v>
      </c>
      <c r="AL10" s="47">
        <v>0</v>
      </c>
      <c r="AM10" s="49">
        <v>803448</v>
      </c>
      <c r="AN10" s="47">
        <v>2902500</v>
      </c>
      <c r="AO10" s="50">
        <v>7989885</v>
      </c>
      <c r="AP10" s="47">
        <v>20007765</v>
      </c>
      <c r="AQ10" s="49">
        <v>31174020</v>
      </c>
      <c r="AR10" s="51">
        <v>62877618</v>
      </c>
      <c r="AS10" s="52">
        <v>62877618</v>
      </c>
      <c r="AT10" s="48">
        <v>199620</v>
      </c>
      <c r="AU10" s="47">
        <v>1907874</v>
      </c>
      <c r="AV10" s="49">
        <v>2107494</v>
      </c>
      <c r="AW10" s="47">
        <v>0</v>
      </c>
      <c r="AX10" s="49">
        <v>16304448</v>
      </c>
      <c r="AY10" s="47">
        <v>31327677</v>
      </c>
      <c r="AZ10" s="50">
        <v>28224758</v>
      </c>
      <c r="BA10" s="47">
        <v>26349543</v>
      </c>
      <c r="BB10" s="49">
        <v>38351626</v>
      </c>
      <c r="BC10" s="51">
        <v>140558052</v>
      </c>
      <c r="BD10" s="52">
        <v>142665546</v>
      </c>
      <c r="BE10" s="48">
        <v>0</v>
      </c>
      <c r="BF10" s="47">
        <v>355680</v>
      </c>
      <c r="BG10" s="49">
        <v>355680</v>
      </c>
      <c r="BH10" s="47">
        <v>0</v>
      </c>
      <c r="BI10" s="49">
        <v>3049650</v>
      </c>
      <c r="BJ10" s="47">
        <v>6360660</v>
      </c>
      <c r="BK10" s="50">
        <v>5202000</v>
      </c>
      <c r="BL10" s="47">
        <v>4228380</v>
      </c>
      <c r="BM10" s="49">
        <v>2305604</v>
      </c>
      <c r="BN10" s="51">
        <v>21146294</v>
      </c>
      <c r="BO10" s="52">
        <v>21501974</v>
      </c>
      <c r="BP10" s="48">
        <v>1068480</v>
      </c>
      <c r="BQ10" s="47">
        <v>2279160</v>
      </c>
      <c r="BR10" s="49">
        <v>3347640</v>
      </c>
      <c r="BS10" s="47">
        <v>0</v>
      </c>
      <c r="BT10" s="49">
        <v>6982380</v>
      </c>
      <c r="BU10" s="47">
        <v>7393680</v>
      </c>
      <c r="BV10" s="50">
        <v>6985930</v>
      </c>
      <c r="BW10" s="47">
        <v>7020630</v>
      </c>
      <c r="BX10" s="49">
        <v>7914060</v>
      </c>
      <c r="BY10" s="51">
        <v>36296680</v>
      </c>
      <c r="BZ10" s="52">
        <v>39644320</v>
      </c>
      <c r="CA10" s="48">
        <v>55708642</v>
      </c>
      <c r="CB10" s="47">
        <v>281478620</v>
      </c>
      <c r="CC10" s="49">
        <v>337187262</v>
      </c>
      <c r="CD10" s="47">
        <v>0</v>
      </c>
      <c r="CE10" s="49">
        <v>718241323</v>
      </c>
      <c r="CF10" s="47">
        <v>964371005</v>
      </c>
      <c r="CG10" s="50">
        <v>926329508</v>
      </c>
      <c r="CH10" s="47">
        <v>586115652</v>
      </c>
      <c r="CI10" s="49">
        <v>182679802</v>
      </c>
      <c r="CJ10" s="51">
        <v>3377737290</v>
      </c>
      <c r="CK10" s="52">
        <v>3714924552</v>
      </c>
      <c r="CL10" s="48">
        <v>45004014</v>
      </c>
      <c r="CM10" s="47">
        <v>213563646</v>
      </c>
      <c r="CN10" s="49">
        <v>258567660</v>
      </c>
      <c r="CO10" s="47">
        <v>0</v>
      </c>
      <c r="CP10" s="49">
        <v>561373435</v>
      </c>
      <c r="CQ10" s="47">
        <v>705346086</v>
      </c>
      <c r="CR10" s="50">
        <v>706766272</v>
      </c>
      <c r="CS10" s="47">
        <v>443215053</v>
      </c>
      <c r="CT10" s="49">
        <v>143987352</v>
      </c>
      <c r="CU10" s="51">
        <v>2560688198</v>
      </c>
      <c r="CV10" s="52">
        <v>2819255858</v>
      </c>
      <c r="CW10" s="48">
        <v>10704628</v>
      </c>
      <c r="CX10" s="47">
        <v>67914974</v>
      </c>
      <c r="CY10" s="49">
        <v>78619602</v>
      </c>
      <c r="CZ10" s="47">
        <v>0</v>
      </c>
      <c r="DA10" s="49">
        <v>156867888</v>
      </c>
      <c r="DB10" s="47">
        <v>259024919</v>
      </c>
      <c r="DC10" s="50">
        <v>219563236</v>
      </c>
      <c r="DD10" s="47">
        <v>142900599</v>
      </c>
      <c r="DE10" s="49">
        <v>38692450</v>
      </c>
      <c r="DF10" s="51">
        <v>817049092</v>
      </c>
      <c r="DG10" s="52">
        <v>895668694</v>
      </c>
      <c r="DH10" s="48">
        <v>411111</v>
      </c>
      <c r="DI10" s="47">
        <v>7064595</v>
      </c>
      <c r="DJ10" s="49">
        <v>7475706</v>
      </c>
      <c r="DK10" s="47">
        <v>0</v>
      </c>
      <c r="DL10" s="49">
        <v>58493052</v>
      </c>
      <c r="DM10" s="47">
        <v>150365068</v>
      </c>
      <c r="DN10" s="50">
        <v>397734316</v>
      </c>
      <c r="DO10" s="47">
        <v>414856089</v>
      </c>
      <c r="DP10" s="49">
        <v>217087993</v>
      </c>
      <c r="DQ10" s="51">
        <v>1238536518</v>
      </c>
      <c r="DR10" s="52">
        <v>1246012224</v>
      </c>
      <c r="DS10" s="48">
        <v>391599</v>
      </c>
      <c r="DT10" s="47">
        <v>6214401</v>
      </c>
      <c r="DU10" s="49">
        <v>6606000</v>
      </c>
      <c r="DV10" s="47">
        <v>0</v>
      </c>
      <c r="DW10" s="49">
        <v>52347123</v>
      </c>
      <c r="DX10" s="47">
        <v>136243168</v>
      </c>
      <c r="DY10" s="50">
        <v>368083955</v>
      </c>
      <c r="DZ10" s="47">
        <v>386652168</v>
      </c>
      <c r="EA10" s="49">
        <v>193543084</v>
      </c>
      <c r="EB10" s="51">
        <v>1136869498</v>
      </c>
      <c r="EC10" s="52">
        <v>1143475498</v>
      </c>
      <c r="ED10" s="48">
        <v>19512</v>
      </c>
      <c r="EE10" s="47">
        <v>832554</v>
      </c>
      <c r="EF10" s="49">
        <v>852066</v>
      </c>
      <c r="EG10" s="47">
        <v>0</v>
      </c>
      <c r="EH10" s="49">
        <v>5594418</v>
      </c>
      <c r="EI10" s="47">
        <v>12651471</v>
      </c>
      <c r="EJ10" s="50">
        <v>27864185</v>
      </c>
      <c r="EK10" s="47">
        <v>25203087</v>
      </c>
      <c r="EL10" s="49">
        <v>17895951</v>
      </c>
      <c r="EM10" s="51">
        <v>89209112</v>
      </c>
      <c r="EN10" s="52">
        <v>90061178</v>
      </c>
      <c r="EO10" s="48">
        <v>0</v>
      </c>
      <c r="EP10" s="47">
        <v>17640</v>
      </c>
      <c r="EQ10" s="49">
        <v>17640</v>
      </c>
      <c r="ER10" s="47">
        <v>0</v>
      </c>
      <c r="ES10" s="49">
        <v>551511</v>
      </c>
      <c r="ET10" s="47">
        <v>1470429</v>
      </c>
      <c r="EU10" s="50">
        <v>1786176</v>
      </c>
      <c r="EV10" s="47">
        <v>3000834</v>
      </c>
      <c r="EW10" s="49">
        <v>5648958</v>
      </c>
      <c r="EX10" s="51">
        <v>12457908</v>
      </c>
      <c r="EY10" s="52">
        <v>12475548</v>
      </c>
      <c r="EZ10" s="48">
        <v>8633223</v>
      </c>
      <c r="FA10" s="47">
        <v>27488214</v>
      </c>
      <c r="FB10" s="49">
        <v>36121437</v>
      </c>
      <c r="FC10" s="47">
        <v>0</v>
      </c>
      <c r="FD10" s="49">
        <v>38877097</v>
      </c>
      <c r="FE10" s="47">
        <v>105499749</v>
      </c>
      <c r="FF10" s="50">
        <v>115883357</v>
      </c>
      <c r="FG10" s="47">
        <v>104402431</v>
      </c>
      <c r="FH10" s="49">
        <v>61174865</v>
      </c>
      <c r="FI10" s="51">
        <v>425837499</v>
      </c>
      <c r="FJ10" s="52">
        <v>461958936</v>
      </c>
      <c r="FK10" s="48">
        <v>1693890</v>
      </c>
      <c r="FL10" s="47">
        <v>5823180</v>
      </c>
      <c r="FM10" s="49">
        <v>7517070</v>
      </c>
      <c r="FN10" s="47">
        <v>0</v>
      </c>
      <c r="FO10" s="49">
        <v>17767422</v>
      </c>
      <c r="FP10" s="47">
        <v>80254455</v>
      </c>
      <c r="FQ10" s="50">
        <v>92380570</v>
      </c>
      <c r="FR10" s="47">
        <v>92659975</v>
      </c>
      <c r="FS10" s="49">
        <v>58467996</v>
      </c>
      <c r="FT10" s="51">
        <v>341530418</v>
      </c>
      <c r="FU10" s="52">
        <v>349047488</v>
      </c>
      <c r="FV10" s="48">
        <v>788970</v>
      </c>
      <c r="FW10" s="47">
        <v>2702358</v>
      </c>
      <c r="FX10" s="49">
        <v>3491328</v>
      </c>
      <c r="FY10" s="47">
        <v>0</v>
      </c>
      <c r="FZ10" s="49">
        <v>3920239</v>
      </c>
      <c r="GA10" s="47">
        <v>6122694</v>
      </c>
      <c r="GB10" s="50">
        <v>5554917</v>
      </c>
      <c r="GC10" s="47">
        <v>2705588</v>
      </c>
      <c r="GD10" s="49">
        <v>888532</v>
      </c>
      <c r="GE10" s="51">
        <v>19191970</v>
      </c>
      <c r="GF10" s="52">
        <v>22683298</v>
      </c>
      <c r="GG10" s="48">
        <v>6150363</v>
      </c>
      <c r="GH10" s="47">
        <v>18962676</v>
      </c>
      <c r="GI10" s="49">
        <v>25113039</v>
      </c>
      <c r="GJ10" s="47">
        <v>0</v>
      </c>
      <c r="GK10" s="49">
        <v>17189436</v>
      </c>
      <c r="GL10" s="47">
        <v>19122600</v>
      </c>
      <c r="GM10" s="50">
        <v>17947870</v>
      </c>
      <c r="GN10" s="47">
        <v>9036868</v>
      </c>
      <c r="GO10" s="49">
        <v>1818337</v>
      </c>
      <c r="GP10" s="51">
        <v>65115111</v>
      </c>
      <c r="GQ10" s="52">
        <v>90228150</v>
      </c>
      <c r="GR10" s="48">
        <v>12098466</v>
      </c>
      <c r="GS10" s="47">
        <v>37966282</v>
      </c>
      <c r="GT10" s="49">
        <v>50064748</v>
      </c>
      <c r="GU10" s="47">
        <v>0</v>
      </c>
      <c r="GV10" s="49">
        <v>96788698</v>
      </c>
      <c r="GW10" s="47">
        <v>106923729</v>
      </c>
      <c r="GX10" s="50">
        <v>99504827</v>
      </c>
      <c r="GY10" s="47">
        <v>70183042</v>
      </c>
      <c r="GZ10" s="49">
        <v>47073975</v>
      </c>
      <c r="HA10" s="51">
        <v>420474271</v>
      </c>
      <c r="HB10" s="52">
        <v>470539019</v>
      </c>
      <c r="HC10" s="48">
        <v>17234500</v>
      </c>
      <c r="HD10" s="47">
        <v>41687500</v>
      </c>
      <c r="HE10" s="49">
        <v>58922000</v>
      </c>
      <c r="HF10" s="47">
        <v>0</v>
      </c>
      <c r="HG10" s="49">
        <v>205172250</v>
      </c>
      <c r="HH10" s="47">
        <v>195053710</v>
      </c>
      <c r="HI10" s="50">
        <v>186608189</v>
      </c>
      <c r="HJ10" s="47">
        <v>112973550</v>
      </c>
      <c r="HK10" s="49">
        <v>48508042</v>
      </c>
      <c r="HL10" s="51">
        <v>748315741</v>
      </c>
      <c r="HM10" s="52">
        <v>807237741</v>
      </c>
    </row>
    <row r="11" spans="1:221" s="53" customFormat="1" ht="15.75" customHeight="1">
      <c r="A11" s="54" t="s">
        <v>1</v>
      </c>
      <c r="B11" s="55">
        <v>224395098</v>
      </c>
      <c r="C11" s="54">
        <v>771910771</v>
      </c>
      <c r="D11" s="56">
        <v>996305869</v>
      </c>
      <c r="E11" s="54">
        <v>-8500</v>
      </c>
      <c r="F11" s="56">
        <v>1058786881</v>
      </c>
      <c r="G11" s="54">
        <v>1277469961</v>
      </c>
      <c r="H11" s="54">
        <v>1313478058</v>
      </c>
      <c r="I11" s="54">
        <v>1016692973</v>
      </c>
      <c r="J11" s="56">
        <v>579971798</v>
      </c>
      <c r="K11" s="57">
        <v>5246391171</v>
      </c>
      <c r="L11" s="58">
        <v>6242697040</v>
      </c>
      <c r="M11" s="55">
        <v>51154632</v>
      </c>
      <c r="N11" s="54">
        <v>129265497</v>
      </c>
      <c r="O11" s="56">
        <v>180420129</v>
      </c>
      <c r="P11" s="54">
        <v>0</v>
      </c>
      <c r="Q11" s="56">
        <v>134470800</v>
      </c>
      <c r="R11" s="54">
        <v>210837790</v>
      </c>
      <c r="S11" s="54">
        <v>208877052</v>
      </c>
      <c r="T11" s="54">
        <v>225298336</v>
      </c>
      <c r="U11" s="56">
        <v>219675034</v>
      </c>
      <c r="V11" s="57">
        <v>999159012</v>
      </c>
      <c r="W11" s="58">
        <v>1179579141</v>
      </c>
      <c r="X11" s="55">
        <v>48518703</v>
      </c>
      <c r="Y11" s="54">
        <v>111398661</v>
      </c>
      <c r="Z11" s="56">
        <v>159917364</v>
      </c>
      <c r="AA11" s="54">
        <v>0</v>
      </c>
      <c r="AB11" s="56">
        <v>119560772</v>
      </c>
      <c r="AC11" s="54">
        <v>174693448</v>
      </c>
      <c r="AD11" s="54">
        <v>162966738</v>
      </c>
      <c r="AE11" s="54">
        <v>162496336</v>
      </c>
      <c r="AF11" s="56">
        <v>116005861</v>
      </c>
      <c r="AG11" s="57">
        <v>735723155</v>
      </c>
      <c r="AH11" s="58">
        <v>895640519</v>
      </c>
      <c r="AI11" s="55">
        <v>0</v>
      </c>
      <c r="AJ11" s="54">
        <v>153720</v>
      </c>
      <c r="AK11" s="56">
        <v>153720</v>
      </c>
      <c r="AL11" s="54">
        <v>0</v>
      </c>
      <c r="AM11" s="56">
        <v>191250</v>
      </c>
      <c r="AN11" s="54">
        <v>3882375</v>
      </c>
      <c r="AO11" s="54">
        <v>13821750</v>
      </c>
      <c r="AP11" s="54">
        <v>21534750</v>
      </c>
      <c r="AQ11" s="56">
        <v>48592350</v>
      </c>
      <c r="AR11" s="57">
        <v>88022475</v>
      </c>
      <c r="AS11" s="58">
        <v>88176195</v>
      </c>
      <c r="AT11" s="55">
        <v>2092869</v>
      </c>
      <c r="AU11" s="54">
        <v>14130126</v>
      </c>
      <c r="AV11" s="56">
        <v>16222995</v>
      </c>
      <c r="AW11" s="54">
        <v>0</v>
      </c>
      <c r="AX11" s="56">
        <v>10135728</v>
      </c>
      <c r="AY11" s="54">
        <v>25664067</v>
      </c>
      <c r="AZ11" s="54">
        <v>24757704</v>
      </c>
      <c r="BA11" s="54">
        <v>31640940</v>
      </c>
      <c r="BB11" s="56">
        <v>46960533</v>
      </c>
      <c r="BC11" s="57">
        <v>139158972</v>
      </c>
      <c r="BD11" s="58">
        <v>155381967</v>
      </c>
      <c r="BE11" s="55">
        <v>106200</v>
      </c>
      <c r="BF11" s="54">
        <v>988200</v>
      </c>
      <c r="BG11" s="56">
        <v>1094400</v>
      </c>
      <c r="BH11" s="54">
        <v>0</v>
      </c>
      <c r="BI11" s="56">
        <v>1999600</v>
      </c>
      <c r="BJ11" s="54">
        <v>3738690</v>
      </c>
      <c r="BK11" s="54">
        <v>4108770</v>
      </c>
      <c r="BL11" s="54">
        <v>6082560</v>
      </c>
      <c r="BM11" s="56">
        <v>4144950</v>
      </c>
      <c r="BN11" s="57">
        <v>20074570</v>
      </c>
      <c r="BO11" s="58">
        <v>21168970</v>
      </c>
      <c r="BP11" s="55">
        <v>436860</v>
      </c>
      <c r="BQ11" s="54">
        <v>2594790</v>
      </c>
      <c r="BR11" s="56">
        <v>3031650</v>
      </c>
      <c r="BS11" s="54">
        <v>0</v>
      </c>
      <c r="BT11" s="56">
        <v>2583450</v>
      </c>
      <c r="BU11" s="54">
        <v>2859210</v>
      </c>
      <c r="BV11" s="54">
        <v>3222090</v>
      </c>
      <c r="BW11" s="54">
        <v>3543750</v>
      </c>
      <c r="BX11" s="56">
        <v>3971340</v>
      </c>
      <c r="BY11" s="57">
        <v>16179840</v>
      </c>
      <c r="BZ11" s="58">
        <v>19211490</v>
      </c>
      <c r="CA11" s="55">
        <v>114537024</v>
      </c>
      <c r="CB11" s="54">
        <v>483850380</v>
      </c>
      <c r="CC11" s="56">
        <v>598387404</v>
      </c>
      <c r="CD11" s="54">
        <v>0</v>
      </c>
      <c r="CE11" s="56">
        <v>647587234</v>
      </c>
      <c r="CF11" s="54">
        <v>699872130</v>
      </c>
      <c r="CG11" s="54">
        <v>618573388</v>
      </c>
      <c r="CH11" s="54">
        <v>412501455</v>
      </c>
      <c r="CI11" s="56">
        <v>154045109</v>
      </c>
      <c r="CJ11" s="57">
        <v>2532579316</v>
      </c>
      <c r="CK11" s="58">
        <v>3130966720</v>
      </c>
      <c r="CL11" s="55">
        <v>88933635</v>
      </c>
      <c r="CM11" s="54">
        <v>334855011</v>
      </c>
      <c r="CN11" s="56">
        <v>423788646</v>
      </c>
      <c r="CO11" s="54">
        <v>0</v>
      </c>
      <c r="CP11" s="56">
        <v>522613082</v>
      </c>
      <c r="CQ11" s="54">
        <v>508658505</v>
      </c>
      <c r="CR11" s="54">
        <v>470185652</v>
      </c>
      <c r="CS11" s="54">
        <v>301970061</v>
      </c>
      <c r="CT11" s="56">
        <v>112758221</v>
      </c>
      <c r="CU11" s="57">
        <v>1916185521</v>
      </c>
      <c r="CV11" s="58">
        <v>2339974167</v>
      </c>
      <c r="CW11" s="55">
        <v>25603389</v>
      </c>
      <c r="CX11" s="54">
        <v>148995369</v>
      </c>
      <c r="CY11" s="56">
        <v>174598758</v>
      </c>
      <c r="CZ11" s="54">
        <v>0</v>
      </c>
      <c r="DA11" s="56">
        <v>124974152</v>
      </c>
      <c r="DB11" s="54">
        <v>191213625</v>
      </c>
      <c r="DC11" s="54">
        <v>148387736</v>
      </c>
      <c r="DD11" s="54">
        <v>110531394</v>
      </c>
      <c r="DE11" s="56">
        <v>41286888</v>
      </c>
      <c r="DF11" s="57">
        <v>616393795</v>
      </c>
      <c r="DG11" s="58">
        <v>790992553</v>
      </c>
      <c r="DH11" s="55">
        <v>720459</v>
      </c>
      <c r="DI11" s="54">
        <v>13456530</v>
      </c>
      <c r="DJ11" s="56">
        <v>14176989</v>
      </c>
      <c r="DK11" s="54">
        <v>0</v>
      </c>
      <c r="DL11" s="56">
        <v>77633671</v>
      </c>
      <c r="DM11" s="54">
        <v>137528370</v>
      </c>
      <c r="DN11" s="54">
        <v>229717642</v>
      </c>
      <c r="DO11" s="54">
        <v>183648747</v>
      </c>
      <c r="DP11" s="56">
        <v>92555325</v>
      </c>
      <c r="DQ11" s="57">
        <v>721083755</v>
      </c>
      <c r="DR11" s="58">
        <v>735260744</v>
      </c>
      <c r="DS11" s="55">
        <v>634257</v>
      </c>
      <c r="DT11" s="54">
        <v>12266163</v>
      </c>
      <c r="DU11" s="56">
        <v>12900420</v>
      </c>
      <c r="DV11" s="54">
        <v>0</v>
      </c>
      <c r="DW11" s="56">
        <v>66321355</v>
      </c>
      <c r="DX11" s="54">
        <v>119113842</v>
      </c>
      <c r="DY11" s="54">
        <v>199183272</v>
      </c>
      <c r="DZ11" s="54">
        <v>165975510</v>
      </c>
      <c r="EA11" s="56">
        <v>76055076</v>
      </c>
      <c r="EB11" s="57">
        <v>626649055</v>
      </c>
      <c r="EC11" s="58">
        <v>639549475</v>
      </c>
      <c r="ED11" s="55">
        <v>86202</v>
      </c>
      <c r="EE11" s="54">
        <v>1190367</v>
      </c>
      <c r="EF11" s="56">
        <v>1276569</v>
      </c>
      <c r="EG11" s="54">
        <v>0</v>
      </c>
      <c r="EH11" s="56">
        <v>11111634</v>
      </c>
      <c r="EI11" s="54">
        <v>18321882</v>
      </c>
      <c r="EJ11" s="54">
        <v>29905522</v>
      </c>
      <c r="EK11" s="54">
        <v>16875036</v>
      </c>
      <c r="EL11" s="56">
        <v>15944832</v>
      </c>
      <c r="EM11" s="57">
        <v>92158906</v>
      </c>
      <c r="EN11" s="58">
        <v>93435475</v>
      </c>
      <c r="EO11" s="55">
        <v>0</v>
      </c>
      <c r="EP11" s="54">
        <v>0</v>
      </c>
      <c r="EQ11" s="56">
        <v>0</v>
      </c>
      <c r="ER11" s="54">
        <v>0</v>
      </c>
      <c r="ES11" s="56">
        <v>200682</v>
      </c>
      <c r="ET11" s="54">
        <v>92646</v>
      </c>
      <c r="EU11" s="54">
        <v>628848</v>
      </c>
      <c r="EV11" s="54">
        <v>798201</v>
      </c>
      <c r="EW11" s="56">
        <v>555417</v>
      </c>
      <c r="EX11" s="57">
        <v>2275794</v>
      </c>
      <c r="EY11" s="58">
        <v>2275794</v>
      </c>
      <c r="EZ11" s="55">
        <v>21504147</v>
      </c>
      <c r="FA11" s="54">
        <v>59315448</v>
      </c>
      <c r="FB11" s="56">
        <v>80819595</v>
      </c>
      <c r="FC11" s="54">
        <v>0</v>
      </c>
      <c r="FD11" s="56">
        <v>33675501</v>
      </c>
      <c r="FE11" s="54">
        <v>87090387</v>
      </c>
      <c r="FF11" s="54">
        <v>110305918</v>
      </c>
      <c r="FG11" s="54">
        <v>93233609</v>
      </c>
      <c r="FH11" s="56">
        <v>62379121</v>
      </c>
      <c r="FI11" s="57">
        <v>386684536</v>
      </c>
      <c r="FJ11" s="58">
        <v>467504131</v>
      </c>
      <c r="FK11" s="55">
        <v>4284225</v>
      </c>
      <c r="FL11" s="54">
        <v>23956740</v>
      </c>
      <c r="FM11" s="56">
        <v>28240965</v>
      </c>
      <c r="FN11" s="54">
        <v>0</v>
      </c>
      <c r="FO11" s="56">
        <v>13853556</v>
      </c>
      <c r="FP11" s="54">
        <v>68392638</v>
      </c>
      <c r="FQ11" s="54">
        <v>87905410</v>
      </c>
      <c r="FR11" s="54">
        <v>84695846</v>
      </c>
      <c r="FS11" s="56">
        <v>58201902</v>
      </c>
      <c r="FT11" s="57">
        <v>313049352</v>
      </c>
      <c r="FU11" s="58">
        <v>341290317</v>
      </c>
      <c r="FV11" s="55">
        <v>1824126</v>
      </c>
      <c r="FW11" s="54">
        <v>4544620</v>
      </c>
      <c r="FX11" s="56">
        <v>6368746</v>
      </c>
      <c r="FY11" s="54">
        <v>0</v>
      </c>
      <c r="FZ11" s="56">
        <v>3216163</v>
      </c>
      <c r="GA11" s="54">
        <v>4509455</v>
      </c>
      <c r="GB11" s="54">
        <v>5478719</v>
      </c>
      <c r="GC11" s="54">
        <v>2331795</v>
      </c>
      <c r="GD11" s="56">
        <v>699826</v>
      </c>
      <c r="GE11" s="57">
        <v>16235958</v>
      </c>
      <c r="GF11" s="58">
        <v>22604704</v>
      </c>
      <c r="GG11" s="55">
        <v>15395796</v>
      </c>
      <c r="GH11" s="54">
        <v>30814088</v>
      </c>
      <c r="GI11" s="56">
        <v>46209884</v>
      </c>
      <c r="GJ11" s="54">
        <v>0</v>
      </c>
      <c r="GK11" s="56">
        <v>16605782</v>
      </c>
      <c r="GL11" s="54">
        <v>14188294</v>
      </c>
      <c r="GM11" s="54">
        <v>16921789</v>
      </c>
      <c r="GN11" s="54">
        <v>6205968</v>
      </c>
      <c r="GO11" s="56">
        <v>3477393</v>
      </c>
      <c r="GP11" s="57">
        <v>57399226</v>
      </c>
      <c r="GQ11" s="58">
        <v>103609110</v>
      </c>
      <c r="GR11" s="55">
        <v>2063836</v>
      </c>
      <c r="GS11" s="54">
        <v>17862916</v>
      </c>
      <c r="GT11" s="56">
        <v>19926752</v>
      </c>
      <c r="GU11" s="54">
        <v>0</v>
      </c>
      <c r="GV11" s="56">
        <v>36928160</v>
      </c>
      <c r="GW11" s="54">
        <v>23093774</v>
      </c>
      <c r="GX11" s="54">
        <v>31805205</v>
      </c>
      <c r="GY11" s="54">
        <v>28826726</v>
      </c>
      <c r="GZ11" s="56">
        <v>13560329</v>
      </c>
      <c r="HA11" s="57">
        <v>134214194</v>
      </c>
      <c r="HB11" s="58">
        <v>154140946</v>
      </c>
      <c r="HC11" s="55">
        <v>34415000</v>
      </c>
      <c r="HD11" s="54">
        <v>68160000</v>
      </c>
      <c r="HE11" s="56">
        <v>102575000</v>
      </c>
      <c r="HF11" s="54">
        <v>-8500</v>
      </c>
      <c r="HG11" s="56">
        <v>128491515</v>
      </c>
      <c r="HH11" s="54">
        <v>119047510</v>
      </c>
      <c r="HI11" s="54">
        <v>114198853</v>
      </c>
      <c r="HJ11" s="54">
        <v>73184100</v>
      </c>
      <c r="HK11" s="56">
        <v>37756880</v>
      </c>
      <c r="HL11" s="57">
        <v>472670358</v>
      </c>
      <c r="HM11" s="58">
        <v>575245358</v>
      </c>
    </row>
    <row r="12" spans="1:221" s="53" customFormat="1" ht="15.75" customHeight="1">
      <c r="A12" s="54" t="s">
        <v>2</v>
      </c>
      <c r="B12" s="55">
        <v>58580888</v>
      </c>
      <c r="C12" s="54">
        <v>158592199</v>
      </c>
      <c r="D12" s="56">
        <v>217173087</v>
      </c>
      <c r="E12" s="54">
        <v>0</v>
      </c>
      <c r="F12" s="56">
        <v>639083593</v>
      </c>
      <c r="G12" s="54">
        <v>839155975</v>
      </c>
      <c r="H12" s="49">
        <v>1221440651</v>
      </c>
      <c r="I12" s="54">
        <v>832019628</v>
      </c>
      <c r="J12" s="56">
        <v>560739794</v>
      </c>
      <c r="K12" s="57">
        <v>4092439641</v>
      </c>
      <c r="L12" s="58">
        <v>4309612728</v>
      </c>
      <c r="M12" s="55">
        <v>16683543</v>
      </c>
      <c r="N12" s="54">
        <v>31127850</v>
      </c>
      <c r="O12" s="56">
        <v>47811393</v>
      </c>
      <c r="P12" s="54">
        <v>0</v>
      </c>
      <c r="Q12" s="56">
        <v>121615795</v>
      </c>
      <c r="R12" s="54">
        <v>164467868</v>
      </c>
      <c r="S12" s="49">
        <v>256340707</v>
      </c>
      <c r="T12" s="54">
        <v>195198939</v>
      </c>
      <c r="U12" s="56">
        <v>230575995</v>
      </c>
      <c r="V12" s="57">
        <v>968199304</v>
      </c>
      <c r="W12" s="58">
        <v>1016010697</v>
      </c>
      <c r="X12" s="55">
        <v>14861034</v>
      </c>
      <c r="Y12" s="54">
        <v>25929927</v>
      </c>
      <c r="Z12" s="56">
        <v>40790961</v>
      </c>
      <c r="AA12" s="54">
        <v>0</v>
      </c>
      <c r="AB12" s="56">
        <v>93217222</v>
      </c>
      <c r="AC12" s="54">
        <v>116786606</v>
      </c>
      <c r="AD12" s="49">
        <v>176147631</v>
      </c>
      <c r="AE12" s="54">
        <v>125513964</v>
      </c>
      <c r="AF12" s="56">
        <v>123208686</v>
      </c>
      <c r="AG12" s="57">
        <v>634874109</v>
      </c>
      <c r="AH12" s="58">
        <v>675665070</v>
      </c>
      <c r="AI12" s="55">
        <v>0</v>
      </c>
      <c r="AJ12" s="54">
        <v>76860</v>
      </c>
      <c r="AK12" s="56">
        <v>76860</v>
      </c>
      <c r="AL12" s="54">
        <v>0</v>
      </c>
      <c r="AM12" s="56">
        <v>315000</v>
      </c>
      <c r="AN12" s="54">
        <v>3408750</v>
      </c>
      <c r="AO12" s="49">
        <v>9094275</v>
      </c>
      <c r="AP12" s="54">
        <v>9885375</v>
      </c>
      <c r="AQ12" s="56">
        <v>24436125</v>
      </c>
      <c r="AR12" s="57">
        <v>47139525</v>
      </c>
      <c r="AS12" s="58">
        <v>47216385</v>
      </c>
      <c r="AT12" s="55">
        <v>1618389</v>
      </c>
      <c r="AU12" s="54">
        <v>4627413</v>
      </c>
      <c r="AV12" s="56">
        <v>6245802</v>
      </c>
      <c r="AW12" s="54">
        <v>0</v>
      </c>
      <c r="AX12" s="56">
        <v>22939443</v>
      </c>
      <c r="AY12" s="54">
        <v>35854452</v>
      </c>
      <c r="AZ12" s="49">
        <v>59057791</v>
      </c>
      <c r="BA12" s="54">
        <v>49716360</v>
      </c>
      <c r="BB12" s="56">
        <v>75185424</v>
      </c>
      <c r="BC12" s="57">
        <v>242753470</v>
      </c>
      <c r="BD12" s="58">
        <v>248999272</v>
      </c>
      <c r="BE12" s="55">
        <v>70200</v>
      </c>
      <c r="BF12" s="54">
        <v>78840</v>
      </c>
      <c r="BG12" s="56">
        <v>149040</v>
      </c>
      <c r="BH12" s="54">
        <v>0</v>
      </c>
      <c r="BI12" s="56">
        <v>1292670</v>
      </c>
      <c r="BJ12" s="54">
        <v>3427920</v>
      </c>
      <c r="BK12" s="49">
        <v>3896370</v>
      </c>
      <c r="BL12" s="54">
        <v>3928860</v>
      </c>
      <c r="BM12" s="56">
        <v>1636740</v>
      </c>
      <c r="BN12" s="57">
        <v>14182560</v>
      </c>
      <c r="BO12" s="58">
        <v>14331600</v>
      </c>
      <c r="BP12" s="55">
        <v>133920</v>
      </c>
      <c r="BQ12" s="54">
        <v>414810</v>
      </c>
      <c r="BR12" s="56">
        <v>548730</v>
      </c>
      <c r="BS12" s="54">
        <v>0</v>
      </c>
      <c r="BT12" s="56">
        <v>3851460</v>
      </c>
      <c r="BU12" s="54">
        <v>4990140</v>
      </c>
      <c r="BV12" s="49">
        <v>8144640</v>
      </c>
      <c r="BW12" s="54">
        <v>6154380</v>
      </c>
      <c r="BX12" s="56">
        <v>6109020</v>
      </c>
      <c r="BY12" s="57">
        <v>29249640</v>
      </c>
      <c r="BZ12" s="58">
        <v>29798370</v>
      </c>
      <c r="CA12" s="55">
        <v>24169185</v>
      </c>
      <c r="CB12" s="54">
        <v>89172151</v>
      </c>
      <c r="CC12" s="56">
        <v>113341336</v>
      </c>
      <c r="CD12" s="54">
        <v>0</v>
      </c>
      <c r="CE12" s="56">
        <v>309583423</v>
      </c>
      <c r="CF12" s="54">
        <v>408862602</v>
      </c>
      <c r="CG12" s="49">
        <v>488498553</v>
      </c>
      <c r="CH12" s="54">
        <v>260461056</v>
      </c>
      <c r="CI12" s="56">
        <v>109200006</v>
      </c>
      <c r="CJ12" s="57">
        <v>1576605640</v>
      </c>
      <c r="CK12" s="58">
        <v>1689946976</v>
      </c>
      <c r="CL12" s="55">
        <v>22122333</v>
      </c>
      <c r="CM12" s="54">
        <v>79093978</v>
      </c>
      <c r="CN12" s="56">
        <v>101216311</v>
      </c>
      <c r="CO12" s="54">
        <v>0</v>
      </c>
      <c r="CP12" s="56">
        <v>269097688</v>
      </c>
      <c r="CQ12" s="54">
        <v>339229278</v>
      </c>
      <c r="CR12" s="49">
        <v>411825447</v>
      </c>
      <c r="CS12" s="54">
        <v>212558268</v>
      </c>
      <c r="CT12" s="56">
        <v>99468144</v>
      </c>
      <c r="CU12" s="57">
        <v>1332178825</v>
      </c>
      <c r="CV12" s="58">
        <v>1433395136</v>
      </c>
      <c r="CW12" s="55">
        <v>2046852</v>
      </c>
      <c r="CX12" s="54">
        <v>10078173</v>
      </c>
      <c r="CY12" s="56">
        <v>12125025</v>
      </c>
      <c r="CZ12" s="54">
        <v>0</v>
      </c>
      <c r="DA12" s="56">
        <v>40485735</v>
      </c>
      <c r="DB12" s="54">
        <v>69633324</v>
      </c>
      <c r="DC12" s="49">
        <v>76673106</v>
      </c>
      <c r="DD12" s="54">
        <v>47902788</v>
      </c>
      <c r="DE12" s="56">
        <v>9731862</v>
      </c>
      <c r="DF12" s="57">
        <v>244426815</v>
      </c>
      <c r="DG12" s="58">
        <v>256551840</v>
      </c>
      <c r="DH12" s="55">
        <v>453051</v>
      </c>
      <c r="DI12" s="54">
        <v>1512658</v>
      </c>
      <c r="DJ12" s="56">
        <v>1965709</v>
      </c>
      <c r="DK12" s="54">
        <v>0</v>
      </c>
      <c r="DL12" s="56">
        <v>36915944</v>
      </c>
      <c r="DM12" s="54">
        <v>77136624</v>
      </c>
      <c r="DN12" s="49">
        <v>214173595</v>
      </c>
      <c r="DO12" s="54">
        <v>202406911</v>
      </c>
      <c r="DP12" s="56">
        <v>113060655</v>
      </c>
      <c r="DQ12" s="57">
        <v>643693729</v>
      </c>
      <c r="DR12" s="58">
        <v>645659438</v>
      </c>
      <c r="DS12" s="55">
        <v>354150</v>
      </c>
      <c r="DT12" s="54">
        <v>1490176</v>
      </c>
      <c r="DU12" s="56">
        <v>1844326</v>
      </c>
      <c r="DV12" s="54">
        <v>0</v>
      </c>
      <c r="DW12" s="56">
        <v>35465342</v>
      </c>
      <c r="DX12" s="54">
        <v>73961406</v>
      </c>
      <c r="DY12" s="49">
        <v>201408049</v>
      </c>
      <c r="DZ12" s="54">
        <v>193150231</v>
      </c>
      <c r="EA12" s="56">
        <v>110181456</v>
      </c>
      <c r="EB12" s="57">
        <v>614166484</v>
      </c>
      <c r="EC12" s="58">
        <v>616010810</v>
      </c>
      <c r="ED12" s="55">
        <v>98901</v>
      </c>
      <c r="EE12" s="54">
        <v>22482</v>
      </c>
      <c r="EF12" s="56">
        <v>121383</v>
      </c>
      <c r="EG12" s="54">
        <v>0</v>
      </c>
      <c r="EH12" s="56">
        <v>1450602</v>
      </c>
      <c r="EI12" s="54">
        <v>3175218</v>
      </c>
      <c r="EJ12" s="49">
        <v>12765546</v>
      </c>
      <c r="EK12" s="54">
        <v>9002610</v>
      </c>
      <c r="EL12" s="56">
        <v>2879199</v>
      </c>
      <c r="EM12" s="57">
        <v>29273175</v>
      </c>
      <c r="EN12" s="58">
        <v>29394558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254070</v>
      </c>
      <c r="EW12" s="56">
        <v>0</v>
      </c>
      <c r="EX12" s="57">
        <v>254070</v>
      </c>
      <c r="EY12" s="58">
        <v>254070</v>
      </c>
      <c r="EZ12" s="55">
        <v>6328845</v>
      </c>
      <c r="FA12" s="54">
        <v>14025158</v>
      </c>
      <c r="FB12" s="56">
        <v>20354003</v>
      </c>
      <c r="FC12" s="54">
        <v>0</v>
      </c>
      <c r="FD12" s="56">
        <v>28939387</v>
      </c>
      <c r="FE12" s="54">
        <v>54445884</v>
      </c>
      <c r="FF12" s="49">
        <v>76892837</v>
      </c>
      <c r="FG12" s="54">
        <v>59029383</v>
      </c>
      <c r="FH12" s="56">
        <v>41629387</v>
      </c>
      <c r="FI12" s="57">
        <v>260936878</v>
      </c>
      <c r="FJ12" s="58">
        <v>281290881</v>
      </c>
      <c r="FK12" s="55">
        <v>856530</v>
      </c>
      <c r="FL12" s="54">
        <v>3378249</v>
      </c>
      <c r="FM12" s="56">
        <v>4234779</v>
      </c>
      <c r="FN12" s="54">
        <v>0</v>
      </c>
      <c r="FO12" s="56">
        <v>10201491</v>
      </c>
      <c r="FP12" s="54">
        <v>39167532</v>
      </c>
      <c r="FQ12" s="49">
        <v>60736752</v>
      </c>
      <c r="FR12" s="54">
        <v>52383546</v>
      </c>
      <c r="FS12" s="56">
        <v>40142637</v>
      </c>
      <c r="FT12" s="57">
        <v>202631958</v>
      </c>
      <c r="FU12" s="58">
        <v>206866737</v>
      </c>
      <c r="FV12" s="55">
        <v>446278</v>
      </c>
      <c r="FW12" s="54">
        <v>1301483</v>
      </c>
      <c r="FX12" s="56">
        <v>1747761</v>
      </c>
      <c r="FY12" s="54">
        <v>0</v>
      </c>
      <c r="FZ12" s="56">
        <v>2508035</v>
      </c>
      <c r="GA12" s="54">
        <v>3374556</v>
      </c>
      <c r="GB12" s="49">
        <v>4441987</v>
      </c>
      <c r="GC12" s="54">
        <v>1945956</v>
      </c>
      <c r="GD12" s="56">
        <v>593623</v>
      </c>
      <c r="GE12" s="57">
        <v>12864157</v>
      </c>
      <c r="GF12" s="58">
        <v>14611918</v>
      </c>
      <c r="GG12" s="55">
        <v>5026037</v>
      </c>
      <c r="GH12" s="54">
        <v>9345426</v>
      </c>
      <c r="GI12" s="56">
        <v>14371463</v>
      </c>
      <c r="GJ12" s="54">
        <v>0</v>
      </c>
      <c r="GK12" s="56">
        <v>16229861</v>
      </c>
      <c r="GL12" s="54">
        <v>11903796</v>
      </c>
      <c r="GM12" s="49">
        <v>11714098</v>
      </c>
      <c r="GN12" s="54">
        <v>4699881</v>
      </c>
      <c r="GO12" s="56">
        <v>893127</v>
      </c>
      <c r="GP12" s="57">
        <v>45440763</v>
      </c>
      <c r="GQ12" s="58">
        <v>59812226</v>
      </c>
      <c r="GR12" s="55">
        <v>2963764</v>
      </c>
      <c r="GS12" s="54">
        <v>8537382</v>
      </c>
      <c r="GT12" s="56">
        <v>11501146</v>
      </c>
      <c r="GU12" s="54">
        <v>0</v>
      </c>
      <c r="GV12" s="56">
        <v>58351459</v>
      </c>
      <c r="GW12" s="54">
        <v>49917597</v>
      </c>
      <c r="GX12" s="49">
        <v>77937079</v>
      </c>
      <c r="GY12" s="54">
        <v>55880289</v>
      </c>
      <c r="GZ12" s="56">
        <v>32448951</v>
      </c>
      <c r="HA12" s="57">
        <v>274535375</v>
      </c>
      <c r="HB12" s="58">
        <v>286036521</v>
      </c>
      <c r="HC12" s="55">
        <v>7982500</v>
      </c>
      <c r="HD12" s="54">
        <v>14217000</v>
      </c>
      <c r="HE12" s="56">
        <v>22199500</v>
      </c>
      <c r="HF12" s="54">
        <v>0</v>
      </c>
      <c r="HG12" s="56">
        <v>83677585</v>
      </c>
      <c r="HH12" s="54">
        <v>84325400</v>
      </c>
      <c r="HI12" s="49">
        <v>107597880</v>
      </c>
      <c r="HJ12" s="54">
        <v>59043050</v>
      </c>
      <c r="HK12" s="56">
        <v>33824800</v>
      </c>
      <c r="HL12" s="57">
        <v>368468715</v>
      </c>
      <c r="HM12" s="58">
        <v>390668215</v>
      </c>
    </row>
    <row r="13" spans="1:221" s="53" customFormat="1" ht="15.75" customHeight="1">
      <c r="A13" s="54" t="s">
        <v>3</v>
      </c>
      <c r="B13" s="55">
        <v>61931477</v>
      </c>
      <c r="C13" s="54">
        <v>200492610</v>
      </c>
      <c r="D13" s="56">
        <v>262424087</v>
      </c>
      <c r="E13" s="54">
        <v>0</v>
      </c>
      <c r="F13" s="56">
        <v>817017887</v>
      </c>
      <c r="G13" s="54">
        <v>1265856856</v>
      </c>
      <c r="H13" s="56">
        <v>1271647277</v>
      </c>
      <c r="I13" s="54">
        <v>1101019719</v>
      </c>
      <c r="J13" s="56">
        <v>891570816</v>
      </c>
      <c r="K13" s="57">
        <v>5347112555</v>
      </c>
      <c r="L13" s="58">
        <v>5609536642</v>
      </c>
      <c r="M13" s="55">
        <v>10095473</v>
      </c>
      <c r="N13" s="54">
        <v>25952193</v>
      </c>
      <c r="O13" s="56">
        <v>36047666</v>
      </c>
      <c r="P13" s="54">
        <v>0</v>
      </c>
      <c r="Q13" s="56">
        <v>150446022</v>
      </c>
      <c r="R13" s="54">
        <v>218803375</v>
      </c>
      <c r="S13" s="56">
        <v>220645673</v>
      </c>
      <c r="T13" s="54">
        <v>240515701</v>
      </c>
      <c r="U13" s="56">
        <v>330262429</v>
      </c>
      <c r="V13" s="57">
        <v>1160673200</v>
      </c>
      <c r="W13" s="58">
        <v>1196720866</v>
      </c>
      <c r="X13" s="55">
        <v>9546174</v>
      </c>
      <c r="Y13" s="54">
        <v>22179572</v>
      </c>
      <c r="Z13" s="56">
        <v>31725746</v>
      </c>
      <c r="AA13" s="54">
        <v>0</v>
      </c>
      <c r="AB13" s="56">
        <v>126055210</v>
      </c>
      <c r="AC13" s="54">
        <v>177514118</v>
      </c>
      <c r="AD13" s="56">
        <v>170905800</v>
      </c>
      <c r="AE13" s="54">
        <v>175828348</v>
      </c>
      <c r="AF13" s="56">
        <v>206735383</v>
      </c>
      <c r="AG13" s="57">
        <v>857038859</v>
      </c>
      <c r="AH13" s="58">
        <v>888764605</v>
      </c>
      <c r="AI13" s="55">
        <v>0</v>
      </c>
      <c r="AJ13" s="54">
        <v>131866</v>
      </c>
      <c r="AK13" s="56">
        <v>131866</v>
      </c>
      <c r="AL13" s="54">
        <v>0</v>
      </c>
      <c r="AM13" s="56">
        <v>357984</v>
      </c>
      <c r="AN13" s="54">
        <v>1093149</v>
      </c>
      <c r="AO13" s="56">
        <v>6528401</v>
      </c>
      <c r="AP13" s="54">
        <v>12986787</v>
      </c>
      <c r="AQ13" s="56">
        <v>34103302</v>
      </c>
      <c r="AR13" s="57">
        <v>55069623</v>
      </c>
      <c r="AS13" s="58">
        <v>55201489</v>
      </c>
      <c r="AT13" s="55">
        <v>495710</v>
      </c>
      <c r="AU13" s="54">
        <v>2309561</v>
      </c>
      <c r="AV13" s="56">
        <v>2805271</v>
      </c>
      <c r="AW13" s="54">
        <v>0</v>
      </c>
      <c r="AX13" s="56">
        <v>19852664</v>
      </c>
      <c r="AY13" s="54">
        <v>33441985</v>
      </c>
      <c r="AZ13" s="56">
        <v>35039598</v>
      </c>
      <c r="BA13" s="54">
        <v>42078870</v>
      </c>
      <c r="BB13" s="56">
        <v>79752721</v>
      </c>
      <c r="BC13" s="57">
        <v>210165838</v>
      </c>
      <c r="BD13" s="58">
        <v>212971109</v>
      </c>
      <c r="BE13" s="55">
        <v>0</v>
      </c>
      <c r="BF13" s="54">
        <v>392019</v>
      </c>
      <c r="BG13" s="56">
        <v>392019</v>
      </c>
      <c r="BH13" s="54">
        <v>0</v>
      </c>
      <c r="BI13" s="56">
        <v>883011</v>
      </c>
      <c r="BJ13" s="54">
        <v>690581</v>
      </c>
      <c r="BK13" s="56">
        <v>2477202</v>
      </c>
      <c r="BL13" s="54">
        <v>3216929</v>
      </c>
      <c r="BM13" s="56">
        <v>2066683</v>
      </c>
      <c r="BN13" s="57">
        <v>9334406</v>
      </c>
      <c r="BO13" s="58">
        <v>9726425</v>
      </c>
      <c r="BP13" s="55">
        <v>53589</v>
      </c>
      <c r="BQ13" s="54">
        <v>939175</v>
      </c>
      <c r="BR13" s="56">
        <v>992764</v>
      </c>
      <c r="BS13" s="54">
        <v>0</v>
      </c>
      <c r="BT13" s="56">
        <v>3297153</v>
      </c>
      <c r="BU13" s="54">
        <v>6063542</v>
      </c>
      <c r="BV13" s="56">
        <v>5694672</v>
      </c>
      <c r="BW13" s="54">
        <v>6404767</v>
      </c>
      <c r="BX13" s="56">
        <v>7604340</v>
      </c>
      <c r="BY13" s="57">
        <v>29064474</v>
      </c>
      <c r="BZ13" s="58">
        <v>30057238</v>
      </c>
      <c r="CA13" s="55">
        <v>34397843</v>
      </c>
      <c r="CB13" s="54">
        <v>131784276</v>
      </c>
      <c r="CC13" s="56">
        <v>166182119</v>
      </c>
      <c r="CD13" s="54">
        <v>0</v>
      </c>
      <c r="CE13" s="56">
        <v>459315547</v>
      </c>
      <c r="CF13" s="54">
        <v>695623289</v>
      </c>
      <c r="CG13" s="56">
        <v>641615457</v>
      </c>
      <c r="CH13" s="54">
        <v>505197300</v>
      </c>
      <c r="CI13" s="56">
        <v>288209416</v>
      </c>
      <c r="CJ13" s="57">
        <v>2589961009</v>
      </c>
      <c r="CK13" s="58">
        <v>2756143128</v>
      </c>
      <c r="CL13" s="55">
        <v>26623348</v>
      </c>
      <c r="CM13" s="54">
        <v>92674201</v>
      </c>
      <c r="CN13" s="56">
        <v>119297549</v>
      </c>
      <c r="CO13" s="54">
        <v>0</v>
      </c>
      <c r="CP13" s="56">
        <v>360519580</v>
      </c>
      <c r="CQ13" s="54">
        <v>501170895</v>
      </c>
      <c r="CR13" s="56">
        <v>439722542</v>
      </c>
      <c r="CS13" s="54">
        <v>321276472</v>
      </c>
      <c r="CT13" s="56">
        <v>202111644</v>
      </c>
      <c r="CU13" s="57">
        <v>1824801133</v>
      </c>
      <c r="CV13" s="58">
        <v>1944098682</v>
      </c>
      <c r="CW13" s="55">
        <v>7774495</v>
      </c>
      <c r="CX13" s="54">
        <v>39110075</v>
      </c>
      <c r="CY13" s="56">
        <v>46884570</v>
      </c>
      <c r="CZ13" s="54">
        <v>0</v>
      </c>
      <c r="DA13" s="56">
        <v>98795967</v>
      </c>
      <c r="DB13" s="54">
        <v>194452394</v>
      </c>
      <c r="DC13" s="56">
        <v>201892915</v>
      </c>
      <c r="DD13" s="54">
        <v>183920828</v>
      </c>
      <c r="DE13" s="56">
        <v>86097772</v>
      </c>
      <c r="DF13" s="57">
        <v>765159876</v>
      </c>
      <c r="DG13" s="58">
        <v>812044446</v>
      </c>
      <c r="DH13" s="55">
        <v>389639</v>
      </c>
      <c r="DI13" s="54">
        <v>3247110</v>
      </c>
      <c r="DJ13" s="56">
        <v>3636749</v>
      </c>
      <c r="DK13" s="54">
        <v>0</v>
      </c>
      <c r="DL13" s="56">
        <v>26575302</v>
      </c>
      <c r="DM13" s="54">
        <v>78759156</v>
      </c>
      <c r="DN13" s="56">
        <v>153386954</v>
      </c>
      <c r="DO13" s="54">
        <v>162692585</v>
      </c>
      <c r="DP13" s="56">
        <v>139260501</v>
      </c>
      <c r="DQ13" s="57">
        <v>560674498</v>
      </c>
      <c r="DR13" s="58">
        <v>564311247</v>
      </c>
      <c r="DS13" s="55">
        <v>389639</v>
      </c>
      <c r="DT13" s="54">
        <v>3134918</v>
      </c>
      <c r="DU13" s="56">
        <v>3524557</v>
      </c>
      <c r="DV13" s="54">
        <v>0</v>
      </c>
      <c r="DW13" s="56">
        <v>25306771</v>
      </c>
      <c r="DX13" s="54">
        <v>71823716</v>
      </c>
      <c r="DY13" s="56">
        <v>144004658</v>
      </c>
      <c r="DZ13" s="54">
        <v>150116488</v>
      </c>
      <c r="EA13" s="56">
        <v>128816333</v>
      </c>
      <c r="EB13" s="57">
        <v>520067966</v>
      </c>
      <c r="EC13" s="58">
        <v>523592523</v>
      </c>
      <c r="ED13" s="55">
        <v>0</v>
      </c>
      <c r="EE13" s="54">
        <v>112192</v>
      </c>
      <c r="EF13" s="56">
        <v>112192</v>
      </c>
      <c r="EG13" s="54">
        <v>0</v>
      </c>
      <c r="EH13" s="56">
        <v>1268531</v>
      </c>
      <c r="EI13" s="54">
        <v>6935440</v>
      </c>
      <c r="EJ13" s="56">
        <v>9382296</v>
      </c>
      <c r="EK13" s="54">
        <v>12576097</v>
      </c>
      <c r="EL13" s="56">
        <v>8665028</v>
      </c>
      <c r="EM13" s="57">
        <v>38827392</v>
      </c>
      <c r="EN13" s="58">
        <v>38939584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1779140</v>
      </c>
      <c r="EX13" s="57">
        <v>1779140</v>
      </c>
      <c r="EY13" s="58">
        <v>1779140</v>
      </c>
      <c r="EZ13" s="55">
        <v>5650012</v>
      </c>
      <c r="FA13" s="54">
        <v>12795502</v>
      </c>
      <c r="FB13" s="56">
        <v>18445514</v>
      </c>
      <c r="FC13" s="54">
        <v>0</v>
      </c>
      <c r="FD13" s="56">
        <v>23612437</v>
      </c>
      <c r="FE13" s="54">
        <v>80929135</v>
      </c>
      <c r="FF13" s="56">
        <v>87186471</v>
      </c>
      <c r="FG13" s="54">
        <v>83147455</v>
      </c>
      <c r="FH13" s="56">
        <v>68983723</v>
      </c>
      <c r="FI13" s="57">
        <v>343859221</v>
      </c>
      <c r="FJ13" s="58">
        <v>362304735</v>
      </c>
      <c r="FK13" s="55">
        <v>606195</v>
      </c>
      <c r="FL13" s="54">
        <v>1244679</v>
      </c>
      <c r="FM13" s="56">
        <v>1850874</v>
      </c>
      <c r="FN13" s="54">
        <v>0</v>
      </c>
      <c r="FO13" s="56">
        <v>6965209</v>
      </c>
      <c r="FP13" s="54">
        <v>55251149</v>
      </c>
      <c r="FQ13" s="56">
        <v>68209387</v>
      </c>
      <c r="FR13" s="54">
        <v>69777161</v>
      </c>
      <c r="FS13" s="56">
        <v>64523119</v>
      </c>
      <c r="FT13" s="57">
        <v>264726025</v>
      </c>
      <c r="FU13" s="58">
        <v>266576899</v>
      </c>
      <c r="FV13" s="55">
        <v>417608</v>
      </c>
      <c r="FW13" s="54">
        <v>1528539</v>
      </c>
      <c r="FX13" s="56">
        <v>1946147</v>
      </c>
      <c r="FY13" s="54">
        <v>0</v>
      </c>
      <c r="FZ13" s="56">
        <v>2811915</v>
      </c>
      <c r="GA13" s="54">
        <v>5306215</v>
      </c>
      <c r="GB13" s="56">
        <v>4717204</v>
      </c>
      <c r="GC13" s="54">
        <v>3419506</v>
      </c>
      <c r="GD13" s="56">
        <v>1149433</v>
      </c>
      <c r="GE13" s="57">
        <v>17404273</v>
      </c>
      <c r="GF13" s="58">
        <v>19350420</v>
      </c>
      <c r="GG13" s="55">
        <v>4626209</v>
      </c>
      <c r="GH13" s="54">
        <v>10022284</v>
      </c>
      <c r="GI13" s="56">
        <v>14648493</v>
      </c>
      <c r="GJ13" s="54">
        <v>0</v>
      </c>
      <c r="GK13" s="56">
        <v>13835313</v>
      </c>
      <c r="GL13" s="54">
        <v>20371771</v>
      </c>
      <c r="GM13" s="56">
        <v>14259880</v>
      </c>
      <c r="GN13" s="54">
        <v>9950788</v>
      </c>
      <c r="GO13" s="56">
        <v>3311171</v>
      </c>
      <c r="GP13" s="57">
        <v>61728923</v>
      </c>
      <c r="GQ13" s="58">
        <v>76377416</v>
      </c>
      <c r="GR13" s="55">
        <v>1689780</v>
      </c>
      <c r="GS13" s="54">
        <v>7901259</v>
      </c>
      <c r="GT13" s="56">
        <v>9591039</v>
      </c>
      <c r="GU13" s="54">
        <v>0</v>
      </c>
      <c r="GV13" s="56">
        <v>28859126</v>
      </c>
      <c r="GW13" s="54">
        <v>50803042</v>
      </c>
      <c r="GX13" s="56">
        <v>45731846</v>
      </c>
      <c r="GY13" s="54">
        <v>24866042</v>
      </c>
      <c r="GZ13" s="56">
        <v>8452251</v>
      </c>
      <c r="HA13" s="57">
        <v>158712307</v>
      </c>
      <c r="HB13" s="58">
        <v>168303346</v>
      </c>
      <c r="HC13" s="55">
        <v>9708730</v>
      </c>
      <c r="HD13" s="54">
        <v>18812270</v>
      </c>
      <c r="HE13" s="56">
        <v>28521000</v>
      </c>
      <c r="HF13" s="54">
        <v>0</v>
      </c>
      <c r="HG13" s="56">
        <v>128209453</v>
      </c>
      <c r="HH13" s="54">
        <v>140938859</v>
      </c>
      <c r="HI13" s="56">
        <v>123080876</v>
      </c>
      <c r="HJ13" s="54">
        <v>84600636</v>
      </c>
      <c r="HK13" s="56">
        <v>56402496</v>
      </c>
      <c r="HL13" s="57">
        <v>533232320</v>
      </c>
      <c r="HM13" s="58">
        <v>561753320</v>
      </c>
    </row>
    <row r="14" spans="1:221" s="53" customFormat="1" ht="15.75" customHeight="1">
      <c r="A14" s="54" t="s">
        <v>4</v>
      </c>
      <c r="B14" s="55">
        <v>91638363</v>
      </c>
      <c r="C14" s="54">
        <v>199590816</v>
      </c>
      <c r="D14" s="56">
        <v>291229179</v>
      </c>
      <c r="E14" s="54">
        <v>-34000</v>
      </c>
      <c r="F14" s="56">
        <v>365578978</v>
      </c>
      <c r="G14" s="54">
        <v>806057310</v>
      </c>
      <c r="H14" s="56">
        <v>727284004</v>
      </c>
      <c r="I14" s="54">
        <v>597456339</v>
      </c>
      <c r="J14" s="56">
        <v>464332495</v>
      </c>
      <c r="K14" s="57">
        <v>2960675126</v>
      </c>
      <c r="L14" s="58">
        <v>3251904305</v>
      </c>
      <c r="M14" s="55">
        <v>16485210</v>
      </c>
      <c r="N14" s="54">
        <v>23436612</v>
      </c>
      <c r="O14" s="56">
        <v>39921822</v>
      </c>
      <c r="P14" s="54">
        <v>0</v>
      </c>
      <c r="Q14" s="56">
        <v>50455049</v>
      </c>
      <c r="R14" s="54">
        <v>101149963</v>
      </c>
      <c r="S14" s="56">
        <v>82709930</v>
      </c>
      <c r="T14" s="54">
        <v>88281571</v>
      </c>
      <c r="U14" s="56">
        <v>94778946</v>
      </c>
      <c r="V14" s="57">
        <v>417375459</v>
      </c>
      <c r="W14" s="58">
        <v>457297281</v>
      </c>
      <c r="X14" s="55">
        <v>15487281</v>
      </c>
      <c r="Y14" s="54">
        <v>21183732</v>
      </c>
      <c r="Z14" s="56">
        <v>36671013</v>
      </c>
      <c r="AA14" s="54">
        <v>0</v>
      </c>
      <c r="AB14" s="56">
        <v>45676067</v>
      </c>
      <c r="AC14" s="54">
        <v>83080168</v>
      </c>
      <c r="AD14" s="56">
        <v>57560679</v>
      </c>
      <c r="AE14" s="54">
        <v>63679743</v>
      </c>
      <c r="AF14" s="56">
        <v>56902392</v>
      </c>
      <c r="AG14" s="57">
        <v>306899049</v>
      </c>
      <c r="AH14" s="58">
        <v>343570062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820134</v>
      </c>
      <c r="AO14" s="56">
        <v>2332597</v>
      </c>
      <c r="AP14" s="54">
        <v>5029613</v>
      </c>
      <c r="AQ14" s="56">
        <v>10318851</v>
      </c>
      <c r="AR14" s="57">
        <v>18501195</v>
      </c>
      <c r="AS14" s="58">
        <v>18501195</v>
      </c>
      <c r="AT14" s="55">
        <v>834489</v>
      </c>
      <c r="AU14" s="54">
        <v>1167084</v>
      </c>
      <c r="AV14" s="56">
        <v>2001573</v>
      </c>
      <c r="AW14" s="54">
        <v>0</v>
      </c>
      <c r="AX14" s="56">
        <v>3937122</v>
      </c>
      <c r="AY14" s="54">
        <v>11818881</v>
      </c>
      <c r="AZ14" s="56">
        <v>16300854</v>
      </c>
      <c r="BA14" s="54">
        <v>13828095</v>
      </c>
      <c r="BB14" s="56">
        <v>21653613</v>
      </c>
      <c r="BC14" s="57">
        <v>67538565</v>
      </c>
      <c r="BD14" s="58">
        <v>69540138</v>
      </c>
      <c r="BE14" s="55">
        <v>0</v>
      </c>
      <c r="BF14" s="54">
        <v>666576</v>
      </c>
      <c r="BG14" s="56">
        <v>666576</v>
      </c>
      <c r="BH14" s="54">
        <v>0</v>
      </c>
      <c r="BI14" s="56">
        <v>98280</v>
      </c>
      <c r="BJ14" s="54">
        <v>2876850</v>
      </c>
      <c r="BK14" s="56">
        <v>3696280</v>
      </c>
      <c r="BL14" s="54">
        <v>3070940</v>
      </c>
      <c r="BM14" s="56">
        <v>3075570</v>
      </c>
      <c r="BN14" s="57">
        <v>12817920</v>
      </c>
      <c r="BO14" s="58">
        <v>13484496</v>
      </c>
      <c r="BP14" s="55">
        <v>163440</v>
      </c>
      <c r="BQ14" s="54">
        <v>419220</v>
      </c>
      <c r="BR14" s="56">
        <v>582660</v>
      </c>
      <c r="BS14" s="54">
        <v>0</v>
      </c>
      <c r="BT14" s="56">
        <v>743580</v>
      </c>
      <c r="BU14" s="54">
        <v>2553930</v>
      </c>
      <c r="BV14" s="56">
        <v>2819520</v>
      </c>
      <c r="BW14" s="54">
        <v>2673180</v>
      </c>
      <c r="BX14" s="56">
        <v>2828520</v>
      </c>
      <c r="BY14" s="57">
        <v>11618730</v>
      </c>
      <c r="BZ14" s="58">
        <v>12201390</v>
      </c>
      <c r="CA14" s="55">
        <v>48470949</v>
      </c>
      <c r="CB14" s="54">
        <v>130966443</v>
      </c>
      <c r="CC14" s="56">
        <v>179437392</v>
      </c>
      <c r="CD14" s="54">
        <v>0</v>
      </c>
      <c r="CE14" s="56">
        <v>228803551</v>
      </c>
      <c r="CF14" s="54">
        <v>497757865</v>
      </c>
      <c r="CG14" s="56">
        <v>424659370</v>
      </c>
      <c r="CH14" s="54">
        <v>321943132</v>
      </c>
      <c r="CI14" s="56">
        <v>208914462</v>
      </c>
      <c r="CJ14" s="57">
        <v>1682078380</v>
      </c>
      <c r="CK14" s="58">
        <v>1861515772</v>
      </c>
      <c r="CL14" s="55">
        <v>41403681</v>
      </c>
      <c r="CM14" s="54">
        <v>97470099</v>
      </c>
      <c r="CN14" s="56">
        <v>138873780</v>
      </c>
      <c r="CO14" s="54">
        <v>0</v>
      </c>
      <c r="CP14" s="56">
        <v>189724363</v>
      </c>
      <c r="CQ14" s="54">
        <v>393438921</v>
      </c>
      <c r="CR14" s="56">
        <v>345855804</v>
      </c>
      <c r="CS14" s="54">
        <v>270297954</v>
      </c>
      <c r="CT14" s="56">
        <v>168850782</v>
      </c>
      <c r="CU14" s="57">
        <v>1368167824</v>
      </c>
      <c r="CV14" s="58">
        <v>1507041604</v>
      </c>
      <c r="CW14" s="55">
        <v>7067268</v>
      </c>
      <c r="CX14" s="54">
        <v>33496344</v>
      </c>
      <c r="CY14" s="56">
        <v>40563612</v>
      </c>
      <c r="CZ14" s="54">
        <v>0</v>
      </c>
      <c r="DA14" s="56">
        <v>39079188</v>
      </c>
      <c r="DB14" s="54">
        <v>104318944</v>
      </c>
      <c r="DC14" s="56">
        <v>78803566</v>
      </c>
      <c r="DD14" s="54">
        <v>51645178</v>
      </c>
      <c r="DE14" s="56">
        <v>40063680</v>
      </c>
      <c r="DF14" s="57">
        <v>313910556</v>
      </c>
      <c r="DG14" s="58">
        <v>354474168</v>
      </c>
      <c r="DH14" s="55">
        <v>693153</v>
      </c>
      <c r="DI14" s="54">
        <v>5905332</v>
      </c>
      <c r="DJ14" s="56">
        <v>6598485</v>
      </c>
      <c r="DK14" s="54">
        <v>0</v>
      </c>
      <c r="DL14" s="56">
        <v>17748568</v>
      </c>
      <c r="DM14" s="54">
        <v>55519911</v>
      </c>
      <c r="DN14" s="56">
        <v>82797054</v>
      </c>
      <c r="DO14" s="54">
        <v>86061969</v>
      </c>
      <c r="DP14" s="56">
        <v>76532922</v>
      </c>
      <c r="DQ14" s="57">
        <v>318660424</v>
      </c>
      <c r="DR14" s="58">
        <v>325258909</v>
      </c>
      <c r="DS14" s="55">
        <v>631359</v>
      </c>
      <c r="DT14" s="54">
        <v>4445550</v>
      </c>
      <c r="DU14" s="56">
        <v>5076909</v>
      </c>
      <c r="DV14" s="54">
        <v>0</v>
      </c>
      <c r="DW14" s="56">
        <v>16339294</v>
      </c>
      <c r="DX14" s="54">
        <v>50744604</v>
      </c>
      <c r="DY14" s="56">
        <v>77391789</v>
      </c>
      <c r="DZ14" s="54">
        <v>76297932</v>
      </c>
      <c r="EA14" s="56">
        <v>58248396</v>
      </c>
      <c r="EB14" s="57">
        <v>279022015</v>
      </c>
      <c r="EC14" s="58">
        <v>284098924</v>
      </c>
      <c r="ED14" s="55">
        <v>0</v>
      </c>
      <c r="EE14" s="54">
        <v>1459782</v>
      </c>
      <c r="EF14" s="56">
        <v>1459782</v>
      </c>
      <c r="EG14" s="54">
        <v>0</v>
      </c>
      <c r="EH14" s="56">
        <v>1091592</v>
      </c>
      <c r="EI14" s="54">
        <v>2253534</v>
      </c>
      <c r="EJ14" s="56">
        <v>2516130</v>
      </c>
      <c r="EK14" s="54">
        <v>4143348</v>
      </c>
      <c r="EL14" s="56">
        <v>9027954</v>
      </c>
      <c r="EM14" s="57">
        <v>19032558</v>
      </c>
      <c r="EN14" s="58">
        <v>20492340</v>
      </c>
      <c r="EO14" s="55">
        <v>61794</v>
      </c>
      <c r="EP14" s="54">
        <v>0</v>
      </c>
      <c r="EQ14" s="56">
        <v>61794</v>
      </c>
      <c r="ER14" s="54">
        <v>0</v>
      </c>
      <c r="ES14" s="56">
        <v>317682</v>
      </c>
      <c r="ET14" s="54">
        <v>2521773</v>
      </c>
      <c r="EU14" s="56">
        <v>2889135</v>
      </c>
      <c r="EV14" s="54">
        <v>5620689</v>
      </c>
      <c r="EW14" s="56">
        <v>9256572</v>
      </c>
      <c r="EX14" s="57">
        <v>20605851</v>
      </c>
      <c r="EY14" s="58">
        <v>20667645</v>
      </c>
      <c r="EZ14" s="55">
        <v>10134043</v>
      </c>
      <c r="FA14" s="54">
        <v>12737133</v>
      </c>
      <c r="FB14" s="56">
        <v>22871176</v>
      </c>
      <c r="FC14" s="54">
        <v>0</v>
      </c>
      <c r="FD14" s="56">
        <v>9280301</v>
      </c>
      <c r="FE14" s="54">
        <v>46953220</v>
      </c>
      <c r="FF14" s="56">
        <v>41224615</v>
      </c>
      <c r="FG14" s="54">
        <v>41506325</v>
      </c>
      <c r="FH14" s="56">
        <v>40803581</v>
      </c>
      <c r="FI14" s="57">
        <v>179768042</v>
      </c>
      <c r="FJ14" s="58">
        <v>202639218</v>
      </c>
      <c r="FK14" s="55">
        <v>2605680</v>
      </c>
      <c r="FL14" s="54">
        <v>5265252</v>
      </c>
      <c r="FM14" s="56">
        <v>7870932</v>
      </c>
      <c r="FN14" s="54">
        <v>0</v>
      </c>
      <c r="FO14" s="56">
        <v>3313350</v>
      </c>
      <c r="FP14" s="54">
        <v>35455914</v>
      </c>
      <c r="FQ14" s="56">
        <v>34713117</v>
      </c>
      <c r="FR14" s="54">
        <v>37963005</v>
      </c>
      <c r="FS14" s="56">
        <v>37687239</v>
      </c>
      <c r="FT14" s="57">
        <v>149132625</v>
      </c>
      <c r="FU14" s="58">
        <v>157003557</v>
      </c>
      <c r="FV14" s="55">
        <v>1035735</v>
      </c>
      <c r="FW14" s="54">
        <v>799692</v>
      </c>
      <c r="FX14" s="56">
        <v>1835427</v>
      </c>
      <c r="FY14" s="54">
        <v>0</v>
      </c>
      <c r="FZ14" s="56">
        <v>1275234</v>
      </c>
      <c r="GA14" s="54">
        <v>2937578</v>
      </c>
      <c r="GB14" s="56">
        <v>1776958</v>
      </c>
      <c r="GC14" s="54">
        <v>910909</v>
      </c>
      <c r="GD14" s="56">
        <v>903333</v>
      </c>
      <c r="GE14" s="57">
        <v>7804012</v>
      </c>
      <c r="GF14" s="58">
        <v>9639439</v>
      </c>
      <c r="GG14" s="55">
        <v>6492628</v>
      </c>
      <c r="GH14" s="54">
        <v>6672189</v>
      </c>
      <c r="GI14" s="56">
        <v>13164817</v>
      </c>
      <c r="GJ14" s="54">
        <v>0</v>
      </c>
      <c r="GK14" s="56">
        <v>4691717</v>
      </c>
      <c r="GL14" s="54">
        <v>8559728</v>
      </c>
      <c r="GM14" s="56">
        <v>4734540</v>
      </c>
      <c r="GN14" s="54">
        <v>2632411</v>
      </c>
      <c r="GO14" s="56">
        <v>2213009</v>
      </c>
      <c r="GP14" s="57">
        <v>22831405</v>
      </c>
      <c r="GQ14" s="58">
        <v>35996222</v>
      </c>
      <c r="GR14" s="55">
        <v>2543508</v>
      </c>
      <c r="GS14" s="54">
        <v>9252796</v>
      </c>
      <c r="GT14" s="56">
        <v>11796304</v>
      </c>
      <c r="GU14" s="54">
        <v>0</v>
      </c>
      <c r="GV14" s="56">
        <v>9094159</v>
      </c>
      <c r="GW14" s="54">
        <v>23929181</v>
      </c>
      <c r="GX14" s="56">
        <v>33371585</v>
      </c>
      <c r="GY14" s="54">
        <v>17600842</v>
      </c>
      <c r="GZ14" s="56">
        <v>16838024</v>
      </c>
      <c r="HA14" s="57">
        <v>100833791</v>
      </c>
      <c r="HB14" s="58">
        <v>112630095</v>
      </c>
      <c r="HC14" s="55">
        <v>13311500</v>
      </c>
      <c r="HD14" s="54">
        <v>17292500</v>
      </c>
      <c r="HE14" s="56">
        <v>30604000</v>
      </c>
      <c r="HF14" s="78">
        <v>-34000</v>
      </c>
      <c r="HG14" s="56">
        <v>50197350</v>
      </c>
      <c r="HH14" s="54">
        <v>80747170</v>
      </c>
      <c r="HI14" s="56">
        <v>62521450</v>
      </c>
      <c r="HJ14" s="54">
        <v>42062500</v>
      </c>
      <c r="HK14" s="56">
        <v>26464560</v>
      </c>
      <c r="HL14" s="57">
        <v>261959030</v>
      </c>
      <c r="HM14" s="58">
        <v>292563030</v>
      </c>
    </row>
    <row r="15" spans="1:221" s="53" customFormat="1" ht="15.75" customHeight="1">
      <c r="A15" s="54" t="s">
        <v>5</v>
      </c>
      <c r="B15" s="55">
        <v>43324883</v>
      </c>
      <c r="C15" s="54">
        <v>131434276</v>
      </c>
      <c r="D15" s="56">
        <v>174759159</v>
      </c>
      <c r="E15" s="54">
        <v>0</v>
      </c>
      <c r="F15" s="56">
        <v>318002523</v>
      </c>
      <c r="G15" s="54">
        <v>369209392</v>
      </c>
      <c r="H15" s="56">
        <v>366997882</v>
      </c>
      <c r="I15" s="54">
        <v>289525784</v>
      </c>
      <c r="J15" s="56">
        <v>164230020</v>
      </c>
      <c r="K15" s="57">
        <v>1507965601</v>
      </c>
      <c r="L15" s="58">
        <v>1682724760</v>
      </c>
      <c r="M15" s="55">
        <v>12516561</v>
      </c>
      <c r="N15" s="54">
        <v>26285027</v>
      </c>
      <c r="O15" s="56">
        <v>38801588</v>
      </c>
      <c r="P15" s="54">
        <v>0</v>
      </c>
      <c r="Q15" s="56">
        <v>63004548</v>
      </c>
      <c r="R15" s="54">
        <v>57953428</v>
      </c>
      <c r="S15" s="56">
        <v>70187862</v>
      </c>
      <c r="T15" s="54">
        <v>69649029</v>
      </c>
      <c r="U15" s="56">
        <v>76104446</v>
      </c>
      <c r="V15" s="57">
        <v>336899313</v>
      </c>
      <c r="W15" s="58">
        <v>375700901</v>
      </c>
      <c r="X15" s="55">
        <v>11582262</v>
      </c>
      <c r="Y15" s="54">
        <v>22993772</v>
      </c>
      <c r="Z15" s="56">
        <v>34576034</v>
      </c>
      <c r="AA15" s="54">
        <v>0</v>
      </c>
      <c r="AB15" s="56">
        <v>46783019</v>
      </c>
      <c r="AC15" s="54">
        <v>39261463</v>
      </c>
      <c r="AD15" s="56">
        <v>43116339</v>
      </c>
      <c r="AE15" s="54">
        <v>43425954</v>
      </c>
      <c r="AF15" s="56">
        <v>33910848</v>
      </c>
      <c r="AG15" s="57">
        <v>206497623</v>
      </c>
      <c r="AH15" s="58">
        <v>241073657</v>
      </c>
      <c r="AI15" s="55">
        <v>0</v>
      </c>
      <c r="AJ15" s="54">
        <v>99918</v>
      </c>
      <c r="AK15" s="56">
        <v>99918</v>
      </c>
      <c r="AL15" s="54">
        <v>0</v>
      </c>
      <c r="AM15" s="56">
        <v>244125</v>
      </c>
      <c r="AN15" s="54">
        <v>2295000</v>
      </c>
      <c r="AO15" s="56">
        <v>4843125</v>
      </c>
      <c r="AP15" s="54">
        <v>8509500</v>
      </c>
      <c r="AQ15" s="56">
        <v>16896978</v>
      </c>
      <c r="AR15" s="57">
        <v>32788728</v>
      </c>
      <c r="AS15" s="58">
        <v>32888646</v>
      </c>
      <c r="AT15" s="55">
        <v>822699</v>
      </c>
      <c r="AU15" s="54">
        <v>2891997</v>
      </c>
      <c r="AV15" s="56">
        <v>3714696</v>
      </c>
      <c r="AW15" s="54">
        <v>0</v>
      </c>
      <c r="AX15" s="56">
        <v>15518376</v>
      </c>
      <c r="AY15" s="54">
        <v>15363315</v>
      </c>
      <c r="AZ15" s="56">
        <v>20324448</v>
      </c>
      <c r="BA15" s="54">
        <v>16986555</v>
      </c>
      <c r="BB15" s="56">
        <v>23937440</v>
      </c>
      <c r="BC15" s="57">
        <v>92130134</v>
      </c>
      <c r="BD15" s="58">
        <v>95844830</v>
      </c>
      <c r="BE15" s="55">
        <v>0</v>
      </c>
      <c r="BF15" s="54">
        <v>0</v>
      </c>
      <c r="BG15" s="56">
        <v>0</v>
      </c>
      <c r="BH15" s="54">
        <v>0</v>
      </c>
      <c r="BI15" s="56">
        <v>19468</v>
      </c>
      <c r="BJ15" s="54">
        <v>0</v>
      </c>
      <c r="BK15" s="56">
        <v>252720</v>
      </c>
      <c r="BL15" s="54">
        <v>56160</v>
      </c>
      <c r="BM15" s="56">
        <v>0</v>
      </c>
      <c r="BN15" s="57">
        <v>328348</v>
      </c>
      <c r="BO15" s="58">
        <v>328348</v>
      </c>
      <c r="BP15" s="55">
        <v>111600</v>
      </c>
      <c r="BQ15" s="54">
        <v>299340</v>
      </c>
      <c r="BR15" s="56">
        <v>410940</v>
      </c>
      <c r="BS15" s="54">
        <v>0</v>
      </c>
      <c r="BT15" s="56">
        <v>439560</v>
      </c>
      <c r="BU15" s="54">
        <v>1033650</v>
      </c>
      <c r="BV15" s="56">
        <v>1651230</v>
      </c>
      <c r="BW15" s="54">
        <v>670860</v>
      </c>
      <c r="BX15" s="56">
        <v>1359180</v>
      </c>
      <c r="BY15" s="57">
        <v>5154480</v>
      </c>
      <c r="BZ15" s="58">
        <v>5565420</v>
      </c>
      <c r="CA15" s="55">
        <v>13190472</v>
      </c>
      <c r="CB15" s="54">
        <v>73555153</v>
      </c>
      <c r="CC15" s="56">
        <v>86745625</v>
      </c>
      <c r="CD15" s="54">
        <v>0</v>
      </c>
      <c r="CE15" s="56">
        <v>160698339</v>
      </c>
      <c r="CF15" s="54">
        <v>182902460</v>
      </c>
      <c r="CG15" s="56">
        <v>152753394</v>
      </c>
      <c r="CH15" s="54">
        <v>91101166</v>
      </c>
      <c r="CI15" s="56">
        <v>25108578</v>
      </c>
      <c r="CJ15" s="57">
        <v>612563937</v>
      </c>
      <c r="CK15" s="58">
        <v>699309562</v>
      </c>
      <c r="CL15" s="55">
        <v>11035440</v>
      </c>
      <c r="CM15" s="54">
        <v>56000743</v>
      </c>
      <c r="CN15" s="56">
        <v>67036183</v>
      </c>
      <c r="CO15" s="54">
        <v>0</v>
      </c>
      <c r="CP15" s="56">
        <v>128215458</v>
      </c>
      <c r="CQ15" s="54">
        <v>127105940</v>
      </c>
      <c r="CR15" s="56">
        <v>109589653</v>
      </c>
      <c r="CS15" s="54">
        <v>59244606</v>
      </c>
      <c r="CT15" s="56">
        <v>14136192</v>
      </c>
      <c r="CU15" s="57">
        <v>438291849</v>
      </c>
      <c r="CV15" s="58">
        <v>505328032</v>
      </c>
      <c r="CW15" s="55">
        <v>2155032</v>
      </c>
      <c r="CX15" s="54">
        <v>17554410</v>
      </c>
      <c r="CY15" s="56">
        <v>19709442</v>
      </c>
      <c r="CZ15" s="54">
        <v>0</v>
      </c>
      <c r="DA15" s="56">
        <v>32482881</v>
      </c>
      <c r="DB15" s="54">
        <v>55796520</v>
      </c>
      <c r="DC15" s="56">
        <v>43163741</v>
      </c>
      <c r="DD15" s="54">
        <v>31856560</v>
      </c>
      <c r="DE15" s="56">
        <v>10972386</v>
      </c>
      <c r="DF15" s="57">
        <v>174272088</v>
      </c>
      <c r="DG15" s="58">
        <v>193981530</v>
      </c>
      <c r="DH15" s="55">
        <v>183789</v>
      </c>
      <c r="DI15" s="54">
        <v>3660753</v>
      </c>
      <c r="DJ15" s="56">
        <v>3844542</v>
      </c>
      <c r="DK15" s="54">
        <v>0</v>
      </c>
      <c r="DL15" s="56">
        <v>26549075</v>
      </c>
      <c r="DM15" s="54">
        <v>50630558</v>
      </c>
      <c r="DN15" s="56">
        <v>54517316</v>
      </c>
      <c r="DO15" s="54">
        <v>67339476</v>
      </c>
      <c r="DP15" s="56">
        <v>30537288</v>
      </c>
      <c r="DQ15" s="57">
        <v>229573713</v>
      </c>
      <c r="DR15" s="58">
        <v>233418255</v>
      </c>
      <c r="DS15" s="55">
        <v>183789</v>
      </c>
      <c r="DT15" s="54">
        <v>3269064</v>
      </c>
      <c r="DU15" s="56">
        <v>3452853</v>
      </c>
      <c r="DV15" s="54">
        <v>0</v>
      </c>
      <c r="DW15" s="56">
        <v>23364686</v>
      </c>
      <c r="DX15" s="54">
        <v>43308977</v>
      </c>
      <c r="DY15" s="56">
        <v>48783483</v>
      </c>
      <c r="DZ15" s="54">
        <v>58429449</v>
      </c>
      <c r="EA15" s="56">
        <v>24382341</v>
      </c>
      <c r="EB15" s="57">
        <v>198268936</v>
      </c>
      <c r="EC15" s="58">
        <v>201721789</v>
      </c>
      <c r="ED15" s="55">
        <v>0</v>
      </c>
      <c r="EE15" s="54">
        <v>316656</v>
      </c>
      <c r="EF15" s="56">
        <v>316656</v>
      </c>
      <c r="EG15" s="54">
        <v>0</v>
      </c>
      <c r="EH15" s="56">
        <v>3071709</v>
      </c>
      <c r="EI15" s="54">
        <v>6505398</v>
      </c>
      <c r="EJ15" s="56">
        <v>5059328</v>
      </c>
      <c r="EK15" s="54">
        <v>7235343</v>
      </c>
      <c r="EL15" s="56">
        <v>2536362</v>
      </c>
      <c r="EM15" s="57">
        <v>24408140</v>
      </c>
      <c r="EN15" s="58">
        <v>24724796</v>
      </c>
      <c r="EO15" s="55">
        <v>0</v>
      </c>
      <c r="EP15" s="54">
        <v>75033</v>
      </c>
      <c r="EQ15" s="56">
        <v>75033</v>
      </c>
      <c r="ER15" s="54">
        <v>0</v>
      </c>
      <c r="ES15" s="56">
        <v>112680</v>
      </c>
      <c r="ET15" s="54">
        <v>816183</v>
      </c>
      <c r="EU15" s="56">
        <v>674505</v>
      </c>
      <c r="EV15" s="54">
        <v>1674684</v>
      </c>
      <c r="EW15" s="56">
        <v>3618585</v>
      </c>
      <c r="EX15" s="57">
        <v>6896637</v>
      </c>
      <c r="EY15" s="58">
        <v>6971670</v>
      </c>
      <c r="EZ15" s="55">
        <v>11203561</v>
      </c>
      <c r="FA15" s="54">
        <v>13371322</v>
      </c>
      <c r="FB15" s="56">
        <v>24574883</v>
      </c>
      <c r="FC15" s="54">
        <v>0</v>
      </c>
      <c r="FD15" s="56">
        <v>15745587</v>
      </c>
      <c r="FE15" s="54">
        <v>30849822</v>
      </c>
      <c r="FF15" s="56">
        <v>32972873</v>
      </c>
      <c r="FG15" s="54">
        <v>32755327</v>
      </c>
      <c r="FH15" s="56">
        <v>19264009</v>
      </c>
      <c r="FI15" s="57">
        <v>131587618</v>
      </c>
      <c r="FJ15" s="58">
        <v>156162501</v>
      </c>
      <c r="FK15" s="55">
        <v>2989575</v>
      </c>
      <c r="FL15" s="54">
        <v>5945580</v>
      </c>
      <c r="FM15" s="56">
        <v>8935155</v>
      </c>
      <c r="FN15" s="54">
        <v>0</v>
      </c>
      <c r="FO15" s="56">
        <v>7675110</v>
      </c>
      <c r="FP15" s="54">
        <v>23587011</v>
      </c>
      <c r="FQ15" s="56">
        <v>27297747</v>
      </c>
      <c r="FR15" s="54">
        <v>28131903</v>
      </c>
      <c r="FS15" s="56">
        <v>18243783</v>
      </c>
      <c r="FT15" s="57">
        <v>104935554</v>
      </c>
      <c r="FU15" s="58">
        <v>113870709</v>
      </c>
      <c r="FV15" s="55">
        <v>742186</v>
      </c>
      <c r="FW15" s="54">
        <v>807559</v>
      </c>
      <c r="FX15" s="56">
        <v>1549745</v>
      </c>
      <c r="FY15" s="54">
        <v>0</v>
      </c>
      <c r="FZ15" s="56">
        <v>1290611</v>
      </c>
      <c r="GA15" s="54">
        <v>1867161</v>
      </c>
      <c r="GB15" s="56">
        <v>1339522</v>
      </c>
      <c r="GC15" s="54">
        <v>1010808</v>
      </c>
      <c r="GD15" s="56">
        <v>271579</v>
      </c>
      <c r="GE15" s="57">
        <v>5779681</v>
      </c>
      <c r="GF15" s="58">
        <v>7329426</v>
      </c>
      <c r="GG15" s="55">
        <v>7471800</v>
      </c>
      <c r="GH15" s="54">
        <v>6618183</v>
      </c>
      <c r="GI15" s="56">
        <v>14089983</v>
      </c>
      <c r="GJ15" s="54">
        <v>0</v>
      </c>
      <c r="GK15" s="56">
        <v>6779866</v>
      </c>
      <c r="GL15" s="54">
        <v>5395650</v>
      </c>
      <c r="GM15" s="56">
        <v>4335604</v>
      </c>
      <c r="GN15" s="54">
        <v>3612616</v>
      </c>
      <c r="GO15" s="56">
        <v>748647</v>
      </c>
      <c r="GP15" s="57">
        <v>20872383</v>
      </c>
      <c r="GQ15" s="58">
        <v>34962366</v>
      </c>
      <c r="GR15" s="55">
        <v>0</v>
      </c>
      <c r="GS15" s="54">
        <v>1335021</v>
      </c>
      <c r="GT15" s="56">
        <v>1335021</v>
      </c>
      <c r="GU15" s="54">
        <v>0</v>
      </c>
      <c r="GV15" s="56">
        <v>4361704</v>
      </c>
      <c r="GW15" s="54">
        <v>5399512</v>
      </c>
      <c r="GX15" s="56">
        <v>16689559</v>
      </c>
      <c r="GY15" s="54">
        <v>3834000</v>
      </c>
      <c r="GZ15" s="56">
        <v>0</v>
      </c>
      <c r="HA15" s="57">
        <v>30284775</v>
      </c>
      <c r="HB15" s="58">
        <v>31619796</v>
      </c>
      <c r="HC15" s="55">
        <v>6230500</v>
      </c>
      <c r="HD15" s="54">
        <v>13227000</v>
      </c>
      <c r="HE15" s="56">
        <v>19457500</v>
      </c>
      <c r="HF15" s="54">
        <v>0</v>
      </c>
      <c r="HG15" s="56">
        <v>47643270</v>
      </c>
      <c r="HH15" s="54">
        <v>41473612</v>
      </c>
      <c r="HI15" s="56">
        <v>39876878</v>
      </c>
      <c r="HJ15" s="54">
        <v>24846786</v>
      </c>
      <c r="HK15" s="56">
        <v>13215699</v>
      </c>
      <c r="HL15" s="57">
        <v>167056245</v>
      </c>
      <c r="HM15" s="58">
        <v>186513745</v>
      </c>
    </row>
    <row r="16" spans="1:221" s="53" customFormat="1" ht="15.75" customHeight="1">
      <c r="A16" s="54" t="s">
        <v>6</v>
      </c>
      <c r="B16" s="55">
        <v>3791153</v>
      </c>
      <c r="C16" s="54">
        <v>41991698</v>
      </c>
      <c r="D16" s="56">
        <v>45782851</v>
      </c>
      <c r="E16" s="54">
        <v>0</v>
      </c>
      <c r="F16" s="56">
        <v>71745217</v>
      </c>
      <c r="G16" s="54">
        <v>203595272</v>
      </c>
      <c r="H16" s="56">
        <v>207855419</v>
      </c>
      <c r="I16" s="54">
        <v>135869084</v>
      </c>
      <c r="J16" s="56">
        <v>77544399</v>
      </c>
      <c r="K16" s="57">
        <v>696609391</v>
      </c>
      <c r="L16" s="58">
        <v>742392242</v>
      </c>
      <c r="M16" s="55">
        <v>433134</v>
      </c>
      <c r="N16" s="54">
        <v>6284358</v>
      </c>
      <c r="O16" s="56">
        <v>6717492</v>
      </c>
      <c r="P16" s="54">
        <v>0</v>
      </c>
      <c r="Q16" s="56">
        <v>10107270</v>
      </c>
      <c r="R16" s="54">
        <v>22204422</v>
      </c>
      <c r="S16" s="56">
        <v>22111515</v>
      </c>
      <c r="T16" s="54">
        <v>19664487</v>
      </c>
      <c r="U16" s="56">
        <v>20418390</v>
      </c>
      <c r="V16" s="57">
        <v>94506084</v>
      </c>
      <c r="W16" s="58">
        <v>101223576</v>
      </c>
      <c r="X16" s="55">
        <v>433134</v>
      </c>
      <c r="Y16" s="54">
        <v>5878638</v>
      </c>
      <c r="Z16" s="56">
        <v>6311772</v>
      </c>
      <c r="AA16" s="54">
        <v>0</v>
      </c>
      <c r="AB16" s="56">
        <v>7784739</v>
      </c>
      <c r="AC16" s="54">
        <v>18674001</v>
      </c>
      <c r="AD16" s="56">
        <v>18923976</v>
      </c>
      <c r="AE16" s="54">
        <v>15817824</v>
      </c>
      <c r="AF16" s="56">
        <v>13783338</v>
      </c>
      <c r="AG16" s="57">
        <v>74983878</v>
      </c>
      <c r="AH16" s="58">
        <v>81295650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177768</v>
      </c>
      <c r="AO16" s="56">
        <v>315630</v>
      </c>
      <c r="AP16" s="54">
        <v>800478</v>
      </c>
      <c r="AQ16" s="56">
        <v>2263050</v>
      </c>
      <c r="AR16" s="57">
        <v>3556926</v>
      </c>
      <c r="AS16" s="58">
        <v>3556926</v>
      </c>
      <c r="AT16" s="55">
        <v>0</v>
      </c>
      <c r="AU16" s="54">
        <v>405720</v>
      </c>
      <c r="AV16" s="56">
        <v>405720</v>
      </c>
      <c r="AW16" s="54">
        <v>0</v>
      </c>
      <c r="AX16" s="56">
        <v>2259891</v>
      </c>
      <c r="AY16" s="54">
        <v>3283893</v>
      </c>
      <c r="AZ16" s="56">
        <v>2822139</v>
      </c>
      <c r="BA16" s="54">
        <v>3046185</v>
      </c>
      <c r="BB16" s="56">
        <v>4309362</v>
      </c>
      <c r="BC16" s="57">
        <v>15721470</v>
      </c>
      <c r="BD16" s="58">
        <v>16127190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62640</v>
      </c>
      <c r="BU16" s="54">
        <v>68760</v>
      </c>
      <c r="BV16" s="56">
        <v>49770</v>
      </c>
      <c r="BW16" s="54">
        <v>0</v>
      </c>
      <c r="BX16" s="56">
        <v>62640</v>
      </c>
      <c r="BY16" s="57">
        <v>243810</v>
      </c>
      <c r="BZ16" s="58">
        <v>243810</v>
      </c>
      <c r="CA16" s="55">
        <v>2400317</v>
      </c>
      <c r="CB16" s="54">
        <v>27183655</v>
      </c>
      <c r="CC16" s="56">
        <v>29583972</v>
      </c>
      <c r="CD16" s="54">
        <v>0</v>
      </c>
      <c r="CE16" s="56">
        <v>46554237</v>
      </c>
      <c r="CF16" s="54">
        <v>116276294</v>
      </c>
      <c r="CG16" s="56">
        <v>112317852</v>
      </c>
      <c r="CH16" s="54">
        <v>61600518</v>
      </c>
      <c r="CI16" s="56">
        <v>22070241</v>
      </c>
      <c r="CJ16" s="57">
        <v>358819142</v>
      </c>
      <c r="CK16" s="58">
        <v>388403114</v>
      </c>
      <c r="CL16" s="55">
        <v>2400317</v>
      </c>
      <c r="CM16" s="54">
        <v>22021777</v>
      </c>
      <c r="CN16" s="56">
        <v>24422094</v>
      </c>
      <c r="CO16" s="54">
        <v>0</v>
      </c>
      <c r="CP16" s="56">
        <v>35573454</v>
      </c>
      <c r="CQ16" s="54">
        <v>73638880</v>
      </c>
      <c r="CR16" s="56">
        <v>100277139</v>
      </c>
      <c r="CS16" s="54">
        <v>57987693</v>
      </c>
      <c r="CT16" s="56">
        <v>19214280</v>
      </c>
      <c r="CU16" s="57">
        <v>286691446</v>
      </c>
      <c r="CV16" s="58">
        <v>311113540</v>
      </c>
      <c r="CW16" s="55">
        <v>0</v>
      </c>
      <c r="CX16" s="54">
        <v>5161878</v>
      </c>
      <c r="CY16" s="56">
        <v>5161878</v>
      </c>
      <c r="CZ16" s="54">
        <v>0</v>
      </c>
      <c r="DA16" s="56">
        <v>10980783</v>
      </c>
      <c r="DB16" s="54">
        <v>42637414</v>
      </c>
      <c r="DC16" s="56">
        <v>12040713</v>
      </c>
      <c r="DD16" s="54">
        <v>3612825</v>
      </c>
      <c r="DE16" s="56">
        <v>2855961</v>
      </c>
      <c r="DF16" s="57">
        <v>72127696</v>
      </c>
      <c r="DG16" s="58">
        <v>77289574</v>
      </c>
      <c r="DH16" s="55">
        <v>0</v>
      </c>
      <c r="DI16" s="54">
        <v>217764</v>
      </c>
      <c r="DJ16" s="56">
        <v>217764</v>
      </c>
      <c r="DK16" s="54">
        <v>0</v>
      </c>
      <c r="DL16" s="56">
        <v>2599155</v>
      </c>
      <c r="DM16" s="54">
        <v>18210600</v>
      </c>
      <c r="DN16" s="56">
        <v>33133212</v>
      </c>
      <c r="DO16" s="54">
        <v>32355936</v>
      </c>
      <c r="DP16" s="56">
        <v>22250835</v>
      </c>
      <c r="DQ16" s="57">
        <v>108549738</v>
      </c>
      <c r="DR16" s="58">
        <v>108767502</v>
      </c>
      <c r="DS16" s="55">
        <v>0</v>
      </c>
      <c r="DT16" s="54">
        <v>14634</v>
      </c>
      <c r="DU16" s="56">
        <v>14634</v>
      </c>
      <c r="DV16" s="54">
        <v>0</v>
      </c>
      <c r="DW16" s="56">
        <v>2387295</v>
      </c>
      <c r="DX16" s="54">
        <v>17782614</v>
      </c>
      <c r="DY16" s="56">
        <v>32307174</v>
      </c>
      <c r="DZ16" s="54">
        <v>30001410</v>
      </c>
      <c r="EA16" s="56">
        <v>22250835</v>
      </c>
      <c r="EB16" s="57">
        <v>104729328</v>
      </c>
      <c r="EC16" s="58">
        <v>104743962</v>
      </c>
      <c r="ED16" s="55">
        <v>0</v>
      </c>
      <c r="EE16" s="54">
        <v>203130</v>
      </c>
      <c r="EF16" s="56">
        <v>203130</v>
      </c>
      <c r="EG16" s="54">
        <v>0</v>
      </c>
      <c r="EH16" s="56">
        <v>211860</v>
      </c>
      <c r="EI16" s="54">
        <v>427986</v>
      </c>
      <c r="EJ16" s="56">
        <v>826038</v>
      </c>
      <c r="EK16" s="54">
        <v>2354526</v>
      </c>
      <c r="EL16" s="56">
        <v>0</v>
      </c>
      <c r="EM16" s="57">
        <v>3820410</v>
      </c>
      <c r="EN16" s="58">
        <v>4023540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401202</v>
      </c>
      <c r="FA16" s="54">
        <v>4416921</v>
      </c>
      <c r="FB16" s="56">
        <v>4818123</v>
      </c>
      <c r="FC16" s="54">
        <v>0</v>
      </c>
      <c r="FD16" s="56">
        <v>1250033</v>
      </c>
      <c r="FE16" s="54">
        <v>16940838</v>
      </c>
      <c r="FF16" s="56">
        <v>13956816</v>
      </c>
      <c r="FG16" s="54">
        <v>10378893</v>
      </c>
      <c r="FH16" s="56">
        <v>5167593</v>
      </c>
      <c r="FI16" s="57">
        <v>47694173</v>
      </c>
      <c r="FJ16" s="58">
        <v>52512296</v>
      </c>
      <c r="FK16" s="55">
        <v>317475</v>
      </c>
      <c r="FL16" s="54">
        <v>1261125</v>
      </c>
      <c r="FM16" s="56">
        <v>1578600</v>
      </c>
      <c r="FN16" s="54">
        <v>0</v>
      </c>
      <c r="FO16" s="56">
        <v>245025</v>
      </c>
      <c r="FP16" s="54">
        <v>11763808</v>
      </c>
      <c r="FQ16" s="56">
        <v>10301481</v>
      </c>
      <c r="FR16" s="54">
        <v>8597133</v>
      </c>
      <c r="FS16" s="56">
        <v>4724784</v>
      </c>
      <c r="FT16" s="57">
        <v>35632231</v>
      </c>
      <c r="FU16" s="58">
        <v>37210831</v>
      </c>
      <c r="FV16" s="55">
        <v>6615</v>
      </c>
      <c r="FW16" s="54">
        <v>326227</v>
      </c>
      <c r="FX16" s="56">
        <v>332842</v>
      </c>
      <c r="FY16" s="54">
        <v>0</v>
      </c>
      <c r="FZ16" s="56">
        <v>166114</v>
      </c>
      <c r="GA16" s="54">
        <v>875068</v>
      </c>
      <c r="GB16" s="56">
        <v>836548</v>
      </c>
      <c r="GC16" s="54">
        <v>482434</v>
      </c>
      <c r="GD16" s="56">
        <v>43929</v>
      </c>
      <c r="GE16" s="57">
        <v>2404093</v>
      </c>
      <c r="GF16" s="58">
        <v>2736935</v>
      </c>
      <c r="GG16" s="55">
        <v>77112</v>
      </c>
      <c r="GH16" s="54">
        <v>2829569</v>
      </c>
      <c r="GI16" s="56">
        <v>2906681</v>
      </c>
      <c r="GJ16" s="54">
        <v>0</v>
      </c>
      <c r="GK16" s="56">
        <v>838894</v>
      </c>
      <c r="GL16" s="54">
        <v>4301962</v>
      </c>
      <c r="GM16" s="56">
        <v>2818787</v>
      </c>
      <c r="GN16" s="54">
        <v>1299326</v>
      </c>
      <c r="GO16" s="56">
        <v>398880</v>
      </c>
      <c r="GP16" s="57">
        <v>9657849</v>
      </c>
      <c r="GQ16" s="58">
        <v>12564530</v>
      </c>
      <c r="GR16" s="55">
        <v>0</v>
      </c>
      <c r="GS16" s="54">
        <v>0</v>
      </c>
      <c r="GT16" s="56">
        <v>0</v>
      </c>
      <c r="GU16" s="54">
        <v>0</v>
      </c>
      <c r="GV16" s="56">
        <v>207522</v>
      </c>
      <c r="GW16" s="54">
        <v>5269518</v>
      </c>
      <c r="GX16" s="56">
        <v>4266864</v>
      </c>
      <c r="GY16" s="54">
        <v>398250</v>
      </c>
      <c r="GZ16" s="56">
        <v>2706390</v>
      </c>
      <c r="HA16" s="57">
        <v>12848544</v>
      </c>
      <c r="HB16" s="58">
        <v>12848544</v>
      </c>
      <c r="HC16" s="55">
        <v>556500</v>
      </c>
      <c r="HD16" s="54">
        <v>3889000</v>
      </c>
      <c r="HE16" s="56">
        <v>4445500</v>
      </c>
      <c r="HF16" s="54">
        <v>0</v>
      </c>
      <c r="HG16" s="56">
        <v>11027000</v>
      </c>
      <c r="HH16" s="54">
        <v>24693600</v>
      </c>
      <c r="HI16" s="56">
        <v>22069160</v>
      </c>
      <c r="HJ16" s="54">
        <v>11471000</v>
      </c>
      <c r="HK16" s="56">
        <v>4930950</v>
      </c>
      <c r="HL16" s="57">
        <v>74191710</v>
      </c>
      <c r="HM16" s="58">
        <v>78637210</v>
      </c>
    </row>
    <row r="17" spans="1:221" s="53" customFormat="1" ht="15.75" customHeight="1">
      <c r="A17" s="54" t="s">
        <v>7</v>
      </c>
      <c r="B17" s="55">
        <v>23639399</v>
      </c>
      <c r="C17" s="54">
        <v>60461451</v>
      </c>
      <c r="D17" s="56">
        <v>84100850</v>
      </c>
      <c r="E17" s="54">
        <v>0</v>
      </c>
      <c r="F17" s="56">
        <v>176211822</v>
      </c>
      <c r="G17" s="54">
        <v>194284438</v>
      </c>
      <c r="H17" s="56">
        <v>271678739</v>
      </c>
      <c r="I17" s="54">
        <v>162280823</v>
      </c>
      <c r="J17" s="56">
        <v>112889802</v>
      </c>
      <c r="K17" s="57">
        <v>917345624</v>
      </c>
      <c r="L17" s="58">
        <v>1001446474</v>
      </c>
      <c r="M17" s="55">
        <v>4202937</v>
      </c>
      <c r="N17" s="54">
        <v>7402050</v>
      </c>
      <c r="O17" s="56">
        <v>11604987</v>
      </c>
      <c r="P17" s="54">
        <v>0</v>
      </c>
      <c r="Q17" s="56">
        <v>18566721</v>
      </c>
      <c r="R17" s="54">
        <v>18560106</v>
      </c>
      <c r="S17" s="56">
        <v>21967461</v>
      </c>
      <c r="T17" s="54">
        <v>11913822</v>
      </c>
      <c r="U17" s="56">
        <v>28972995</v>
      </c>
      <c r="V17" s="57">
        <v>99981105</v>
      </c>
      <c r="W17" s="58">
        <v>111586092</v>
      </c>
      <c r="X17" s="55">
        <v>4083867</v>
      </c>
      <c r="Y17" s="54">
        <v>6529662</v>
      </c>
      <c r="Z17" s="56">
        <v>10613529</v>
      </c>
      <c r="AA17" s="54">
        <v>0</v>
      </c>
      <c r="AB17" s="56">
        <v>16984620</v>
      </c>
      <c r="AC17" s="54">
        <v>14876433</v>
      </c>
      <c r="AD17" s="56">
        <v>13409487</v>
      </c>
      <c r="AE17" s="54">
        <v>5801193</v>
      </c>
      <c r="AF17" s="56">
        <v>8940471</v>
      </c>
      <c r="AG17" s="57">
        <v>60012204</v>
      </c>
      <c r="AH17" s="58">
        <v>70625733</v>
      </c>
      <c r="AI17" s="55">
        <v>0</v>
      </c>
      <c r="AJ17" s="54">
        <v>0</v>
      </c>
      <c r="AK17" s="56">
        <v>0</v>
      </c>
      <c r="AL17" s="54">
        <v>0</v>
      </c>
      <c r="AM17" s="56">
        <v>45000</v>
      </c>
      <c r="AN17" s="54">
        <v>427500</v>
      </c>
      <c r="AO17" s="56">
        <v>176625</v>
      </c>
      <c r="AP17" s="54">
        <v>1574442</v>
      </c>
      <c r="AQ17" s="56">
        <v>4881942</v>
      </c>
      <c r="AR17" s="57">
        <v>7105509</v>
      </c>
      <c r="AS17" s="58">
        <v>7105509</v>
      </c>
      <c r="AT17" s="55">
        <v>22950</v>
      </c>
      <c r="AU17" s="54">
        <v>578088</v>
      </c>
      <c r="AV17" s="56">
        <v>601038</v>
      </c>
      <c r="AW17" s="54">
        <v>0</v>
      </c>
      <c r="AX17" s="56">
        <v>1147221</v>
      </c>
      <c r="AY17" s="54">
        <v>2857473</v>
      </c>
      <c r="AZ17" s="56">
        <v>7870779</v>
      </c>
      <c r="BA17" s="54">
        <v>4272957</v>
      </c>
      <c r="BB17" s="56">
        <v>14315562</v>
      </c>
      <c r="BC17" s="57">
        <v>30463992</v>
      </c>
      <c r="BD17" s="58">
        <v>31065030</v>
      </c>
      <c r="BE17" s="55">
        <v>42120</v>
      </c>
      <c r="BF17" s="54">
        <v>0</v>
      </c>
      <c r="BG17" s="56">
        <v>42120</v>
      </c>
      <c r="BH17" s="54">
        <v>0</v>
      </c>
      <c r="BI17" s="56">
        <v>0</v>
      </c>
      <c r="BJ17" s="54">
        <v>15300</v>
      </c>
      <c r="BK17" s="56">
        <v>22950</v>
      </c>
      <c r="BL17" s="54">
        <v>0</v>
      </c>
      <c r="BM17" s="56">
        <v>257400</v>
      </c>
      <c r="BN17" s="57">
        <v>295650</v>
      </c>
      <c r="BO17" s="58">
        <v>337770</v>
      </c>
      <c r="BP17" s="55">
        <v>54000</v>
      </c>
      <c r="BQ17" s="54">
        <v>294300</v>
      </c>
      <c r="BR17" s="56">
        <v>348300</v>
      </c>
      <c r="BS17" s="54">
        <v>0</v>
      </c>
      <c r="BT17" s="56">
        <v>389880</v>
      </c>
      <c r="BU17" s="54">
        <v>383400</v>
      </c>
      <c r="BV17" s="56">
        <v>487620</v>
      </c>
      <c r="BW17" s="54">
        <v>265230</v>
      </c>
      <c r="BX17" s="56">
        <v>577620</v>
      </c>
      <c r="BY17" s="57">
        <v>2103750</v>
      </c>
      <c r="BZ17" s="58">
        <v>2452050</v>
      </c>
      <c r="CA17" s="55">
        <v>15090912</v>
      </c>
      <c r="CB17" s="54">
        <v>43096941</v>
      </c>
      <c r="CC17" s="56">
        <v>58187853</v>
      </c>
      <c r="CD17" s="54">
        <v>0</v>
      </c>
      <c r="CE17" s="56">
        <v>118328222</v>
      </c>
      <c r="CF17" s="54">
        <v>127196915</v>
      </c>
      <c r="CG17" s="56">
        <v>167331978</v>
      </c>
      <c r="CH17" s="54">
        <v>93727170</v>
      </c>
      <c r="CI17" s="56">
        <v>44378514</v>
      </c>
      <c r="CJ17" s="57">
        <v>550962799</v>
      </c>
      <c r="CK17" s="58">
        <v>609150652</v>
      </c>
      <c r="CL17" s="55">
        <v>13841973</v>
      </c>
      <c r="CM17" s="54">
        <v>35249265</v>
      </c>
      <c r="CN17" s="56">
        <v>49091238</v>
      </c>
      <c r="CO17" s="54">
        <v>0</v>
      </c>
      <c r="CP17" s="56">
        <v>113042063</v>
      </c>
      <c r="CQ17" s="54">
        <v>117765914</v>
      </c>
      <c r="CR17" s="56">
        <v>155993868</v>
      </c>
      <c r="CS17" s="54">
        <v>91544760</v>
      </c>
      <c r="CT17" s="56">
        <v>43121556</v>
      </c>
      <c r="CU17" s="57">
        <v>521468161</v>
      </c>
      <c r="CV17" s="58">
        <v>570559399</v>
      </c>
      <c r="CW17" s="55">
        <v>1248939</v>
      </c>
      <c r="CX17" s="54">
        <v>7847676</v>
      </c>
      <c r="CY17" s="56">
        <v>9096615</v>
      </c>
      <c r="CZ17" s="54">
        <v>0</v>
      </c>
      <c r="DA17" s="56">
        <v>5286159</v>
      </c>
      <c r="DB17" s="54">
        <v>9431001</v>
      </c>
      <c r="DC17" s="56">
        <v>11338110</v>
      </c>
      <c r="DD17" s="54">
        <v>2182410</v>
      </c>
      <c r="DE17" s="56">
        <v>1256958</v>
      </c>
      <c r="DF17" s="57">
        <v>29494638</v>
      </c>
      <c r="DG17" s="58">
        <v>38591253</v>
      </c>
      <c r="DH17" s="55">
        <v>108855</v>
      </c>
      <c r="DI17" s="54">
        <v>864828</v>
      </c>
      <c r="DJ17" s="56">
        <v>973683</v>
      </c>
      <c r="DK17" s="54">
        <v>0</v>
      </c>
      <c r="DL17" s="56">
        <v>11435942</v>
      </c>
      <c r="DM17" s="54">
        <v>20596479</v>
      </c>
      <c r="DN17" s="56">
        <v>35674020</v>
      </c>
      <c r="DO17" s="54">
        <v>28342899</v>
      </c>
      <c r="DP17" s="56">
        <v>17638893</v>
      </c>
      <c r="DQ17" s="57">
        <v>113688233</v>
      </c>
      <c r="DR17" s="58">
        <v>114661916</v>
      </c>
      <c r="DS17" s="55">
        <v>108855</v>
      </c>
      <c r="DT17" s="54">
        <v>864828</v>
      </c>
      <c r="DU17" s="56">
        <v>973683</v>
      </c>
      <c r="DV17" s="54">
        <v>0</v>
      </c>
      <c r="DW17" s="56">
        <v>11390420</v>
      </c>
      <c r="DX17" s="54">
        <v>19482387</v>
      </c>
      <c r="DY17" s="56">
        <v>34660224</v>
      </c>
      <c r="DZ17" s="54">
        <v>28342899</v>
      </c>
      <c r="EA17" s="56">
        <v>15844518</v>
      </c>
      <c r="EB17" s="57">
        <v>109720448</v>
      </c>
      <c r="EC17" s="58">
        <v>110694131</v>
      </c>
      <c r="ED17" s="55">
        <v>0</v>
      </c>
      <c r="EE17" s="54">
        <v>0</v>
      </c>
      <c r="EF17" s="56">
        <v>0</v>
      </c>
      <c r="EG17" s="54">
        <v>0</v>
      </c>
      <c r="EH17" s="56">
        <v>45522</v>
      </c>
      <c r="EI17" s="54">
        <v>46872</v>
      </c>
      <c r="EJ17" s="56">
        <v>284859</v>
      </c>
      <c r="EK17" s="54">
        <v>0</v>
      </c>
      <c r="EL17" s="56">
        <v>429111</v>
      </c>
      <c r="EM17" s="57">
        <v>806364</v>
      </c>
      <c r="EN17" s="58">
        <v>806364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1067220</v>
      </c>
      <c r="EU17" s="56">
        <v>728937</v>
      </c>
      <c r="EV17" s="54">
        <v>0</v>
      </c>
      <c r="EW17" s="56">
        <v>1365264</v>
      </c>
      <c r="EX17" s="57">
        <v>3161421</v>
      </c>
      <c r="EY17" s="58">
        <v>3161421</v>
      </c>
      <c r="EZ17" s="55">
        <v>653695</v>
      </c>
      <c r="FA17" s="54">
        <v>3598618</v>
      </c>
      <c r="FB17" s="56">
        <v>4252313</v>
      </c>
      <c r="FC17" s="54">
        <v>0</v>
      </c>
      <c r="FD17" s="56">
        <v>3857404</v>
      </c>
      <c r="FE17" s="54">
        <v>7421784</v>
      </c>
      <c r="FF17" s="56">
        <v>15796387</v>
      </c>
      <c r="FG17" s="54">
        <v>10624847</v>
      </c>
      <c r="FH17" s="56">
        <v>9425640</v>
      </c>
      <c r="FI17" s="57">
        <v>47126062</v>
      </c>
      <c r="FJ17" s="58">
        <v>51378375</v>
      </c>
      <c r="FK17" s="55">
        <v>171720</v>
      </c>
      <c r="FL17" s="54">
        <v>951120</v>
      </c>
      <c r="FM17" s="56">
        <v>1122840</v>
      </c>
      <c r="FN17" s="54">
        <v>0</v>
      </c>
      <c r="FO17" s="56">
        <v>1223541</v>
      </c>
      <c r="FP17" s="54">
        <v>5839407</v>
      </c>
      <c r="FQ17" s="56">
        <v>13013091</v>
      </c>
      <c r="FR17" s="54">
        <v>9573372</v>
      </c>
      <c r="FS17" s="56">
        <v>8942481</v>
      </c>
      <c r="FT17" s="57">
        <v>38591892</v>
      </c>
      <c r="FU17" s="58">
        <v>39714732</v>
      </c>
      <c r="FV17" s="55">
        <v>149824</v>
      </c>
      <c r="FW17" s="54">
        <v>391603</v>
      </c>
      <c r="FX17" s="56">
        <v>541427</v>
      </c>
      <c r="FY17" s="54">
        <v>0</v>
      </c>
      <c r="FZ17" s="56">
        <v>830728</v>
      </c>
      <c r="GA17" s="54">
        <v>627076</v>
      </c>
      <c r="GB17" s="56">
        <v>875294</v>
      </c>
      <c r="GC17" s="54">
        <v>440735</v>
      </c>
      <c r="GD17" s="56">
        <v>183594</v>
      </c>
      <c r="GE17" s="57">
        <v>2957427</v>
      </c>
      <c r="GF17" s="58">
        <v>3498854</v>
      </c>
      <c r="GG17" s="55">
        <v>332151</v>
      </c>
      <c r="GH17" s="54">
        <v>2255895</v>
      </c>
      <c r="GI17" s="56">
        <v>2588046</v>
      </c>
      <c r="GJ17" s="54">
        <v>0</v>
      </c>
      <c r="GK17" s="56">
        <v>1803135</v>
      </c>
      <c r="GL17" s="54">
        <v>955301</v>
      </c>
      <c r="GM17" s="56">
        <v>1908002</v>
      </c>
      <c r="GN17" s="54">
        <v>610740</v>
      </c>
      <c r="GO17" s="56">
        <v>299565</v>
      </c>
      <c r="GP17" s="57">
        <v>5576743</v>
      </c>
      <c r="GQ17" s="58">
        <v>8164789</v>
      </c>
      <c r="GR17" s="55">
        <v>0</v>
      </c>
      <c r="GS17" s="54">
        <v>40014</v>
      </c>
      <c r="GT17" s="56">
        <v>40014</v>
      </c>
      <c r="GU17" s="54">
        <v>0</v>
      </c>
      <c r="GV17" s="56">
        <v>2394648</v>
      </c>
      <c r="GW17" s="54">
        <v>2521854</v>
      </c>
      <c r="GX17" s="56">
        <v>9470493</v>
      </c>
      <c r="GY17" s="54">
        <v>6140085</v>
      </c>
      <c r="GZ17" s="56">
        <v>5899260</v>
      </c>
      <c r="HA17" s="57">
        <v>26426340</v>
      </c>
      <c r="HB17" s="58">
        <v>26466354</v>
      </c>
      <c r="HC17" s="55">
        <v>3583000</v>
      </c>
      <c r="HD17" s="54">
        <v>5459000</v>
      </c>
      <c r="HE17" s="56">
        <v>9042000</v>
      </c>
      <c r="HF17" s="54">
        <v>0</v>
      </c>
      <c r="HG17" s="56">
        <v>21628885</v>
      </c>
      <c r="HH17" s="54">
        <v>17987300</v>
      </c>
      <c r="HI17" s="56">
        <v>21438400</v>
      </c>
      <c r="HJ17" s="54">
        <v>11532000</v>
      </c>
      <c r="HK17" s="56">
        <v>6574500</v>
      </c>
      <c r="HL17" s="57">
        <v>79161085</v>
      </c>
      <c r="HM17" s="58">
        <v>88203085</v>
      </c>
    </row>
    <row r="18" spans="1:221" s="53" customFormat="1" ht="15.75" customHeight="1">
      <c r="A18" s="54" t="s">
        <v>8</v>
      </c>
      <c r="B18" s="55">
        <v>7423663</v>
      </c>
      <c r="C18" s="54">
        <v>88442019</v>
      </c>
      <c r="D18" s="56">
        <v>95865682</v>
      </c>
      <c r="E18" s="54">
        <v>0</v>
      </c>
      <c r="F18" s="56">
        <v>171458471</v>
      </c>
      <c r="G18" s="54">
        <v>490678649</v>
      </c>
      <c r="H18" s="56">
        <v>596319921</v>
      </c>
      <c r="I18" s="54">
        <v>347290271</v>
      </c>
      <c r="J18" s="56">
        <v>323538007</v>
      </c>
      <c r="K18" s="57">
        <v>1929285319</v>
      </c>
      <c r="L18" s="58">
        <v>2025151001</v>
      </c>
      <c r="M18" s="55">
        <v>1347948</v>
      </c>
      <c r="N18" s="54">
        <v>14920622</v>
      </c>
      <c r="O18" s="56">
        <v>16268570</v>
      </c>
      <c r="P18" s="54">
        <v>0</v>
      </c>
      <c r="Q18" s="56">
        <v>39592269</v>
      </c>
      <c r="R18" s="54">
        <v>122422026</v>
      </c>
      <c r="S18" s="56">
        <v>137518259</v>
      </c>
      <c r="T18" s="54">
        <v>85237497</v>
      </c>
      <c r="U18" s="56">
        <v>122834583</v>
      </c>
      <c r="V18" s="57">
        <v>507604634</v>
      </c>
      <c r="W18" s="58">
        <v>523873204</v>
      </c>
      <c r="X18" s="55">
        <v>1199448</v>
      </c>
      <c r="Y18" s="54">
        <v>13992857</v>
      </c>
      <c r="Z18" s="56">
        <v>15192305</v>
      </c>
      <c r="AA18" s="54">
        <v>0</v>
      </c>
      <c r="AB18" s="56">
        <v>37634931</v>
      </c>
      <c r="AC18" s="54">
        <v>111386334</v>
      </c>
      <c r="AD18" s="56">
        <v>123484852</v>
      </c>
      <c r="AE18" s="54">
        <v>71882046</v>
      </c>
      <c r="AF18" s="56">
        <v>80400618</v>
      </c>
      <c r="AG18" s="57">
        <v>424788781</v>
      </c>
      <c r="AH18" s="58">
        <v>439981086</v>
      </c>
      <c r="AI18" s="55">
        <v>0</v>
      </c>
      <c r="AJ18" s="54">
        <v>0</v>
      </c>
      <c r="AK18" s="56">
        <v>0</v>
      </c>
      <c r="AL18" s="54">
        <v>0</v>
      </c>
      <c r="AM18" s="56">
        <v>247500</v>
      </c>
      <c r="AN18" s="54">
        <v>2145375</v>
      </c>
      <c r="AO18" s="56">
        <v>3623625</v>
      </c>
      <c r="AP18" s="54">
        <v>5518125</v>
      </c>
      <c r="AQ18" s="56">
        <v>16137504</v>
      </c>
      <c r="AR18" s="57">
        <v>27672129</v>
      </c>
      <c r="AS18" s="58">
        <v>27672129</v>
      </c>
      <c r="AT18" s="55">
        <v>0</v>
      </c>
      <c r="AU18" s="54">
        <v>542565</v>
      </c>
      <c r="AV18" s="56">
        <v>542565</v>
      </c>
      <c r="AW18" s="54">
        <v>0</v>
      </c>
      <c r="AX18" s="56">
        <v>795528</v>
      </c>
      <c r="AY18" s="54">
        <v>6660207</v>
      </c>
      <c r="AZ18" s="56">
        <v>6494782</v>
      </c>
      <c r="BA18" s="54">
        <v>5682726</v>
      </c>
      <c r="BB18" s="56">
        <v>21392091</v>
      </c>
      <c r="BC18" s="57">
        <v>41025334</v>
      </c>
      <c r="BD18" s="58">
        <v>41567899</v>
      </c>
      <c r="BE18" s="55">
        <v>0</v>
      </c>
      <c r="BF18" s="54">
        <v>23400</v>
      </c>
      <c r="BG18" s="56">
        <v>23400</v>
      </c>
      <c r="BH18" s="54">
        <v>0</v>
      </c>
      <c r="BI18" s="56">
        <v>0</v>
      </c>
      <c r="BJ18" s="54">
        <v>149760</v>
      </c>
      <c r="BK18" s="56">
        <v>14040</v>
      </c>
      <c r="BL18" s="54">
        <v>308880</v>
      </c>
      <c r="BM18" s="56">
        <v>84240</v>
      </c>
      <c r="BN18" s="57">
        <v>556920</v>
      </c>
      <c r="BO18" s="58">
        <v>580320</v>
      </c>
      <c r="BP18" s="55">
        <v>148500</v>
      </c>
      <c r="BQ18" s="54">
        <v>361800</v>
      </c>
      <c r="BR18" s="56">
        <v>510300</v>
      </c>
      <c r="BS18" s="54">
        <v>0</v>
      </c>
      <c r="BT18" s="56">
        <v>914310</v>
      </c>
      <c r="BU18" s="54">
        <v>2080350</v>
      </c>
      <c r="BV18" s="56">
        <v>3900960</v>
      </c>
      <c r="BW18" s="54">
        <v>1845720</v>
      </c>
      <c r="BX18" s="56">
        <v>4820130</v>
      </c>
      <c r="BY18" s="57">
        <v>13561470</v>
      </c>
      <c r="BZ18" s="58">
        <v>14071770</v>
      </c>
      <c r="CA18" s="55">
        <v>3589902</v>
      </c>
      <c r="CB18" s="54">
        <v>53965890</v>
      </c>
      <c r="CC18" s="56">
        <v>57555792</v>
      </c>
      <c r="CD18" s="54">
        <v>0</v>
      </c>
      <c r="CE18" s="56">
        <v>91684637</v>
      </c>
      <c r="CF18" s="54">
        <v>253315453</v>
      </c>
      <c r="CG18" s="56">
        <v>280600567</v>
      </c>
      <c r="CH18" s="54">
        <v>142192602</v>
      </c>
      <c r="CI18" s="56">
        <v>89930484</v>
      </c>
      <c r="CJ18" s="57">
        <v>857723743</v>
      </c>
      <c r="CK18" s="58">
        <v>915279535</v>
      </c>
      <c r="CL18" s="55">
        <v>3589902</v>
      </c>
      <c r="CM18" s="54">
        <v>50430150</v>
      </c>
      <c r="CN18" s="56">
        <v>54020052</v>
      </c>
      <c r="CO18" s="54">
        <v>0</v>
      </c>
      <c r="CP18" s="56">
        <v>87696089</v>
      </c>
      <c r="CQ18" s="54">
        <v>226112071</v>
      </c>
      <c r="CR18" s="56">
        <v>243846664</v>
      </c>
      <c r="CS18" s="54">
        <v>130336497</v>
      </c>
      <c r="CT18" s="56">
        <v>84876219</v>
      </c>
      <c r="CU18" s="57">
        <v>772867540</v>
      </c>
      <c r="CV18" s="58">
        <v>826887592</v>
      </c>
      <c r="CW18" s="55">
        <v>0</v>
      </c>
      <c r="CX18" s="54">
        <v>3535740</v>
      </c>
      <c r="CY18" s="56">
        <v>3535740</v>
      </c>
      <c r="CZ18" s="54">
        <v>0</v>
      </c>
      <c r="DA18" s="56">
        <v>3988548</v>
      </c>
      <c r="DB18" s="54">
        <v>27203382</v>
      </c>
      <c r="DC18" s="56">
        <v>36753903</v>
      </c>
      <c r="DD18" s="54">
        <v>11856105</v>
      </c>
      <c r="DE18" s="56">
        <v>5054265</v>
      </c>
      <c r="DF18" s="57">
        <v>84856203</v>
      </c>
      <c r="DG18" s="58">
        <v>88391943</v>
      </c>
      <c r="DH18" s="55">
        <v>44730</v>
      </c>
      <c r="DI18" s="54">
        <v>1318068</v>
      </c>
      <c r="DJ18" s="56">
        <v>1362798</v>
      </c>
      <c r="DK18" s="54">
        <v>0</v>
      </c>
      <c r="DL18" s="56">
        <v>6418845</v>
      </c>
      <c r="DM18" s="54">
        <v>24972714</v>
      </c>
      <c r="DN18" s="56">
        <v>65961955</v>
      </c>
      <c r="DO18" s="54">
        <v>52912962</v>
      </c>
      <c r="DP18" s="56">
        <v>48669804</v>
      </c>
      <c r="DQ18" s="57">
        <v>198936280</v>
      </c>
      <c r="DR18" s="58">
        <v>200299078</v>
      </c>
      <c r="DS18" s="55">
        <v>44730</v>
      </c>
      <c r="DT18" s="54">
        <v>1263825</v>
      </c>
      <c r="DU18" s="56">
        <v>1308555</v>
      </c>
      <c r="DV18" s="54">
        <v>0</v>
      </c>
      <c r="DW18" s="56">
        <v>6280272</v>
      </c>
      <c r="DX18" s="54">
        <v>23083362</v>
      </c>
      <c r="DY18" s="56">
        <v>55212364</v>
      </c>
      <c r="DZ18" s="54">
        <v>48660417</v>
      </c>
      <c r="EA18" s="56">
        <v>45113742</v>
      </c>
      <c r="EB18" s="57">
        <v>178350157</v>
      </c>
      <c r="EC18" s="58">
        <v>179658712</v>
      </c>
      <c r="ED18" s="55">
        <v>0</v>
      </c>
      <c r="EE18" s="54">
        <v>54243</v>
      </c>
      <c r="EF18" s="56">
        <v>54243</v>
      </c>
      <c r="EG18" s="54">
        <v>0</v>
      </c>
      <c r="EH18" s="56">
        <v>138573</v>
      </c>
      <c r="EI18" s="54">
        <v>1814292</v>
      </c>
      <c r="EJ18" s="56">
        <v>10749591</v>
      </c>
      <c r="EK18" s="54">
        <v>4252545</v>
      </c>
      <c r="EL18" s="56">
        <v>3556062</v>
      </c>
      <c r="EM18" s="57">
        <v>20511063</v>
      </c>
      <c r="EN18" s="58">
        <v>20565306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75060</v>
      </c>
      <c r="EU18" s="56">
        <v>0</v>
      </c>
      <c r="EV18" s="54">
        <v>0</v>
      </c>
      <c r="EW18" s="56">
        <v>0</v>
      </c>
      <c r="EX18" s="57">
        <v>75060</v>
      </c>
      <c r="EY18" s="58">
        <v>75060</v>
      </c>
      <c r="EZ18" s="55">
        <v>1446359</v>
      </c>
      <c r="FA18" s="54">
        <v>7460203</v>
      </c>
      <c r="FB18" s="56">
        <v>8906562</v>
      </c>
      <c r="FC18" s="54">
        <v>0</v>
      </c>
      <c r="FD18" s="56">
        <v>5368376</v>
      </c>
      <c r="FE18" s="54">
        <v>32507086</v>
      </c>
      <c r="FF18" s="56">
        <v>38308312</v>
      </c>
      <c r="FG18" s="54">
        <v>26983335</v>
      </c>
      <c r="FH18" s="56">
        <v>29171427</v>
      </c>
      <c r="FI18" s="57">
        <v>132338536</v>
      </c>
      <c r="FJ18" s="58">
        <v>141245098</v>
      </c>
      <c r="FK18" s="55">
        <v>9450</v>
      </c>
      <c r="FL18" s="54">
        <v>2344500</v>
      </c>
      <c r="FM18" s="56">
        <v>2353950</v>
      </c>
      <c r="FN18" s="54">
        <v>0</v>
      </c>
      <c r="FO18" s="56">
        <v>2189385</v>
      </c>
      <c r="FP18" s="54">
        <v>23198787</v>
      </c>
      <c r="FQ18" s="56">
        <v>31152699</v>
      </c>
      <c r="FR18" s="54">
        <v>24229827</v>
      </c>
      <c r="FS18" s="56">
        <v>28616391</v>
      </c>
      <c r="FT18" s="57">
        <v>109387089</v>
      </c>
      <c r="FU18" s="58">
        <v>111741039</v>
      </c>
      <c r="FV18" s="55">
        <v>17079</v>
      </c>
      <c r="FW18" s="54">
        <v>898228</v>
      </c>
      <c r="FX18" s="56">
        <v>915307</v>
      </c>
      <c r="FY18" s="54">
        <v>0</v>
      </c>
      <c r="FZ18" s="56">
        <v>700086</v>
      </c>
      <c r="GA18" s="54">
        <v>2060117</v>
      </c>
      <c r="GB18" s="56">
        <v>2143515</v>
      </c>
      <c r="GC18" s="54">
        <v>1197807</v>
      </c>
      <c r="GD18" s="56">
        <v>207816</v>
      </c>
      <c r="GE18" s="57">
        <v>6309341</v>
      </c>
      <c r="GF18" s="58">
        <v>7224648</v>
      </c>
      <c r="GG18" s="55">
        <v>1419830</v>
      </c>
      <c r="GH18" s="54">
        <v>4217475</v>
      </c>
      <c r="GI18" s="56">
        <v>5637305</v>
      </c>
      <c r="GJ18" s="54">
        <v>0</v>
      </c>
      <c r="GK18" s="56">
        <v>2478905</v>
      </c>
      <c r="GL18" s="54">
        <v>7248182</v>
      </c>
      <c r="GM18" s="56">
        <v>5012098</v>
      </c>
      <c r="GN18" s="54">
        <v>1555701</v>
      </c>
      <c r="GO18" s="56">
        <v>347220</v>
      </c>
      <c r="GP18" s="57">
        <v>16642106</v>
      </c>
      <c r="GQ18" s="58">
        <v>22279411</v>
      </c>
      <c r="GR18" s="55">
        <v>46224</v>
      </c>
      <c r="GS18" s="54">
        <v>2120236</v>
      </c>
      <c r="GT18" s="56">
        <v>2166460</v>
      </c>
      <c r="GU18" s="54">
        <v>0</v>
      </c>
      <c r="GV18" s="56">
        <v>1617624</v>
      </c>
      <c r="GW18" s="54">
        <v>4926360</v>
      </c>
      <c r="GX18" s="56">
        <v>13418304</v>
      </c>
      <c r="GY18" s="54">
        <v>12521525</v>
      </c>
      <c r="GZ18" s="56">
        <v>11129309</v>
      </c>
      <c r="HA18" s="57">
        <v>43613122</v>
      </c>
      <c r="HB18" s="58">
        <v>45779582</v>
      </c>
      <c r="HC18" s="55">
        <v>948500</v>
      </c>
      <c r="HD18" s="54">
        <v>8657000</v>
      </c>
      <c r="HE18" s="56">
        <v>9605500</v>
      </c>
      <c r="HF18" s="54">
        <v>0</v>
      </c>
      <c r="HG18" s="56">
        <v>26776720</v>
      </c>
      <c r="HH18" s="54">
        <v>52535010</v>
      </c>
      <c r="HI18" s="56">
        <v>60512524</v>
      </c>
      <c r="HJ18" s="54">
        <v>27442350</v>
      </c>
      <c r="HK18" s="56">
        <v>21802400</v>
      </c>
      <c r="HL18" s="57">
        <v>189069004</v>
      </c>
      <c r="HM18" s="58">
        <v>198674504</v>
      </c>
    </row>
    <row r="19" spans="1:221" s="53" customFormat="1" ht="15.75" customHeight="1">
      <c r="A19" s="54" t="s">
        <v>9</v>
      </c>
      <c r="B19" s="55">
        <v>46064785</v>
      </c>
      <c r="C19" s="54">
        <v>213157090</v>
      </c>
      <c r="D19" s="56">
        <v>259221875</v>
      </c>
      <c r="E19" s="54">
        <v>0</v>
      </c>
      <c r="F19" s="56">
        <v>418114976</v>
      </c>
      <c r="G19" s="54">
        <v>708344696</v>
      </c>
      <c r="H19" s="56">
        <v>653680043</v>
      </c>
      <c r="I19" s="54">
        <v>719997161</v>
      </c>
      <c r="J19" s="56">
        <v>483508944</v>
      </c>
      <c r="K19" s="57">
        <v>2983645820</v>
      </c>
      <c r="L19" s="58">
        <v>3242867695</v>
      </c>
      <c r="M19" s="55">
        <v>10894491</v>
      </c>
      <c r="N19" s="54">
        <v>40912862</v>
      </c>
      <c r="O19" s="56">
        <v>51807353</v>
      </c>
      <c r="P19" s="54">
        <v>0</v>
      </c>
      <c r="Q19" s="56">
        <v>88418930</v>
      </c>
      <c r="R19" s="54">
        <v>142668783</v>
      </c>
      <c r="S19" s="56">
        <v>145980662</v>
      </c>
      <c r="T19" s="54">
        <v>178557866</v>
      </c>
      <c r="U19" s="56">
        <v>179968057</v>
      </c>
      <c r="V19" s="57">
        <v>735594298</v>
      </c>
      <c r="W19" s="58">
        <v>787401651</v>
      </c>
      <c r="X19" s="55">
        <v>9430326</v>
      </c>
      <c r="Y19" s="54">
        <v>36503876</v>
      </c>
      <c r="Z19" s="56">
        <v>45934202</v>
      </c>
      <c r="AA19" s="54">
        <v>0</v>
      </c>
      <c r="AB19" s="56">
        <v>74038906</v>
      </c>
      <c r="AC19" s="54">
        <v>116106564</v>
      </c>
      <c r="AD19" s="56">
        <v>110282495</v>
      </c>
      <c r="AE19" s="54">
        <v>131515881</v>
      </c>
      <c r="AF19" s="56">
        <v>112074682</v>
      </c>
      <c r="AG19" s="57">
        <v>544018528</v>
      </c>
      <c r="AH19" s="58">
        <v>589952730</v>
      </c>
      <c r="AI19" s="55">
        <v>0</v>
      </c>
      <c r="AJ19" s="54">
        <v>30744</v>
      </c>
      <c r="AK19" s="56">
        <v>30744</v>
      </c>
      <c r="AL19" s="54">
        <v>0</v>
      </c>
      <c r="AM19" s="56">
        <v>1559268</v>
      </c>
      <c r="AN19" s="54">
        <v>2953728</v>
      </c>
      <c r="AO19" s="56">
        <v>9935523</v>
      </c>
      <c r="AP19" s="54">
        <v>18754587</v>
      </c>
      <c r="AQ19" s="56">
        <v>31411244</v>
      </c>
      <c r="AR19" s="57">
        <v>64614350</v>
      </c>
      <c r="AS19" s="58">
        <v>64645094</v>
      </c>
      <c r="AT19" s="55">
        <v>1199925</v>
      </c>
      <c r="AU19" s="54">
        <v>3964899</v>
      </c>
      <c r="AV19" s="56">
        <v>5164824</v>
      </c>
      <c r="AW19" s="54">
        <v>0</v>
      </c>
      <c r="AX19" s="56">
        <v>11449606</v>
      </c>
      <c r="AY19" s="54">
        <v>22008561</v>
      </c>
      <c r="AZ19" s="56">
        <v>23519034</v>
      </c>
      <c r="BA19" s="54">
        <v>24965768</v>
      </c>
      <c r="BB19" s="56">
        <v>33285691</v>
      </c>
      <c r="BC19" s="57">
        <v>115228660</v>
      </c>
      <c r="BD19" s="58">
        <v>120393484</v>
      </c>
      <c r="BE19" s="55">
        <v>0</v>
      </c>
      <c r="BF19" s="54">
        <v>43803</v>
      </c>
      <c r="BG19" s="56">
        <v>43803</v>
      </c>
      <c r="BH19" s="54">
        <v>0</v>
      </c>
      <c r="BI19" s="56">
        <v>74880</v>
      </c>
      <c r="BJ19" s="54">
        <v>379080</v>
      </c>
      <c r="BK19" s="56">
        <v>843660</v>
      </c>
      <c r="BL19" s="54">
        <v>1200870</v>
      </c>
      <c r="BM19" s="56">
        <v>1154700</v>
      </c>
      <c r="BN19" s="57">
        <v>3653190</v>
      </c>
      <c r="BO19" s="58">
        <v>3696993</v>
      </c>
      <c r="BP19" s="55">
        <v>264240</v>
      </c>
      <c r="BQ19" s="54">
        <v>369540</v>
      </c>
      <c r="BR19" s="56">
        <v>633780</v>
      </c>
      <c r="BS19" s="54">
        <v>0</v>
      </c>
      <c r="BT19" s="56">
        <v>1296270</v>
      </c>
      <c r="BU19" s="54">
        <v>1220850</v>
      </c>
      <c r="BV19" s="56">
        <v>1399950</v>
      </c>
      <c r="BW19" s="54">
        <v>2120760</v>
      </c>
      <c r="BX19" s="56">
        <v>2041740</v>
      </c>
      <c r="BY19" s="57">
        <v>8079570</v>
      </c>
      <c r="BZ19" s="58">
        <v>8713350</v>
      </c>
      <c r="CA19" s="55">
        <v>20731575</v>
      </c>
      <c r="CB19" s="54">
        <v>123767148</v>
      </c>
      <c r="CC19" s="56">
        <v>144498723</v>
      </c>
      <c r="CD19" s="54">
        <v>0</v>
      </c>
      <c r="CE19" s="56">
        <v>202650477</v>
      </c>
      <c r="CF19" s="54">
        <v>302783701</v>
      </c>
      <c r="CG19" s="56">
        <v>220349452</v>
      </c>
      <c r="CH19" s="54">
        <v>181908681</v>
      </c>
      <c r="CI19" s="56">
        <v>55692790</v>
      </c>
      <c r="CJ19" s="57">
        <v>963385101</v>
      </c>
      <c r="CK19" s="58">
        <v>1107883824</v>
      </c>
      <c r="CL19" s="55">
        <v>20192439</v>
      </c>
      <c r="CM19" s="54">
        <v>116812602</v>
      </c>
      <c r="CN19" s="56">
        <v>137005041</v>
      </c>
      <c r="CO19" s="54">
        <v>0</v>
      </c>
      <c r="CP19" s="56">
        <v>183709784</v>
      </c>
      <c r="CQ19" s="54">
        <v>258453325</v>
      </c>
      <c r="CR19" s="56">
        <v>192198178</v>
      </c>
      <c r="CS19" s="54">
        <v>156905048</v>
      </c>
      <c r="CT19" s="56">
        <v>41428620</v>
      </c>
      <c r="CU19" s="57">
        <v>832694955</v>
      </c>
      <c r="CV19" s="58">
        <v>969699996</v>
      </c>
      <c r="CW19" s="55">
        <v>539136</v>
      </c>
      <c r="CX19" s="54">
        <v>6954546</v>
      </c>
      <c r="CY19" s="56">
        <v>7493682</v>
      </c>
      <c r="CZ19" s="54">
        <v>0</v>
      </c>
      <c r="DA19" s="56">
        <v>18940693</v>
      </c>
      <c r="DB19" s="54">
        <v>44330376</v>
      </c>
      <c r="DC19" s="56">
        <v>28151274</v>
      </c>
      <c r="DD19" s="54">
        <v>25003633</v>
      </c>
      <c r="DE19" s="56">
        <v>14264170</v>
      </c>
      <c r="DF19" s="57">
        <v>130690146</v>
      </c>
      <c r="DG19" s="58">
        <v>138183828</v>
      </c>
      <c r="DH19" s="55">
        <v>262584</v>
      </c>
      <c r="DI19" s="54">
        <v>2727535</v>
      </c>
      <c r="DJ19" s="56">
        <v>2990119</v>
      </c>
      <c r="DK19" s="54">
        <v>0</v>
      </c>
      <c r="DL19" s="56">
        <v>31393010</v>
      </c>
      <c r="DM19" s="54">
        <v>105179993</v>
      </c>
      <c r="DN19" s="56">
        <v>148994505</v>
      </c>
      <c r="DO19" s="54">
        <v>231079405</v>
      </c>
      <c r="DP19" s="56">
        <v>163640574</v>
      </c>
      <c r="DQ19" s="57">
        <v>680287487</v>
      </c>
      <c r="DR19" s="58">
        <v>683277606</v>
      </c>
      <c r="DS19" s="55">
        <v>217854</v>
      </c>
      <c r="DT19" s="54">
        <v>1848874</v>
      </c>
      <c r="DU19" s="56">
        <v>2066728</v>
      </c>
      <c r="DV19" s="54">
        <v>0</v>
      </c>
      <c r="DW19" s="56">
        <v>23475134</v>
      </c>
      <c r="DX19" s="54">
        <v>74914271</v>
      </c>
      <c r="DY19" s="56">
        <v>113718600</v>
      </c>
      <c r="DZ19" s="54">
        <v>164073310</v>
      </c>
      <c r="EA19" s="56">
        <v>95397444</v>
      </c>
      <c r="EB19" s="57">
        <v>471578759</v>
      </c>
      <c r="EC19" s="58">
        <v>473645487</v>
      </c>
      <c r="ED19" s="55">
        <v>44730</v>
      </c>
      <c r="EE19" s="54">
        <v>878661</v>
      </c>
      <c r="EF19" s="56">
        <v>923391</v>
      </c>
      <c r="EG19" s="54">
        <v>0</v>
      </c>
      <c r="EH19" s="56">
        <v>7917876</v>
      </c>
      <c r="EI19" s="54">
        <v>30265722</v>
      </c>
      <c r="EJ19" s="56">
        <v>35275905</v>
      </c>
      <c r="EK19" s="54">
        <v>66159609</v>
      </c>
      <c r="EL19" s="56">
        <v>68006088</v>
      </c>
      <c r="EM19" s="57">
        <v>207625200</v>
      </c>
      <c r="EN19" s="58">
        <v>208548591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846486</v>
      </c>
      <c r="EW19" s="56">
        <v>237042</v>
      </c>
      <c r="EX19" s="57">
        <v>1083528</v>
      </c>
      <c r="EY19" s="58">
        <v>1083528</v>
      </c>
      <c r="EZ19" s="55">
        <v>5708348</v>
      </c>
      <c r="FA19" s="54">
        <v>22028593</v>
      </c>
      <c r="FB19" s="56">
        <v>27736941</v>
      </c>
      <c r="FC19" s="54">
        <v>0</v>
      </c>
      <c r="FD19" s="56">
        <v>18821434</v>
      </c>
      <c r="FE19" s="54">
        <v>59447368</v>
      </c>
      <c r="FF19" s="56">
        <v>59105863</v>
      </c>
      <c r="FG19" s="54">
        <v>63663200</v>
      </c>
      <c r="FH19" s="56">
        <v>45473386</v>
      </c>
      <c r="FI19" s="57">
        <v>246511251</v>
      </c>
      <c r="FJ19" s="58">
        <v>274248192</v>
      </c>
      <c r="FK19" s="55">
        <v>1742625</v>
      </c>
      <c r="FL19" s="54">
        <v>8296290</v>
      </c>
      <c r="FM19" s="56">
        <v>10038915</v>
      </c>
      <c r="FN19" s="54">
        <v>0</v>
      </c>
      <c r="FO19" s="56">
        <v>10192500</v>
      </c>
      <c r="FP19" s="54">
        <v>46171572</v>
      </c>
      <c r="FQ19" s="56">
        <v>48989039</v>
      </c>
      <c r="FR19" s="54">
        <v>57230377</v>
      </c>
      <c r="FS19" s="56">
        <v>43078274</v>
      </c>
      <c r="FT19" s="57">
        <v>205661762</v>
      </c>
      <c r="FU19" s="58">
        <v>215700677</v>
      </c>
      <c r="FV19" s="55">
        <v>623924</v>
      </c>
      <c r="FW19" s="54">
        <v>1798772</v>
      </c>
      <c r="FX19" s="56">
        <v>2422696</v>
      </c>
      <c r="FY19" s="54">
        <v>0</v>
      </c>
      <c r="FZ19" s="56">
        <v>1645318</v>
      </c>
      <c r="GA19" s="54">
        <v>3195293</v>
      </c>
      <c r="GB19" s="56">
        <v>2581581</v>
      </c>
      <c r="GC19" s="54">
        <v>1926486</v>
      </c>
      <c r="GD19" s="56">
        <v>947686</v>
      </c>
      <c r="GE19" s="57">
        <v>10296364</v>
      </c>
      <c r="GF19" s="58">
        <v>12719060</v>
      </c>
      <c r="GG19" s="55">
        <v>3341799</v>
      </c>
      <c r="GH19" s="54">
        <v>11933531</v>
      </c>
      <c r="GI19" s="56">
        <v>15275330</v>
      </c>
      <c r="GJ19" s="54">
        <v>0</v>
      </c>
      <c r="GK19" s="56">
        <v>6983616</v>
      </c>
      <c r="GL19" s="54">
        <v>10080503</v>
      </c>
      <c r="GM19" s="56">
        <v>7535243</v>
      </c>
      <c r="GN19" s="54">
        <v>4506337</v>
      </c>
      <c r="GO19" s="56">
        <v>1447426</v>
      </c>
      <c r="GP19" s="57">
        <v>30553125</v>
      </c>
      <c r="GQ19" s="58">
        <v>45828455</v>
      </c>
      <c r="GR19" s="55">
        <v>1118765</v>
      </c>
      <c r="GS19" s="54">
        <v>1965472</v>
      </c>
      <c r="GT19" s="56">
        <v>3084237</v>
      </c>
      <c r="GU19" s="54">
        <v>0</v>
      </c>
      <c r="GV19" s="56">
        <v>5902865</v>
      </c>
      <c r="GW19" s="54">
        <v>9089471</v>
      </c>
      <c r="GX19" s="56">
        <v>5085037</v>
      </c>
      <c r="GY19" s="54">
        <v>3523950</v>
      </c>
      <c r="GZ19" s="56">
        <v>4806537</v>
      </c>
      <c r="HA19" s="57">
        <v>28407860</v>
      </c>
      <c r="HB19" s="58">
        <v>31492097</v>
      </c>
      <c r="HC19" s="55">
        <v>7349022</v>
      </c>
      <c r="HD19" s="54">
        <v>21755480</v>
      </c>
      <c r="HE19" s="56">
        <v>29104502</v>
      </c>
      <c r="HF19" s="54">
        <v>0</v>
      </c>
      <c r="HG19" s="56">
        <v>70928260</v>
      </c>
      <c r="HH19" s="54">
        <v>89175380</v>
      </c>
      <c r="HI19" s="56">
        <v>74164524</v>
      </c>
      <c r="HJ19" s="54">
        <v>61264059</v>
      </c>
      <c r="HK19" s="56">
        <v>33927600</v>
      </c>
      <c r="HL19" s="57">
        <v>329459823</v>
      </c>
      <c r="HM19" s="58">
        <v>358564325</v>
      </c>
    </row>
    <row r="20" spans="1:221" s="53" customFormat="1" ht="15.75" customHeight="1">
      <c r="A20" s="54" t="s">
        <v>10</v>
      </c>
      <c r="B20" s="55">
        <v>2369258</v>
      </c>
      <c r="C20" s="54">
        <v>9388306</v>
      </c>
      <c r="D20" s="56">
        <v>11757564</v>
      </c>
      <c r="E20" s="54">
        <v>0</v>
      </c>
      <c r="F20" s="56">
        <v>10844324</v>
      </c>
      <c r="G20" s="54">
        <v>25133827</v>
      </c>
      <c r="H20" s="56">
        <v>14385675</v>
      </c>
      <c r="I20" s="54">
        <v>34163559</v>
      </c>
      <c r="J20" s="56">
        <v>16983839</v>
      </c>
      <c r="K20" s="57">
        <v>101511224</v>
      </c>
      <c r="L20" s="58">
        <v>113268788</v>
      </c>
      <c r="M20" s="55">
        <v>213786</v>
      </c>
      <c r="N20" s="54">
        <v>263484</v>
      </c>
      <c r="O20" s="56">
        <v>477270</v>
      </c>
      <c r="P20" s="54">
        <v>0</v>
      </c>
      <c r="Q20" s="56">
        <v>835938</v>
      </c>
      <c r="R20" s="54">
        <v>2163663</v>
      </c>
      <c r="S20" s="56">
        <v>2370969</v>
      </c>
      <c r="T20" s="54">
        <v>3924333</v>
      </c>
      <c r="U20" s="56">
        <v>1060812</v>
      </c>
      <c r="V20" s="57">
        <v>10355715</v>
      </c>
      <c r="W20" s="58">
        <v>10832985</v>
      </c>
      <c r="X20" s="55">
        <v>166590</v>
      </c>
      <c r="Y20" s="54">
        <v>155484</v>
      </c>
      <c r="Z20" s="56">
        <v>322074</v>
      </c>
      <c r="AA20" s="54">
        <v>0</v>
      </c>
      <c r="AB20" s="56">
        <v>726003</v>
      </c>
      <c r="AC20" s="54">
        <v>1975959</v>
      </c>
      <c r="AD20" s="56">
        <v>959175</v>
      </c>
      <c r="AE20" s="54">
        <v>1641195</v>
      </c>
      <c r="AF20" s="56">
        <v>342459</v>
      </c>
      <c r="AG20" s="57">
        <v>5644791</v>
      </c>
      <c r="AH20" s="58">
        <v>5966865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259317</v>
      </c>
      <c r="AP20" s="54">
        <v>450000</v>
      </c>
      <c r="AQ20" s="56">
        <v>146250</v>
      </c>
      <c r="AR20" s="57">
        <v>855567</v>
      </c>
      <c r="AS20" s="58">
        <v>855567</v>
      </c>
      <c r="AT20" s="55">
        <v>24696</v>
      </c>
      <c r="AU20" s="54">
        <v>0</v>
      </c>
      <c r="AV20" s="56">
        <v>24696</v>
      </c>
      <c r="AW20" s="54">
        <v>0</v>
      </c>
      <c r="AX20" s="56">
        <v>15435</v>
      </c>
      <c r="AY20" s="54">
        <v>37044</v>
      </c>
      <c r="AZ20" s="56">
        <v>309897</v>
      </c>
      <c r="BA20" s="54">
        <v>882198</v>
      </c>
      <c r="BB20" s="56">
        <v>155043</v>
      </c>
      <c r="BC20" s="57">
        <v>1399617</v>
      </c>
      <c r="BD20" s="58">
        <v>1424313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730080</v>
      </c>
      <c r="BL20" s="54">
        <v>294840</v>
      </c>
      <c r="BM20" s="56">
        <v>121680</v>
      </c>
      <c r="BN20" s="57">
        <v>1146600</v>
      </c>
      <c r="BO20" s="58">
        <v>1146600</v>
      </c>
      <c r="BP20" s="55">
        <v>22500</v>
      </c>
      <c r="BQ20" s="54">
        <v>108000</v>
      </c>
      <c r="BR20" s="56">
        <v>130500</v>
      </c>
      <c r="BS20" s="54">
        <v>0</v>
      </c>
      <c r="BT20" s="56">
        <v>94500</v>
      </c>
      <c r="BU20" s="54">
        <v>150660</v>
      </c>
      <c r="BV20" s="56">
        <v>112500</v>
      </c>
      <c r="BW20" s="54">
        <v>656100</v>
      </c>
      <c r="BX20" s="56">
        <v>295380</v>
      </c>
      <c r="BY20" s="57">
        <v>1309140</v>
      </c>
      <c r="BZ20" s="58">
        <v>1439640</v>
      </c>
      <c r="CA20" s="55">
        <v>931482</v>
      </c>
      <c r="CB20" s="54">
        <v>7183683</v>
      </c>
      <c r="CC20" s="56">
        <v>8115165</v>
      </c>
      <c r="CD20" s="54">
        <v>0</v>
      </c>
      <c r="CE20" s="56">
        <v>7471341</v>
      </c>
      <c r="CF20" s="54">
        <v>17348535</v>
      </c>
      <c r="CG20" s="56">
        <v>6255432</v>
      </c>
      <c r="CH20" s="54">
        <v>15231519</v>
      </c>
      <c r="CI20" s="56">
        <v>8473446</v>
      </c>
      <c r="CJ20" s="57">
        <v>54780273</v>
      </c>
      <c r="CK20" s="58">
        <v>62895438</v>
      </c>
      <c r="CL20" s="55">
        <v>882504</v>
      </c>
      <c r="CM20" s="54">
        <v>5284998</v>
      </c>
      <c r="CN20" s="56">
        <v>6167502</v>
      </c>
      <c r="CO20" s="54">
        <v>0</v>
      </c>
      <c r="CP20" s="56">
        <v>6107112</v>
      </c>
      <c r="CQ20" s="54">
        <v>13371597</v>
      </c>
      <c r="CR20" s="56">
        <v>4355280</v>
      </c>
      <c r="CS20" s="54">
        <v>10592640</v>
      </c>
      <c r="CT20" s="56">
        <v>7650549</v>
      </c>
      <c r="CU20" s="57">
        <v>42077178</v>
      </c>
      <c r="CV20" s="58">
        <v>48244680</v>
      </c>
      <c r="CW20" s="55">
        <v>48978</v>
      </c>
      <c r="CX20" s="54">
        <v>1898685</v>
      </c>
      <c r="CY20" s="56">
        <v>1947663</v>
      </c>
      <c r="CZ20" s="54">
        <v>0</v>
      </c>
      <c r="DA20" s="56">
        <v>1364229</v>
      </c>
      <c r="DB20" s="54">
        <v>3976938</v>
      </c>
      <c r="DC20" s="56">
        <v>1900152</v>
      </c>
      <c r="DD20" s="54">
        <v>4638879</v>
      </c>
      <c r="DE20" s="56">
        <v>822897</v>
      </c>
      <c r="DF20" s="57">
        <v>12703095</v>
      </c>
      <c r="DG20" s="58">
        <v>14650758</v>
      </c>
      <c r="DH20" s="55">
        <v>0</v>
      </c>
      <c r="DI20" s="54">
        <v>442845</v>
      </c>
      <c r="DJ20" s="56">
        <v>442845</v>
      </c>
      <c r="DK20" s="54">
        <v>0</v>
      </c>
      <c r="DL20" s="56">
        <v>785988</v>
      </c>
      <c r="DM20" s="54">
        <v>2332053</v>
      </c>
      <c r="DN20" s="56">
        <v>2749176</v>
      </c>
      <c r="DO20" s="54">
        <v>7652835</v>
      </c>
      <c r="DP20" s="56">
        <v>4905972</v>
      </c>
      <c r="DQ20" s="57">
        <v>18426024</v>
      </c>
      <c r="DR20" s="58">
        <v>18868869</v>
      </c>
      <c r="DS20" s="55">
        <v>0</v>
      </c>
      <c r="DT20" s="54">
        <v>442845</v>
      </c>
      <c r="DU20" s="56">
        <v>442845</v>
      </c>
      <c r="DV20" s="54">
        <v>0</v>
      </c>
      <c r="DW20" s="56">
        <v>785988</v>
      </c>
      <c r="DX20" s="54">
        <v>2332053</v>
      </c>
      <c r="DY20" s="56">
        <v>2749176</v>
      </c>
      <c r="DZ20" s="54">
        <v>5823531</v>
      </c>
      <c r="EA20" s="56">
        <v>4857282</v>
      </c>
      <c r="EB20" s="57">
        <v>16548030</v>
      </c>
      <c r="EC20" s="58">
        <v>16990875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48690</v>
      </c>
      <c r="EM20" s="57">
        <v>48690</v>
      </c>
      <c r="EN20" s="58">
        <v>48690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1829304</v>
      </c>
      <c r="EW20" s="56">
        <v>0</v>
      </c>
      <c r="EX20" s="57">
        <v>1829304</v>
      </c>
      <c r="EY20" s="58">
        <v>1829304</v>
      </c>
      <c r="EZ20" s="55">
        <v>416796</v>
      </c>
      <c r="FA20" s="54">
        <v>718794</v>
      </c>
      <c r="FB20" s="56">
        <v>1135590</v>
      </c>
      <c r="FC20" s="54">
        <v>0</v>
      </c>
      <c r="FD20" s="56">
        <v>240057</v>
      </c>
      <c r="FE20" s="54">
        <v>522576</v>
      </c>
      <c r="FF20" s="56">
        <v>1499598</v>
      </c>
      <c r="FG20" s="54">
        <v>2422602</v>
      </c>
      <c r="FH20" s="56">
        <v>1389609</v>
      </c>
      <c r="FI20" s="57">
        <v>6074442</v>
      </c>
      <c r="FJ20" s="58">
        <v>7210032</v>
      </c>
      <c r="FK20" s="55">
        <v>33390</v>
      </c>
      <c r="FL20" s="54">
        <v>102240</v>
      </c>
      <c r="FM20" s="56">
        <v>135630</v>
      </c>
      <c r="FN20" s="54">
        <v>0</v>
      </c>
      <c r="FO20" s="56">
        <v>81675</v>
      </c>
      <c r="FP20" s="54">
        <v>478350</v>
      </c>
      <c r="FQ20" s="56">
        <v>1493550</v>
      </c>
      <c r="FR20" s="54">
        <v>2206602</v>
      </c>
      <c r="FS20" s="56">
        <v>1186335</v>
      </c>
      <c r="FT20" s="57">
        <v>5446512</v>
      </c>
      <c r="FU20" s="58">
        <v>5582142</v>
      </c>
      <c r="FV20" s="55">
        <v>0</v>
      </c>
      <c r="FW20" s="54">
        <v>76554</v>
      </c>
      <c r="FX20" s="56">
        <v>76554</v>
      </c>
      <c r="FY20" s="54">
        <v>0</v>
      </c>
      <c r="FZ20" s="56">
        <v>13230</v>
      </c>
      <c r="GA20" s="54">
        <v>44226</v>
      </c>
      <c r="GB20" s="56">
        <v>0</v>
      </c>
      <c r="GC20" s="54">
        <v>36000</v>
      </c>
      <c r="GD20" s="56">
        <v>11574</v>
      </c>
      <c r="GE20" s="57">
        <v>105030</v>
      </c>
      <c r="GF20" s="58">
        <v>181584</v>
      </c>
      <c r="GG20" s="55">
        <v>383406</v>
      </c>
      <c r="GH20" s="54">
        <v>540000</v>
      </c>
      <c r="GI20" s="56">
        <v>923406</v>
      </c>
      <c r="GJ20" s="54">
        <v>0</v>
      </c>
      <c r="GK20" s="56">
        <v>145152</v>
      </c>
      <c r="GL20" s="54">
        <v>0</v>
      </c>
      <c r="GM20" s="56">
        <v>6048</v>
      </c>
      <c r="GN20" s="54">
        <v>180000</v>
      </c>
      <c r="GO20" s="56">
        <v>191700</v>
      </c>
      <c r="GP20" s="57">
        <v>522900</v>
      </c>
      <c r="GQ20" s="58">
        <v>1446306</v>
      </c>
      <c r="GR20" s="55">
        <v>490194</v>
      </c>
      <c r="GS20" s="54">
        <v>0</v>
      </c>
      <c r="GT20" s="56">
        <v>490194</v>
      </c>
      <c r="GU20" s="54">
        <v>0</v>
      </c>
      <c r="GV20" s="56">
        <v>0</v>
      </c>
      <c r="GW20" s="54">
        <v>0</v>
      </c>
      <c r="GX20" s="56">
        <v>0</v>
      </c>
      <c r="GY20" s="54">
        <v>2503170</v>
      </c>
      <c r="GZ20" s="56">
        <v>0</v>
      </c>
      <c r="HA20" s="57">
        <v>2503170</v>
      </c>
      <c r="HB20" s="58">
        <v>2993364</v>
      </c>
      <c r="HC20" s="55">
        <v>317000</v>
      </c>
      <c r="HD20" s="54">
        <v>779500</v>
      </c>
      <c r="HE20" s="56">
        <v>1096500</v>
      </c>
      <c r="HF20" s="54">
        <v>0</v>
      </c>
      <c r="HG20" s="56">
        <v>1511000</v>
      </c>
      <c r="HH20" s="54">
        <v>2767000</v>
      </c>
      <c r="HI20" s="56">
        <v>1510500</v>
      </c>
      <c r="HJ20" s="54">
        <v>2429100</v>
      </c>
      <c r="HK20" s="56">
        <v>1154000</v>
      </c>
      <c r="HL20" s="57">
        <v>9371600</v>
      </c>
      <c r="HM20" s="58">
        <v>10468100</v>
      </c>
    </row>
    <row r="21" spans="1:221" s="53" customFormat="1" ht="15.75" customHeight="1">
      <c r="A21" s="54" t="s">
        <v>11</v>
      </c>
      <c r="B21" s="55">
        <v>5977195</v>
      </c>
      <c r="C21" s="54">
        <v>29728150</v>
      </c>
      <c r="D21" s="56">
        <v>35705345</v>
      </c>
      <c r="E21" s="54">
        <v>0</v>
      </c>
      <c r="F21" s="56">
        <v>93106148</v>
      </c>
      <c r="G21" s="54">
        <v>98801107</v>
      </c>
      <c r="H21" s="56">
        <v>125284407</v>
      </c>
      <c r="I21" s="54">
        <v>89753732</v>
      </c>
      <c r="J21" s="56">
        <v>62305373</v>
      </c>
      <c r="K21" s="57">
        <v>469250767</v>
      </c>
      <c r="L21" s="58">
        <v>504956112</v>
      </c>
      <c r="M21" s="55">
        <v>838854</v>
      </c>
      <c r="N21" s="54">
        <v>4366071</v>
      </c>
      <c r="O21" s="56">
        <v>5204925</v>
      </c>
      <c r="P21" s="54">
        <v>0</v>
      </c>
      <c r="Q21" s="56">
        <v>9230022</v>
      </c>
      <c r="R21" s="54">
        <v>9529191</v>
      </c>
      <c r="S21" s="56">
        <v>14957084</v>
      </c>
      <c r="T21" s="54">
        <v>11683611</v>
      </c>
      <c r="U21" s="56">
        <v>21704445</v>
      </c>
      <c r="V21" s="57">
        <v>67104353</v>
      </c>
      <c r="W21" s="58">
        <v>72309278</v>
      </c>
      <c r="X21" s="55">
        <v>838854</v>
      </c>
      <c r="Y21" s="54">
        <v>2465478</v>
      </c>
      <c r="Z21" s="56">
        <v>3304332</v>
      </c>
      <c r="AA21" s="54">
        <v>0</v>
      </c>
      <c r="AB21" s="56">
        <v>7740207</v>
      </c>
      <c r="AC21" s="54">
        <v>8047341</v>
      </c>
      <c r="AD21" s="56">
        <v>11840915</v>
      </c>
      <c r="AE21" s="54">
        <v>9208404</v>
      </c>
      <c r="AF21" s="56">
        <v>10509534</v>
      </c>
      <c r="AG21" s="57">
        <v>47346401</v>
      </c>
      <c r="AH21" s="58">
        <v>50650733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382500</v>
      </c>
      <c r="AO21" s="56">
        <v>67500</v>
      </c>
      <c r="AP21" s="54">
        <v>787500</v>
      </c>
      <c r="AQ21" s="56">
        <v>5100750</v>
      </c>
      <c r="AR21" s="57">
        <v>6338250</v>
      </c>
      <c r="AS21" s="58">
        <v>6338250</v>
      </c>
      <c r="AT21" s="55">
        <v>0</v>
      </c>
      <c r="AU21" s="54">
        <v>771093</v>
      </c>
      <c r="AV21" s="56">
        <v>771093</v>
      </c>
      <c r="AW21" s="54">
        <v>0</v>
      </c>
      <c r="AX21" s="56">
        <v>658035</v>
      </c>
      <c r="AY21" s="54">
        <v>599490</v>
      </c>
      <c r="AZ21" s="56">
        <v>2320929</v>
      </c>
      <c r="BA21" s="54">
        <v>1240767</v>
      </c>
      <c r="BB21" s="56">
        <v>5585391</v>
      </c>
      <c r="BC21" s="57">
        <v>10404612</v>
      </c>
      <c r="BD21" s="58">
        <v>11175705</v>
      </c>
      <c r="BE21" s="55">
        <v>0</v>
      </c>
      <c r="BF21" s="54">
        <v>875160</v>
      </c>
      <c r="BG21" s="56">
        <v>875160</v>
      </c>
      <c r="BH21" s="54">
        <v>0</v>
      </c>
      <c r="BI21" s="56">
        <v>500760</v>
      </c>
      <c r="BJ21" s="54">
        <v>336960</v>
      </c>
      <c r="BK21" s="56">
        <v>511740</v>
      </c>
      <c r="BL21" s="54">
        <v>419220</v>
      </c>
      <c r="BM21" s="56">
        <v>168480</v>
      </c>
      <c r="BN21" s="57">
        <v>1937160</v>
      </c>
      <c r="BO21" s="58">
        <v>2812320</v>
      </c>
      <c r="BP21" s="55">
        <v>0</v>
      </c>
      <c r="BQ21" s="54">
        <v>254340</v>
      </c>
      <c r="BR21" s="56">
        <v>254340</v>
      </c>
      <c r="BS21" s="54">
        <v>0</v>
      </c>
      <c r="BT21" s="56">
        <v>331020</v>
      </c>
      <c r="BU21" s="54">
        <v>162900</v>
      </c>
      <c r="BV21" s="56">
        <v>216000</v>
      </c>
      <c r="BW21" s="54">
        <v>27720</v>
      </c>
      <c r="BX21" s="56">
        <v>340290</v>
      </c>
      <c r="BY21" s="57">
        <v>1077930</v>
      </c>
      <c r="BZ21" s="58">
        <v>1332270</v>
      </c>
      <c r="CA21" s="55">
        <v>3582189</v>
      </c>
      <c r="CB21" s="54">
        <v>19902627</v>
      </c>
      <c r="CC21" s="56">
        <v>23484816</v>
      </c>
      <c r="CD21" s="54">
        <v>0</v>
      </c>
      <c r="CE21" s="56">
        <v>65100584</v>
      </c>
      <c r="CF21" s="54">
        <v>68306706</v>
      </c>
      <c r="CG21" s="56">
        <v>79394967</v>
      </c>
      <c r="CH21" s="54">
        <v>47732454</v>
      </c>
      <c r="CI21" s="56">
        <v>22349502</v>
      </c>
      <c r="CJ21" s="57">
        <v>282884213</v>
      </c>
      <c r="CK21" s="58">
        <v>306369029</v>
      </c>
      <c r="CL21" s="55">
        <v>3582189</v>
      </c>
      <c r="CM21" s="54">
        <v>16938999</v>
      </c>
      <c r="CN21" s="56">
        <v>20521188</v>
      </c>
      <c r="CO21" s="54">
        <v>0</v>
      </c>
      <c r="CP21" s="56">
        <v>59876786</v>
      </c>
      <c r="CQ21" s="54">
        <v>62709219</v>
      </c>
      <c r="CR21" s="56">
        <v>69561747</v>
      </c>
      <c r="CS21" s="54">
        <v>44526447</v>
      </c>
      <c r="CT21" s="56">
        <v>18377793</v>
      </c>
      <c r="CU21" s="57">
        <v>255051992</v>
      </c>
      <c r="CV21" s="58">
        <v>275573180</v>
      </c>
      <c r="CW21" s="55">
        <v>0</v>
      </c>
      <c r="CX21" s="54">
        <v>2963628</v>
      </c>
      <c r="CY21" s="56">
        <v>2963628</v>
      </c>
      <c r="CZ21" s="54">
        <v>0</v>
      </c>
      <c r="DA21" s="56">
        <v>5223798</v>
      </c>
      <c r="DB21" s="54">
        <v>5597487</v>
      </c>
      <c r="DC21" s="56">
        <v>9833220</v>
      </c>
      <c r="DD21" s="54">
        <v>3206007</v>
      </c>
      <c r="DE21" s="56">
        <v>3971709</v>
      </c>
      <c r="DF21" s="57">
        <v>27832221</v>
      </c>
      <c r="DG21" s="58">
        <v>30795849</v>
      </c>
      <c r="DH21" s="55">
        <v>115182</v>
      </c>
      <c r="DI21" s="54">
        <v>194346</v>
      </c>
      <c r="DJ21" s="56">
        <v>309528</v>
      </c>
      <c r="DK21" s="54">
        <v>0</v>
      </c>
      <c r="DL21" s="56">
        <v>3976740</v>
      </c>
      <c r="DM21" s="54">
        <v>6002028</v>
      </c>
      <c r="DN21" s="56">
        <v>8180490</v>
      </c>
      <c r="DO21" s="54">
        <v>15077484</v>
      </c>
      <c r="DP21" s="56">
        <v>9524133</v>
      </c>
      <c r="DQ21" s="57">
        <v>42760875</v>
      </c>
      <c r="DR21" s="58">
        <v>43070403</v>
      </c>
      <c r="DS21" s="55">
        <v>115182</v>
      </c>
      <c r="DT21" s="54">
        <v>194346</v>
      </c>
      <c r="DU21" s="56">
        <v>309528</v>
      </c>
      <c r="DV21" s="54">
        <v>0</v>
      </c>
      <c r="DW21" s="56">
        <v>3947778</v>
      </c>
      <c r="DX21" s="54">
        <v>5902245</v>
      </c>
      <c r="DY21" s="56">
        <v>6853755</v>
      </c>
      <c r="DZ21" s="54">
        <v>14693742</v>
      </c>
      <c r="EA21" s="56">
        <v>8122338</v>
      </c>
      <c r="EB21" s="57">
        <v>39519858</v>
      </c>
      <c r="EC21" s="58">
        <v>39829386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99783</v>
      </c>
      <c r="EJ21" s="56">
        <v>954558</v>
      </c>
      <c r="EK21" s="54">
        <v>148176</v>
      </c>
      <c r="EL21" s="56">
        <v>0</v>
      </c>
      <c r="EM21" s="57">
        <v>1202517</v>
      </c>
      <c r="EN21" s="58">
        <v>1202517</v>
      </c>
      <c r="EO21" s="55">
        <v>0</v>
      </c>
      <c r="EP21" s="54">
        <v>0</v>
      </c>
      <c r="EQ21" s="56">
        <v>0</v>
      </c>
      <c r="ER21" s="54">
        <v>0</v>
      </c>
      <c r="ES21" s="56">
        <v>28962</v>
      </c>
      <c r="ET21" s="54">
        <v>0</v>
      </c>
      <c r="EU21" s="56">
        <v>372177</v>
      </c>
      <c r="EV21" s="54">
        <v>235566</v>
      </c>
      <c r="EW21" s="56">
        <v>1401795</v>
      </c>
      <c r="EX21" s="57">
        <v>2038500</v>
      </c>
      <c r="EY21" s="58">
        <v>2038500</v>
      </c>
      <c r="EZ21" s="55">
        <v>466470</v>
      </c>
      <c r="FA21" s="54">
        <v>889946</v>
      </c>
      <c r="FB21" s="56">
        <v>1356416</v>
      </c>
      <c r="FC21" s="54">
        <v>0</v>
      </c>
      <c r="FD21" s="56">
        <v>2669531</v>
      </c>
      <c r="FE21" s="54">
        <v>4485106</v>
      </c>
      <c r="FF21" s="56">
        <v>8581683</v>
      </c>
      <c r="FG21" s="54">
        <v>6483213</v>
      </c>
      <c r="FH21" s="56">
        <v>5036193</v>
      </c>
      <c r="FI21" s="57">
        <v>27255726</v>
      </c>
      <c r="FJ21" s="58">
        <v>28612142</v>
      </c>
      <c r="FK21" s="55">
        <v>106920</v>
      </c>
      <c r="FL21" s="54">
        <v>443115</v>
      </c>
      <c r="FM21" s="56">
        <v>550035</v>
      </c>
      <c r="FN21" s="54">
        <v>0</v>
      </c>
      <c r="FO21" s="56">
        <v>848700</v>
      </c>
      <c r="FP21" s="54">
        <v>3207735</v>
      </c>
      <c r="FQ21" s="56">
        <v>7058646</v>
      </c>
      <c r="FR21" s="54">
        <v>5799834</v>
      </c>
      <c r="FS21" s="56">
        <v>4723767</v>
      </c>
      <c r="FT21" s="57">
        <v>21638682</v>
      </c>
      <c r="FU21" s="58">
        <v>22188717</v>
      </c>
      <c r="FV21" s="55">
        <v>0</v>
      </c>
      <c r="FW21" s="54">
        <v>68606</v>
      </c>
      <c r="FX21" s="56">
        <v>68606</v>
      </c>
      <c r="FY21" s="54">
        <v>0</v>
      </c>
      <c r="FZ21" s="56">
        <v>242486</v>
      </c>
      <c r="GA21" s="54">
        <v>246444</v>
      </c>
      <c r="GB21" s="56">
        <v>433865</v>
      </c>
      <c r="GC21" s="54">
        <v>119826</v>
      </c>
      <c r="GD21" s="56">
        <v>132426</v>
      </c>
      <c r="GE21" s="57">
        <v>1175047</v>
      </c>
      <c r="GF21" s="58">
        <v>1243653</v>
      </c>
      <c r="GG21" s="55">
        <v>359550</v>
      </c>
      <c r="GH21" s="54">
        <v>378225</v>
      </c>
      <c r="GI21" s="56">
        <v>737775</v>
      </c>
      <c r="GJ21" s="54">
        <v>0</v>
      </c>
      <c r="GK21" s="56">
        <v>1578345</v>
      </c>
      <c r="GL21" s="54">
        <v>1030927</v>
      </c>
      <c r="GM21" s="56">
        <v>1089172</v>
      </c>
      <c r="GN21" s="54">
        <v>563553</v>
      </c>
      <c r="GO21" s="56">
        <v>180000</v>
      </c>
      <c r="GP21" s="57">
        <v>4441997</v>
      </c>
      <c r="GQ21" s="58">
        <v>5179772</v>
      </c>
      <c r="GR21" s="55">
        <v>0</v>
      </c>
      <c r="GS21" s="54">
        <v>1687160</v>
      </c>
      <c r="GT21" s="56">
        <v>1687160</v>
      </c>
      <c r="GU21" s="54">
        <v>0</v>
      </c>
      <c r="GV21" s="56">
        <v>592866</v>
      </c>
      <c r="GW21" s="54">
        <v>423576</v>
      </c>
      <c r="GX21" s="56">
        <v>2283075</v>
      </c>
      <c r="GY21" s="54">
        <v>2503170</v>
      </c>
      <c r="GZ21" s="56">
        <v>0</v>
      </c>
      <c r="HA21" s="57">
        <v>5802687</v>
      </c>
      <c r="HB21" s="58">
        <v>7489847</v>
      </c>
      <c r="HC21" s="55">
        <v>974500</v>
      </c>
      <c r="HD21" s="54">
        <v>2688000</v>
      </c>
      <c r="HE21" s="56">
        <v>3662500</v>
      </c>
      <c r="HF21" s="54">
        <v>0</v>
      </c>
      <c r="HG21" s="56">
        <v>11536405</v>
      </c>
      <c r="HH21" s="54">
        <v>10054500</v>
      </c>
      <c r="HI21" s="56">
        <v>11887108</v>
      </c>
      <c r="HJ21" s="54">
        <v>6273800</v>
      </c>
      <c r="HK21" s="56">
        <v>3691100</v>
      </c>
      <c r="HL21" s="57">
        <v>43442913</v>
      </c>
      <c r="HM21" s="58">
        <v>47105413</v>
      </c>
    </row>
    <row r="22" spans="1:221" s="53" customFormat="1" ht="15.75" customHeight="1">
      <c r="A22" s="54" t="s">
        <v>12</v>
      </c>
      <c r="B22" s="55">
        <v>10357351</v>
      </c>
      <c r="C22" s="54">
        <v>64684563</v>
      </c>
      <c r="D22" s="56">
        <v>75041914</v>
      </c>
      <c r="E22" s="54">
        <v>0</v>
      </c>
      <c r="F22" s="56">
        <v>107760017</v>
      </c>
      <c r="G22" s="54">
        <v>210253751</v>
      </c>
      <c r="H22" s="56">
        <v>232188726</v>
      </c>
      <c r="I22" s="54">
        <v>196950262</v>
      </c>
      <c r="J22" s="56">
        <v>122076140</v>
      </c>
      <c r="K22" s="57">
        <v>869228896</v>
      </c>
      <c r="L22" s="58">
        <v>944270810</v>
      </c>
      <c r="M22" s="55">
        <v>1739034</v>
      </c>
      <c r="N22" s="54">
        <v>7805808</v>
      </c>
      <c r="O22" s="56">
        <v>9544842</v>
      </c>
      <c r="P22" s="54">
        <v>0</v>
      </c>
      <c r="Q22" s="56">
        <v>7025544</v>
      </c>
      <c r="R22" s="54">
        <v>25339482</v>
      </c>
      <c r="S22" s="56">
        <v>29736486</v>
      </c>
      <c r="T22" s="54">
        <v>27997965</v>
      </c>
      <c r="U22" s="56">
        <v>33967188</v>
      </c>
      <c r="V22" s="57">
        <v>124066665</v>
      </c>
      <c r="W22" s="58">
        <v>133611507</v>
      </c>
      <c r="X22" s="55">
        <v>1543734</v>
      </c>
      <c r="Y22" s="54">
        <v>6179004</v>
      </c>
      <c r="Z22" s="56">
        <v>7722738</v>
      </c>
      <c r="AA22" s="54">
        <v>0</v>
      </c>
      <c r="AB22" s="56">
        <v>4798863</v>
      </c>
      <c r="AC22" s="54">
        <v>19073970</v>
      </c>
      <c r="AD22" s="56">
        <v>26454456</v>
      </c>
      <c r="AE22" s="54">
        <v>21362787</v>
      </c>
      <c r="AF22" s="56">
        <v>16307055</v>
      </c>
      <c r="AG22" s="57">
        <v>87997131</v>
      </c>
      <c r="AH22" s="58">
        <v>95719869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1576125</v>
      </c>
      <c r="AO22" s="56">
        <v>303750</v>
      </c>
      <c r="AP22" s="54">
        <v>1087875</v>
      </c>
      <c r="AQ22" s="56">
        <v>4963500</v>
      </c>
      <c r="AR22" s="57">
        <v>7931250</v>
      </c>
      <c r="AS22" s="58">
        <v>7931250</v>
      </c>
      <c r="AT22" s="55">
        <v>168300</v>
      </c>
      <c r="AU22" s="54">
        <v>1479024</v>
      </c>
      <c r="AV22" s="56">
        <v>1647324</v>
      </c>
      <c r="AW22" s="54">
        <v>0</v>
      </c>
      <c r="AX22" s="56">
        <v>2063781</v>
      </c>
      <c r="AY22" s="54">
        <v>4131927</v>
      </c>
      <c r="AZ22" s="56">
        <v>2473020</v>
      </c>
      <c r="BA22" s="54">
        <v>5360733</v>
      </c>
      <c r="BB22" s="56">
        <v>12504753</v>
      </c>
      <c r="BC22" s="57">
        <v>26534214</v>
      </c>
      <c r="BD22" s="58">
        <v>28181538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453960</v>
      </c>
      <c r="BK22" s="56">
        <v>318240</v>
      </c>
      <c r="BL22" s="54">
        <v>79560</v>
      </c>
      <c r="BM22" s="56">
        <v>0</v>
      </c>
      <c r="BN22" s="57">
        <v>851760</v>
      </c>
      <c r="BO22" s="58">
        <v>851760</v>
      </c>
      <c r="BP22" s="55">
        <v>27000</v>
      </c>
      <c r="BQ22" s="54">
        <v>147780</v>
      </c>
      <c r="BR22" s="56">
        <v>174780</v>
      </c>
      <c r="BS22" s="54">
        <v>0</v>
      </c>
      <c r="BT22" s="56">
        <v>162900</v>
      </c>
      <c r="BU22" s="54">
        <v>103500</v>
      </c>
      <c r="BV22" s="56">
        <v>187020</v>
      </c>
      <c r="BW22" s="54">
        <v>107010</v>
      </c>
      <c r="BX22" s="56">
        <v>191880</v>
      </c>
      <c r="BY22" s="57">
        <v>752310</v>
      </c>
      <c r="BZ22" s="58">
        <v>927090</v>
      </c>
      <c r="CA22" s="55">
        <v>4509189</v>
      </c>
      <c r="CB22" s="54">
        <v>43278390</v>
      </c>
      <c r="CC22" s="56">
        <v>47787579</v>
      </c>
      <c r="CD22" s="54">
        <v>0</v>
      </c>
      <c r="CE22" s="56">
        <v>70265349</v>
      </c>
      <c r="CF22" s="54">
        <v>135183672</v>
      </c>
      <c r="CG22" s="56">
        <v>135719976</v>
      </c>
      <c r="CH22" s="54">
        <v>105768225</v>
      </c>
      <c r="CI22" s="56">
        <v>46627452</v>
      </c>
      <c r="CJ22" s="57">
        <v>493564674</v>
      </c>
      <c r="CK22" s="58">
        <v>541352253</v>
      </c>
      <c r="CL22" s="55">
        <v>3384720</v>
      </c>
      <c r="CM22" s="54">
        <v>18041787</v>
      </c>
      <c r="CN22" s="56">
        <v>21426507</v>
      </c>
      <c r="CO22" s="54">
        <v>0</v>
      </c>
      <c r="CP22" s="56">
        <v>37459557</v>
      </c>
      <c r="CQ22" s="54">
        <v>68335227</v>
      </c>
      <c r="CR22" s="56">
        <v>68102805</v>
      </c>
      <c r="CS22" s="54">
        <v>57623877</v>
      </c>
      <c r="CT22" s="56">
        <v>25934058</v>
      </c>
      <c r="CU22" s="57">
        <v>257455524</v>
      </c>
      <c r="CV22" s="58">
        <v>278882031</v>
      </c>
      <c r="CW22" s="55">
        <v>1124469</v>
      </c>
      <c r="CX22" s="54">
        <v>25236603</v>
      </c>
      <c r="CY22" s="56">
        <v>26361072</v>
      </c>
      <c r="CZ22" s="54">
        <v>0</v>
      </c>
      <c r="DA22" s="56">
        <v>32805792</v>
      </c>
      <c r="DB22" s="54">
        <v>66848445</v>
      </c>
      <c r="DC22" s="56">
        <v>67617171</v>
      </c>
      <c r="DD22" s="54">
        <v>48144348</v>
      </c>
      <c r="DE22" s="56">
        <v>20693394</v>
      </c>
      <c r="DF22" s="57">
        <v>236109150</v>
      </c>
      <c r="DG22" s="58">
        <v>262470222</v>
      </c>
      <c r="DH22" s="55">
        <v>0</v>
      </c>
      <c r="DI22" s="54">
        <v>291366</v>
      </c>
      <c r="DJ22" s="56">
        <v>291366</v>
      </c>
      <c r="DK22" s="54">
        <v>0</v>
      </c>
      <c r="DL22" s="56">
        <v>7189668</v>
      </c>
      <c r="DM22" s="54">
        <v>15728526</v>
      </c>
      <c r="DN22" s="56">
        <v>24263909</v>
      </c>
      <c r="DO22" s="54">
        <v>30768588</v>
      </c>
      <c r="DP22" s="56">
        <v>21723984</v>
      </c>
      <c r="DQ22" s="57">
        <v>99674675</v>
      </c>
      <c r="DR22" s="58">
        <v>99966041</v>
      </c>
      <c r="DS22" s="55">
        <v>0</v>
      </c>
      <c r="DT22" s="54">
        <v>291366</v>
      </c>
      <c r="DU22" s="56">
        <v>291366</v>
      </c>
      <c r="DV22" s="54">
        <v>0</v>
      </c>
      <c r="DW22" s="56">
        <v>4975182</v>
      </c>
      <c r="DX22" s="54">
        <v>11066175</v>
      </c>
      <c r="DY22" s="56">
        <v>18221444</v>
      </c>
      <c r="DZ22" s="54">
        <v>23037597</v>
      </c>
      <c r="EA22" s="56">
        <v>12848094</v>
      </c>
      <c r="EB22" s="57">
        <v>70148492</v>
      </c>
      <c r="EC22" s="58">
        <v>70439858</v>
      </c>
      <c r="ED22" s="55">
        <v>0</v>
      </c>
      <c r="EE22" s="54">
        <v>0</v>
      </c>
      <c r="EF22" s="56">
        <v>0</v>
      </c>
      <c r="EG22" s="54">
        <v>0</v>
      </c>
      <c r="EH22" s="56">
        <v>2214486</v>
      </c>
      <c r="EI22" s="54">
        <v>4662351</v>
      </c>
      <c r="EJ22" s="56">
        <v>6042465</v>
      </c>
      <c r="EK22" s="54">
        <v>7730991</v>
      </c>
      <c r="EL22" s="56">
        <v>8875890</v>
      </c>
      <c r="EM22" s="57">
        <v>29526183</v>
      </c>
      <c r="EN22" s="58">
        <v>29526183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1511306</v>
      </c>
      <c r="FA22" s="54">
        <v>3544847</v>
      </c>
      <c r="FB22" s="56">
        <v>5056153</v>
      </c>
      <c r="FC22" s="54">
        <v>0</v>
      </c>
      <c r="FD22" s="56">
        <v>3941456</v>
      </c>
      <c r="FE22" s="54">
        <v>10991129</v>
      </c>
      <c r="FF22" s="56">
        <v>14769248</v>
      </c>
      <c r="FG22" s="54">
        <v>12598308</v>
      </c>
      <c r="FH22" s="56">
        <v>10955148</v>
      </c>
      <c r="FI22" s="57">
        <v>53255289</v>
      </c>
      <c r="FJ22" s="58">
        <v>58311442</v>
      </c>
      <c r="FK22" s="55">
        <v>201150</v>
      </c>
      <c r="FL22" s="54">
        <v>1063800</v>
      </c>
      <c r="FM22" s="56">
        <v>1264950</v>
      </c>
      <c r="FN22" s="54">
        <v>0</v>
      </c>
      <c r="FO22" s="56">
        <v>2331630</v>
      </c>
      <c r="FP22" s="54">
        <v>7842960</v>
      </c>
      <c r="FQ22" s="56">
        <v>13469643</v>
      </c>
      <c r="FR22" s="54">
        <v>11853405</v>
      </c>
      <c r="FS22" s="56">
        <v>10658070</v>
      </c>
      <c r="FT22" s="57">
        <v>46155708</v>
      </c>
      <c r="FU22" s="58">
        <v>47420658</v>
      </c>
      <c r="FV22" s="55">
        <v>199471</v>
      </c>
      <c r="FW22" s="54">
        <v>466032</v>
      </c>
      <c r="FX22" s="56">
        <v>665503</v>
      </c>
      <c r="FY22" s="54">
        <v>0</v>
      </c>
      <c r="FZ22" s="56">
        <v>364462</v>
      </c>
      <c r="GA22" s="54">
        <v>767521</v>
      </c>
      <c r="GB22" s="56">
        <v>404913</v>
      </c>
      <c r="GC22" s="54">
        <v>153468</v>
      </c>
      <c r="GD22" s="56">
        <v>45249</v>
      </c>
      <c r="GE22" s="57">
        <v>1735613</v>
      </c>
      <c r="GF22" s="58">
        <v>2401116</v>
      </c>
      <c r="GG22" s="55">
        <v>1110685</v>
      </c>
      <c r="GH22" s="54">
        <v>2015015</v>
      </c>
      <c r="GI22" s="56">
        <v>3125700</v>
      </c>
      <c r="GJ22" s="54">
        <v>0</v>
      </c>
      <c r="GK22" s="56">
        <v>1245364</v>
      </c>
      <c r="GL22" s="54">
        <v>2380648</v>
      </c>
      <c r="GM22" s="56">
        <v>894692</v>
      </c>
      <c r="GN22" s="54">
        <v>591435</v>
      </c>
      <c r="GO22" s="56">
        <v>251829</v>
      </c>
      <c r="GP22" s="57">
        <v>5363968</v>
      </c>
      <c r="GQ22" s="58">
        <v>8489668</v>
      </c>
      <c r="GR22" s="55">
        <v>1072322</v>
      </c>
      <c r="GS22" s="54">
        <v>4062652</v>
      </c>
      <c r="GT22" s="56">
        <v>5134974</v>
      </c>
      <c r="GU22" s="54">
        <v>0</v>
      </c>
      <c r="GV22" s="56">
        <v>7294500</v>
      </c>
      <c r="GW22" s="54">
        <v>3680442</v>
      </c>
      <c r="GX22" s="56">
        <v>5868927</v>
      </c>
      <c r="GY22" s="54">
        <v>7071876</v>
      </c>
      <c r="GZ22" s="56">
        <v>1521468</v>
      </c>
      <c r="HA22" s="57">
        <v>25437213</v>
      </c>
      <c r="HB22" s="58">
        <v>30572187</v>
      </c>
      <c r="HC22" s="55">
        <v>1525500</v>
      </c>
      <c r="HD22" s="54">
        <v>5701500</v>
      </c>
      <c r="HE22" s="56">
        <v>7227000</v>
      </c>
      <c r="HF22" s="54">
        <v>0</v>
      </c>
      <c r="HG22" s="56">
        <v>12043500</v>
      </c>
      <c r="HH22" s="54">
        <v>19330500</v>
      </c>
      <c r="HI22" s="56">
        <v>21830180</v>
      </c>
      <c r="HJ22" s="54">
        <v>12745300</v>
      </c>
      <c r="HK22" s="56">
        <v>7280900</v>
      </c>
      <c r="HL22" s="57">
        <v>73230380</v>
      </c>
      <c r="HM22" s="58">
        <v>80457380</v>
      </c>
    </row>
    <row r="23" spans="1:221" s="53" customFormat="1" ht="15.75" customHeight="1">
      <c r="A23" s="54" t="s">
        <v>13</v>
      </c>
      <c r="B23" s="55">
        <v>5938178</v>
      </c>
      <c r="C23" s="54">
        <v>25087794</v>
      </c>
      <c r="D23" s="56">
        <v>31025972</v>
      </c>
      <c r="E23" s="54">
        <v>0</v>
      </c>
      <c r="F23" s="56">
        <v>17440869</v>
      </c>
      <c r="G23" s="54">
        <v>24787182</v>
      </c>
      <c r="H23" s="56">
        <v>24908788</v>
      </c>
      <c r="I23" s="54">
        <v>17719605</v>
      </c>
      <c r="J23" s="56">
        <v>11530953</v>
      </c>
      <c r="K23" s="57">
        <v>96387397</v>
      </c>
      <c r="L23" s="58">
        <v>127413369</v>
      </c>
      <c r="M23" s="55">
        <v>1455894</v>
      </c>
      <c r="N23" s="54">
        <v>2524842</v>
      </c>
      <c r="O23" s="56">
        <v>3980736</v>
      </c>
      <c r="P23" s="54">
        <v>0</v>
      </c>
      <c r="Q23" s="56">
        <v>2021310</v>
      </c>
      <c r="R23" s="54">
        <v>3349146</v>
      </c>
      <c r="S23" s="56">
        <v>2576547</v>
      </c>
      <c r="T23" s="54">
        <v>1088532</v>
      </c>
      <c r="U23" s="56">
        <v>2747934</v>
      </c>
      <c r="V23" s="57">
        <v>11783469</v>
      </c>
      <c r="W23" s="58">
        <v>15764205</v>
      </c>
      <c r="X23" s="55">
        <v>1455894</v>
      </c>
      <c r="Y23" s="54">
        <v>2383002</v>
      </c>
      <c r="Z23" s="56">
        <v>3838896</v>
      </c>
      <c r="AA23" s="54">
        <v>0</v>
      </c>
      <c r="AB23" s="56">
        <v>976950</v>
      </c>
      <c r="AC23" s="54">
        <v>2667756</v>
      </c>
      <c r="AD23" s="56">
        <v>1688607</v>
      </c>
      <c r="AE23" s="54">
        <v>336447</v>
      </c>
      <c r="AF23" s="56">
        <v>2068794</v>
      </c>
      <c r="AG23" s="57">
        <v>7738554</v>
      </c>
      <c r="AH23" s="58">
        <v>11577450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618750</v>
      </c>
      <c r="AO23" s="56">
        <v>540000</v>
      </c>
      <c r="AP23" s="54">
        <v>0</v>
      </c>
      <c r="AQ23" s="56">
        <v>112500</v>
      </c>
      <c r="AR23" s="57">
        <v>1271250</v>
      </c>
      <c r="AS23" s="58">
        <v>1271250</v>
      </c>
      <c r="AT23" s="55">
        <v>0</v>
      </c>
      <c r="AU23" s="54">
        <v>60480</v>
      </c>
      <c r="AV23" s="56">
        <v>60480</v>
      </c>
      <c r="AW23" s="54">
        <v>0</v>
      </c>
      <c r="AX23" s="56">
        <v>1044360</v>
      </c>
      <c r="AY23" s="54">
        <v>0</v>
      </c>
      <c r="AZ23" s="56">
        <v>267300</v>
      </c>
      <c r="BA23" s="54">
        <v>690435</v>
      </c>
      <c r="BB23" s="56">
        <v>566640</v>
      </c>
      <c r="BC23" s="57">
        <v>2568735</v>
      </c>
      <c r="BD23" s="58">
        <v>2629215</v>
      </c>
      <c r="BE23" s="55">
        <v>0</v>
      </c>
      <c r="BF23" s="54">
        <v>72360</v>
      </c>
      <c r="BG23" s="56">
        <v>72360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72360</v>
      </c>
      <c r="BP23" s="55">
        <v>0</v>
      </c>
      <c r="BQ23" s="54">
        <v>9000</v>
      </c>
      <c r="BR23" s="56">
        <v>9000</v>
      </c>
      <c r="BS23" s="54">
        <v>0</v>
      </c>
      <c r="BT23" s="56">
        <v>0</v>
      </c>
      <c r="BU23" s="54">
        <v>62640</v>
      </c>
      <c r="BV23" s="56">
        <v>80640</v>
      </c>
      <c r="BW23" s="54">
        <v>61650</v>
      </c>
      <c r="BX23" s="56">
        <v>0</v>
      </c>
      <c r="BY23" s="57">
        <v>204930</v>
      </c>
      <c r="BZ23" s="58">
        <v>213930</v>
      </c>
      <c r="CA23" s="55">
        <v>2869038</v>
      </c>
      <c r="CB23" s="54">
        <v>16328709</v>
      </c>
      <c r="CC23" s="56">
        <v>19197747</v>
      </c>
      <c r="CD23" s="54">
        <v>0</v>
      </c>
      <c r="CE23" s="56">
        <v>12052638</v>
      </c>
      <c r="CF23" s="54">
        <v>14180094</v>
      </c>
      <c r="CG23" s="56">
        <v>15610554</v>
      </c>
      <c r="CH23" s="54">
        <v>8752923</v>
      </c>
      <c r="CI23" s="56">
        <v>3370689</v>
      </c>
      <c r="CJ23" s="57">
        <v>53966898</v>
      </c>
      <c r="CK23" s="58">
        <v>73164645</v>
      </c>
      <c r="CL23" s="55">
        <v>2844549</v>
      </c>
      <c r="CM23" s="54">
        <v>14510223</v>
      </c>
      <c r="CN23" s="56">
        <v>17354772</v>
      </c>
      <c r="CO23" s="54">
        <v>0</v>
      </c>
      <c r="CP23" s="56">
        <v>11356965</v>
      </c>
      <c r="CQ23" s="54">
        <v>13121172</v>
      </c>
      <c r="CR23" s="56">
        <v>13971969</v>
      </c>
      <c r="CS23" s="54">
        <v>8492670</v>
      </c>
      <c r="CT23" s="56">
        <v>3344535</v>
      </c>
      <c r="CU23" s="57">
        <v>50287311</v>
      </c>
      <c r="CV23" s="58">
        <v>67642083</v>
      </c>
      <c r="CW23" s="55">
        <v>24489</v>
      </c>
      <c r="CX23" s="54">
        <v>1818486</v>
      </c>
      <c r="CY23" s="56">
        <v>1842975</v>
      </c>
      <c r="CZ23" s="54">
        <v>0</v>
      </c>
      <c r="DA23" s="56">
        <v>695673</v>
      </c>
      <c r="DB23" s="54">
        <v>1058922</v>
      </c>
      <c r="DC23" s="56">
        <v>1638585</v>
      </c>
      <c r="DD23" s="54">
        <v>260253</v>
      </c>
      <c r="DE23" s="56">
        <v>26154</v>
      </c>
      <c r="DF23" s="57">
        <v>3679587</v>
      </c>
      <c r="DG23" s="58">
        <v>5522562</v>
      </c>
      <c r="DH23" s="55">
        <v>0</v>
      </c>
      <c r="DI23" s="54">
        <v>236106</v>
      </c>
      <c r="DJ23" s="56">
        <v>236106</v>
      </c>
      <c r="DK23" s="54">
        <v>0</v>
      </c>
      <c r="DL23" s="56">
        <v>680094</v>
      </c>
      <c r="DM23" s="54">
        <v>3355668</v>
      </c>
      <c r="DN23" s="56">
        <v>1350612</v>
      </c>
      <c r="DO23" s="54">
        <v>701109</v>
      </c>
      <c r="DP23" s="56">
        <v>3180906</v>
      </c>
      <c r="DQ23" s="57">
        <v>9268389</v>
      </c>
      <c r="DR23" s="58">
        <v>9504495</v>
      </c>
      <c r="DS23" s="55">
        <v>0</v>
      </c>
      <c r="DT23" s="54">
        <v>236106</v>
      </c>
      <c r="DU23" s="56">
        <v>236106</v>
      </c>
      <c r="DV23" s="54">
        <v>0</v>
      </c>
      <c r="DW23" s="56">
        <v>522954</v>
      </c>
      <c r="DX23" s="54">
        <v>3355668</v>
      </c>
      <c r="DY23" s="56">
        <v>1350612</v>
      </c>
      <c r="DZ23" s="54">
        <v>701109</v>
      </c>
      <c r="EA23" s="56">
        <v>3078405</v>
      </c>
      <c r="EB23" s="57">
        <v>9008748</v>
      </c>
      <c r="EC23" s="58">
        <v>9244854</v>
      </c>
      <c r="ED23" s="55">
        <v>0</v>
      </c>
      <c r="EE23" s="54">
        <v>0</v>
      </c>
      <c r="EF23" s="56">
        <v>0</v>
      </c>
      <c r="EG23" s="54">
        <v>0</v>
      </c>
      <c r="EH23" s="56">
        <v>157140</v>
      </c>
      <c r="EI23" s="54">
        <v>0</v>
      </c>
      <c r="EJ23" s="56">
        <v>0</v>
      </c>
      <c r="EK23" s="54">
        <v>0</v>
      </c>
      <c r="EL23" s="56">
        <v>102501</v>
      </c>
      <c r="EM23" s="57">
        <v>259641</v>
      </c>
      <c r="EN23" s="58">
        <v>259641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787746</v>
      </c>
      <c r="FA23" s="54">
        <v>1592931</v>
      </c>
      <c r="FB23" s="56">
        <v>2380677</v>
      </c>
      <c r="FC23" s="54">
        <v>0</v>
      </c>
      <c r="FD23" s="56">
        <v>478327</v>
      </c>
      <c r="FE23" s="54">
        <v>1605406</v>
      </c>
      <c r="FF23" s="56">
        <v>2114865</v>
      </c>
      <c r="FG23" s="54">
        <v>1892457</v>
      </c>
      <c r="FH23" s="56">
        <v>1367424</v>
      </c>
      <c r="FI23" s="57">
        <v>7458479</v>
      </c>
      <c r="FJ23" s="58">
        <v>9839156</v>
      </c>
      <c r="FK23" s="55">
        <v>166725</v>
      </c>
      <c r="FL23" s="54">
        <v>70200</v>
      </c>
      <c r="FM23" s="56">
        <v>236925</v>
      </c>
      <c r="FN23" s="54">
        <v>0</v>
      </c>
      <c r="FO23" s="56">
        <v>43875</v>
      </c>
      <c r="FP23" s="54">
        <v>942750</v>
      </c>
      <c r="FQ23" s="56">
        <v>1791675</v>
      </c>
      <c r="FR23" s="54">
        <v>1791990</v>
      </c>
      <c r="FS23" s="56">
        <v>1295415</v>
      </c>
      <c r="FT23" s="57">
        <v>5865705</v>
      </c>
      <c r="FU23" s="58">
        <v>6102630</v>
      </c>
      <c r="FV23" s="55">
        <v>82924</v>
      </c>
      <c r="FW23" s="54">
        <v>195820</v>
      </c>
      <c r="FX23" s="56">
        <v>278744</v>
      </c>
      <c r="FY23" s="54">
        <v>0</v>
      </c>
      <c r="FZ23" s="56">
        <v>26838</v>
      </c>
      <c r="GA23" s="54">
        <v>109053</v>
      </c>
      <c r="GB23" s="56">
        <v>96390</v>
      </c>
      <c r="GC23" s="54">
        <v>100467</v>
      </c>
      <c r="GD23" s="56">
        <v>18144</v>
      </c>
      <c r="GE23" s="57">
        <v>350892</v>
      </c>
      <c r="GF23" s="58">
        <v>629636</v>
      </c>
      <c r="GG23" s="55">
        <v>538097</v>
      </c>
      <c r="GH23" s="54">
        <v>1326911</v>
      </c>
      <c r="GI23" s="56">
        <v>1865008</v>
      </c>
      <c r="GJ23" s="54">
        <v>0</v>
      </c>
      <c r="GK23" s="56">
        <v>407614</v>
      </c>
      <c r="GL23" s="54">
        <v>553603</v>
      </c>
      <c r="GM23" s="56">
        <v>226800</v>
      </c>
      <c r="GN23" s="54">
        <v>0</v>
      </c>
      <c r="GO23" s="56">
        <v>53865</v>
      </c>
      <c r="GP23" s="57">
        <v>1241882</v>
      </c>
      <c r="GQ23" s="58">
        <v>3106890</v>
      </c>
      <c r="GR23" s="55">
        <v>0</v>
      </c>
      <c r="GS23" s="54">
        <v>2494206</v>
      </c>
      <c r="GT23" s="56">
        <v>2494206</v>
      </c>
      <c r="GU23" s="54">
        <v>0</v>
      </c>
      <c r="GV23" s="56">
        <v>0</v>
      </c>
      <c r="GW23" s="54">
        <v>149868</v>
      </c>
      <c r="GX23" s="56">
        <v>969210</v>
      </c>
      <c r="GY23" s="54">
        <v>4047984</v>
      </c>
      <c r="GZ23" s="56">
        <v>0</v>
      </c>
      <c r="HA23" s="57">
        <v>5167062</v>
      </c>
      <c r="HB23" s="58">
        <v>7661268</v>
      </c>
      <c r="HC23" s="55">
        <v>825500</v>
      </c>
      <c r="HD23" s="54">
        <v>1911000</v>
      </c>
      <c r="HE23" s="56">
        <v>2736500</v>
      </c>
      <c r="HF23" s="54">
        <v>0</v>
      </c>
      <c r="HG23" s="56">
        <v>2208500</v>
      </c>
      <c r="HH23" s="54">
        <v>2147000</v>
      </c>
      <c r="HI23" s="56">
        <v>2287000</v>
      </c>
      <c r="HJ23" s="54">
        <v>1236600</v>
      </c>
      <c r="HK23" s="56">
        <v>864000</v>
      </c>
      <c r="HL23" s="57">
        <v>8743100</v>
      </c>
      <c r="HM23" s="58">
        <v>11479600</v>
      </c>
    </row>
    <row r="24" spans="1:221" s="53" customFormat="1" ht="15.75" customHeight="1">
      <c r="A24" s="54" t="s">
        <v>14</v>
      </c>
      <c r="B24" s="55">
        <v>1563264</v>
      </c>
      <c r="C24" s="54">
        <v>14811161</v>
      </c>
      <c r="D24" s="56">
        <v>16374425</v>
      </c>
      <c r="E24" s="54">
        <v>0</v>
      </c>
      <c r="F24" s="56">
        <v>20120018</v>
      </c>
      <c r="G24" s="54">
        <v>64324076</v>
      </c>
      <c r="H24" s="56">
        <v>52069133</v>
      </c>
      <c r="I24" s="54">
        <v>48078138</v>
      </c>
      <c r="J24" s="56">
        <v>26902955</v>
      </c>
      <c r="K24" s="57">
        <v>211494320</v>
      </c>
      <c r="L24" s="58">
        <v>227868745</v>
      </c>
      <c r="M24" s="55">
        <v>211014</v>
      </c>
      <c r="N24" s="54">
        <v>3303342</v>
      </c>
      <c r="O24" s="56">
        <v>3514356</v>
      </c>
      <c r="P24" s="54">
        <v>0</v>
      </c>
      <c r="Q24" s="56">
        <v>1273572</v>
      </c>
      <c r="R24" s="54">
        <v>4248414</v>
      </c>
      <c r="S24" s="56">
        <v>7176402</v>
      </c>
      <c r="T24" s="54">
        <v>2909727</v>
      </c>
      <c r="U24" s="56">
        <v>7875063</v>
      </c>
      <c r="V24" s="57">
        <v>23483178</v>
      </c>
      <c r="W24" s="58">
        <v>26997534</v>
      </c>
      <c r="X24" s="55">
        <v>211014</v>
      </c>
      <c r="Y24" s="54">
        <v>3165102</v>
      </c>
      <c r="Z24" s="56">
        <v>3376116</v>
      </c>
      <c r="AA24" s="54">
        <v>0</v>
      </c>
      <c r="AB24" s="56">
        <v>955782</v>
      </c>
      <c r="AC24" s="54">
        <v>3039489</v>
      </c>
      <c r="AD24" s="56">
        <v>4797162</v>
      </c>
      <c r="AE24" s="54">
        <v>684360</v>
      </c>
      <c r="AF24" s="56">
        <v>1076904</v>
      </c>
      <c r="AG24" s="57">
        <v>10553697</v>
      </c>
      <c r="AH24" s="58">
        <v>13929813</v>
      </c>
      <c r="AI24" s="55">
        <v>0</v>
      </c>
      <c r="AJ24" s="54">
        <v>0</v>
      </c>
      <c r="AK24" s="56">
        <v>0</v>
      </c>
      <c r="AL24" s="54">
        <v>0</v>
      </c>
      <c r="AM24" s="56">
        <v>11250</v>
      </c>
      <c r="AN24" s="54">
        <v>0</v>
      </c>
      <c r="AO24" s="56">
        <v>67500</v>
      </c>
      <c r="AP24" s="54">
        <v>911250</v>
      </c>
      <c r="AQ24" s="56">
        <v>3060000</v>
      </c>
      <c r="AR24" s="57">
        <v>4050000</v>
      </c>
      <c r="AS24" s="58">
        <v>4050000</v>
      </c>
      <c r="AT24" s="55">
        <v>0</v>
      </c>
      <c r="AU24" s="54">
        <v>0</v>
      </c>
      <c r="AV24" s="56">
        <v>0</v>
      </c>
      <c r="AW24" s="54">
        <v>0</v>
      </c>
      <c r="AX24" s="56">
        <v>154260</v>
      </c>
      <c r="AY24" s="54">
        <v>1079505</v>
      </c>
      <c r="AZ24" s="56">
        <v>2263770</v>
      </c>
      <c r="BA24" s="54">
        <v>703197</v>
      </c>
      <c r="BB24" s="56">
        <v>3419469</v>
      </c>
      <c r="BC24" s="57">
        <v>7620201</v>
      </c>
      <c r="BD24" s="58">
        <v>7620201</v>
      </c>
      <c r="BE24" s="55">
        <v>0</v>
      </c>
      <c r="BF24" s="54">
        <v>84240</v>
      </c>
      <c r="BG24" s="56">
        <v>84240</v>
      </c>
      <c r="BH24" s="54">
        <v>0</v>
      </c>
      <c r="BI24" s="56">
        <v>79560</v>
      </c>
      <c r="BJ24" s="54">
        <v>0</v>
      </c>
      <c r="BK24" s="56">
        <v>38250</v>
      </c>
      <c r="BL24" s="54">
        <v>496080</v>
      </c>
      <c r="BM24" s="56">
        <v>0</v>
      </c>
      <c r="BN24" s="57">
        <v>613890</v>
      </c>
      <c r="BO24" s="58">
        <v>698130</v>
      </c>
      <c r="BP24" s="55">
        <v>0</v>
      </c>
      <c r="BQ24" s="54">
        <v>54000</v>
      </c>
      <c r="BR24" s="56">
        <v>54000</v>
      </c>
      <c r="BS24" s="54">
        <v>0</v>
      </c>
      <c r="BT24" s="56">
        <v>72720</v>
      </c>
      <c r="BU24" s="54">
        <v>129420</v>
      </c>
      <c r="BV24" s="56">
        <v>9720</v>
      </c>
      <c r="BW24" s="54">
        <v>114840</v>
      </c>
      <c r="BX24" s="56">
        <v>318690</v>
      </c>
      <c r="BY24" s="57">
        <v>645390</v>
      </c>
      <c r="BZ24" s="58">
        <v>699390</v>
      </c>
      <c r="CA24" s="55">
        <v>631548</v>
      </c>
      <c r="CB24" s="54">
        <v>8734815</v>
      </c>
      <c r="CC24" s="56">
        <v>9366363</v>
      </c>
      <c r="CD24" s="54">
        <v>0</v>
      </c>
      <c r="CE24" s="56">
        <v>14802844</v>
      </c>
      <c r="CF24" s="54">
        <v>42937432</v>
      </c>
      <c r="CG24" s="56">
        <v>27380745</v>
      </c>
      <c r="CH24" s="54">
        <v>25553079</v>
      </c>
      <c r="CI24" s="56">
        <v>11050083</v>
      </c>
      <c r="CJ24" s="57">
        <v>121724183</v>
      </c>
      <c r="CK24" s="58">
        <v>131090546</v>
      </c>
      <c r="CL24" s="55">
        <v>458325</v>
      </c>
      <c r="CM24" s="54">
        <v>4038525</v>
      </c>
      <c r="CN24" s="56">
        <v>4496850</v>
      </c>
      <c r="CO24" s="54">
        <v>0</v>
      </c>
      <c r="CP24" s="56">
        <v>9899410</v>
      </c>
      <c r="CQ24" s="54">
        <v>25963289</v>
      </c>
      <c r="CR24" s="56">
        <v>15717699</v>
      </c>
      <c r="CS24" s="54">
        <v>14573295</v>
      </c>
      <c r="CT24" s="56">
        <v>9902376</v>
      </c>
      <c r="CU24" s="57">
        <v>76056069</v>
      </c>
      <c r="CV24" s="58">
        <v>80552919</v>
      </c>
      <c r="CW24" s="55">
        <v>173223</v>
      </c>
      <c r="CX24" s="54">
        <v>4696290</v>
      </c>
      <c r="CY24" s="56">
        <v>4869513</v>
      </c>
      <c r="CZ24" s="54">
        <v>0</v>
      </c>
      <c r="DA24" s="56">
        <v>4903434</v>
      </c>
      <c r="DB24" s="54">
        <v>16974143</v>
      </c>
      <c r="DC24" s="56">
        <v>11663046</v>
      </c>
      <c r="DD24" s="54">
        <v>10979784</v>
      </c>
      <c r="DE24" s="56">
        <v>1147707</v>
      </c>
      <c r="DF24" s="57">
        <v>45668114</v>
      </c>
      <c r="DG24" s="58">
        <v>50537627</v>
      </c>
      <c r="DH24" s="55">
        <v>16452</v>
      </c>
      <c r="DI24" s="54">
        <v>31068</v>
      </c>
      <c r="DJ24" s="56">
        <v>47520</v>
      </c>
      <c r="DK24" s="54">
        <v>0</v>
      </c>
      <c r="DL24" s="56">
        <v>271323</v>
      </c>
      <c r="DM24" s="54">
        <v>3125925</v>
      </c>
      <c r="DN24" s="56">
        <v>4319604</v>
      </c>
      <c r="DO24" s="54">
        <v>10074843</v>
      </c>
      <c r="DP24" s="56">
        <v>2670282</v>
      </c>
      <c r="DQ24" s="57">
        <v>20461977</v>
      </c>
      <c r="DR24" s="58">
        <v>20509497</v>
      </c>
      <c r="DS24" s="55">
        <v>16452</v>
      </c>
      <c r="DT24" s="54">
        <v>31068</v>
      </c>
      <c r="DU24" s="56">
        <v>47520</v>
      </c>
      <c r="DV24" s="54">
        <v>0</v>
      </c>
      <c r="DW24" s="56">
        <v>271323</v>
      </c>
      <c r="DX24" s="54">
        <v>3067839</v>
      </c>
      <c r="DY24" s="56">
        <v>4196583</v>
      </c>
      <c r="DZ24" s="54">
        <v>10074843</v>
      </c>
      <c r="EA24" s="56">
        <v>2165166</v>
      </c>
      <c r="EB24" s="57">
        <v>19775754</v>
      </c>
      <c r="EC24" s="58">
        <v>19823274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58086</v>
      </c>
      <c r="EJ24" s="56">
        <v>0</v>
      </c>
      <c r="EK24" s="54">
        <v>0</v>
      </c>
      <c r="EL24" s="56">
        <v>505116</v>
      </c>
      <c r="EM24" s="57">
        <v>563202</v>
      </c>
      <c r="EN24" s="58">
        <v>563202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123021</v>
      </c>
      <c r="EV24" s="54">
        <v>0</v>
      </c>
      <c r="EW24" s="56">
        <v>0</v>
      </c>
      <c r="EX24" s="57">
        <v>123021</v>
      </c>
      <c r="EY24" s="58">
        <v>123021</v>
      </c>
      <c r="EZ24" s="55">
        <v>497250</v>
      </c>
      <c r="FA24" s="54">
        <v>1265436</v>
      </c>
      <c r="FB24" s="56">
        <v>1762686</v>
      </c>
      <c r="FC24" s="54">
        <v>0</v>
      </c>
      <c r="FD24" s="56">
        <v>384075</v>
      </c>
      <c r="FE24" s="54">
        <v>3524021</v>
      </c>
      <c r="FF24" s="56">
        <v>3338589</v>
      </c>
      <c r="FG24" s="54">
        <v>4770279</v>
      </c>
      <c r="FH24" s="56">
        <v>2444589</v>
      </c>
      <c r="FI24" s="57">
        <v>14461553</v>
      </c>
      <c r="FJ24" s="58">
        <v>16224239</v>
      </c>
      <c r="FK24" s="55">
        <v>18630</v>
      </c>
      <c r="FL24" s="54">
        <v>309825</v>
      </c>
      <c r="FM24" s="56">
        <v>328455</v>
      </c>
      <c r="FN24" s="54">
        <v>0</v>
      </c>
      <c r="FO24" s="56">
        <v>64350</v>
      </c>
      <c r="FP24" s="54">
        <v>2656080</v>
      </c>
      <c r="FQ24" s="56">
        <v>2621547</v>
      </c>
      <c r="FR24" s="54">
        <v>4234320</v>
      </c>
      <c r="FS24" s="56">
        <v>2352168</v>
      </c>
      <c r="FT24" s="57">
        <v>11928465</v>
      </c>
      <c r="FU24" s="58">
        <v>12256920</v>
      </c>
      <c r="FV24" s="55">
        <v>0</v>
      </c>
      <c r="FW24" s="54">
        <v>99036</v>
      </c>
      <c r="FX24" s="56">
        <v>99036</v>
      </c>
      <c r="FY24" s="54">
        <v>0</v>
      </c>
      <c r="FZ24" s="56">
        <v>62856</v>
      </c>
      <c r="GA24" s="54">
        <v>225296</v>
      </c>
      <c r="GB24" s="56">
        <v>248394</v>
      </c>
      <c r="GC24" s="54">
        <v>127008</v>
      </c>
      <c r="GD24" s="56">
        <v>27216</v>
      </c>
      <c r="GE24" s="57">
        <v>690770</v>
      </c>
      <c r="GF24" s="58">
        <v>789806</v>
      </c>
      <c r="GG24" s="55">
        <v>478620</v>
      </c>
      <c r="GH24" s="54">
        <v>856575</v>
      </c>
      <c r="GI24" s="56">
        <v>1335195</v>
      </c>
      <c r="GJ24" s="54">
        <v>0</v>
      </c>
      <c r="GK24" s="56">
        <v>256869</v>
      </c>
      <c r="GL24" s="54">
        <v>642645</v>
      </c>
      <c r="GM24" s="56">
        <v>468648</v>
      </c>
      <c r="GN24" s="54">
        <v>408951</v>
      </c>
      <c r="GO24" s="56">
        <v>65205</v>
      </c>
      <c r="GP24" s="57">
        <v>1842318</v>
      </c>
      <c r="GQ24" s="58">
        <v>3177513</v>
      </c>
      <c r="GR24" s="55">
        <v>0</v>
      </c>
      <c r="GS24" s="54">
        <v>0</v>
      </c>
      <c r="GT24" s="56">
        <v>0</v>
      </c>
      <c r="GU24" s="54">
        <v>0</v>
      </c>
      <c r="GV24" s="56">
        <v>973404</v>
      </c>
      <c r="GW24" s="54">
        <v>4522284</v>
      </c>
      <c r="GX24" s="56">
        <v>5925393</v>
      </c>
      <c r="GY24" s="54">
        <v>1706310</v>
      </c>
      <c r="GZ24" s="56">
        <v>1387638</v>
      </c>
      <c r="HA24" s="57">
        <v>14515029</v>
      </c>
      <c r="HB24" s="58">
        <v>14515029</v>
      </c>
      <c r="HC24" s="55">
        <v>207000</v>
      </c>
      <c r="HD24" s="54">
        <v>1476500</v>
      </c>
      <c r="HE24" s="56">
        <v>1683500</v>
      </c>
      <c r="HF24" s="54">
        <v>0</v>
      </c>
      <c r="HG24" s="56">
        <v>2414800</v>
      </c>
      <c r="HH24" s="54">
        <v>5966000</v>
      </c>
      <c r="HI24" s="56">
        <v>3928400</v>
      </c>
      <c r="HJ24" s="54">
        <v>3063900</v>
      </c>
      <c r="HK24" s="56">
        <v>1475300</v>
      </c>
      <c r="HL24" s="57">
        <v>16848400</v>
      </c>
      <c r="HM24" s="58">
        <v>18531900</v>
      </c>
    </row>
    <row r="25" spans="1:221" s="53" customFormat="1" ht="15.75" customHeight="1">
      <c r="A25" s="54" t="s">
        <v>15</v>
      </c>
      <c r="B25" s="55">
        <v>14404996</v>
      </c>
      <c r="C25" s="54">
        <v>35458113</v>
      </c>
      <c r="D25" s="56">
        <v>49863109</v>
      </c>
      <c r="E25" s="54">
        <v>0</v>
      </c>
      <c r="F25" s="56">
        <v>96099089</v>
      </c>
      <c r="G25" s="54">
        <v>94456323</v>
      </c>
      <c r="H25" s="56">
        <v>91556975</v>
      </c>
      <c r="I25" s="54">
        <v>108082225</v>
      </c>
      <c r="J25" s="56">
        <v>57666235</v>
      </c>
      <c r="K25" s="57">
        <v>447860847</v>
      </c>
      <c r="L25" s="58">
        <v>497723956</v>
      </c>
      <c r="M25" s="55">
        <v>511704</v>
      </c>
      <c r="N25" s="54">
        <v>1589688</v>
      </c>
      <c r="O25" s="56">
        <v>2101392</v>
      </c>
      <c r="P25" s="54">
        <v>0</v>
      </c>
      <c r="Q25" s="56">
        <v>11007360</v>
      </c>
      <c r="R25" s="54">
        <v>9619344</v>
      </c>
      <c r="S25" s="56">
        <v>8287182</v>
      </c>
      <c r="T25" s="54">
        <v>18173862</v>
      </c>
      <c r="U25" s="56">
        <v>20238197</v>
      </c>
      <c r="V25" s="57">
        <v>67325945</v>
      </c>
      <c r="W25" s="58">
        <v>69427337</v>
      </c>
      <c r="X25" s="55">
        <v>274869</v>
      </c>
      <c r="Y25" s="54">
        <v>1409688</v>
      </c>
      <c r="Z25" s="56">
        <v>1684557</v>
      </c>
      <c r="AA25" s="54">
        <v>0</v>
      </c>
      <c r="AB25" s="56">
        <v>9375309</v>
      </c>
      <c r="AC25" s="54">
        <v>6626052</v>
      </c>
      <c r="AD25" s="56">
        <v>4769640</v>
      </c>
      <c r="AE25" s="54">
        <v>11084418</v>
      </c>
      <c r="AF25" s="56">
        <v>13523970</v>
      </c>
      <c r="AG25" s="57">
        <v>45379389</v>
      </c>
      <c r="AH25" s="58">
        <v>47063946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83250</v>
      </c>
      <c r="AO25" s="56">
        <v>146250</v>
      </c>
      <c r="AP25" s="54">
        <v>1534500</v>
      </c>
      <c r="AQ25" s="56">
        <v>1605375</v>
      </c>
      <c r="AR25" s="57">
        <v>3369375</v>
      </c>
      <c r="AS25" s="58">
        <v>3369375</v>
      </c>
      <c r="AT25" s="55">
        <v>97335</v>
      </c>
      <c r="AU25" s="54">
        <v>0</v>
      </c>
      <c r="AV25" s="56">
        <v>97335</v>
      </c>
      <c r="AW25" s="54">
        <v>0</v>
      </c>
      <c r="AX25" s="56">
        <v>891891</v>
      </c>
      <c r="AY25" s="54">
        <v>1097262</v>
      </c>
      <c r="AZ25" s="56">
        <v>1647432</v>
      </c>
      <c r="BA25" s="54">
        <v>4586364</v>
      </c>
      <c r="BB25" s="56">
        <v>4315412</v>
      </c>
      <c r="BC25" s="57">
        <v>12538361</v>
      </c>
      <c r="BD25" s="58">
        <v>12635696</v>
      </c>
      <c r="BE25" s="55">
        <v>0</v>
      </c>
      <c r="BF25" s="54">
        <v>0</v>
      </c>
      <c r="BG25" s="56">
        <v>0</v>
      </c>
      <c r="BH25" s="54">
        <v>0</v>
      </c>
      <c r="BI25" s="56">
        <v>196560</v>
      </c>
      <c r="BJ25" s="54">
        <v>500760</v>
      </c>
      <c r="BK25" s="56">
        <v>741960</v>
      </c>
      <c r="BL25" s="54">
        <v>430560</v>
      </c>
      <c r="BM25" s="56">
        <v>224640</v>
      </c>
      <c r="BN25" s="57">
        <v>2094480</v>
      </c>
      <c r="BO25" s="58">
        <v>2094480</v>
      </c>
      <c r="BP25" s="55">
        <v>139500</v>
      </c>
      <c r="BQ25" s="54">
        <v>180000</v>
      </c>
      <c r="BR25" s="56">
        <v>319500</v>
      </c>
      <c r="BS25" s="54">
        <v>0</v>
      </c>
      <c r="BT25" s="56">
        <v>543600</v>
      </c>
      <c r="BU25" s="54">
        <v>1312020</v>
      </c>
      <c r="BV25" s="56">
        <v>981900</v>
      </c>
      <c r="BW25" s="54">
        <v>538020</v>
      </c>
      <c r="BX25" s="56">
        <v>568800</v>
      </c>
      <c r="BY25" s="57">
        <v>3944340</v>
      </c>
      <c r="BZ25" s="58">
        <v>4263840</v>
      </c>
      <c r="CA25" s="55">
        <v>10592892</v>
      </c>
      <c r="CB25" s="54">
        <v>28006740</v>
      </c>
      <c r="CC25" s="56">
        <v>38599632</v>
      </c>
      <c r="CD25" s="54">
        <v>0</v>
      </c>
      <c r="CE25" s="56">
        <v>63252782</v>
      </c>
      <c r="CF25" s="54">
        <v>60268093</v>
      </c>
      <c r="CG25" s="56">
        <v>56121768</v>
      </c>
      <c r="CH25" s="54">
        <v>50161131</v>
      </c>
      <c r="CI25" s="56">
        <v>19178674</v>
      </c>
      <c r="CJ25" s="57">
        <v>248982448</v>
      </c>
      <c r="CK25" s="58">
        <v>287582080</v>
      </c>
      <c r="CL25" s="55">
        <v>7172973</v>
      </c>
      <c r="CM25" s="54">
        <v>19598949</v>
      </c>
      <c r="CN25" s="56">
        <v>26771922</v>
      </c>
      <c r="CO25" s="54">
        <v>0</v>
      </c>
      <c r="CP25" s="56">
        <v>41184674</v>
      </c>
      <c r="CQ25" s="54">
        <v>45303199</v>
      </c>
      <c r="CR25" s="56">
        <v>33160176</v>
      </c>
      <c r="CS25" s="54">
        <v>26777160</v>
      </c>
      <c r="CT25" s="56">
        <v>11898862</v>
      </c>
      <c r="CU25" s="57">
        <v>158324071</v>
      </c>
      <c r="CV25" s="58">
        <v>185095993</v>
      </c>
      <c r="CW25" s="55">
        <v>3419919</v>
      </c>
      <c r="CX25" s="54">
        <v>8407791</v>
      </c>
      <c r="CY25" s="56">
        <v>11827710</v>
      </c>
      <c r="CZ25" s="54">
        <v>0</v>
      </c>
      <c r="DA25" s="56">
        <v>22068108</v>
      </c>
      <c r="DB25" s="54">
        <v>14964894</v>
      </c>
      <c r="DC25" s="56">
        <v>22961592</v>
      </c>
      <c r="DD25" s="54">
        <v>23383971</v>
      </c>
      <c r="DE25" s="56">
        <v>7279812</v>
      </c>
      <c r="DF25" s="57">
        <v>90658377</v>
      </c>
      <c r="DG25" s="58">
        <v>102486087</v>
      </c>
      <c r="DH25" s="55">
        <v>0</v>
      </c>
      <c r="DI25" s="54">
        <v>97794</v>
      </c>
      <c r="DJ25" s="56">
        <v>97794</v>
      </c>
      <c r="DK25" s="54">
        <v>0</v>
      </c>
      <c r="DL25" s="56">
        <v>5866443</v>
      </c>
      <c r="DM25" s="54">
        <v>8208396</v>
      </c>
      <c r="DN25" s="56">
        <v>10287900</v>
      </c>
      <c r="DO25" s="54">
        <v>23686974</v>
      </c>
      <c r="DP25" s="56">
        <v>10155430</v>
      </c>
      <c r="DQ25" s="57">
        <v>58205143</v>
      </c>
      <c r="DR25" s="58">
        <v>58302937</v>
      </c>
      <c r="DS25" s="55">
        <v>0</v>
      </c>
      <c r="DT25" s="54">
        <v>97794</v>
      </c>
      <c r="DU25" s="56">
        <v>97794</v>
      </c>
      <c r="DV25" s="54">
        <v>0</v>
      </c>
      <c r="DW25" s="56">
        <v>4832982</v>
      </c>
      <c r="DX25" s="54">
        <v>7070940</v>
      </c>
      <c r="DY25" s="56">
        <v>6707340</v>
      </c>
      <c r="DZ25" s="54">
        <v>22292082</v>
      </c>
      <c r="EA25" s="56">
        <v>9054586</v>
      </c>
      <c r="EB25" s="57">
        <v>49957930</v>
      </c>
      <c r="EC25" s="58">
        <v>50055724</v>
      </c>
      <c r="ED25" s="55">
        <v>0</v>
      </c>
      <c r="EE25" s="54">
        <v>0</v>
      </c>
      <c r="EF25" s="56">
        <v>0</v>
      </c>
      <c r="EG25" s="54">
        <v>0</v>
      </c>
      <c r="EH25" s="56">
        <v>1033461</v>
      </c>
      <c r="EI25" s="54">
        <v>1137456</v>
      </c>
      <c r="EJ25" s="56">
        <v>3580560</v>
      </c>
      <c r="EK25" s="54">
        <v>1306629</v>
      </c>
      <c r="EL25" s="56">
        <v>1100844</v>
      </c>
      <c r="EM25" s="57">
        <v>8158950</v>
      </c>
      <c r="EN25" s="58">
        <v>8158950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88263</v>
      </c>
      <c r="EW25" s="56">
        <v>0</v>
      </c>
      <c r="EX25" s="57">
        <v>88263</v>
      </c>
      <c r="EY25" s="58">
        <v>88263</v>
      </c>
      <c r="EZ25" s="55">
        <v>1051900</v>
      </c>
      <c r="FA25" s="54">
        <v>1217901</v>
      </c>
      <c r="FB25" s="56">
        <v>2269801</v>
      </c>
      <c r="FC25" s="54">
        <v>0</v>
      </c>
      <c r="FD25" s="56">
        <v>2579504</v>
      </c>
      <c r="FE25" s="54">
        <v>3837180</v>
      </c>
      <c r="FF25" s="56">
        <v>3491826</v>
      </c>
      <c r="FG25" s="54">
        <v>6756976</v>
      </c>
      <c r="FH25" s="56">
        <v>3891014</v>
      </c>
      <c r="FI25" s="57">
        <v>20556500</v>
      </c>
      <c r="FJ25" s="58">
        <v>22826301</v>
      </c>
      <c r="FK25" s="55">
        <v>118710</v>
      </c>
      <c r="FL25" s="54">
        <v>199125</v>
      </c>
      <c r="FM25" s="56">
        <v>317835</v>
      </c>
      <c r="FN25" s="54">
        <v>0</v>
      </c>
      <c r="FO25" s="56">
        <v>657045</v>
      </c>
      <c r="FP25" s="54">
        <v>3056085</v>
      </c>
      <c r="FQ25" s="56">
        <v>2996208</v>
      </c>
      <c r="FR25" s="54">
        <v>5960691</v>
      </c>
      <c r="FS25" s="56">
        <v>3813795</v>
      </c>
      <c r="FT25" s="57">
        <v>16483824</v>
      </c>
      <c r="FU25" s="58">
        <v>16801659</v>
      </c>
      <c r="FV25" s="55">
        <v>92879</v>
      </c>
      <c r="FW25" s="54">
        <v>158390</v>
      </c>
      <c r="FX25" s="56">
        <v>251269</v>
      </c>
      <c r="FY25" s="54">
        <v>0</v>
      </c>
      <c r="FZ25" s="56">
        <v>383473</v>
      </c>
      <c r="GA25" s="54">
        <v>207711</v>
      </c>
      <c r="GB25" s="56">
        <v>117994</v>
      </c>
      <c r="GC25" s="54">
        <v>268378</v>
      </c>
      <c r="GD25" s="56">
        <v>14490</v>
      </c>
      <c r="GE25" s="57">
        <v>992046</v>
      </c>
      <c r="GF25" s="58">
        <v>1243315</v>
      </c>
      <c r="GG25" s="55">
        <v>840311</v>
      </c>
      <c r="GH25" s="54">
        <v>860386</v>
      </c>
      <c r="GI25" s="56">
        <v>1700697</v>
      </c>
      <c r="GJ25" s="54">
        <v>0</v>
      </c>
      <c r="GK25" s="56">
        <v>1538986</v>
      </c>
      <c r="GL25" s="54">
        <v>573384</v>
      </c>
      <c r="GM25" s="56">
        <v>377624</v>
      </c>
      <c r="GN25" s="54">
        <v>527907</v>
      </c>
      <c r="GO25" s="56">
        <v>62729</v>
      </c>
      <c r="GP25" s="57">
        <v>3080630</v>
      </c>
      <c r="GQ25" s="58">
        <v>4781327</v>
      </c>
      <c r="GR25" s="55">
        <v>0</v>
      </c>
      <c r="GS25" s="54">
        <v>1400490</v>
      </c>
      <c r="GT25" s="56">
        <v>1400490</v>
      </c>
      <c r="GU25" s="54">
        <v>0</v>
      </c>
      <c r="GV25" s="56">
        <v>0</v>
      </c>
      <c r="GW25" s="54">
        <v>2048310</v>
      </c>
      <c r="GX25" s="56">
        <v>4846599</v>
      </c>
      <c r="GY25" s="54">
        <v>1278432</v>
      </c>
      <c r="GZ25" s="56">
        <v>0</v>
      </c>
      <c r="HA25" s="57">
        <v>8173341</v>
      </c>
      <c r="HB25" s="58">
        <v>9573831</v>
      </c>
      <c r="HC25" s="55">
        <v>2248500</v>
      </c>
      <c r="HD25" s="54">
        <v>3145500</v>
      </c>
      <c r="HE25" s="56">
        <v>5394000</v>
      </c>
      <c r="HF25" s="54">
        <v>0</v>
      </c>
      <c r="HG25" s="56">
        <v>13393000</v>
      </c>
      <c r="HH25" s="54">
        <v>10475000</v>
      </c>
      <c r="HI25" s="56">
        <v>8521700</v>
      </c>
      <c r="HJ25" s="54">
        <v>8024850</v>
      </c>
      <c r="HK25" s="56">
        <v>4202920</v>
      </c>
      <c r="HL25" s="57">
        <v>44617470</v>
      </c>
      <c r="HM25" s="58">
        <v>50011470</v>
      </c>
    </row>
    <row r="26" spans="1:221" s="53" customFormat="1" ht="15.75" customHeight="1">
      <c r="A26" s="54" t="s">
        <v>16</v>
      </c>
      <c r="B26" s="55">
        <v>7379658</v>
      </c>
      <c r="C26" s="54">
        <v>29522343</v>
      </c>
      <c r="D26" s="56">
        <v>36902001</v>
      </c>
      <c r="E26" s="54">
        <v>0</v>
      </c>
      <c r="F26" s="56">
        <v>112445992</v>
      </c>
      <c r="G26" s="54">
        <v>137659500</v>
      </c>
      <c r="H26" s="56">
        <v>110300636</v>
      </c>
      <c r="I26" s="54">
        <v>95670160</v>
      </c>
      <c r="J26" s="56">
        <v>67275686</v>
      </c>
      <c r="K26" s="57">
        <v>523351974</v>
      </c>
      <c r="L26" s="58">
        <v>560253975</v>
      </c>
      <c r="M26" s="55">
        <v>721044</v>
      </c>
      <c r="N26" s="54">
        <v>3638979</v>
      </c>
      <c r="O26" s="56">
        <v>4360023</v>
      </c>
      <c r="P26" s="54">
        <v>0</v>
      </c>
      <c r="Q26" s="56">
        <v>11530242</v>
      </c>
      <c r="R26" s="54">
        <v>12806420</v>
      </c>
      <c r="S26" s="56">
        <v>17126099</v>
      </c>
      <c r="T26" s="54">
        <v>21183975</v>
      </c>
      <c r="U26" s="56">
        <v>16278831</v>
      </c>
      <c r="V26" s="57">
        <v>78925567</v>
      </c>
      <c r="W26" s="58">
        <v>83285590</v>
      </c>
      <c r="X26" s="55">
        <v>717444</v>
      </c>
      <c r="Y26" s="54">
        <v>3267774</v>
      </c>
      <c r="Z26" s="56">
        <v>3985218</v>
      </c>
      <c r="AA26" s="54">
        <v>0</v>
      </c>
      <c r="AB26" s="56">
        <v>9135756</v>
      </c>
      <c r="AC26" s="54">
        <v>9028931</v>
      </c>
      <c r="AD26" s="56">
        <v>10443888</v>
      </c>
      <c r="AE26" s="54">
        <v>13822218</v>
      </c>
      <c r="AF26" s="56">
        <v>7218918</v>
      </c>
      <c r="AG26" s="57">
        <v>49649711</v>
      </c>
      <c r="AH26" s="58">
        <v>53634929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33750</v>
      </c>
      <c r="AO26" s="56">
        <v>1406250</v>
      </c>
      <c r="AP26" s="54">
        <v>2370375</v>
      </c>
      <c r="AQ26" s="56">
        <v>964125</v>
      </c>
      <c r="AR26" s="57">
        <v>4774500</v>
      </c>
      <c r="AS26" s="58">
        <v>4774500</v>
      </c>
      <c r="AT26" s="55">
        <v>0</v>
      </c>
      <c r="AU26" s="54">
        <v>268785</v>
      </c>
      <c r="AV26" s="56">
        <v>268785</v>
      </c>
      <c r="AW26" s="54">
        <v>0</v>
      </c>
      <c r="AX26" s="56">
        <v>1152576</v>
      </c>
      <c r="AY26" s="54">
        <v>1743669</v>
      </c>
      <c r="AZ26" s="56">
        <v>2325221</v>
      </c>
      <c r="BA26" s="54">
        <v>3771072</v>
      </c>
      <c r="BB26" s="56">
        <v>6955128</v>
      </c>
      <c r="BC26" s="57">
        <v>15947666</v>
      </c>
      <c r="BD26" s="58">
        <v>16216451</v>
      </c>
      <c r="BE26" s="55">
        <v>0</v>
      </c>
      <c r="BF26" s="54">
        <v>88920</v>
      </c>
      <c r="BG26" s="56">
        <v>88920</v>
      </c>
      <c r="BH26" s="54">
        <v>0</v>
      </c>
      <c r="BI26" s="56">
        <v>234000</v>
      </c>
      <c r="BJ26" s="54">
        <v>1352520</v>
      </c>
      <c r="BK26" s="56">
        <v>1895400</v>
      </c>
      <c r="BL26" s="54">
        <v>779130</v>
      </c>
      <c r="BM26" s="56">
        <v>780660</v>
      </c>
      <c r="BN26" s="57">
        <v>5041710</v>
      </c>
      <c r="BO26" s="58">
        <v>5130630</v>
      </c>
      <c r="BP26" s="55">
        <v>3600</v>
      </c>
      <c r="BQ26" s="54">
        <v>13500</v>
      </c>
      <c r="BR26" s="56">
        <v>17100</v>
      </c>
      <c r="BS26" s="54">
        <v>0</v>
      </c>
      <c r="BT26" s="56">
        <v>1007910</v>
      </c>
      <c r="BU26" s="54">
        <v>647550</v>
      </c>
      <c r="BV26" s="56">
        <v>1055340</v>
      </c>
      <c r="BW26" s="54">
        <v>441180</v>
      </c>
      <c r="BX26" s="56">
        <v>360000</v>
      </c>
      <c r="BY26" s="57">
        <v>3511980</v>
      </c>
      <c r="BZ26" s="58">
        <v>3529080</v>
      </c>
      <c r="CA26" s="55">
        <v>5292108</v>
      </c>
      <c r="CB26" s="54">
        <v>21730506</v>
      </c>
      <c r="CC26" s="56">
        <v>27022614</v>
      </c>
      <c r="CD26" s="54">
        <v>0</v>
      </c>
      <c r="CE26" s="56">
        <v>76257018</v>
      </c>
      <c r="CF26" s="54">
        <v>93556788</v>
      </c>
      <c r="CG26" s="56">
        <v>57168333</v>
      </c>
      <c r="CH26" s="54">
        <v>42478533</v>
      </c>
      <c r="CI26" s="56">
        <v>28432449</v>
      </c>
      <c r="CJ26" s="57">
        <v>297893121</v>
      </c>
      <c r="CK26" s="58">
        <v>324915735</v>
      </c>
      <c r="CL26" s="55">
        <v>4386015</v>
      </c>
      <c r="CM26" s="54">
        <v>18744081</v>
      </c>
      <c r="CN26" s="56">
        <v>23130096</v>
      </c>
      <c r="CO26" s="54">
        <v>0</v>
      </c>
      <c r="CP26" s="56">
        <v>55265562</v>
      </c>
      <c r="CQ26" s="54">
        <v>70903365</v>
      </c>
      <c r="CR26" s="56">
        <v>30724344</v>
      </c>
      <c r="CS26" s="54">
        <v>27250452</v>
      </c>
      <c r="CT26" s="56">
        <v>19237005</v>
      </c>
      <c r="CU26" s="57">
        <v>203380728</v>
      </c>
      <c r="CV26" s="58">
        <v>226510824</v>
      </c>
      <c r="CW26" s="55">
        <v>906093</v>
      </c>
      <c r="CX26" s="54">
        <v>2986425</v>
      </c>
      <c r="CY26" s="56">
        <v>3892518</v>
      </c>
      <c r="CZ26" s="54">
        <v>0</v>
      </c>
      <c r="DA26" s="56">
        <v>20991456</v>
      </c>
      <c r="DB26" s="54">
        <v>22653423</v>
      </c>
      <c r="DC26" s="56">
        <v>26443989</v>
      </c>
      <c r="DD26" s="54">
        <v>15228081</v>
      </c>
      <c r="DE26" s="56">
        <v>9195444</v>
      </c>
      <c r="DF26" s="57">
        <v>94512393</v>
      </c>
      <c r="DG26" s="58">
        <v>98404911</v>
      </c>
      <c r="DH26" s="55">
        <v>18234</v>
      </c>
      <c r="DI26" s="54">
        <v>180225</v>
      </c>
      <c r="DJ26" s="56">
        <v>198459</v>
      </c>
      <c r="DK26" s="54">
        <v>0</v>
      </c>
      <c r="DL26" s="56">
        <v>3081528</v>
      </c>
      <c r="DM26" s="54">
        <v>10240650</v>
      </c>
      <c r="DN26" s="56">
        <v>12575916</v>
      </c>
      <c r="DO26" s="54">
        <v>14338476</v>
      </c>
      <c r="DP26" s="56">
        <v>10667241</v>
      </c>
      <c r="DQ26" s="57">
        <v>50903811</v>
      </c>
      <c r="DR26" s="58">
        <v>51102270</v>
      </c>
      <c r="DS26" s="55">
        <v>18234</v>
      </c>
      <c r="DT26" s="54">
        <v>180225</v>
      </c>
      <c r="DU26" s="56">
        <v>198459</v>
      </c>
      <c r="DV26" s="54">
        <v>0</v>
      </c>
      <c r="DW26" s="56">
        <v>3081528</v>
      </c>
      <c r="DX26" s="54">
        <v>9609786</v>
      </c>
      <c r="DY26" s="56">
        <v>12424608</v>
      </c>
      <c r="DZ26" s="54">
        <v>13490541</v>
      </c>
      <c r="EA26" s="56">
        <v>9495297</v>
      </c>
      <c r="EB26" s="57">
        <v>48101760</v>
      </c>
      <c r="EC26" s="58">
        <v>48300219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630864</v>
      </c>
      <c r="EJ26" s="56">
        <v>151308</v>
      </c>
      <c r="EK26" s="54">
        <v>847935</v>
      </c>
      <c r="EL26" s="56">
        <v>1014786</v>
      </c>
      <c r="EM26" s="57">
        <v>2644893</v>
      </c>
      <c r="EN26" s="58">
        <v>2644893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157158</v>
      </c>
      <c r="EX26" s="57">
        <v>157158</v>
      </c>
      <c r="EY26" s="58">
        <v>157158</v>
      </c>
      <c r="EZ26" s="55">
        <v>188772</v>
      </c>
      <c r="FA26" s="54">
        <v>1112633</v>
      </c>
      <c r="FB26" s="56">
        <v>1301405</v>
      </c>
      <c r="FC26" s="54">
        <v>0</v>
      </c>
      <c r="FD26" s="56">
        <v>4107000</v>
      </c>
      <c r="FE26" s="54">
        <v>6860873</v>
      </c>
      <c r="FF26" s="56">
        <v>8310378</v>
      </c>
      <c r="FG26" s="54">
        <v>7941476</v>
      </c>
      <c r="FH26" s="56">
        <v>5931117</v>
      </c>
      <c r="FI26" s="57">
        <v>33150844</v>
      </c>
      <c r="FJ26" s="58">
        <v>34452249</v>
      </c>
      <c r="FK26" s="55">
        <v>1800</v>
      </c>
      <c r="FL26" s="54">
        <v>205425</v>
      </c>
      <c r="FM26" s="56">
        <v>207225</v>
      </c>
      <c r="FN26" s="54">
        <v>0</v>
      </c>
      <c r="FO26" s="56">
        <v>1603242</v>
      </c>
      <c r="FP26" s="54">
        <v>5658759</v>
      </c>
      <c r="FQ26" s="56">
        <v>6844833</v>
      </c>
      <c r="FR26" s="54">
        <v>7365150</v>
      </c>
      <c r="FS26" s="56">
        <v>5609610</v>
      </c>
      <c r="FT26" s="57">
        <v>27081594</v>
      </c>
      <c r="FU26" s="58">
        <v>27288819</v>
      </c>
      <c r="FV26" s="55">
        <v>104959</v>
      </c>
      <c r="FW26" s="54">
        <v>60075</v>
      </c>
      <c r="FX26" s="56">
        <v>165034</v>
      </c>
      <c r="FY26" s="54">
        <v>0</v>
      </c>
      <c r="FZ26" s="56">
        <v>174447</v>
      </c>
      <c r="GA26" s="54">
        <v>342479</v>
      </c>
      <c r="GB26" s="56">
        <v>377971</v>
      </c>
      <c r="GC26" s="54">
        <v>120139</v>
      </c>
      <c r="GD26" s="56">
        <v>66357</v>
      </c>
      <c r="GE26" s="57">
        <v>1081393</v>
      </c>
      <c r="GF26" s="58">
        <v>1246427</v>
      </c>
      <c r="GG26" s="55">
        <v>82013</v>
      </c>
      <c r="GH26" s="54">
        <v>847133</v>
      </c>
      <c r="GI26" s="56">
        <v>929146</v>
      </c>
      <c r="GJ26" s="54">
        <v>0</v>
      </c>
      <c r="GK26" s="56">
        <v>2329311</v>
      </c>
      <c r="GL26" s="54">
        <v>859635</v>
      </c>
      <c r="GM26" s="56">
        <v>1087574</v>
      </c>
      <c r="GN26" s="54">
        <v>456187</v>
      </c>
      <c r="GO26" s="56">
        <v>255150</v>
      </c>
      <c r="GP26" s="57">
        <v>4987857</v>
      </c>
      <c r="GQ26" s="58">
        <v>5917003</v>
      </c>
      <c r="GR26" s="55">
        <v>0</v>
      </c>
      <c r="GS26" s="54">
        <v>0</v>
      </c>
      <c r="GT26" s="56">
        <v>0</v>
      </c>
      <c r="GU26" s="54">
        <v>0</v>
      </c>
      <c r="GV26" s="56">
        <v>925704</v>
      </c>
      <c r="GW26" s="54">
        <v>1006164</v>
      </c>
      <c r="GX26" s="56">
        <v>4520340</v>
      </c>
      <c r="GY26" s="54">
        <v>2457000</v>
      </c>
      <c r="GZ26" s="56">
        <v>1611198</v>
      </c>
      <c r="HA26" s="57">
        <v>10520406</v>
      </c>
      <c r="HB26" s="58">
        <v>10520406</v>
      </c>
      <c r="HC26" s="55">
        <v>1159500</v>
      </c>
      <c r="HD26" s="54">
        <v>2860000</v>
      </c>
      <c r="HE26" s="56">
        <v>4019500</v>
      </c>
      <c r="HF26" s="54">
        <v>0</v>
      </c>
      <c r="HG26" s="56">
        <v>16544500</v>
      </c>
      <c r="HH26" s="54">
        <v>13188605</v>
      </c>
      <c r="HI26" s="56">
        <v>10599570</v>
      </c>
      <c r="HJ26" s="54">
        <v>7270700</v>
      </c>
      <c r="HK26" s="56">
        <v>4354850</v>
      </c>
      <c r="HL26" s="57">
        <v>51958225</v>
      </c>
      <c r="HM26" s="58">
        <v>55977725</v>
      </c>
    </row>
    <row r="27" spans="1:221" s="53" customFormat="1" ht="15.75" customHeight="1">
      <c r="A27" s="54" t="s">
        <v>17</v>
      </c>
      <c r="B27" s="55">
        <v>7312260</v>
      </c>
      <c r="C27" s="54">
        <v>30494305</v>
      </c>
      <c r="D27" s="56">
        <v>37806565</v>
      </c>
      <c r="E27" s="54">
        <v>0</v>
      </c>
      <c r="F27" s="56">
        <v>62627174</v>
      </c>
      <c r="G27" s="54">
        <v>77505905</v>
      </c>
      <c r="H27" s="56">
        <v>81516740</v>
      </c>
      <c r="I27" s="54">
        <v>107511141</v>
      </c>
      <c r="J27" s="56">
        <v>60539601</v>
      </c>
      <c r="K27" s="57">
        <v>389700561</v>
      </c>
      <c r="L27" s="58">
        <v>427507126</v>
      </c>
      <c r="M27" s="55">
        <v>543474</v>
      </c>
      <c r="N27" s="54">
        <v>3099537</v>
      </c>
      <c r="O27" s="56">
        <v>3643011</v>
      </c>
      <c r="P27" s="54">
        <v>0</v>
      </c>
      <c r="Q27" s="56">
        <v>12880737</v>
      </c>
      <c r="R27" s="54">
        <v>9285480</v>
      </c>
      <c r="S27" s="56">
        <v>13260383</v>
      </c>
      <c r="T27" s="54">
        <v>17528211</v>
      </c>
      <c r="U27" s="56">
        <v>30306992</v>
      </c>
      <c r="V27" s="57">
        <v>83261803</v>
      </c>
      <c r="W27" s="58">
        <v>86904814</v>
      </c>
      <c r="X27" s="55">
        <v>444474</v>
      </c>
      <c r="Y27" s="54">
        <v>2918817</v>
      </c>
      <c r="Z27" s="56">
        <v>3363291</v>
      </c>
      <c r="AA27" s="54">
        <v>0</v>
      </c>
      <c r="AB27" s="56">
        <v>11810907</v>
      </c>
      <c r="AC27" s="54">
        <v>7936245</v>
      </c>
      <c r="AD27" s="56">
        <v>9998883</v>
      </c>
      <c r="AE27" s="54">
        <v>11706255</v>
      </c>
      <c r="AF27" s="56">
        <v>19566504</v>
      </c>
      <c r="AG27" s="57">
        <v>61018794</v>
      </c>
      <c r="AH27" s="58">
        <v>64382085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1422594</v>
      </c>
      <c r="AP27" s="54">
        <v>1809018</v>
      </c>
      <c r="AQ27" s="56">
        <v>3812076</v>
      </c>
      <c r="AR27" s="57">
        <v>7043688</v>
      </c>
      <c r="AS27" s="58">
        <v>7043688</v>
      </c>
      <c r="AT27" s="55">
        <v>0</v>
      </c>
      <c r="AU27" s="54">
        <v>104220</v>
      </c>
      <c r="AV27" s="56">
        <v>104220</v>
      </c>
      <c r="AW27" s="54">
        <v>0</v>
      </c>
      <c r="AX27" s="56">
        <v>698490</v>
      </c>
      <c r="AY27" s="54">
        <v>449775</v>
      </c>
      <c r="AZ27" s="56">
        <v>953766</v>
      </c>
      <c r="BA27" s="54">
        <v>2753838</v>
      </c>
      <c r="BB27" s="56">
        <v>5183754</v>
      </c>
      <c r="BC27" s="57">
        <v>10039623</v>
      </c>
      <c r="BD27" s="58">
        <v>10143843</v>
      </c>
      <c r="BE27" s="55">
        <v>0</v>
      </c>
      <c r="BF27" s="54">
        <v>40500</v>
      </c>
      <c r="BG27" s="56">
        <v>40500</v>
      </c>
      <c r="BH27" s="54">
        <v>0</v>
      </c>
      <c r="BI27" s="56">
        <v>167580</v>
      </c>
      <c r="BJ27" s="54">
        <v>520560</v>
      </c>
      <c r="BK27" s="56">
        <v>607680</v>
      </c>
      <c r="BL27" s="54">
        <v>716760</v>
      </c>
      <c r="BM27" s="56">
        <v>1142108</v>
      </c>
      <c r="BN27" s="57">
        <v>3154688</v>
      </c>
      <c r="BO27" s="58">
        <v>3195188</v>
      </c>
      <c r="BP27" s="55">
        <v>99000</v>
      </c>
      <c r="BQ27" s="54">
        <v>36000</v>
      </c>
      <c r="BR27" s="56">
        <v>135000</v>
      </c>
      <c r="BS27" s="54">
        <v>0</v>
      </c>
      <c r="BT27" s="56">
        <v>203760</v>
      </c>
      <c r="BU27" s="54">
        <v>378900</v>
      </c>
      <c r="BV27" s="56">
        <v>277460</v>
      </c>
      <c r="BW27" s="54">
        <v>542340</v>
      </c>
      <c r="BX27" s="56">
        <v>602550</v>
      </c>
      <c r="BY27" s="57">
        <v>2005010</v>
      </c>
      <c r="BZ27" s="58">
        <v>2140010</v>
      </c>
      <c r="CA27" s="55">
        <v>4580451</v>
      </c>
      <c r="CB27" s="54">
        <v>20744730</v>
      </c>
      <c r="CC27" s="56">
        <v>25325181</v>
      </c>
      <c r="CD27" s="54">
        <v>0</v>
      </c>
      <c r="CE27" s="56">
        <v>31084177</v>
      </c>
      <c r="CF27" s="54">
        <v>42316362</v>
      </c>
      <c r="CG27" s="56">
        <v>33477596</v>
      </c>
      <c r="CH27" s="54">
        <v>34470076</v>
      </c>
      <c r="CI27" s="56">
        <v>9349713</v>
      </c>
      <c r="CJ27" s="57">
        <v>150697924</v>
      </c>
      <c r="CK27" s="58">
        <v>176023105</v>
      </c>
      <c r="CL27" s="55">
        <v>3714858</v>
      </c>
      <c r="CM27" s="54">
        <v>15347520</v>
      </c>
      <c r="CN27" s="56">
        <v>19062378</v>
      </c>
      <c r="CO27" s="54">
        <v>0</v>
      </c>
      <c r="CP27" s="56">
        <v>28364751</v>
      </c>
      <c r="CQ27" s="54">
        <v>38494827</v>
      </c>
      <c r="CR27" s="56">
        <v>30619362</v>
      </c>
      <c r="CS27" s="54">
        <v>29189830</v>
      </c>
      <c r="CT27" s="56">
        <v>9324009</v>
      </c>
      <c r="CU27" s="57">
        <v>135992779</v>
      </c>
      <c r="CV27" s="58">
        <v>155055157</v>
      </c>
      <c r="CW27" s="55">
        <v>865593</v>
      </c>
      <c r="CX27" s="54">
        <v>5397210</v>
      </c>
      <c r="CY27" s="56">
        <v>6262803</v>
      </c>
      <c r="CZ27" s="54">
        <v>0</v>
      </c>
      <c r="DA27" s="56">
        <v>2719426</v>
      </c>
      <c r="DB27" s="54">
        <v>3821535</v>
      </c>
      <c r="DC27" s="56">
        <v>2858234</v>
      </c>
      <c r="DD27" s="54">
        <v>5280246</v>
      </c>
      <c r="DE27" s="56">
        <v>25704</v>
      </c>
      <c r="DF27" s="57">
        <v>14705145</v>
      </c>
      <c r="DG27" s="58">
        <v>20967948</v>
      </c>
      <c r="DH27" s="55">
        <v>16488</v>
      </c>
      <c r="DI27" s="54">
        <v>623520</v>
      </c>
      <c r="DJ27" s="56">
        <v>640008</v>
      </c>
      <c r="DK27" s="54">
        <v>0</v>
      </c>
      <c r="DL27" s="56">
        <v>7612848</v>
      </c>
      <c r="DM27" s="54">
        <v>11889735</v>
      </c>
      <c r="DN27" s="56">
        <v>20369312</v>
      </c>
      <c r="DO27" s="54">
        <v>39304914</v>
      </c>
      <c r="DP27" s="56">
        <v>10396524</v>
      </c>
      <c r="DQ27" s="57">
        <v>89573333</v>
      </c>
      <c r="DR27" s="58">
        <v>90213341</v>
      </c>
      <c r="DS27" s="55">
        <v>16488</v>
      </c>
      <c r="DT27" s="54">
        <v>623520</v>
      </c>
      <c r="DU27" s="56">
        <v>640008</v>
      </c>
      <c r="DV27" s="54">
        <v>0</v>
      </c>
      <c r="DW27" s="56">
        <v>7303949</v>
      </c>
      <c r="DX27" s="54">
        <v>10942656</v>
      </c>
      <c r="DY27" s="56">
        <v>19536074</v>
      </c>
      <c r="DZ27" s="54">
        <v>37012587</v>
      </c>
      <c r="EA27" s="56">
        <v>8377065</v>
      </c>
      <c r="EB27" s="57">
        <v>83172331</v>
      </c>
      <c r="EC27" s="58">
        <v>83812339</v>
      </c>
      <c r="ED27" s="55">
        <v>0</v>
      </c>
      <c r="EE27" s="54">
        <v>0</v>
      </c>
      <c r="EF27" s="56">
        <v>0</v>
      </c>
      <c r="EG27" s="54">
        <v>0</v>
      </c>
      <c r="EH27" s="56">
        <v>297604</v>
      </c>
      <c r="EI27" s="54">
        <v>28602</v>
      </c>
      <c r="EJ27" s="56">
        <v>0</v>
      </c>
      <c r="EK27" s="54">
        <v>173646</v>
      </c>
      <c r="EL27" s="56">
        <v>499323</v>
      </c>
      <c r="EM27" s="57">
        <v>999175</v>
      </c>
      <c r="EN27" s="58">
        <v>999175</v>
      </c>
      <c r="EO27" s="55">
        <v>0</v>
      </c>
      <c r="EP27" s="54">
        <v>0</v>
      </c>
      <c r="EQ27" s="56">
        <v>0</v>
      </c>
      <c r="ER27" s="54">
        <v>0</v>
      </c>
      <c r="ES27" s="56">
        <v>11295</v>
      </c>
      <c r="ET27" s="54">
        <v>918477</v>
      </c>
      <c r="EU27" s="56">
        <v>833238</v>
      </c>
      <c r="EV27" s="54">
        <v>2118681</v>
      </c>
      <c r="EW27" s="56">
        <v>1520136</v>
      </c>
      <c r="EX27" s="57">
        <v>5401827</v>
      </c>
      <c r="EY27" s="58">
        <v>5401827</v>
      </c>
      <c r="EZ27" s="55">
        <v>1158347</v>
      </c>
      <c r="FA27" s="54">
        <v>2905606</v>
      </c>
      <c r="FB27" s="56">
        <v>4063953</v>
      </c>
      <c r="FC27" s="54">
        <v>0</v>
      </c>
      <c r="FD27" s="56">
        <v>1978615</v>
      </c>
      <c r="FE27" s="54">
        <v>4695552</v>
      </c>
      <c r="FF27" s="56">
        <v>5160541</v>
      </c>
      <c r="FG27" s="54">
        <v>4548610</v>
      </c>
      <c r="FH27" s="56">
        <v>3857066</v>
      </c>
      <c r="FI27" s="57">
        <v>20240384</v>
      </c>
      <c r="FJ27" s="58">
        <v>24304337</v>
      </c>
      <c r="FK27" s="55">
        <v>35550</v>
      </c>
      <c r="FL27" s="54">
        <v>349200</v>
      </c>
      <c r="FM27" s="56">
        <v>384750</v>
      </c>
      <c r="FN27" s="54">
        <v>0</v>
      </c>
      <c r="FO27" s="56">
        <v>136125</v>
      </c>
      <c r="FP27" s="54">
        <v>2613105</v>
      </c>
      <c r="FQ27" s="56">
        <v>3329316</v>
      </c>
      <c r="FR27" s="54">
        <v>3595185</v>
      </c>
      <c r="FS27" s="56">
        <v>3132270</v>
      </c>
      <c r="FT27" s="57">
        <v>12806001</v>
      </c>
      <c r="FU27" s="58">
        <v>13190751</v>
      </c>
      <c r="FV27" s="55">
        <v>86851</v>
      </c>
      <c r="FW27" s="54">
        <v>232181</v>
      </c>
      <c r="FX27" s="56">
        <v>319032</v>
      </c>
      <c r="FY27" s="54">
        <v>0</v>
      </c>
      <c r="FZ27" s="56">
        <v>259528</v>
      </c>
      <c r="GA27" s="54">
        <v>293016</v>
      </c>
      <c r="GB27" s="56">
        <v>354777</v>
      </c>
      <c r="GC27" s="54">
        <v>239175</v>
      </c>
      <c r="GD27" s="56">
        <v>51376</v>
      </c>
      <c r="GE27" s="57">
        <v>1197872</v>
      </c>
      <c r="GF27" s="58">
        <v>1516904</v>
      </c>
      <c r="GG27" s="55">
        <v>1035946</v>
      </c>
      <c r="GH27" s="54">
        <v>2324225</v>
      </c>
      <c r="GI27" s="56">
        <v>3360171</v>
      </c>
      <c r="GJ27" s="54">
        <v>0</v>
      </c>
      <c r="GK27" s="56">
        <v>1582962</v>
      </c>
      <c r="GL27" s="54">
        <v>1789431</v>
      </c>
      <c r="GM27" s="56">
        <v>1476448</v>
      </c>
      <c r="GN27" s="54">
        <v>714250</v>
      </c>
      <c r="GO27" s="56">
        <v>673420</v>
      </c>
      <c r="GP27" s="57">
        <v>6236511</v>
      </c>
      <c r="GQ27" s="58">
        <v>9596682</v>
      </c>
      <c r="GR27" s="55">
        <v>0</v>
      </c>
      <c r="GS27" s="54">
        <v>542412</v>
      </c>
      <c r="GT27" s="56">
        <v>542412</v>
      </c>
      <c r="GU27" s="54">
        <v>0</v>
      </c>
      <c r="GV27" s="56">
        <v>59797</v>
      </c>
      <c r="GW27" s="54">
        <v>642276</v>
      </c>
      <c r="GX27" s="56">
        <v>1334718</v>
      </c>
      <c r="GY27" s="54">
        <v>3121380</v>
      </c>
      <c r="GZ27" s="56">
        <v>2706390</v>
      </c>
      <c r="HA27" s="57">
        <v>7864561</v>
      </c>
      <c r="HB27" s="58">
        <v>8406973</v>
      </c>
      <c r="HC27" s="55">
        <v>1013500</v>
      </c>
      <c r="HD27" s="54">
        <v>2578500</v>
      </c>
      <c r="HE27" s="56">
        <v>3592000</v>
      </c>
      <c r="HF27" s="54">
        <v>0</v>
      </c>
      <c r="HG27" s="56">
        <v>9011000</v>
      </c>
      <c r="HH27" s="54">
        <v>8676500</v>
      </c>
      <c r="HI27" s="56">
        <v>7914190</v>
      </c>
      <c r="HJ27" s="54">
        <v>8537950</v>
      </c>
      <c r="HK27" s="56">
        <v>3922916</v>
      </c>
      <c r="HL27" s="57">
        <v>38062556</v>
      </c>
      <c r="HM27" s="58">
        <v>41654556</v>
      </c>
    </row>
    <row r="28" spans="1:221" s="53" customFormat="1" ht="15.75" customHeight="1">
      <c r="A28" s="54" t="s">
        <v>18</v>
      </c>
      <c r="B28" s="55">
        <v>6054482</v>
      </c>
      <c r="C28" s="54">
        <v>20180872</v>
      </c>
      <c r="D28" s="56">
        <v>26235354</v>
      </c>
      <c r="E28" s="54">
        <v>0</v>
      </c>
      <c r="F28" s="56">
        <v>23158605</v>
      </c>
      <c r="G28" s="54">
        <v>74932134</v>
      </c>
      <c r="H28" s="56">
        <v>126618432</v>
      </c>
      <c r="I28" s="54">
        <v>70186909</v>
      </c>
      <c r="J28" s="56">
        <v>52641439</v>
      </c>
      <c r="K28" s="57">
        <v>347537519</v>
      </c>
      <c r="L28" s="58">
        <v>373772873</v>
      </c>
      <c r="M28" s="55">
        <v>1674306</v>
      </c>
      <c r="N28" s="54">
        <v>3336084</v>
      </c>
      <c r="O28" s="56">
        <v>5010390</v>
      </c>
      <c r="P28" s="54">
        <v>0</v>
      </c>
      <c r="Q28" s="56">
        <v>3485925</v>
      </c>
      <c r="R28" s="54">
        <v>11989656</v>
      </c>
      <c r="S28" s="56">
        <v>21162870</v>
      </c>
      <c r="T28" s="54">
        <v>15805206</v>
      </c>
      <c r="U28" s="56">
        <v>17009514</v>
      </c>
      <c r="V28" s="57">
        <v>69453171</v>
      </c>
      <c r="W28" s="58">
        <v>74463561</v>
      </c>
      <c r="X28" s="55">
        <v>1474263</v>
      </c>
      <c r="Y28" s="54">
        <v>2849418</v>
      </c>
      <c r="Z28" s="56">
        <v>4323681</v>
      </c>
      <c r="AA28" s="54">
        <v>0</v>
      </c>
      <c r="AB28" s="56">
        <v>2854881</v>
      </c>
      <c r="AC28" s="54">
        <v>8660961</v>
      </c>
      <c r="AD28" s="56">
        <v>14613894</v>
      </c>
      <c r="AE28" s="54">
        <v>10756386</v>
      </c>
      <c r="AF28" s="56">
        <v>9653058</v>
      </c>
      <c r="AG28" s="57">
        <v>46539180</v>
      </c>
      <c r="AH28" s="58">
        <v>50862861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101250</v>
      </c>
      <c r="AO28" s="56">
        <v>1091250</v>
      </c>
      <c r="AP28" s="54">
        <v>292500</v>
      </c>
      <c r="AQ28" s="56">
        <v>2584125</v>
      </c>
      <c r="AR28" s="57">
        <v>4069125</v>
      </c>
      <c r="AS28" s="58">
        <v>4069125</v>
      </c>
      <c r="AT28" s="55">
        <v>177003</v>
      </c>
      <c r="AU28" s="54">
        <v>96066</v>
      </c>
      <c r="AV28" s="56">
        <v>273069</v>
      </c>
      <c r="AW28" s="54">
        <v>0</v>
      </c>
      <c r="AX28" s="56">
        <v>612324</v>
      </c>
      <c r="AY28" s="54">
        <v>2243205</v>
      </c>
      <c r="AZ28" s="56">
        <v>4406076</v>
      </c>
      <c r="BA28" s="54">
        <v>4053330</v>
      </c>
      <c r="BB28" s="56">
        <v>4109301</v>
      </c>
      <c r="BC28" s="57">
        <v>15424236</v>
      </c>
      <c r="BD28" s="58">
        <v>15697305</v>
      </c>
      <c r="BE28" s="55">
        <v>23040</v>
      </c>
      <c r="BF28" s="54">
        <v>369000</v>
      </c>
      <c r="BG28" s="56">
        <v>392040</v>
      </c>
      <c r="BH28" s="54">
        <v>0</v>
      </c>
      <c r="BI28" s="56">
        <v>18720</v>
      </c>
      <c r="BJ28" s="54">
        <v>756540</v>
      </c>
      <c r="BK28" s="56">
        <v>572310</v>
      </c>
      <c r="BL28" s="54">
        <v>300240</v>
      </c>
      <c r="BM28" s="56">
        <v>257400</v>
      </c>
      <c r="BN28" s="57">
        <v>1905210</v>
      </c>
      <c r="BO28" s="58">
        <v>2297250</v>
      </c>
      <c r="BP28" s="55">
        <v>0</v>
      </c>
      <c r="BQ28" s="54">
        <v>21600</v>
      </c>
      <c r="BR28" s="56">
        <v>21600</v>
      </c>
      <c r="BS28" s="54">
        <v>0</v>
      </c>
      <c r="BT28" s="56">
        <v>0</v>
      </c>
      <c r="BU28" s="54">
        <v>227700</v>
      </c>
      <c r="BV28" s="56">
        <v>479340</v>
      </c>
      <c r="BW28" s="54">
        <v>402750</v>
      </c>
      <c r="BX28" s="56">
        <v>405630</v>
      </c>
      <c r="BY28" s="57">
        <v>1515420</v>
      </c>
      <c r="BZ28" s="58">
        <v>1537020</v>
      </c>
      <c r="CA28" s="55">
        <v>2675106</v>
      </c>
      <c r="CB28" s="54">
        <v>11858310</v>
      </c>
      <c r="CC28" s="56">
        <v>14533416</v>
      </c>
      <c r="CD28" s="54">
        <v>0</v>
      </c>
      <c r="CE28" s="56">
        <v>13607127</v>
      </c>
      <c r="CF28" s="54">
        <v>40959900</v>
      </c>
      <c r="CG28" s="56">
        <v>53873739</v>
      </c>
      <c r="CH28" s="54">
        <v>24225948</v>
      </c>
      <c r="CI28" s="56">
        <v>11936169</v>
      </c>
      <c r="CJ28" s="57">
        <v>144602883</v>
      </c>
      <c r="CK28" s="58">
        <v>159136299</v>
      </c>
      <c r="CL28" s="55">
        <v>1622079</v>
      </c>
      <c r="CM28" s="54">
        <v>7109361</v>
      </c>
      <c r="CN28" s="56">
        <v>8731440</v>
      </c>
      <c r="CO28" s="54">
        <v>0</v>
      </c>
      <c r="CP28" s="56">
        <v>9697158</v>
      </c>
      <c r="CQ28" s="54">
        <v>29130237</v>
      </c>
      <c r="CR28" s="56">
        <v>43519284</v>
      </c>
      <c r="CS28" s="54">
        <v>18884727</v>
      </c>
      <c r="CT28" s="56">
        <v>8954532</v>
      </c>
      <c r="CU28" s="57">
        <v>110185938</v>
      </c>
      <c r="CV28" s="58">
        <v>118917378</v>
      </c>
      <c r="CW28" s="55">
        <v>1053027</v>
      </c>
      <c r="CX28" s="54">
        <v>4748949</v>
      </c>
      <c r="CY28" s="56">
        <v>5801976</v>
      </c>
      <c r="CZ28" s="54">
        <v>0</v>
      </c>
      <c r="DA28" s="56">
        <v>3909969</v>
      </c>
      <c r="DB28" s="54">
        <v>11829663</v>
      </c>
      <c r="DC28" s="56">
        <v>10354455</v>
      </c>
      <c r="DD28" s="54">
        <v>5341221</v>
      </c>
      <c r="DE28" s="56">
        <v>2981637</v>
      </c>
      <c r="DF28" s="57">
        <v>34416945</v>
      </c>
      <c r="DG28" s="58">
        <v>40218921</v>
      </c>
      <c r="DH28" s="55">
        <v>24228</v>
      </c>
      <c r="DI28" s="54">
        <v>1578384</v>
      </c>
      <c r="DJ28" s="56">
        <v>1602612</v>
      </c>
      <c r="DK28" s="54">
        <v>0</v>
      </c>
      <c r="DL28" s="56">
        <v>1714869</v>
      </c>
      <c r="DM28" s="54">
        <v>6600888</v>
      </c>
      <c r="DN28" s="56">
        <v>26410356</v>
      </c>
      <c r="DO28" s="54">
        <v>18595593</v>
      </c>
      <c r="DP28" s="56">
        <v>14436045</v>
      </c>
      <c r="DQ28" s="57">
        <v>67757751</v>
      </c>
      <c r="DR28" s="58">
        <v>69360363</v>
      </c>
      <c r="DS28" s="55">
        <v>24228</v>
      </c>
      <c r="DT28" s="54">
        <v>1390869</v>
      </c>
      <c r="DU28" s="56">
        <v>1415097</v>
      </c>
      <c r="DV28" s="54">
        <v>0</v>
      </c>
      <c r="DW28" s="56">
        <v>535482</v>
      </c>
      <c r="DX28" s="54">
        <v>4720986</v>
      </c>
      <c r="DY28" s="56">
        <v>21388122</v>
      </c>
      <c r="DZ28" s="54">
        <v>16635051</v>
      </c>
      <c r="EA28" s="56">
        <v>13831695</v>
      </c>
      <c r="EB28" s="57">
        <v>57111336</v>
      </c>
      <c r="EC28" s="58">
        <v>58526433</v>
      </c>
      <c r="ED28" s="55">
        <v>0</v>
      </c>
      <c r="EE28" s="54">
        <v>187515</v>
      </c>
      <c r="EF28" s="56">
        <v>187515</v>
      </c>
      <c r="EG28" s="54">
        <v>0</v>
      </c>
      <c r="EH28" s="56">
        <v>1179387</v>
      </c>
      <c r="EI28" s="54">
        <v>1879902</v>
      </c>
      <c r="EJ28" s="56">
        <v>5022234</v>
      </c>
      <c r="EK28" s="54">
        <v>1960542</v>
      </c>
      <c r="EL28" s="56">
        <v>604350</v>
      </c>
      <c r="EM28" s="57">
        <v>10646415</v>
      </c>
      <c r="EN28" s="58">
        <v>10833930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786342</v>
      </c>
      <c r="FA28" s="54">
        <v>1696094</v>
      </c>
      <c r="FB28" s="56">
        <v>2482436</v>
      </c>
      <c r="FC28" s="54">
        <v>0</v>
      </c>
      <c r="FD28" s="56">
        <v>720684</v>
      </c>
      <c r="FE28" s="54">
        <v>5310260</v>
      </c>
      <c r="FF28" s="56">
        <v>8411160</v>
      </c>
      <c r="FG28" s="54">
        <v>5573394</v>
      </c>
      <c r="FH28" s="56">
        <v>4894353</v>
      </c>
      <c r="FI28" s="57">
        <v>24909851</v>
      </c>
      <c r="FJ28" s="58">
        <v>27392287</v>
      </c>
      <c r="FK28" s="55">
        <v>116775</v>
      </c>
      <c r="FL28" s="54">
        <v>401175</v>
      </c>
      <c r="FM28" s="56">
        <v>517950</v>
      </c>
      <c r="FN28" s="54">
        <v>0</v>
      </c>
      <c r="FO28" s="56">
        <v>464130</v>
      </c>
      <c r="FP28" s="54">
        <v>4141296</v>
      </c>
      <c r="FQ28" s="56">
        <v>6919812</v>
      </c>
      <c r="FR28" s="54">
        <v>4663683</v>
      </c>
      <c r="FS28" s="56">
        <v>4783113</v>
      </c>
      <c r="FT28" s="57">
        <v>20972034</v>
      </c>
      <c r="FU28" s="58">
        <v>21489984</v>
      </c>
      <c r="FV28" s="55">
        <v>129979</v>
      </c>
      <c r="FW28" s="54">
        <v>153045</v>
      </c>
      <c r="FX28" s="56">
        <v>283024</v>
      </c>
      <c r="FY28" s="54">
        <v>0</v>
      </c>
      <c r="FZ28" s="56">
        <v>46854</v>
      </c>
      <c r="GA28" s="54">
        <v>321606</v>
      </c>
      <c r="GB28" s="56">
        <v>333866</v>
      </c>
      <c r="GC28" s="54">
        <v>157851</v>
      </c>
      <c r="GD28" s="56">
        <v>26460</v>
      </c>
      <c r="GE28" s="57">
        <v>886637</v>
      </c>
      <c r="GF28" s="58">
        <v>1169661</v>
      </c>
      <c r="GG28" s="55">
        <v>539588</v>
      </c>
      <c r="GH28" s="54">
        <v>1141874</v>
      </c>
      <c r="GI28" s="56">
        <v>1681462</v>
      </c>
      <c r="GJ28" s="54">
        <v>0</v>
      </c>
      <c r="GK28" s="56">
        <v>209700</v>
      </c>
      <c r="GL28" s="54">
        <v>847358</v>
      </c>
      <c r="GM28" s="56">
        <v>1157482</v>
      </c>
      <c r="GN28" s="54">
        <v>751860</v>
      </c>
      <c r="GO28" s="56">
        <v>84780</v>
      </c>
      <c r="GP28" s="57">
        <v>3051180</v>
      </c>
      <c r="GQ28" s="58">
        <v>4732642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1446930</v>
      </c>
      <c r="GX28" s="56">
        <v>3855807</v>
      </c>
      <c r="GY28" s="54">
        <v>326268</v>
      </c>
      <c r="GZ28" s="56">
        <v>434358</v>
      </c>
      <c r="HA28" s="57">
        <v>6063363</v>
      </c>
      <c r="HB28" s="58">
        <v>6063363</v>
      </c>
      <c r="HC28" s="55">
        <v>894500</v>
      </c>
      <c r="HD28" s="54">
        <v>1712000</v>
      </c>
      <c r="HE28" s="56">
        <v>2606500</v>
      </c>
      <c r="HF28" s="54">
        <v>0</v>
      </c>
      <c r="HG28" s="56">
        <v>3630000</v>
      </c>
      <c r="HH28" s="54">
        <v>8624500</v>
      </c>
      <c r="HI28" s="56">
        <v>12904500</v>
      </c>
      <c r="HJ28" s="54">
        <v>5660500</v>
      </c>
      <c r="HK28" s="56">
        <v>3931000</v>
      </c>
      <c r="HL28" s="57">
        <v>34750500</v>
      </c>
      <c r="HM28" s="58">
        <v>37357000</v>
      </c>
    </row>
    <row r="29" spans="1:221" s="53" customFormat="1" ht="15.75" customHeight="1">
      <c r="A29" s="54" t="s">
        <v>19</v>
      </c>
      <c r="B29" s="55">
        <v>9358343</v>
      </c>
      <c r="C29" s="54">
        <v>11935968</v>
      </c>
      <c r="D29" s="56">
        <v>21294311</v>
      </c>
      <c r="E29" s="54">
        <v>0</v>
      </c>
      <c r="F29" s="56">
        <v>22726643</v>
      </c>
      <c r="G29" s="54">
        <v>55692540</v>
      </c>
      <c r="H29" s="56">
        <v>55446319</v>
      </c>
      <c r="I29" s="54">
        <v>50437803</v>
      </c>
      <c r="J29" s="56">
        <v>32204267</v>
      </c>
      <c r="K29" s="57">
        <v>216507572</v>
      </c>
      <c r="L29" s="58">
        <v>237801883</v>
      </c>
      <c r="M29" s="55">
        <v>1343826</v>
      </c>
      <c r="N29" s="54">
        <v>1850121</v>
      </c>
      <c r="O29" s="56">
        <v>3193947</v>
      </c>
      <c r="P29" s="54">
        <v>0</v>
      </c>
      <c r="Q29" s="56">
        <v>5209992</v>
      </c>
      <c r="R29" s="54">
        <v>7397397</v>
      </c>
      <c r="S29" s="56">
        <v>8566965</v>
      </c>
      <c r="T29" s="54">
        <v>11059821</v>
      </c>
      <c r="U29" s="56">
        <v>9611064</v>
      </c>
      <c r="V29" s="57">
        <v>41845239</v>
      </c>
      <c r="W29" s="58">
        <v>45039186</v>
      </c>
      <c r="X29" s="55">
        <v>1343826</v>
      </c>
      <c r="Y29" s="54">
        <v>1850121</v>
      </c>
      <c r="Z29" s="56">
        <v>3193947</v>
      </c>
      <c r="AA29" s="54">
        <v>0</v>
      </c>
      <c r="AB29" s="56">
        <v>5180832</v>
      </c>
      <c r="AC29" s="54">
        <v>6201243</v>
      </c>
      <c r="AD29" s="56">
        <v>5015403</v>
      </c>
      <c r="AE29" s="54">
        <v>5429529</v>
      </c>
      <c r="AF29" s="56">
        <v>2900592</v>
      </c>
      <c r="AG29" s="57">
        <v>24727599</v>
      </c>
      <c r="AH29" s="58">
        <v>27921546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315000</v>
      </c>
      <c r="AO29" s="56">
        <v>1136250</v>
      </c>
      <c r="AP29" s="54">
        <v>3124215</v>
      </c>
      <c r="AQ29" s="56">
        <v>4567500</v>
      </c>
      <c r="AR29" s="57">
        <v>9142965</v>
      </c>
      <c r="AS29" s="58">
        <v>9142965</v>
      </c>
      <c r="AT29" s="55">
        <v>0</v>
      </c>
      <c r="AU29" s="54">
        <v>0</v>
      </c>
      <c r="AV29" s="56">
        <v>0</v>
      </c>
      <c r="AW29" s="54">
        <v>0</v>
      </c>
      <c r="AX29" s="56">
        <v>0</v>
      </c>
      <c r="AY29" s="54">
        <v>707454</v>
      </c>
      <c r="AZ29" s="56">
        <v>2214522</v>
      </c>
      <c r="BA29" s="54">
        <v>2409417</v>
      </c>
      <c r="BB29" s="56">
        <v>1831032</v>
      </c>
      <c r="BC29" s="57">
        <v>7162425</v>
      </c>
      <c r="BD29" s="58">
        <v>7162425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131040</v>
      </c>
      <c r="BK29" s="56">
        <v>120960</v>
      </c>
      <c r="BL29" s="54">
        <v>0</v>
      </c>
      <c r="BM29" s="56">
        <v>102960</v>
      </c>
      <c r="BN29" s="57">
        <v>354960</v>
      </c>
      <c r="BO29" s="58">
        <v>354960</v>
      </c>
      <c r="BP29" s="55">
        <v>0</v>
      </c>
      <c r="BQ29" s="54">
        <v>0</v>
      </c>
      <c r="BR29" s="56">
        <v>0</v>
      </c>
      <c r="BS29" s="54">
        <v>0</v>
      </c>
      <c r="BT29" s="56">
        <v>29160</v>
      </c>
      <c r="BU29" s="54">
        <v>42660</v>
      </c>
      <c r="BV29" s="56">
        <v>79830</v>
      </c>
      <c r="BW29" s="54">
        <v>96660</v>
      </c>
      <c r="BX29" s="56">
        <v>208980</v>
      </c>
      <c r="BY29" s="57">
        <v>457290</v>
      </c>
      <c r="BZ29" s="58">
        <v>457290</v>
      </c>
      <c r="CA29" s="55">
        <v>5261625</v>
      </c>
      <c r="CB29" s="54">
        <v>8008875</v>
      </c>
      <c r="CC29" s="56">
        <v>13270500</v>
      </c>
      <c r="CD29" s="54">
        <v>0</v>
      </c>
      <c r="CE29" s="56">
        <v>12718701</v>
      </c>
      <c r="CF29" s="54">
        <v>25167303</v>
      </c>
      <c r="CG29" s="56">
        <v>17955036</v>
      </c>
      <c r="CH29" s="54">
        <v>13450464</v>
      </c>
      <c r="CI29" s="56">
        <v>1593252</v>
      </c>
      <c r="CJ29" s="57">
        <v>70884756</v>
      </c>
      <c r="CK29" s="58">
        <v>84155256</v>
      </c>
      <c r="CL29" s="55">
        <v>5261625</v>
      </c>
      <c r="CM29" s="54">
        <v>7921035</v>
      </c>
      <c r="CN29" s="56">
        <v>13182660</v>
      </c>
      <c r="CO29" s="54">
        <v>0</v>
      </c>
      <c r="CP29" s="56">
        <v>11840283</v>
      </c>
      <c r="CQ29" s="54">
        <v>23428593</v>
      </c>
      <c r="CR29" s="56">
        <v>17312661</v>
      </c>
      <c r="CS29" s="54">
        <v>13405689</v>
      </c>
      <c r="CT29" s="56">
        <v>1593252</v>
      </c>
      <c r="CU29" s="57">
        <v>67580478</v>
      </c>
      <c r="CV29" s="58">
        <v>80763138</v>
      </c>
      <c r="CW29" s="55">
        <v>0</v>
      </c>
      <c r="CX29" s="54">
        <v>87840</v>
      </c>
      <c r="CY29" s="56">
        <v>87840</v>
      </c>
      <c r="CZ29" s="54">
        <v>0</v>
      </c>
      <c r="DA29" s="56">
        <v>878418</v>
      </c>
      <c r="DB29" s="54">
        <v>1738710</v>
      </c>
      <c r="DC29" s="56">
        <v>642375</v>
      </c>
      <c r="DD29" s="54">
        <v>44775</v>
      </c>
      <c r="DE29" s="56">
        <v>0</v>
      </c>
      <c r="DF29" s="57">
        <v>3304278</v>
      </c>
      <c r="DG29" s="58">
        <v>3392118</v>
      </c>
      <c r="DH29" s="55">
        <v>35829</v>
      </c>
      <c r="DI29" s="54">
        <v>80793</v>
      </c>
      <c r="DJ29" s="56">
        <v>116622</v>
      </c>
      <c r="DK29" s="54">
        <v>0</v>
      </c>
      <c r="DL29" s="56">
        <v>855684</v>
      </c>
      <c r="DM29" s="54">
        <v>13371786</v>
      </c>
      <c r="DN29" s="56">
        <v>20040894</v>
      </c>
      <c r="DO29" s="54">
        <v>18367983</v>
      </c>
      <c r="DP29" s="56">
        <v>16531416</v>
      </c>
      <c r="DQ29" s="57">
        <v>69167763</v>
      </c>
      <c r="DR29" s="58">
        <v>69284385</v>
      </c>
      <c r="DS29" s="55">
        <v>35829</v>
      </c>
      <c r="DT29" s="54">
        <v>55233</v>
      </c>
      <c r="DU29" s="56">
        <v>91062</v>
      </c>
      <c r="DV29" s="54">
        <v>0</v>
      </c>
      <c r="DW29" s="56">
        <v>820548</v>
      </c>
      <c r="DX29" s="54">
        <v>13357512</v>
      </c>
      <c r="DY29" s="56">
        <v>18569232</v>
      </c>
      <c r="DZ29" s="54">
        <v>18367983</v>
      </c>
      <c r="EA29" s="56">
        <v>14813577</v>
      </c>
      <c r="EB29" s="57">
        <v>65928852</v>
      </c>
      <c r="EC29" s="58">
        <v>66019914</v>
      </c>
      <c r="ED29" s="55">
        <v>0</v>
      </c>
      <c r="EE29" s="54">
        <v>25560</v>
      </c>
      <c r="EF29" s="56">
        <v>25560</v>
      </c>
      <c r="EG29" s="54">
        <v>0</v>
      </c>
      <c r="EH29" s="56">
        <v>35136</v>
      </c>
      <c r="EI29" s="54">
        <v>14274</v>
      </c>
      <c r="EJ29" s="56">
        <v>1471662</v>
      </c>
      <c r="EK29" s="54">
        <v>0</v>
      </c>
      <c r="EL29" s="56">
        <v>1717839</v>
      </c>
      <c r="EM29" s="57">
        <v>3238911</v>
      </c>
      <c r="EN29" s="58">
        <v>3264471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1386563</v>
      </c>
      <c r="FA29" s="54">
        <v>698679</v>
      </c>
      <c r="FB29" s="56">
        <v>2085242</v>
      </c>
      <c r="FC29" s="54">
        <v>0</v>
      </c>
      <c r="FD29" s="56">
        <v>583766</v>
      </c>
      <c r="FE29" s="54">
        <v>2799450</v>
      </c>
      <c r="FF29" s="56">
        <v>3525174</v>
      </c>
      <c r="FG29" s="54">
        <v>3648235</v>
      </c>
      <c r="FH29" s="56">
        <v>2062035</v>
      </c>
      <c r="FI29" s="57">
        <v>12618660</v>
      </c>
      <c r="FJ29" s="58">
        <v>14703902</v>
      </c>
      <c r="FK29" s="55">
        <v>299475</v>
      </c>
      <c r="FL29" s="54">
        <v>338940</v>
      </c>
      <c r="FM29" s="56">
        <v>638415</v>
      </c>
      <c r="FN29" s="54">
        <v>0</v>
      </c>
      <c r="FO29" s="56">
        <v>110700</v>
      </c>
      <c r="FP29" s="54">
        <v>2311065</v>
      </c>
      <c r="FQ29" s="56">
        <v>2930850</v>
      </c>
      <c r="FR29" s="54">
        <v>3079440</v>
      </c>
      <c r="FS29" s="56">
        <v>2062035</v>
      </c>
      <c r="FT29" s="57">
        <v>10494090</v>
      </c>
      <c r="FU29" s="58">
        <v>11132505</v>
      </c>
      <c r="FV29" s="55">
        <v>159655</v>
      </c>
      <c r="FW29" s="54">
        <v>80019</v>
      </c>
      <c r="FX29" s="56">
        <v>239674</v>
      </c>
      <c r="FY29" s="54">
        <v>0</v>
      </c>
      <c r="FZ29" s="56">
        <v>111564</v>
      </c>
      <c r="GA29" s="54">
        <v>229275</v>
      </c>
      <c r="GB29" s="56">
        <v>235674</v>
      </c>
      <c r="GC29" s="54">
        <v>215185</v>
      </c>
      <c r="GD29" s="56">
        <v>0</v>
      </c>
      <c r="GE29" s="57">
        <v>791698</v>
      </c>
      <c r="GF29" s="58">
        <v>1031372</v>
      </c>
      <c r="GG29" s="55">
        <v>927433</v>
      </c>
      <c r="GH29" s="54">
        <v>279720</v>
      </c>
      <c r="GI29" s="56">
        <v>1207153</v>
      </c>
      <c r="GJ29" s="54">
        <v>0</v>
      </c>
      <c r="GK29" s="56">
        <v>361502</v>
      </c>
      <c r="GL29" s="54">
        <v>259110</v>
      </c>
      <c r="GM29" s="56">
        <v>358650</v>
      </c>
      <c r="GN29" s="54">
        <v>353610</v>
      </c>
      <c r="GO29" s="56">
        <v>0</v>
      </c>
      <c r="GP29" s="57">
        <v>1332872</v>
      </c>
      <c r="GQ29" s="58">
        <v>2540025</v>
      </c>
      <c r="GR29" s="55">
        <v>0</v>
      </c>
      <c r="GS29" s="54">
        <v>0</v>
      </c>
      <c r="GT29" s="56">
        <v>0</v>
      </c>
      <c r="GU29" s="54">
        <v>0</v>
      </c>
      <c r="GV29" s="56">
        <v>0</v>
      </c>
      <c r="GW29" s="54">
        <v>643104</v>
      </c>
      <c r="GX29" s="56">
        <v>0</v>
      </c>
      <c r="GY29" s="54">
        <v>0</v>
      </c>
      <c r="GZ29" s="56">
        <v>0</v>
      </c>
      <c r="HA29" s="57">
        <v>643104</v>
      </c>
      <c r="HB29" s="58">
        <v>643104</v>
      </c>
      <c r="HC29" s="55">
        <v>1330500</v>
      </c>
      <c r="HD29" s="54">
        <v>1297500</v>
      </c>
      <c r="HE29" s="56">
        <v>2628000</v>
      </c>
      <c r="HF29" s="54">
        <v>0</v>
      </c>
      <c r="HG29" s="56">
        <v>3358500</v>
      </c>
      <c r="HH29" s="54">
        <v>6313500</v>
      </c>
      <c r="HI29" s="56">
        <v>5358250</v>
      </c>
      <c r="HJ29" s="54">
        <v>3911300</v>
      </c>
      <c r="HK29" s="56">
        <v>2406500</v>
      </c>
      <c r="HL29" s="57">
        <v>21348050</v>
      </c>
      <c r="HM29" s="58">
        <v>23976050</v>
      </c>
    </row>
    <row r="30" spans="1:221" s="53" customFormat="1" ht="15.75" customHeight="1">
      <c r="A30" s="54" t="s">
        <v>20</v>
      </c>
      <c r="B30" s="55">
        <v>25829437</v>
      </c>
      <c r="C30" s="54">
        <v>40439824</v>
      </c>
      <c r="D30" s="56">
        <v>66269261</v>
      </c>
      <c r="E30" s="54">
        <v>0</v>
      </c>
      <c r="F30" s="56">
        <v>43442409</v>
      </c>
      <c r="G30" s="54">
        <v>90418338</v>
      </c>
      <c r="H30" s="56">
        <v>81611362</v>
      </c>
      <c r="I30" s="54">
        <v>81398383</v>
      </c>
      <c r="J30" s="56">
        <v>35790428</v>
      </c>
      <c r="K30" s="57">
        <v>332660920</v>
      </c>
      <c r="L30" s="58">
        <v>398930181</v>
      </c>
      <c r="M30" s="55">
        <v>2281725</v>
      </c>
      <c r="N30" s="54">
        <v>5845140</v>
      </c>
      <c r="O30" s="56">
        <v>8126865</v>
      </c>
      <c r="P30" s="54">
        <v>0</v>
      </c>
      <c r="Q30" s="56">
        <v>7027894</v>
      </c>
      <c r="R30" s="54">
        <v>17114264</v>
      </c>
      <c r="S30" s="56">
        <v>14491566</v>
      </c>
      <c r="T30" s="54">
        <v>15689372</v>
      </c>
      <c r="U30" s="56">
        <v>6360075</v>
      </c>
      <c r="V30" s="57">
        <v>60683171</v>
      </c>
      <c r="W30" s="58">
        <v>68810036</v>
      </c>
      <c r="X30" s="55">
        <v>2281725</v>
      </c>
      <c r="Y30" s="54">
        <v>4614129</v>
      </c>
      <c r="Z30" s="56">
        <v>6895854</v>
      </c>
      <c r="AA30" s="54">
        <v>0</v>
      </c>
      <c r="AB30" s="56">
        <v>6962455</v>
      </c>
      <c r="AC30" s="54">
        <v>15071076</v>
      </c>
      <c r="AD30" s="56">
        <v>11599119</v>
      </c>
      <c r="AE30" s="54">
        <v>9162847</v>
      </c>
      <c r="AF30" s="56">
        <v>2601405</v>
      </c>
      <c r="AG30" s="57">
        <v>45396902</v>
      </c>
      <c r="AH30" s="58">
        <v>52292756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1192500</v>
      </c>
      <c r="AP30" s="54">
        <v>1846125</v>
      </c>
      <c r="AQ30" s="56">
        <v>292500</v>
      </c>
      <c r="AR30" s="57">
        <v>3331125</v>
      </c>
      <c r="AS30" s="58">
        <v>3331125</v>
      </c>
      <c r="AT30" s="55">
        <v>0</v>
      </c>
      <c r="AU30" s="54">
        <v>931131</v>
      </c>
      <c r="AV30" s="56">
        <v>931131</v>
      </c>
      <c r="AW30" s="54">
        <v>0</v>
      </c>
      <c r="AX30" s="56">
        <v>40239</v>
      </c>
      <c r="AY30" s="54">
        <v>1429015</v>
      </c>
      <c r="AZ30" s="56">
        <v>1080207</v>
      </c>
      <c r="BA30" s="54">
        <v>3870926</v>
      </c>
      <c r="BB30" s="56">
        <v>3087450</v>
      </c>
      <c r="BC30" s="57">
        <v>9507837</v>
      </c>
      <c r="BD30" s="58">
        <v>10438968</v>
      </c>
      <c r="BE30" s="55">
        <v>0</v>
      </c>
      <c r="BF30" s="54">
        <v>139500</v>
      </c>
      <c r="BG30" s="56">
        <v>139500</v>
      </c>
      <c r="BH30" s="54">
        <v>0</v>
      </c>
      <c r="BI30" s="56">
        <v>0</v>
      </c>
      <c r="BJ30" s="54">
        <v>464953</v>
      </c>
      <c r="BK30" s="56">
        <v>409500</v>
      </c>
      <c r="BL30" s="54">
        <v>320234</v>
      </c>
      <c r="BM30" s="56">
        <v>229500</v>
      </c>
      <c r="BN30" s="57">
        <v>1424187</v>
      </c>
      <c r="BO30" s="58">
        <v>1563687</v>
      </c>
      <c r="BP30" s="55">
        <v>0</v>
      </c>
      <c r="BQ30" s="54">
        <v>160380</v>
      </c>
      <c r="BR30" s="56">
        <v>160380</v>
      </c>
      <c r="BS30" s="54">
        <v>0</v>
      </c>
      <c r="BT30" s="56">
        <v>25200</v>
      </c>
      <c r="BU30" s="54">
        <v>149220</v>
      </c>
      <c r="BV30" s="56">
        <v>210240</v>
      </c>
      <c r="BW30" s="54">
        <v>489240</v>
      </c>
      <c r="BX30" s="56">
        <v>149220</v>
      </c>
      <c r="BY30" s="57">
        <v>1023120</v>
      </c>
      <c r="BZ30" s="58">
        <v>1183500</v>
      </c>
      <c r="CA30" s="55">
        <v>18050967</v>
      </c>
      <c r="CB30" s="54">
        <v>27249678</v>
      </c>
      <c r="CC30" s="56">
        <v>45300645</v>
      </c>
      <c r="CD30" s="54">
        <v>0</v>
      </c>
      <c r="CE30" s="56">
        <v>22458289</v>
      </c>
      <c r="CF30" s="54">
        <v>40362962</v>
      </c>
      <c r="CG30" s="56">
        <v>27537750</v>
      </c>
      <c r="CH30" s="54">
        <v>23719234</v>
      </c>
      <c r="CI30" s="56">
        <v>7769259</v>
      </c>
      <c r="CJ30" s="57">
        <v>121847494</v>
      </c>
      <c r="CK30" s="58">
        <v>167148139</v>
      </c>
      <c r="CL30" s="55">
        <v>6081921</v>
      </c>
      <c r="CM30" s="54">
        <v>12438999</v>
      </c>
      <c r="CN30" s="56">
        <v>18520920</v>
      </c>
      <c r="CO30" s="54">
        <v>0</v>
      </c>
      <c r="CP30" s="56">
        <v>14946655</v>
      </c>
      <c r="CQ30" s="54">
        <v>25012247</v>
      </c>
      <c r="CR30" s="56">
        <v>16464015</v>
      </c>
      <c r="CS30" s="54">
        <v>12346596</v>
      </c>
      <c r="CT30" s="56">
        <v>7769259</v>
      </c>
      <c r="CU30" s="57">
        <v>76538772</v>
      </c>
      <c r="CV30" s="58">
        <v>95059692</v>
      </c>
      <c r="CW30" s="55">
        <v>11969046</v>
      </c>
      <c r="CX30" s="54">
        <v>14810679</v>
      </c>
      <c r="CY30" s="56">
        <v>26779725</v>
      </c>
      <c r="CZ30" s="54">
        <v>0</v>
      </c>
      <c r="DA30" s="56">
        <v>7511634</v>
      </c>
      <c r="DB30" s="54">
        <v>15350715</v>
      </c>
      <c r="DC30" s="56">
        <v>11073735</v>
      </c>
      <c r="DD30" s="54">
        <v>11372638</v>
      </c>
      <c r="DE30" s="56">
        <v>0</v>
      </c>
      <c r="DF30" s="57">
        <v>45308722</v>
      </c>
      <c r="DG30" s="58">
        <v>72088447</v>
      </c>
      <c r="DH30" s="55">
        <v>12492</v>
      </c>
      <c r="DI30" s="54">
        <v>1075995</v>
      </c>
      <c r="DJ30" s="56">
        <v>1088487</v>
      </c>
      <c r="DK30" s="54">
        <v>0</v>
      </c>
      <c r="DL30" s="56">
        <v>3202056</v>
      </c>
      <c r="DM30" s="54">
        <v>16398666</v>
      </c>
      <c r="DN30" s="56">
        <v>25385184</v>
      </c>
      <c r="DO30" s="54">
        <v>29164891</v>
      </c>
      <c r="DP30" s="56">
        <v>15502257</v>
      </c>
      <c r="DQ30" s="57">
        <v>89653054</v>
      </c>
      <c r="DR30" s="58">
        <v>90741541</v>
      </c>
      <c r="DS30" s="55">
        <v>12492</v>
      </c>
      <c r="DT30" s="54">
        <v>1075995</v>
      </c>
      <c r="DU30" s="56">
        <v>1088487</v>
      </c>
      <c r="DV30" s="54">
        <v>0</v>
      </c>
      <c r="DW30" s="56">
        <v>3144015</v>
      </c>
      <c r="DX30" s="54">
        <v>15963912</v>
      </c>
      <c r="DY30" s="56">
        <v>23654340</v>
      </c>
      <c r="DZ30" s="54">
        <v>29030341</v>
      </c>
      <c r="EA30" s="56">
        <v>15502257</v>
      </c>
      <c r="EB30" s="57">
        <v>87294865</v>
      </c>
      <c r="EC30" s="58">
        <v>88383352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94149</v>
      </c>
      <c r="EJ30" s="56">
        <v>233856</v>
      </c>
      <c r="EK30" s="54">
        <v>0</v>
      </c>
      <c r="EL30" s="56">
        <v>0</v>
      </c>
      <c r="EM30" s="57">
        <v>328005</v>
      </c>
      <c r="EN30" s="58">
        <v>328005</v>
      </c>
      <c r="EO30" s="55">
        <v>0</v>
      </c>
      <c r="EP30" s="54">
        <v>0</v>
      </c>
      <c r="EQ30" s="56">
        <v>0</v>
      </c>
      <c r="ER30" s="54">
        <v>0</v>
      </c>
      <c r="ES30" s="56">
        <v>58041</v>
      </c>
      <c r="ET30" s="54">
        <v>340605</v>
      </c>
      <c r="EU30" s="56">
        <v>1496988</v>
      </c>
      <c r="EV30" s="54">
        <v>134550</v>
      </c>
      <c r="EW30" s="56">
        <v>0</v>
      </c>
      <c r="EX30" s="57">
        <v>2030184</v>
      </c>
      <c r="EY30" s="58">
        <v>2030184</v>
      </c>
      <c r="EZ30" s="55">
        <v>1632253</v>
      </c>
      <c r="FA30" s="54">
        <v>2303511</v>
      </c>
      <c r="FB30" s="56">
        <v>3935764</v>
      </c>
      <c r="FC30" s="54">
        <v>0</v>
      </c>
      <c r="FD30" s="56">
        <v>1155519</v>
      </c>
      <c r="FE30" s="54">
        <v>5897796</v>
      </c>
      <c r="FF30" s="56">
        <v>5748962</v>
      </c>
      <c r="FG30" s="54">
        <v>5710716</v>
      </c>
      <c r="FH30" s="56">
        <v>3257437</v>
      </c>
      <c r="FI30" s="57">
        <v>21770430</v>
      </c>
      <c r="FJ30" s="58">
        <v>25706194</v>
      </c>
      <c r="FK30" s="55">
        <v>47025</v>
      </c>
      <c r="FL30" s="54">
        <v>175725</v>
      </c>
      <c r="FM30" s="56">
        <v>222750</v>
      </c>
      <c r="FN30" s="54">
        <v>0</v>
      </c>
      <c r="FO30" s="56">
        <v>177750</v>
      </c>
      <c r="FP30" s="54">
        <v>3846807</v>
      </c>
      <c r="FQ30" s="56">
        <v>4237893</v>
      </c>
      <c r="FR30" s="54">
        <v>5255865</v>
      </c>
      <c r="FS30" s="56">
        <v>3007980</v>
      </c>
      <c r="FT30" s="57">
        <v>16526295</v>
      </c>
      <c r="FU30" s="58">
        <v>16749045</v>
      </c>
      <c r="FV30" s="55">
        <v>126928</v>
      </c>
      <c r="FW30" s="54">
        <v>324042</v>
      </c>
      <c r="FX30" s="56">
        <v>450970</v>
      </c>
      <c r="FY30" s="54">
        <v>0</v>
      </c>
      <c r="FZ30" s="56">
        <v>197703</v>
      </c>
      <c r="GA30" s="54">
        <v>320828</v>
      </c>
      <c r="GB30" s="56">
        <v>459388</v>
      </c>
      <c r="GC30" s="54">
        <v>225981</v>
      </c>
      <c r="GD30" s="56">
        <v>69457</v>
      </c>
      <c r="GE30" s="57">
        <v>1273357</v>
      </c>
      <c r="GF30" s="58">
        <v>1724327</v>
      </c>
      <c r="GG30" s="55">
        <v>1458300</v>
      </c>
      <c r="GH30" s="54">
        <v>1803744</v>
      </c>
      <c r="GI30" s="56">
        <v>3262044</v>
      </c>
      <c r="GJ30" s="54">
        <v>0</v>
      </c>
      <c r="GK30" s="56">
        <v>780066</v>
      </c>
      <c r="GL30" s="54">
        <v>1730161</v>
      </c>
      <c r="GM30" s="56">
        <v>1051681</v>
      </c>
      <c r="GN30" s="54">
        <v>228870</v>
      </c>
      <c r="GO30" s="56">
        <v>180000</v>
      </c>
      <c r="GP30" s="57">
        <v>3970778</v>
      </c>
      <c r="GQ30" s="58">
        <v>7232822</v>
      </c>
      <c r="GR30" s="55">
        <v>0</v>
      </c>
      <c r="GS30" s="54">
        <v>0</v>
      </c>
      <c r="GT30" s="56">
        <v>0</v>
      </c>
      <c r="GU30" s="54">
        <v>0</v>
      </c>
      <c r="GV30" s="56">
        <v>1808451</v>
      </c>
      <c r="GW30" s="54">
        <v>0</v>
      </c>
      <c r="GX30" s="56">
        <v>0</v>
      </c>
      <c r="GY30" s="54">
        <v>0</v>
      </c>
      <c r="GZ30" s="56">
        <v>0</v>
      </c>
      <c r="HA30" s="57">
        <v>1808451</v>
      </c>
      <c r="HB30" s="58">
        <v>1808451</v>
      </c>
      <c r="HC30" s="55">
        <v>3852000</v>
      </c>
      <c r="HD30" s="54">
        <v>3965500</v>
      </c>
      <c r="HE30" s="56">
        <v>7817500</v>
      </c>
      <c r="HF30" s="54">
        <v>0</v>
      </c>
      <c r="HG30" s="56">
        <v>7790200</v>
      </c>
      <c r="HH30" s="54">
        <v>10644650</v>
      </c>
      <c r="HI30" s="56">
        <v>8447900</v>
      </c>
      <c r="HJ30" s="54">
        <v>7114170</v>
      </c>
      <c r="HK30" s="56">
        <v>2901400</v>
      </c>
      <c r="HL30" s="57">
        <v>36898320</v>
      </c>
      <c r="HM30" s="58">
        <v>44715820</v>
      </c>
    </row>
    <row r="31" spans="1:221" s="53" customFormat="1" ht="15.75" customHeight="1">
      <c r="A31" s="54" t="s">
        <v>21</v>
      </c>
      <c r="B31" s="55">
        <v>17749837</v>
      </c>
      <c r="C31" s="54">
        <v>59069408</v>
      </c>
      <c r="D31" s="56">
        <v>76819245</v>
      </c>
      <c r="E31" s="54">
        <v>0</v>
      </c>
      <c r="F31" s="56">
        <v>69918084</v>
      </c>
      <c r="G31" s="54">
        <v>128588599</v>
      </c>
      <c r="H31" s="56">
        <v>132805007</v>
      </c>
      <c r="I31" s="54">
        <v>117170186</v>
      </c>
      <c r="J31" s="56">
        <v>38739528</v>
      </c>
      <c r="K31" s="57">
        <v>487221404</v>
      </c>
      <c r="L31" s="58">
        <v>564040649</v>
      </c>
      <c r="M31" s="55">
        <v>3082815</v>
      </c>
      <c r="N31" s="54">
        <v>13192479</v>
      </c>
      <c r="O31" s="56">
        <v>16275294</v>
      </c>
      <c r="P31" s="54">
        <v>0</v>
      </c>
      <c r="Q31" s="56">
        <v>11549538</v>
      </c>
      <c r="R31" s="54">
        <v>24431886</v>
      </c>
      <c r="S31" s="56">
        <v>21631646</v>
      </c>
      <c r="T31" s="54">
        <v>18244186</v>
      </c>
      <c r="U31" s="56">
        <v>10435302</v>
      </c>
      <c r="V31" s="57">
        <v>86292558</v>
      </c>
      <c r="W31" s="58">
        <v>102567852</v>
      </c>
      <c r="X31" s="55">
        <v>2634759</v>
      </c>
      <c r="Y31" s="54">
        <v>8423514</v>
      </c>
      <c r="Z31" s="56">
        <v>11058273</v>
      </c>
      <c r="AA31" s="54">
        <v>0</v>
      </c>
      <c r="AB31" s="56">
        <v>9645426</v>
      </c>
      <c r="AC31" s="54">
        <v>17968815</v>
      </c>
      <c r="AD31" s="56">
        <v>17510222</v>
      </c>
      <c r="AE31" s="54">
        <v>12339052</v>
      </c>
      <c r="AF31" s="56">
        <v>6189579</v>
      </c>
      <c r="AG31" s="57">
        <v>63653094</v>
      </c>
      <c r="AH31" s="58">
        <v>74711367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1061136</v>
      </c>
      <c r="AR31" s="57">
        <v>1061136</v>
      </c>
      <c r="AS31" s="58">
        <v>1061136</v>
      </c>
      <c r="AT31" s="55">
        <v>200556</v>
      </c>
      <c r="AU31" s="54">
        <v>3489525</v>
      </c>
      <c r="AV31" s="56">
        <v>3690081</v>
      </c>
      <c r="AW31" s="54">
        <v>0</v>
      </c>
      <c r="AX31" s="56">
        <v>1031832</v>
      </c>
      <c r="AY31" s="54">
        <v>3587931</v>
      </c>
      <c r="AZ31" s="56">
        <v>2974914</v>
      </c>
      <c r="BA31" s="54">
        <v>3748374</v>
      </c>
      <c r="BB31" s="56">
        <v>1801917</v>
      </c>
      <c r="BC31" s="57">
        <v>13144968</v>
      </c>
      <c r="BD31" s="58">
        <v>16835049</v>
      </c>
      <c r="BE31" s="55">
        <v>76500</v>
      </c>
      <c r="BF31" s="54">
        <v>715500</v>
      </c>
      <c r="BG31" s="56">
        <v>792000</v>
      </c>
      <c r="BH31" s="54">
        <v>0</v>
      </c>
      <c r="BI31" s="56">
        <v>374400</v>
      </c>
      <c r="BJ31" s="54">
        <v>2400840</v>
      </c>
      <c r="BK31" s="56">
        <v>771750</v>
      </c>
      <c r="BL31" s="54">
        <v>1570590</v>
      </c>
      <c r="BM31" s="56">
        <v>289800</v>
      </c>
      <c r="BN31" s="57">
        <v>5407380</v>
      </c>
      <c r="BO31" s="58">
        <v>6199380</v>
      </c>
      <c r="BP31" s="55">
        <v>171000</v>
      </c>
      <c r="BQ31" s="54">
        <v>563940</v>
      </c>
      <c r="BR31" s="56">
        <v>734940</v>
      </c>
      <c r="BS31" s="54">
        <v>0</v>
      </c>
      <c r="BT31" s="56">
        <v>497880</v>
      </c>
      <c r="BU31" s="54">
        <v>474300</v>
      </c>
      <c r="BV31" s="56">
        <v>374760</v>
      </c>
      <c r="BW31" s="54">
        <v>586170</v>
      </c>
      <c r="BX31" s="56">
        <v>1092870</v>
      </c>
      <c r="BY31" s="57">
        <v>3025980</v>
      </c>
      <c r="BZ31" s="58">
        <v>3760920</v>
      </c>
      <c r="CA31" s="55">
        <v>9264249</v>
      </c>
      <c r="CB31" s="54">
        <v>33148305</v>
      </c>
      <c r="CC31" s="56">
        <v>42412554</v>
      </c>
      <c r="CD31" s="54">
        <v>0</v>
      </c>
      <c r="CE31" s="56">
        <v>36250290</v>
      </c>
      <c r="CF31" s="54">
        <v>63521208</v>
      </c>
      <c r="CG31" s="56">
        <v>50894856</v>
      </c>
      <c r="CH31" s="54">
        <v>41964747</v>
      </c>
      <c r="CI31" s="56">
        <v>9577701</v>
      </c>
      <c r="CJ31" s="57">
        <v>202208802</v>
      </c>
      <c r="CK31" s="58">
        <v>244621356</v>
      </c>
      <c r="CL31" s="55">
        <v>9264249</v>
      </c>
      <c r="CM31" s="54">
        <v>33148305</v>
      </c>
      <c r="CN31" s="56">
        <v>42412554</v>
      </c>
      <c r="CO31" s="54">
        <v>0</v>
      </c>
      <c r="CP31" s="56">
        <v>36065349</v>
      </c>
      <c r="CQ31" s="54">
        <v>62337042</v>
      </c>
      <c r="CR31" s="56">
        <v>47635191</v>
      </c>
      <c r="CS31" s="54">
        <v>39593760</v>
      </c>
      <c r="CT31" s="56">
        <v>9577701</v>
      </c>
      <c r="CU31" s="57">
        <v>195209043</v>
      </c>
      <c r="CV31" s="58">
        <v>237621597</v>
      </c>
      <c r="CW31" s="55">
        <v>0</v>
      </c>
      <c r="CX31" s="54">
        <v>0</v>
      </c>
      <c r="CY31" s="56">
        <v>0</v>
      </c>
      <c r="CZ31" s="54">
        <v>0</v>
      </c>
      <c r="DA31" s="56">
        <v>184941</v>
      </c>
      <c r="DB31" s="54">
        <v>1184166</v>
      </c>
      <c r="DC31" s="56">
        <v>3259665</v>
      </c>
      <c r="DD31" s="54">
        <v>2370987</v>
      </c>
      <c r="DE31" s="56">
        <v>0</v>
      </c>
      <c r="DF31" s="57">
        <v>6999759</v>
      </c>
      <c r="DG31" s="58">
        <v>6999759</v>
      </c>
      <c r="DH31" s="55">
        <v>49212</v>
      </c>
      <c r="DI31" s="54">
        <v>1328967</v>
      </c>
      <c r="DJ31" s="56">
        <v>1378179</v>
      </c>
      <c r="DK31" s="54">
        <v>0</v>
      </c>
      <c r="DL31" s="56">
        <v>4865382</v>
      </c>
      <c r="DM31" s="54">
        <v>15477597</v>
      </c>
      <c r="DN31" s="56">
        <v>27518070</v>
      </c>
      <c r="DO31" s="54">
        <v>29742666</v>
      </c>
      <c r="DP31" s="56">
        <v>8411346</v>
      </c>
      <c r="DQ31" s="57">
        <v>86015061</v>
      </c>
      <c r="DR31" s="58">
        <v>87393240</v>
      </c>
      <c r="DS31" s="55">
        <v>49212</v>
      </c>
      <c r="DT31" s="54">
        <v>1328967</v>
      </c>
      <c r="DU31" s="56">
        <v>1378179</v>
      </c>
      <c r="DV31" s="54">
        <v>0</v>
      </c>
      <c r="DW31" s="56">
        <v>4766130</v>
      </c>
      <c r="DX31" s="54">
        <v>15438600</v>
      </c>
      <c r="DY31" s="56">
        <v>25855727</v>
      </c>
      <c r="DZ31" s="54">
        <v>29742666</v>
      </c>
      <c r="EA31" s="56">
        <v>8411346</v>
      </c>
      <c r="EB31" s="57">
        <v>84214469</v>
      </c>
      <c r="EC31" s="58">
        <v>85592648</v>
      </c>
      <c r="ED31" s="55">
        <v>0</v>
      </c>
      <c r="EE31" s="54">
        <v>0</v>
      </c>
      <c r="EF31" s="56">
        <v>0</v>
      </c>
      <c r="EG31" s="54">
        <v>0</v>
      </c>
      <c r="EH31" s="56">
        <v>99252</v>
      </c>
      <c r="EI31" s="54">
        <v>38997</v>
      </c>
      <c r="EJ31" s="56">
        <v>1592881</v>
      </c>
      <c r="EK31" s="54">
        <v>0</v>
      </c>
      <c r="EL31" s="56">
        <v>0</v>
      </c>
      <c r="EM31" s="57">
        <v>1731130</v>
      </c>
      <c r="EN31" s="58">
        <v>1731130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69462</v>
      </c>
      <c r="EV31" s="54">
        <v>0</v>
      </c>
      <c r="EW31" s="56">
        <v>0</v>
      </c>
      <c r="EX31" s="57">
        <v>69462</v>
      </c>
      <c r="EY31" s="58">
        <v>69462</v>
      </c>
      <c r="EZ31" s="55">
        <v>2658061</v>
      </c>
      <c r="FA31" s="54">
        <v>5300071</v>
      </c>
      <c r="FB31" s="56">
        <v>7958132</v>
      </c>
      <c r="FC31" s="54">
        <v>0</v>
      </c>
      <c r="FD31" s="56">
        <v>2775108</v>
      </c>
      <c r="FE31" s="54">
        <v>7019838</v>
      </c>
      <c r="FF31" s="56">
        <v>10331533</v>
      </c>
      <c r="FG31" s="54">
        <v>8792077</v>
      </c>
      <c r="FH31" s="56">
        <v>3922767</v>
      </c>
      <c r="FI31" s="57">
        <v>32841323</v>
      </c>
      <c r="FJ31" s="58">
        <v>40799455</v>
      </c>
      <c r="FK31" s="55">
        <v>819900</v>
      </c>
      <c r="FL31" s="54">
        <v>2181285</v>
      </c>
      <c r="FM31" s="56">
        <v>3001185</v>
      </c>
      <c r="FN31" s="54">
        <v>0</v>
      </c>
      <c r="FO31" s="56">
        <v>517050</v>
      </c>
      <c r="FP31" s="54">
        <v>4930704</v>
      </c>
      <c r="FQ31" s="56">
        <v>7735284</v>
      </c>
      <c r="FR31" s="54">
        <v>7561134</v>
      </c>
      <c r="FS31" s="56">
        <v>3829347</v>
      </c>
      <c r="FT31" s="57">
        <v>24573519</v>
      </c>
      <c r="FU31" s="58">
        <v>27574704</v>
      </c>
      <c r="FV31" s="55">
        <v>155619</v>
      </c>
      <c r="FW31" s="54">
        <v>524532</v>
      </c>
      <c r="FX31" s="56">
        <v>680151</v>
      </c>
      <c r="FY31" s="54">
        <v>0</v>
      </c>
      <c r="FZ31" s="56">
        <v>186475</v>
      </c>
      <c r="GA31" s="54">
        <v>431897</v>
      </c>
      <c r="GB31" s="56">
        <v>660759</v>
      </c>
      <c r="GC31" s="54">
        <v>338670</v>
      </c>
      <c r="GD31" s="56">
        <v>15120</v>
      </c>
      <c r="GE31" s="57">
        <v>1632921</v>
      </c>
      <c r="GF31" s="58">
        <v>2313072</v>
      </c>
      <c r="GG31" s="55">
        <v>1682542</v>
      </c>
      <c r="GH31" s="54">
        <v>2594254</v>
      </c>
      <c r="GI31" s="56">
        <v>4276796</v>
      </c>
      <c r="GJ31" s="54">
        <v>0</v>
      </c>
      <c r="GK31" s="56">
        <v>2071583</v>
      </c>
      <c r="GL31" s="54">
        <v>1657237</v>
      </c>
      <c r="GM31" s="56">
        <v>1935490</v>
      </c>
      <c r="GN31" s="54">
        <v>892273</v>
      </c>
      <c r="GO31" s="56">
        <v>78300</v>
      </c>
      <c r="GP31" s="57">
        <v>6634883</v>
      </c>
      <c r="GQ31" s="58">
        <v>10911679</v>
      </c>
      <c r="GR31" s="55">
        <v>0</v>
      </c>
      <c r="GS31" s="54">
        <v>881586</v>
      </c>
      <c r="GT31" s="56">
        <v>881586</v>
      </c>
      <c r="GU31" s="54">
        <v>0</v>
      </c>
      <c r="GV31" s="56">
        <v>5841766</v>
      </c>
      <c r="GW31" s="54">
        <v>4331070</v>
      </c>
      <c r="GX31" s="56">
        <v>8650890</v>
      </c>
      <c r="GY31" s="54">
        <v>9659790</v>
      </c>
      <c r="GZ31" s="56">
        <v>2566062</v>
      </c>
      <c r="HA31" s="57">
        <v>31049578</v>
      </c>
      <c r="HB31" s="58">
        <v>31931164</v>
      </c>
      <c r="HC31" s="55">
        <v>2695500</v>
      </c>
      <c r="HD31" s="54">
        <v>5218000</v>
      </c>
      <c r="HE31" s="56">
        <v>7913500</v>
      </c>
      <c r="HF31" s="54">
        <v>0</v>
      </c>
      <c r="HG31" s="56">
        <v>8636000</v>
      </c>
      <c r="HH31" s="54">
        <v>13807000</v>
      </c>
      <c r="HI31" s="56">
        <v>13778012</v>
      </c>
      <c r="HJ31" s="54">
        <v>8766720</v>
      </c>
      <c r="HK31" s="56">
        <v>3826350</v>
      </c>
      <c r="HL31" s="57">
        <v>48814082</v>
      </c>
      <c r="HM31" s="58">
        <v>56727582</v>
      </c>
    </row>
    <row r="32" spans="1:221" s="53" customFormat="1" ht="15.75" customHeight="1">
      <c r="A32" s="54" t="s">
        <v>22</v>
      </c>
      <c r="B32" s="55">
        <v>71352860</v>
      </c>
      <c r="C32" s="54">
        <v>76364793</v>
      </c>
      <c r="D32" s="56">
        <v>147717653</v>
      </c>
      <c r="E32" s="54">
        <v>0</v>
      </c>
      <c r="F32" s="56">
        <v>336855307</v>
      </c>
      <c r="G32" s="54">
        <v>338432654</v>
      </c>
      <c r="H32" s="56">
        <v>388109661</v>
      </c>
      <c r="I32" s="54">
        <v>232894992</v>
      </c>
      <c r="J32" s="56">
        <v>136350936</v>
      </c>
      <c r="K32" s="57">
        <v>1432643550</v>
      </c>
      <c r="L32" s="58">
        <v>1580361203</v>
      </c>
      <c r="M32" s="55">
        <v>8748342</v>
      </c>
      <c r="N32" s="54">
        <v>8531710</v>
      </c>
      <c r="O32" s="56">
        <v>17280052</v>
      </c>
      <c r="P32" s="54">
        <v>0</v>
      </c>
      <c r="Q32" s="56">
        <v>101506264</v>
      </c>
      <c r="R32" s="54">
        <v>108012332</v>
      </c>
      <c r="S32" s="56">
        <v>110433186</v>
      </c>
      <c r="T32" s="54">
        <v>78329313</v>
      </c>
      <c r="U32" s="56">
        <v>63404172</v>
      </c>
      <c r="V32" s="57">
        <v>461685267</v>
      </c>
      <c r="W32" s="58">
        <v>478965319</v>
      </c>
      <c r="X32" s="55">
        <v>8485641</v>
      </c>
      <c r="Y32" s="54">
        <v>8200888</v>
      </c>
      <c r="Z32" s="56">
        <v>16686529</v>
      </c>
      <c r="AA32" s="54">
        <v>0</v>
      </c>
      <c r="AB32" s="56">
        <v>97615141</v>
      </c>
      <c r="AC32" s="54">
        <v>99597647</v>
      </c>
      <c r="AD32" s="56">
        <v>95418765</v>
      </c>
      <c r="AE32" s="54">
        <v>62066475</v>
      </c>
      <c r="AF32" s="56">
        <v>31569336</v>
      </c>
      <c r="AG32" s="57">
        <v>386267364</v>
      </c>
      <c r="AH32" s="58">
        <v>402953893</v>
      </c>
      <c r="AI32" s="55">
        <v>0</v>
      </c>
      <c r="AJ32" s="54">
        <v>0</v>
      </c>
      <c r="AK32" s="56">
        <v>0</v>
      </c>
      <c r="AL32" s="54">
        <v>0</v>
      </c>
      <c r="AM32" s="56">
        <v>22500</v>
      </c>
      <c r="AN32" s="54">
        <v>860670</v>
      </c>
      <c r="AO32" s="56">
        <v>3746466</v>
      </c>
      <c r="AP32" s="54">
        <v>6031206</v>
      </c>
      <c r="AQ32" s="56">
        <v>8729037</v>
      </c>
      <c r="AR32" s="57">
        <v>19389879</v>
      </c>
      <c r="AS32" s="58">
        <v>19389879</v>
      </c>
      <c r="AT32" s="55">
        <v>163521</v>
      </c>
      <c r="AU32" s="54">
        <v>221202</v>
      </c>
      <c r="AV32" s="56">
        <v>384723</v>
      </c>
      <c r="AW32" s="54">
        <v>0</v>
      </c>
      <c r="AX32" s="56">
        <v>3500883</v>
      </c>
      <c r="AY32" s="54">
        <v>6775515</v>
      </c>
      <c r="AZ32" s="56">
        <v>10568835</v>
      </c>
      <c r="BA32" s="54">
        <v>9214632</v>
      </c>
      <c r="BB32" s="56">
        <v>22128489</v>
      </c>
      <c r="BC32" s="57">
        <v>52188354</v>
      </c>
      <c r="BD32" s="58">
        <v>52573077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190170</v>
      </c>
      <c r="BL32" s="54">
        <v>0</v>
      </c>
      <c r="BM32" s="56">
        <v>0</v>
      </c>
      <c r="BN32" s="57">
        <v>190170</v>
      </c>
      <c r="BO32" s="58">
        <v>190170</v>
      </c>
      <c r="BP32" s="55">
        <v>99180</v>
      </c>
      <c r="BQ32" s="54">
        <v>109620</v>
      </c>
      <c r="BR32" s="56">
        <v>208800</v>
      </c>
      <c r="BS32" s="54">
        <v>0</v>
      </c>
      <c r="BT32" s="56">
        <v>367740</v>
      </c>
      <c r="BU32" s="54">
        <v>778500</v>
      </c>
      <c r="BV32" s="56">
        <v>508950</v>
      </c>
      <c r="BW32" s="54">
        <v>1017000</v>
      </c>
      <c r="BX32" s="56">
        <v>977310</v>
      </c>
      <c r="BY32" s="57">
        <v>3649500</v>
      </c>
      <c r="BZ32" s="58">
        <v>3858300</v>
      </c>
      <c r="CA32" s="55">
        <v>45661302</v>
      </c>
      <c r="CB32" s="54">
        <v>55063827</v>
      </c>
      <c r="CC32" s="56">
        <v>100725129</v>
      </c>
      <c r="CD32" s="54">
        <v>0</v>
      </c>
      <c r="CE32" s="56">
        <v>149025607</v>
      </c>
      <c r="CF32" s="54">
        <v>134147553</v>
      </c>
      <c r="CG32" s="56">
        <v>144098757</v>
      </c>
      <c r="CH32" s="54">
        <v>65545738</v>
      </c>
      <c r="CI32" s="56">
        <v>25462753</v>
      </c>
      <c r="CJ32" s="57">
        <v>518280408</v>
      </c>
      <c r="CK32" s="58">
        <v>619005537</v>
      </c>
      <c r="CL32" s="55">
        <v>34984098</v>
      </c>
      <c r="CM32" s="54">
        <v>34557354</v>
      </c>
      <c r="CN32" s="56">
        <v>69541452</v>
      </c>
      <c r="CO32" s="54">
        <v>0</v>
      </c>
      <c r="CP32" s="56">
        <v>122159095</v>
      </c>
      <c r="CQ32" s="54">
        <v>105839556</v>
      </c>
      <c r="CR32" s="56">
        <v>113950656</v>
      </c>
      <c r="CS32" s="54">
        <v>55639708</v>
      </c>
      <c r="CT32" s="56">
        <v>21131559</v>
      </c>
      <c r="CU32" s="57">
        <v>418720574</v>
      </c>
      <c r="CV32" s="58">
        <v>488262026</v>
      </c>
      <c r="CW32" s="55">
        <v>10677204</v>
      </c>
      <c r="CX32" s="54">
        <v>20506473</v>
      </c>
      <c r="CY32" s="56">
        <v>31183677</v>
      </c>
      <c r="CZ32" s="54">
        <v>0</v>
      </c>
      <c r="DA32" s="56">
        <v>26866512</v>
      </c>
      <c r="DB32" s="54">
        <v>28307997</v>
      </c>
      <c r="DC32" s="56">
        <v>30148101</v>
      </c>
      <c r="DD32" s="54">
        <v>9906030</v>
      </c>
      <c r="DE32" s="56">
        <v>4331194</v>
      </c>
      <c r="DF32" s="57">
        <v>99559834</v>
      </c>
      <c r="DG32" s="58">
        <v>130743511</v>
      </c>
      <c r="DH32" s="55">
        <v>124965</v>
      </c>
      <c r="DI32" s="54">
        <v>523026</v>
      </c>
      <c r="DJ32" s="56">
        <v>647991</v>
      </c>
      <c r="DK32" s="54">
        <v>0</v>
      </c>
      <c r="DL32" s="56">
        <v>13292217</v>
      </c>
      <c r="DM32" s="54">
        <v>33287441</v>
      </c>
      <c r="DN32" s="56">
        <v>70693596</v>
      </c>
      <c r="DO32" s="54">
        <v>54572550</v>
      </c>
      <c r="DP32" s="56">
        <v>22570728</v>
      </c>
      <c r="DQ32" s="57">
        <v>194416532</v>
      </c>
      <c r="DR32" s="58">
        <v>195064523</v>
      </c>
      <c r="DS32" s="55">
        <v>124965</v>
      </c>
      <c r="DT32" s="54">
        <v>431730</v>
      </c>
      <c r="DU32" s="56">
        <v>556695</v>
      </c>
      <c r="DV32" s="54">
        <v>0</v>
      </c>
      <c r="DW32" s="56">
        <v>11849436</v>
      </c>
      <c r="DX32" s="54">
        <v>31560575</v>
      </c>
      <c r="DY32" s="56">
        <v>67433697</v>
      </c>
      <c r="DZ32" s="54">
        <v>48671556</v>
      </c>
      <c r="EA32" s="56">
        <v>21046392</v>
      </c>
      <c r="EB32" s="57">
        <v>180561656</v>
      </c>
      <c r="EC32" s="58">
        <v>181118351</v>
      </c>
      <c r="ED32" s="55">
        <v>0</v>
      </c>
      <c r="EE32" s="54">
        <v>91296</v>
      </c>
      <c r="EF32" s="56">
        <v>91296</v>
      </c>
      <c r="EG32" s="54">
        <v>0</v>
      </c>
      <c r="EH32" s="56">
        <v>1418877</v>
      </c>
      <c r="EI32" s="54">
        <v>1710648</v>
      </c>
      <c r="EJ32" s="56">
        <v>3127473</v>
      </c>
      <c r="EK32" s="54">
        <v>4453200</v>
      </c>
      <c r="EL32" s="56">
        <v>670569</v>
      </c>
      <c r="EM32" s="57">
        <v>11380767</v>
      </c>
      <c r="EN32" s="58">
        <v>11472063</v>
      </c>
      <c r="EO32" s="55">
        <v>0</v>
      </c>
      <c r="EP32" s="54">
        <v>0</v>
      </c>
      <c r="EQ32" s="56">
        <v>0</v>
      </c>
      <c r="ER32" s="54">
        <v>0</v>
      </c>
      <c r="ES32" s="56">
        <v>23904</v>
      </c>
      <c r="ET32" s="54">
        <v>16218</v>
      </c>
      <c r="EU32" s="56">
        <v>132426</v>
      </c>
      <c r="EV32" s="54">
        <v>1447794</v>
      </c>
      <c r="EW32" s="56">
        <v>853767</v>
      </c>
      <c r="EX32" s="57">
        <v>2474109</v>
      </c>
      <c r="EY32" s="58">
        <v>2474109</v>
      </c>
      <c r="EZ32" s="55">
        <v>5589261</v>
      </c>
      <c r="FA32" s="54">
        <v>5363230</v>
      </c>
      <c r="FB32" s="56">
        <v>10952491</v>
      </c>
      <c r="FC32" s="54">
        <v>0</v>
      </c>
      <c r="FD32" s="56">
        <v>14608670</v>
      </c>
      <c r="FE32" s="54">
        <v>20738658</v>
      </c>
      <c r="FF32" s="56">
        <v>23040610</v>
      </c>
      <c r="FG32" s="54">
        <v>16068611</v>
      </c>
      <c r="FH32" s="56">
        <v>12085758</v>
      </c>
      <c r="FI32" s="57">
        <v>86542307</v>
      </c>
      <c r="FJ32" s="58">
        <v>97494798</v>
      </c>
      <c r="FK32" s="55">
        <v>204840</v>
      </c>
      <c r="FL32" s="54">
        <v>429750</v>
      </c>
      <c r="FM32" s="56">
        <v>634590</v>
      </c>
      <c r="FN32" s="54">
        <v>0</v>
      </c>
      <c r="FO32" s="56">
        <v>4160520</v>
      </c>
      <c r="FP32" s="54">
        <v>14618349</v>
      </c>
      <c r="FQ32" s="56">
        <v>18216819</v>
      </c>
      <c r="FR32" s="54">
        <v>14466645</v>
      </c>
      <c r="FS32" s="56">
        <v>11630970</v>
      </c>
      <c r="FT32" s="57">
        <v>63093303</v>
      </c>
      <c r="FU32" s="58">
        <v>63727893</v>
      </c>
      <c r="FV32" s="55">
        <v>949921</v>
      </c>
      <c r="FW32" s="54">
        <v>617670</v>
      </c>
      <c r="FX32" s="56">
        <v>1567591</v>
      </c>
      <c r="FY32" s="54">
        <v>0</v>
      </c>
      <c r="FZ32" s="56">
        <v>1909931</v>
      </c>
      <c r="GA32" s="54">
        <v>1635250</v>
      </c>
      <c r="GB32" s="56">
        <v>1335283</v>
      </c>
      <c r="GC32" s="54">
        <v>682450</v>
      </c>
      <c r="GD32" s="56">
        <v>161388</v>
      </c>
      <c r="GE32" s="57">
        <v>5724302</v>
      </c>
      <c r="GF32" s="58">
        <v>7291893</v>
      </c>
      <c r="GG32" s="55">
        <v>4434500</v>
      </c>
      <c r="GH32" s="54">
        <v>4315810</v>
      </c>
      <c r="GI32" s="56">
        <v>8750310</v>
      </c>
      <c r="GJ32" s="54">
        <v>0</v>
      </c>
      <c r="GK32" s="56">
        <v>8538219</v>
      </c>
      <c r="GL32" s="54">
        <v>4485059</v>
      </c>
      <c r="GM32" s="56">
        <v>3488508</v>
      </c>
      <c r="GN32" s="54">
        <v>919516</v>
      </c>
      <c r="GO32" s="56">
        <v>293400</v>
      </c>
      <c r="GP32" s="57">
        <v>17724702</v>
      </c>
      <c r="GQ32" s="58">
        <v>26475012</v>
      </c>
      <c r="GR32" s="55">
        <v>702990</v>
      </c>
      <c r="GS32" s="54">
        <v>0</v>
      </c>
      <c r="GT32" s="56">
        <v>702990</v>
      </c>
      <c r="GU32" s="54">
        <v>0</v>
      </c>
      <c r="GV32" s="56">
        <v>594099</v>
      </c>
      <c r="GW32" s="54">
        <v>2668660</v>
      </c>
      <c r="GX32" s="56">
        <v>625488</v>
      </c>
      <c r="GY32" s="54">
        <v>0</v>
      </c>
      <c r="GZ32" s="56">
        <v>3584505</v>
      </c>
      <c r="HA32" s="57">
        <v>7472752</v>
      </c>
      <c r="HB32" s="58">
        <v>8175742</v>
      </c>
      <c r="HC32" s="55">
        <v>10526000</v>
      </c>
      <c r="HD32" s="54">
        <v>6883000</v>
      </c>
      <c r="HE32" s="56">
        <v>17409000</v>
      </c>
      <c r="HF32" s="54">
        <v>0</v>
      </c>
      <c r="HG32" s="56">
        <v>57828450</v>
      </c>
      <c r="HH32" s="54">
        <v>39578010</v>
      </c>
      <c r="HI32" s="56">
        <v>39218024</v>
      </c>
      <c r="HJ32" s="54">
        <v>18378780</v>
      </c>
      <c r="HK32" s="56">
        <v>9243020</v>
      </c>
      <c r="HL32" s="57">
        <v>164246284</v>
      </c>
      <c r="HM32" s="58">
        <v>181655284</v>
      </c>
    </row>
    <row r="33" spans="1:221" s="53" customFormat="1" ht="15.75" customHeight="1">
      <c r="A33" s="54" t="s">
        <v>23</v>
      </c>
      <c r="B33" s="55">
        <v>92776650</v>
      </c>
      <c r="C33" s="54">
        <v>167693902</v>
      </c>
      <c r="D33" s="56">
        <v>260470552</v>
      </c>
      <c r="E33" s="54">
        <v>0</v>
      </c>
      <c r="F33" s="56">
        <v>209698902</v>
      </c>
      <c r="G33" s="54">
        <v>430697645</v>
      </c>
      <c r="H33" s="56">
        <v>541021944</v>
      </c>
      <c r="I33" s="54">
        <v>375125194</v>
      </c>
      <c r="J33" s="56">
        <v>248715562</v>
      </c>
      <c r="K33" s="57">
        <v>1805259247</v>
      </c>
      <c r="L33" s="58">
        <v>2065729799</v>
      </c>
      <c r="M33" s="55">
        <v>38120337</v>
      </c>
      <c r="N33" s="54">
        <v>72661653</v>
      </c>
      <c r="O33" s="56">
        <v>110781990</v>
      </c>
      <c r="P33" s="54">
        <v>0</v>
      </c>
      <c r="Q33" s="56">
        <v>67062290</v>
      </c>
      <c r="R33" s="54">
        <v>149978211</v>
      </c>
      <c r="S33" s="56">
        <v>175675099</v>
      </c>
      <c r="T33" s="54">
        <v>120935925</v>
      </c>
      <c r="U33" s="56">
        <v>125503731</v>
      </c>
      <c r="V33" s="57">
        <v>639155256</v>
      </c>
      <c r="W33" s="58">
        <v>749937246</v>
      </c>
      <c r="X33" s="55">
        <v>37222947</v>
      </c>
      <c r="Y33" s="54">
        <v>66416895</v>
      </c>
      <c r="Z33" s="56">
        <v>103639842</v>
      </c>
      <c r="AA33" s="54">
        <v>0</v>
      </c>
      <c r="AB33" s="56">
        <v>62218436</v>
      </c>
      <c r="AC33" s="54">
        <v>137253621</v>
      </c>
      <c r="AD33" s="56">
        <v>159309375</v>
      </c>
      <c r="AE33" s="54">
        <v>104600187</v>
      </c>
      <c r="AF33" s="56">
        <v>93357351</v>
      </c>
      <c r="AG33" s="57">
        <v>556738970</v>
      </c>
      <c r="AH33" s="58">
        <v>660378812</v>
      </c>
      <c r="AI33" s="55">
        <v>161406</v>
      </c>
      <c r="AJ33" s="54">
        <v>307440</v>
      </c>
      <c r="AK33" s="56">
        <v>468846</v>
      </c>
      <c r="AL33" s="54">
        <v>0</v>
      </c>
      <c r="AM33" s="56">
        <v>281250</v>
      </c>
      <c r="AN33" s="54">
        <v>716625</v>
      </c>
      <c r="AO33" s="56">
        <v>1334700</v>
      </c>
      <c r="AP33" s="54">
        <v>4448250</v>
      </c>
      <c r="AQ33" s="56">
        <v>10248750</v>
      </c>
      <c r="AR33" s="57">
        <v>17029575</v>
      </c>
      <c r="AS33" s="58">
        <v>17498421</v>
      </c>
      <c r="AT33" s="55">
        <v>195804</v>
      </c>
      <c r="AU33" s="54">
        <v>3236058</v>
      </c>
      <c r="AV33" s="56">
        <v>3431862</v>
      </c>
      <c r="AW33" s="54">
        <v>0</v>
      </c>
      <c r="AX33" s="56">
        <v>4090374</v>
      </c>
      <c r="AY33" s="54">
        <v>8475235</v>
      </c>
      <c r="AZ33" s="56">
        <v>9151532</v>
      </c>
      <c r="BA33" s="54">
        <v>8499168</v>
      </c>
      <c r="BB33" s="56">
        <v>18253170</v>
      </c>
      <c r="BC33" s="57">
        <v>48469479</v>
      </c>
      <c r="BD33" s="58">
        <v>51901341</v>
      </c>
      <c r="BE33" s="55">
        <v>540180</v>
      </c>
      <c r="BF33" s="54">
        <v>2636460</v>
      </c>
      <c r="BG33" s="56">
        <v>3176640</v>
      </c>
      <c r="BH33" s="54">
        <v>0</v>
      </c>
      <c r="BI33" s="56">
        <v>446580</v>
      </c>
      <c r="BJ33" s="54">
        <v>3127370</v>
      </c>
      <c r="BK33" s="56">
        <v>5689772</v>
      </c>
      <c r="BL33" s="54">
        <v>3146220</v>
      </c>
      <c r="BM33" s="56">
        <v>3225960</v>
      </c>
      <c r="BN33" s="57">
        <v>15635902</v>
      </c>
      <c r="BO33" s="58">
        <v>18812542</v>
      </c>
      <c r="BP33" s="55">
        <v>0</v>
      </c>
      <c r="BQ33" s="54">
        <v>64800</v>
      </c>
      <c r="BR33" s="56">
        <v>64800</v>
      </c>
      <c r="BS33" s="54">
        <v>0</v>
      </c>
      <c r="BT33" s="56">
        <v>25650</v>
      </c>
      <c r="BU33" s="54">
        <v>405360</v>
      </c>
      <c r="BV33" s="56">
        <v>189720</v>
      </c>
      <c r="BW33" s="54">
        <v>242100</v>
      </c>
      <c r="BX33" s="56">
        <v>418500</v>
      </c>
      <c r="BY33" s="57">
        <v>1281330</v>
      </c>
      <c r="BZ33" s="58">
        <v>1346130</v>
      </c>
      <c r="CA33" s="55">
        <v>33061743</v>
      </c>
      <c r="CB33" s="54">
        <v>63530298</v>
      </c>
      <c r="CC33" s="56">
        <v>96592041</v>
      </c>
      <c r="CD33" s="54">
        <v>0</v>
      </c>
      <c r="CE33" s="56">
        <v>82033439</v>
      </c>
      <c r="CF33" s="54">
        <v>136504049</v>
      </c>
      <c r="CG33" s="56">
        <v>139557185</v>
      </c>
      <c r="CH33" s="54">
        <v>97627168</v>
      </c>
      <c r="CI33" s="56">
        <v>42604423</v>
      </c>
      <c r="CJ33" s="57">
        <v>498326264</v>
      </c>
      <c r="CK33" s="58">
        <v>594918305</v>
      </c>
      <c r="CL33" s="55">
        <v>27629127</v>
      </c>
      <c r="CM33" s="54">
        <v>46730007</v>
      </c>
      <c r="CN33" s="56">
        <v>74359134</v>
      </c>
      <c r="CO33" s="54">
        <v>0</v>
      </c>
      <c r="CP33" s="56">
        <v>72622129</v>
      </c>
      <c r="CQ33" s="54">
        <v>103006863</v>
      </c>
      <c r="CR33" s="56">
        <v>103110995</v>
      </c>
      <c r="CS33" s="54">
        <v>79985278</v>
      </c>
      <c r="CT33" s="56">
        <v>37955034</v>
      </c>
      <c r="CU33" s="57">
        <v>396680299</v>
      </c>
      <c r="CV33" s="58">
        <v>471039433</v>
      </c>
      <c r="CW33" s="55">
        <v>5432616</v>
      </c>
      <c r="CX33" s="54">
        <v>16800291</v>
      </c>
      <c r="CY33" s="56">
        <v>22232907</v>
      </c>
      <c r="CZ33" s="54">
        <v>0</v>
      </c>
      <c r="DA33" s="56">
        <v>9411310</v>
      </c>
      <c r="DB33" s="54">
        <v>33497186</v>
      </c>
      <c r="DC33" s="56">
        <v>36446190</v>
      </c>
      <c r="DD33" s="54">
        <v>17641890</v>
      </c>
      <c r="DE33" s="56">
        <v>4649389</v>
      </c>
      <c r="DF33" s="57">
        <v>101645965</v>
      </c>
      <c r="DG33" s="58">
        <v>123878872</v>
      </c>
      <c r="DH33" s="55">
        <v>84528</v>
      </c>
      <c r="DI33" s="54">
        <v>2212362</v>
      </c>
      <c r="DJ33" s="56">
        <v>2296890</v>
      </c>
      <c r="DK33" s="54">
        <v>0</v>
      </c>
      <c r="DL33" s="56">
        <v>20895904</v>
      </c>
      <c r="DM33" s="54">
        <v>68226120</v>
      </c>
      <c r="DN33" s="56">
        <v>142696245</v>
      </c>
      <c r="DO33" s="54">
        <v>109350630</v>
      </c>
      <c r="DP33" s="56">
        <v>48295596</v>
      </c>
      <c r="DQ33" s="57">
        <v>389464495</v>
      </c>
      <c r="DR33" s="58">
        <v>391761385</v>
      </c>
      <c r="DS33" s="55">
        <v>48816</v>
      </c>
      <c r="DT33" s="54">
        <v>1291833</v>
      </c>
      <c r="DU33" s="56">
        <v>1340649</v>
      </c>
      <c r="DV33" s="54">
        <v>0</v>
      </c>
      <c r="DW33" s="56">
        <v>19778167</v>
      </c>
      <c r="DX33" s="54">
        <v>58924269</v>
      </c>
      <c r="DY33" s="56">
        <v>128326674</v>
      </c>
      <c r="DZ33" s="54">
        <v>100034037</v>
      </c>
      <c r="EA33" s="56">
        <v>43991073</v>
      </c>
      <c r="EB33" s="57">
        <v>351054220</v>
      </c>
      <c r="EC33" s="58">
        <v>352394869</v>
      </c>
      <c r="ED33" s="55">
        <v>35712</v>
      </c>
      <c r="EE33" s="54">
        <v>802638</v>
      </c>
      <c r="EF33" s="56">
        <v>838350</v>
      </c>
      <c r="EG33" s="54">
        <v>0</v>
      </c>
      <c r="EH33" s="56">
        <v>1117737</v>
      </c>
      <c r="EI33" s="54">
        <v>9225621</v>
      </c>
      <c r="EJ33" s="56">
        <v>14369571</v>
      </c>
      <c r="EK33" s="54">
        <v>9150642</v>
      </c>
      <c r="EL33" s="56">
        <v>4304523</v>
      </c>
      <c r="EM33" s="57">
        <v>38168094</v>
      </c>
      <c r="EN33" s="58">
        <v>39006444</v>
      </c>
      <c r="EO33" s="55">
        <v>0</v>
      </c>
      <c r="EP33" s="54">
        <v>117891</v>
      </c>
      <c r="EQ33" s="56">
        <v>117891</v>
      </c>
      <c r="ER33" s="54">
        <v>0</v>
      </c>
      <c r="ES33" s="56">
        <v>0</v>
      </c>
      <c r="ET33" s="54">
        <v>76230</v>
      </c>
      <c r="EU33" s="56">
        <v>0</v>
      </c>
      <c r="EV33" s="54">
        <v>165951</v>
      </c>
      <c r="EW33" s="56">
        <v>0</v>
      </c>
      <c r="EX33" s="57">
        <v>242181</v>
      </c>
      <c r="EY33" s="58">
        <v>360072</v>
      </c>
      <c r="EZ33" s="55">
        <v>6841042</v>
      </c>
      <c r="FA33" s="54">
        <v>11930589</v>
      </c>
      <c r="FB33" s="56">
        <v>18771631</v>
      </c>
      <c r="FC33" s="54">
        <v>0</v>
      </c>
      <c r="FD33" s="56">
        <v>5336761</v>
      </c>
      <c r="FE33" s="54">
        <v>20054617</v>
      </c>
      <c r="FF33" s="56">
        <v>29714558</v>
      </c>
      <c r="FG33" s="54">
        <v>16928253</v>
      </c>
      <c r="FH33" s="56">
        <v>16315108</v>
      </c>
      <c r="FI33" s="57">
        <v>88349297</v>
      </c>
      <c r="FJ33" s="58">
        <v>107120928</v>
      </c>
      <c r="FK33" s="55">
        <v>1122975</v>
      </c>
      <c r="FL33" s="54">
        <v>2926575</v>
      </c>
      <c r="FM33" s="56">
        <v>4049550</v>
      </c>
      <c r="FN33" s="54">
        <v>0</v>
      </c>
      <c r="FO33" s="56">
        <v>877158</v>
      </c>
      <c r="FP33" s="54">
        <v>13485870</v>
      </c>
      <c r="FQ33" s="56">
        <v>21807495</v>
      </c>
      <c r="FR33" s="54">
        <v>15163794</v>
      </c>
      <c r="FS33" s="56">
        <v>15507720</v>
      </c>
      <c r="FT33" s="57">
        <v>66842037</v>
      </c>
      <c r="FU33" s="58">
        <v>70891587</v>
      </c>
      <c r="FV33" s="55">
        <v>884834</v>
      </c>
      <c r="FW33" s="54">
        <v>2285168</v>
      </c>
      <c r="FX33" s="56">
        <v>3170002</v>
      </c>
      <c r="FY33" s="54">
        <v>0</v>
      </c>
      <c r="FZ33" s="56">
        <v>704259</v>
      </c>
      <c r="GA33" s="54">
        <v>2043829</v>
      </c>
      <c r="GB33" s="56">
        <v>2330058</v>
      </c>
      <c r="GC33" s="54">
        <v>800345</v>
      </c>
      <c r="GD33" s="56">
        <v>479601</v>
      </c>
      <c r="GE33" s="57">
        <v>6358092</v>
      </c>
      <c r="GF33" s="58">
        <v>9528094</v>
      </c>
      <c r="GG33" s="55">
        <v>4833233</v>
      </c>
      <c r="GH33" s="54">
        <v>6718846</v>
      </c>
      <c r="GI33" s="56">
        <v>11552079</v>
      </c>
      <c r="GJ33" s="54">
        <v>0</v>
      </c>
      <c r="GK33" s="56">
        <v>3755344</v>
      </c>
      <c r="GL33" s="54">
        <v>4524918</v>
      </c>
      <c r="GM33" s="56">
        <v>5577005</v>
      </c>
      <c r="GN33" s="54">
        <v>964114</v>
      </c>
      <c r="GO33" s="56">
        <v>327787</v>
      </c>
      <c r="GP33" s="57">
        <v>15149168</v>
      </c>
      <c r="GQ33" s="58">
        <v>26701247</v>
      </c>
      <c r="GR33" s="55">
        <v>0</v>
      </c>
      <c r="GS33" s="54">
        <v>0</v>
      </c>
      <c r="GT33" s="56">
        <v>0</v>
      </c>
      <c r="GU33" s="54">
        <v>0</v>
      </c>
      <c r="GV33" s="56">
        <v>5348893</v>
      </c>
      <c r="GW33" s="54">
        <v>9519930</v>
      </c>
      <c r="GX33" s="56">
        <v>4499577</v>
      </c>
      <c r="GY33" s="54">
        <v>5265588</v>
      </c>
      <c r="GZ33" s="56">
        <v>0</v>
      </c>
      <c r="HA33" s="57">
        <v>24633988</v>
      </c>
      <c r="HB33" s="58">
        <v>24633988</v>
      </c>
      <c r="HC33" s="55">
        <v>14669000</v>
      </c>
      <c r="HD33" s="54">
        <v>17359000</v>
      </c>
      <c r="HE33" s="56">
        <v>32028000</v>
      </c>
      <c r="HF33" s="54">
        <v>0</v>
      </c>
      <c r="HG33" s="56">
        <v>29021615</v>
      </c>
      <c r="HH33" s="54">
        <v>46414718</v>
      </c>
      <c r="HI33" s="56">
        <v>48879280</v>
      </c>
      <c r="HJ33" s="54">
        <v>25017630</v>
      </c>
      <c r="HK33" s="56">
        <v>15996704</v>
      </c>
      <c r="HL33" s="57">
        <v>165329947</v>
      </c>
      <c r="HM33" s="58">
        <v>197357947</v>
      </c>
    </row>
    <row r="34" spans="1:221" s="53" customFormat="1" ht="15.75" customHeight="1" thickBot="1">
      <c r="A34" s="59" t="s">
        <v>24</v>
      </c>
      <c r="B34" s="60">
        <v>116815127</v>
      </c>
      <c r="C34" s="59">
        <v>307311259</v>
      </c>
      <c r="D34" s="61">
        <v>424126386</v>
      </c>
      <c r="E34" s="59">
        <v>13500</v>
      </c>
      <c r="F34" s="61">
        <v>746904092</v>
      </c>
      <c r="G34" s="59">
        <v>1094170408</v>
      </c>
      <c r="H34" s="61">
        <v>1256938320</v>
      </c>
      <c r="I34" s="59">
        <v>943213940</v>
      </c>
      <c r="J34" s="61">
        <v>494421081</v>
      </c>
      <c r="K34" s="62">
        <v>4535661341</v>
      </c>
      <c r="L34" s="63">
        <v>4959787727</v>
      </c>
      <c r="M34" s="60">
        <v>25344369</v>
      </c>
      <c r="N34" s="59">
        <v>49139433</v>
      </c>
      <c r="O34" s="61">
        <v>74483802</v>
      </c>
      <c r="P34" s="59">
        <v>0</v>
      </c>
      <c r="Q34" s="61">
        <v>100945267</v>
      </c>
      <c r="R34" s="59">
        <v>147698484</v>
      </c>
      <c r="S34" s="61">
        <v>209942634</v>
      </c>
      <c r="T34" s="59">
        <v>235467720</v>
      </c>
      <c r="U34" s="61">
        <v>218085249</v>
      </c>
      <c r="V34" s="62">
        <v>912139354</v>
      </c>
      <c r="W34" s="63">
        <v>986623156</v>
      </c>
      <c r="X34" s="60">
        <v>23242104</v>
      </c>
      <c r="Y34" s="59">
        <v>42559749</v>
      </c>
      <c r="Z34" s="61">
        <v>65801853</v>
      </c>
      <c r="AA34" s="59">
        <v>0</v>
      </c>
      <c r="AB34" s="61">
        <v>87844678</v>
      </c>
      <c r="AC34" s="59">
        <v>120807807</v>
      </c>
      <c r="AD34" s="61">
        <v>169035573</v>
      </c>
      <c r="AE34" s="59">
        <v>183592562</v>
      </c>
      <c r="AF34" s="61">
        <v>126718995</v>
      </c>
      <c r="AG34" s="62">
        <v>687999615</v>
      </c>
      <c r="AH34" s="63">
        <v>753801468</v>
      </c>
      <c r="AI34" s="60">
        <v>0</v>
      </c>
      <c r="AJ34" s="59">
        <v>453474</v>
      </c>
      <c r="AK34" s="61">
        <v>453474</v>
      </c>
      <c r="AL34" s="59">
        <v>0</v>
      </c>
      <c r="AM34" s="61">
        <v>1132875</v>
      </c>
      <c r="AN34" s="59">
        <v>4702500</v>
      </c>
      <c r="AO34" s="61">
        <v>15942375</v>
      </c>
      <c r="AP34" s="59">
        <v>24005250</v>
      </c>
      <c r="AQ34" s="61">
        <v>43019325</v>
      </c>
      <c r="AR34" s="62">
        <v>88802325</v>
      </c>
      <c r="AS34" s="63">
        <v>89255799</v>
      </c>
      <c r="AT34" s="60">
        <v>706095</v>
      </c>
      <c r="AU34" s="59">
        <v>2571750</v>
      </c>
      <c r="AV34" s="61">
        <v>3277845</v>
      </c>
      <c r="AW34" s="59">
        <v>0</v>
      </c>
      <c r="AX34" s="61">
        <v>5843304</v>
      </c>
      <c r="AY34" s="59">
        <v>10755207</v>
      </c>
      <c r="AZ34" s="61">
        <v>14373576</v>
      </c>
      <c r="BA34" s="59">
        <v>18969178</v>
      </c>
      <c r="BB34" s="61">
        <v>41862159</v>
      </c>
      <c r="BC34" s="62">
        <v>91803424</v>
      </c>
      <c r="BD34" s="63">
        <v>95081269</v>
      </c>
      <c r="BE34" s="60">
        <v>1184760</v>
      </c>
      <c r="BF34" s="59">
        <v>3199140</v>
      </c>
      <c r="BG34" s="61">
        <v>4383900</v>
      </c>
      <c r="BH34" s="59">
        <v>0</v>
      </c>
      <c r="BI34" s="61">
        <v>4402080</v>
      </c>
      <c r="BJ34" s="59">
        <v>8419320</v>
      </c>
      <c r="BK34" s="61">
        <v>6730650</v>
      </c>
      <c r="BL34" s="59">
        <v>6120720</v>
      </c>
      <c r="BM34" s="61">
        <v>4065930</v>
      </c>
      <c r="BN34" s="62">
        <v>29738700</v>
      </c>
      <c r="BO34" s="63">
        <v>34122600</v>
      </c>
      <c r="BP34" s="60">
        <v>211410</v>
      </c>
      <c r="BQ34" s="59">
        <v>355320</v>
      </c>
      <c r="BR34" s="61">
        <v>566730</v>
      </c>
      <c r="BS34" s="59">
        <v>0</v>
      </c>
      <c r="BT34" s="61">
        <v>1722330</v>
      </c>
      <c r="BU34" s="59">
        <v>3013650</v>
      </c>
      <c r="BV34" s="61">
        <v>3860460</v>
      </c>
      <c r="BW34" s="59">
        <v>2780010</v>
      </c>
      <c r="BX34" s="61">
        <v>2418840</v>
      </c>
      <c r="BY34" s="62">
        <v>13795290</v>
      </c>
      <c r="BZ34" s="63">
        <v>14362020</v>
      </c>
      <c r="CA34" s="60">
        <v>56468745</v>
      </c>
      <c r="CB34" s="59">
        <v>191463057</v>
      </c>
      <c r="CC34" s="61">
        <v>247931802</v>
      </c>
      <c r="CD34" s="59">
        <v>0</v>
      </c>
      <c r="CE34" s="61">
        <v>463302951</v>
      </c>
      <c r="CF34" s="59">
        <v>643230898</v>
      </c>
      <c r="CG34" s="61">
        <v>643631829</v>
      </c>
      <c r="CH34" s="59">
        <v>397210950</v>
      </c>
      <c r="CI34" s="61">
        <v>115722351</v>
      </c>
      <c r="CJ34" s="62">
        <v>2263098979</v>
      </c>
      <c r="CK34" s="63">
        <v>2511030781</v>
      </c>
      <c r="CL34" s="60">
        <v>44206821</v>
      </c>
      <c r="CM34" s="59">
        <v>138998097</v>
      </c>
      <c r="CN34" s="61">
        <v>183204918</v>
      </c>
      <c r="CO34" s="59">
        <v>0</v>
      </c>
      <c r="CP34" s="61">
        <v>376863018</v>
      </c>
      <c r="CQ34" s="59">
        <v>479148523</v>
      </c>
      <c r="CR34" s="61">
        <v>487159629</v>
      </c>
      <c r="CS34" s="59">
        <v>286086096</v>
      </c>
      <c r="CT34" s="61">
        <v>82115451</v>
      </c>
      <c r="CU34" s="62">
        <v>1711372717</v>
      </c>
      <c r="CV34" s="63">
        <v>1894577635</v>
      </c>
      <c r="CW34" s="60">
        <v>12261924</v>
      </c>
      <c r="CX34" s="59">
        <v>52464960</v>
      </c>
      <c r="CY34" s="61">
        <v>64726884</v>
      </c>
      <c r="CZ34" s="59">
        <v>0</v>
      </c>
      <c r="DA34" s="61">
        <v>86439933</v>
      </c>
      <c r="DB34" s="59">
        <v>164082375</v>
      </c>
      <c r="DC34" s="61">
        <v>156472200</v>
      </c>
      <c r="DD34" s="59">
        <v>111124854</v>
      </c>
      <c r="DE34" s="61">
        <v>33606900</v>
      </c>
      <c r="DF34" s="62">
        <v>551726262</v>
      </c>
      <c r="DG34" s="63">
        <v>616453146</v>
      </c>
      <c r="DH34" s="60">
        <v>1439028</v>
      </c>
      <c r="DI34" s="59">
        <v>3972654</v>
      </c>
      <c r="DJ34" s="61">
        <v>5411682</v>
      </c>
      <c r="DK34" s="59">
        <v>0</v>
      </c>
      <c r="DL34" s="61">
        <v>30613005</v>
      </c>
      <c r="DM34" s="59">
        <v>88587466</v>
      </c>
      <c r="DN34" s="61">
        <v>144215892</v>
      </c>
      <c r="DO34" s="59">
        <v>138495115</v>
      </c>
      <c r="DP34" s="61">
        <v>62055855</v>
      </c>
      <c r="DQ34" s="62">
        <v>463967333</v>
      </c>
      <c r="DR34" s="63">
        <v>469379015</v>
      </c>
      <c r="DS34" s="60">
        <v>1376316</v>
      </c>
      <c r="DT34" s="59">
        <v>3683421</v>
      </c>
      <c r="DU34" s="61">
        <v>5059737</v>
      </c>
      <c r="DV34" s="59">
        <v>0</v>
      </c>
      <c r="DW34" s="61">
        <v>27850455</v>
      </c>
      <c r="DX34" s="59">
        <v>80362753</v>
      </c>
      <c r="DY34" s="61">
        <v>129701025</v>
      </c>
      <c r="DZ34" s="59">
        <v>123916708</v>
      </c>
      <c r="EA34" s="61">
        <v>51767784</v>
      </c>
      <c r="EB34" s="62">
        <v>413598725</v>
      </c>
      <c r="EC34" s="63">
        <v>418658462</v>
      </c>
      <c r="ED34" s="60">
        <v>62712</v>
      </c>
      <c r="EE34" s="59">
        <v>289233</v>
      </c>
      <c r="EF34" s="61">
        <v>351945</v>
      </c>
      <c r="EG34" s="59">
        <v>0</v>
      </c>
      <c r="EH34" s="61">
        <v>2762550</v>
      </c>
      <c r="EI34" s="59">
        <v>8224713</v>
      </c>
      <c r="EJ34" s="61">
        <v>13915287</v>
      </c>
      <c r="EK34" s="59">
        <v>14578407</v>
      </c>
      <c r="EL34" s="61">
        <v>9082215</v>
      </c>
      <c r="EM34" s="62">
        <v>48563172</v>
      </c>
      <c r="EN34" s="63">
        <v>48915117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599580</v>
      </c>
      <c r="EV34" s="59">
        <v>0</v>
      </c>
      <c r="EW34" s="61">
        <v>1205856</v>
      </c>
      <c r="EX34" s="62">
        <v>1805436</v>
      </c>
      <c r="EY34" s="63">
        <v>1805436</v>
      </c>
      <c r="EZ34" s="60">
        <v>14102691</v>
      </c>
      <c r="FA34" s="59">
        <v>20351840</v>
      </c>
      <c r="FB34" s="61">
        <v>34454531</v>
      </c>
      <c r="FC34" s="59">
        <v>13500</v>
      </c>
      <c r="FD34" s="61">
        <v>22946220</v>
      </c>
      <c r="FE34" s="59">
        <v>61278502</v>
      </c>
      <c r="FF34" s="61">
        <v>86066055</v>
      </c>
      <c r="FG34" s="59">
        <v>72370230</v>
      </c>
      <c r="FH34" s="61">
        <v>48240139</v>
      </c>
      <c r="FI34" s="62">
        <v>290914646</v>
      </c>
      <c r="FJ34" s="63">
        <v>325369177</v>
      </c>
      <c r="FK34" s="60">
        <v>2634489</v>
      </c>
      <c r="FL34" s="59">
        <v>8260695</v>
      </c>
      <c r="FM34" s="61">
        <v>10895184</v>
      </c>
      <c r="FN34" s="59">
        <v>13500</v>
      </c>
      <c r="FO34" s="61">
        <v>8646135</v>
      </c>
      <c r="FP34" s="59">
        <v>48921399</v>
      </c>
      <c r="FQ34" s="61">
        <v>73401282</v>
      </c>
      <c r="FR34" s="59">
        <v>66602547</v>
      </c>
      <c r="FS34" s="61">
        <v>47095587</v>
      </c>
      <c r="FT34" s="62">
        <v>244680450</v>
      </c>
      <c r="FU34" s="63">
        <v>255575634</v>
      </c>
      <c r="FV34" s="60">
        <v>1822777</v>
      </c>
      <c r="FW34" s="59">
        <v>2292357</v>
      </c>
      <c r="FX34" s="61">
        <v>4115134</v>
      </c>
      <c r="FY34" s="59">
        <v>0</v>
      </c>
      <c r="FZ34" s="61">
        <v>2546106</v>
      </c>
      <c r="GA34" s="59">
        <v>2527024</v>
      </c>
      <c r="GB34" s="61">
        <v>3920593</v>
      </c>
      <c r="GC34" s="59">
        <v>1993057</v>
      </c>
      <c r="GD34" s="61">
        <v>386280</v>
      </c>
      <c r="GE34" s="62">
        <v>11373060</v>
      </c>
      <c r="GF34" s="63">
        <v>15488194</v>
      </c>
      <c r="GG34" s="60">
        <v>9645425</v>
      </c>
      <c r="GH34" s="59">
        <v>9798788</v>
      </c>
      <c r="GI34" s="61">
        <v>19444213</v>
      </c>
      <c r="GJ34" s="59">
        <v>0</v>
      </c>
      <c r="GK34" s="61">
        <v>11753979</v>
      </c>
      <c r="GL34" s="59">
        <v>9830079</v>
      </c>
      <c r="GM34" s="61">
        <v>8744180</v>
      </c>
      <c r="GN34" s="59">
        <v>3774626</v>
      </c>
      <c r="GO34" s="61">
        <v>758272</v>
      </c>
      <c r="GP34" s="62">
        <v>34861136</v>
      </c>
      <c r="GQ34" s="63">
        <v>54305349</v>
      </c>
      <c r="GR34" s="60">
        <v>1474794</v>
      </c>
      <c r="GS34" s="59">
        <v>14168275</v>
      </c>
      <c r="GT34" s="61">
        <v>15643069</v>
      </c>
      <c r="GU34" s="59">
        <v>0</v>
      </c>
      <c r="GV34" s="61">
        <v>34078549</v>
      </c>
      <c r="GW34" s="59">
        <v>48145708</v>
      </c>
      <c r="GX34" s="61">
        <v>61701450</v>
      </c>
      <c r="GY34" s="59">
        <v>31283065</v>
      </c>
      <c r="GZ34" s="61">
        <v>19996011</v>
      </c>
      <c r="HA34" s="62">
        <v>195204783</v>
      </c>
      <c r="HB34" s="63">
        <v>210847852</v>
      </c>
      <c r="HC34" s="60">
        <v>17985500</v>
      </c>
      <c r="HD34" s="59">
        <v>28216000</v>
      </c>
      <c r="HE34" s="61">
        <v>46201500</v>
      </c>
      <c r="HF34" s="59">
        <v>0</v>
      </c>
      <c r="HG34" s="61">
        <v>95018100</v>
      </c>
      <c r="HH34" s="59">
        <v>105229350</v>
      </c>
      <c r="HI34" s="61">
        <v>111380460</v>
      </c>
      <c r="HJ34" s="59">
        <v>68386860</v>
      </c>
      <c r="HK34" s="61">
        <v>30321476</v>
      </c>
      <c r="HL34" s="62">
        <v>410336246</v>
      </c>
      <c r="HM34" s="63">
        <v>456537746</v>
      </c>
    </row>
  </sheetData>
  <mergeCells count="52">
    <mergeCell ref="A5:A8"/>
    <mergeCell ref="B5:L7"/>
    <mergeCell ref="M5:W5"/>
    <mergeCell ref="X5:AH5"/>
    <mergeCell ref="M6:W7"/>
    <mergeCell ref="X6:AH6"/>
    <mergeCell ref="AI5:AS5"/>
    <mergeCell ref="AT5:BD5"/>
    <mergeCell ref="BE5:BO5"/>
    <mergeCell ref="BP5:BZ5"/>
    <mergeCell ref="CA5:CK5"/>
    <mergeCell ref="CL5:CV5"/>
    <mergeCell ref="CW5:DG5"/>
    <mergeCell ref="DH5:DR5"/>
    <mergeCell ref="DS5:EC5"/>
    <mergeCell ref="ED5:EN5"/>
    <mergeCell ref="EO5:EY5"/>
    <mergeCell ref="EZ5:FJ5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AI6:AS6"/>
    <mergeCell ref="AT6:BD6"/>
    <mergeCell ref="CW6:DG6"/>
    <mergeCell ref="DH6:DR7"/>
    <mergeCell ref="BP7:BZ7"/>
    <mergeCell ref="CL7:CV7"/>
    <mergeCell ref="CW7:DG7"/>
    <mergeCell ref="EZ6:FJ7"/>
    <mergeCell ref="FK6:FU6"/>
    <mergeCell ref="FV6:GF6"/>
    <mergeCell ref="EO7:EY7"/>
    <mergeCell ref="FK7:FU7"/>
    <mergeCell ref="FV7:GF7"/>
    <mergeCell ref="DS7:EC7"/>
    <mergeCell ref="X7:AH7"/>
    <mergeCell ref="AI7:AS7"/>
    <mergeCell ref="AT7:BD7"/>
    <mergeCell ref="BE7:BO7"/>
    <mergeCell ref="GG7:GQ7"/>
    <mergeCell ref="HC5:HM7"/>
    <mergeCell ref="GG6:GQ6"/>
    <mergeCell ref="GR6:HB7"/>
    <mergeCell ref="GG5:GQ5"/>
    <mergeCell ref="GR5:HB5"/>
  </mergeCells>
  <printOptions/>
  <pageMargins left="0.7874015748031497" right="0.7874015748031497" top="0.984251968503937" bottom="0.984251968503937" header="0.5118110236220472" footer="0.5118110236220472"/>
  <pageSetup fitToWidth="20" horizontalDpi="600" verticalDpi="600" orientation="landscape" paperSize="9" scale="75" r:id="rId1"/>
  <colBreaks count="1" manualBreakCount="1">
    <brk id="100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C34"/>
  <sheetViews>
    <sheetView view="pageBreakPreview" zoomScale="75" zoomScaleSheetLayoutView="75" workbookViewId="0" topLeftCell="A1">
      <selection activeCell="A9" sqref="A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133" ht="14.25" thickBot="1">
      <c r="A4" s="19" t="str">
        <f>'世帯数'!A4</f>
        <v>集計期間  年報（平成20年度）</v>
      </c>
      <c r="EC4" s="32" t="s">
        <v>216</v>
      </c>
    </row>
    <row r="5" spans="1:133" s="34" customFormat="1" ht="15.75" customHeight="1" thickBot="1">
      <c r="A5" s="122"/>
      <c r="B5" s="80" t="s">
        <v>192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192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192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192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192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192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192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193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193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193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193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100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</row>
    <row r="6" spans="1:133" s="34" customFormat="1" ht="15.75" customHeight="1" thickBot="1">
      <c r="A6" s="123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194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195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196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197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198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199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114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115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111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</row>
    <row r="7" spans="1:133" s="34" customFormat="1" ht="15.75" customHeight="1" thickBot="1">
      <c r="A7" s="12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</row>
    <row r="8" spans="1:133" s="34" customFormat="1" ht="23.25" customHeight="1" thickBot="1">
      <c r="A8" s="124"/>
      <c r="B8" s="35" t="s">
        <v>135</v>
      </c>
      <c r="C8" s="36" t="s">
        <v>136</v>
      </c>
      <c r="D8" s="37" t="s">
        <v>77</v>
      </c>
      <c r="E8" s="38" t="s">
        <v>200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200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200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200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200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208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208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208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208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208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208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208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</row>
    <row r="9" spans="1:133" s="46" customFormat="1" ht="14.25" thickBot="1">
      <c r="A9" s="23" t="s">
        <v>212</v>
      </c>
      <c r="B9" s="41">
        <f aca="true" t="shared" si="0" ref="B9:AG9">SUM(B10:B34)</f>
        <v>6325664</v>
      </c>
      <c r="C9" s="42">
        <f t="shared" si="0"/>
        <v>61710727</v>
      </c>
      <c r="D9" s="43">
        <f t="shared" si="0"/>
        <v>68036391</v>
      </c>
      <c r="E9" s="42">
        <f t="shared" si="0"/>
        <v>0</v>
      </c>
      <c r="F9" s="43">
        <f t="shared" si="0"/>
        <v>1074639320</v>
      </c>
      <c r="G9" s="42">
        <f t="shared" si="0"/>
        <v>1709772547</v>
      </c>
      <c r="H9" s="43">
        <f t="shared" si="0"/>
        <v>2146861022</v>
      </c>
      <c r="I9" s="42">
        <f t="shared" si="0"/>
        <v>1326892057</v>
      </c>
      <c r="J9" s="43">
        <f t="shared" si="0"/>
        <v>505334694</v>
      </c>
      <c r="K9" s="44">
        <f t="shared" si="0"/>
        <v>6763499640</v>
      </c>
      <c r="L9" s="45">
        <f t="shared" si="0"/>
        <v>6831536031</v>
      </c>
      <c r="M9" s="43">
        <f t="shared" si="0"/>
        <v>0</v>
      </c>
      <c r="N9" s="42">
        <f t="shared" si="0"/>
        <v>0</v>
      </c>
      <c r="O9" s="43">
        <f t="shared" si="0"/>
        <v>0</v>
      </c>
      <c r="P9" s="42">
        <f t="shared" si="0"/>
        <v>0</v>
      </c>
      <c r="Q9" s="43">
        <f t="shared" si="0"/>
        <v>2678193</v>
      </c>
      <c r="R9" s="42">
        <f t="shared" si="0"/>
        <v>1613394</v>
      </c>
      <c r="S9" s="43">
        <f t="shared" si="0"/>
        <v>1657890</v>
      </c>
      <c r="T9" s="42">
        <f t="shared" si="0"/>
        <v>440532</v>
      </c>
      <c r="U9" s="43">
        <f t="shared" si="0"/>
        <v>1059660</v>
      </c>
      <c r="V9" s="44">
        <f t="shared" si="0"/>
        <v>7449669</v>
      </c>
      <c r="W9" s="45">
        <f t="shared" si="0"/>
        <v>7449669</v>
      </c>
      <c r="X9" s="43">
        <f t="shared" si="0"/>
        <v>354825</v>
      </c>
      <c r="Y9" s="42">
        <f t="shared" si="0"/>
        <v>2238016</v>
      </c>
      <c r="Z9" s="43">
        <f t="shared" si="0"/>
        <v>2592841</v>
      </c>
      <c r="AA9" s="42">
        <f t="shared" si="0"/>
        <v>0</v>
      </c>
      <c r="AB9" s="43">
        <f t="shared" si="0"/>
        <v>91278828</v>
      </c>
      <c r="AC9" s="42">
        <f t="shared" si="0"/>
        <v>126608222</v>
      </c>
      <c r="AD9" s="43">
        <f>SUM(AD10:AD34)</f>
        <v>216346248</v>
      </c>
      <c r="AE9" s="42">
        <f>SUM(AE10:AE34)</f>
        <v>178309532</v>
      </c>
      <c r="AF9" s="43">
        <f>SUM(AF10:AF34)</f>
        <v>74262180</v>
      </c>
      <c r="AG9" s="44">
        <f t="shared" si="0"/>
        <v>686805010</v>
      </c>
      <c r="AH9" s="45">
        <f aca="true" t="shared" si="1" ref="AH9:BM9">SUM(AH10:AH34)</f>
        <v>689397851</v>
      </c>
      <c r="AI9" s="43">
        <f t="shared" si="1"/>
        <v>5970839</v>
      </c>
      <c r="AJ9" s="42">
        <f t="shared" si="1"/>
        <v>21635203</v>
      </c>
      <c r="AK9" s="43">
        <f t="shared" si="1"/>
        <v>27606042</v>
      </c>
      <c r="AL9" s="42">
        <f t="shared" si="1"/>
        <v>0</v>
      </c>
      <c r="AM9" s="43">
        <f t="shared" si="1"/>
        <v>57901575</v>
      </c>
      <c r="AN9" s="42">
        <f t="shared" si="1"/>
        <v>132817106</v>
      </c>
      <c r="AO9" s="43">
        <f t="shared" si="1"/>
        <v>169160731</v>
      </c>
      <c r="AP9" s="42">
        <f t="shared" si="1"/>
        <v>102274205</v>
      </c>
      <c r="AQ9" s="43">
        <f t="shared" si="1"/>
        <v>37370634</v>
      </c>
      <c r="AR9" s="44">
        <f t="shared" si="1"/>
        <v>499524251</v>
      </c>
      <c r="AS9" s="45">
        <f t="shared" si="1"/>
        <v>527130293</v>
      </c>
      <c r="AT9" s="43">
        <f t="shared" si="1"/>
        <v>0</v>
      </c>
      <c r="AU9" s="42">
        <f t="shared" si="1"/>
        <v>37837508</v>
      </c>
      <c r="AV9" s="43">
        <f t="shared" si="1"/>
        <v>37837508</v>
      </c>
      <c r="AW9" s="42">
        <f t="shared" si="1"/>
        <v>0</v>
      </c>
      <c r="AX9" s="43">
        <f t="shared" si="1"/>
        <v>905985959</v>
      </c>
      <c r="AY9" s="42">
        <f t="shared" si="1"/>
        <v>1357504946</v>
      </c>
      <c r="AZ9" s="43">
        <f t="shared" si="1"/>
        <v>1635592257</v>
      </c>
      <c r="BA9" s="42">
        <f t="shared" si="1"/>
        <v>854928856</v>
      </c>
      <c r="BB9" s="43">
        <f t="shared" si="1"/>
        <v>251229957</v>
      </c>
      <c r="BC9" s="44">
        <f t="shared" si="1"/>
        <v>5005241975</v>
      </c>
      <c r="BD9" s="45">
        <f t="shared" si="1"/>
        <v>5043079483</v>
      </c>
      <c r="BE9" s="43">
        <f t="shared" si="1"/>
        <v>0</v>
      </c>
      <c r="BF9" s="42">
        <f t="shared" si="1"/>
        <v>0</v>
      </c>
      <c r="BG9" s="43">
        <f t="shared" si="1"/>
        <v>0</v>
      </c>
      <c r="BH9" s="42">
        <f t="shared" si="1"/>
        <v>0</v>
      </c>
      <c r="BI9" s="43">
        <f t="shared" si="1"/>
        <v>6082097</v>
      </c>
      <c r="BJ9" s="42">
        <f t="shared" si="1"/>
        <v>32919121</v>
      </c>
      <c r="BK9" s="43">
        <f t="shared" si="1"/>
        <v>22821383</v>
      </c>
      <c r="BL9" s="42">
        <f t="shared" si="1"/>
        <v>14011112</v>
      </c>
      <c r="BM9" s="43">
        <f t="shared" si="1"/>
        <v>16626050</v>
      </c>
      <c r="BN9" s="44">
        <f aca="true" t="shared" si="2" ref="BN9:CS9">SUM(BN10:BN34)</f>
        <v>92459763</v>
      </c>
      <c r="BO9" s="45">
        <f t="shared" si="2"/>
        <v>92459763</v>
      </c>
      <c r="BP9" s="43">
        <f t="shared" si="2"/>
        <v>0</v>
      </c>
      <c r="BQ9" s="42">
        <f t="shared" si="2"/>
        <v>0</v>
      </c>
      <c r="BR9" s="43">
        <f t="shared" si="2"/>
        <v>0</v>
      </c>
      <c r="BS9" s="42">
        <f t="shared" si="2"/>
        <v>0</v>
      </c>
      <c r="BT9" s="43">
        <f t="shared" si="2"/>
        <v>10712668</v>
      </c>
      <c r="BU9" s="42">
        <f t="shared" si="2"/>
        <v>58309758</v>
      </c>
      <c r="BV9" s="43">
        <f t="shared" si="2"/>
        <v>101282513</v>
      </c>
      <c r="BW9" s="42">
        <f t="shared" si="2"/>
        <v>176927820</v>
      </c>
      <c r="BX9" s="43">
        <f t="shared" si="2"/>
        <v>124786213</v>
      </c>
      <c r="BY9" s="44">
        <f t="shared" si="2"/>
        <v>472018972</v>
      </c>
      <c r="BZ9" s="45">
        <f t="shared" si="2"/>
        <v>472018972</v>
      </c>
      <c r="CA9" s="41">
        <f t="shared" si="2"/>
        <v>2131965</v>
      </c>
      <c r="CB9" s="42">
        <f t="shared" si="2"/>
        <v>30981940</v>
      </c>
      <c r="CC9" s="43">
        <f t="shared" si="2"/>
        <v>33113905</v>
      </c>
      <c r="CD9" s="42">
        <f t="shared" si="2"/>
        <v>0</v>
      </c>
      <c r="CE9" s="43">
        <f t="shared" si="2"/>
        <v>1373974631</v>
      </c>
      <c r="CF9" s="42">
        <f t="shared" si="2"/>
        <v>4359738344</v>
      </c>
      <c r="CG9" s="43">
        <f t="shared" si="2"/>
        <v>8990826321</v>
      </c>
      <c r="CH9" s="42">
        <f t="shared" si="2"/>
        <v>12293231160</v>
      </c>
      <c r="CI9" s="43">
        <f t="shared" si="2"/>
        <v>12228438826</v>
      </c>
      <c r="CJ9" s="44">
        <f t="shared" si="2"/>
        <v>39246209282</v>
      </c>
      <c r="CK9" s="45">
        <f t="shared" si="2"/>
        <v>39279323187</v>
      </c>
      <c r="CL9" s="43">
        <f t="shared" si="2"/>
        <v>2131965</v>
      </c>
      <c r="CM9" s="42">
        <f t="shared" si="2"/>
        <v>15617635</v>
      </c>
      <c r="CN9" s="43">
        <f t="shared" si="2"/>
        <v>17749600</v>
      </c>
      <c r="CO9" s="42">
        <f t="shared" si="2"/>
        <v>0</v>
      </c>
      <c r="CP9" s="43">
        <f t="shared" si="2"/>
        <v>408857081</v>
      </c>
      <c r="CQ9" s="42">
        <f t="shared" si="2"/>
        <v>1525261172</v>
      </c>
      <c r="CR9" s="43">
        <f t="shared" si="2"/>
        <v>3858709441</v>
      </c>
      <c r="CS9" s="42">
        <f t="shared" si="2"/>
        <v>6107574333</v>
      </c>
      <c r="CT9" s="43">
        <f>SUM(CT10:CT34)</f>
        <v>5790009539</v>
      </c>
      <c r="CU9" s="44">
        <f aca="true" t="shared" si="3" ref="CU9:DY9">SUM(CU10:CU34)</f>
        <v>17690411566</v>
      </c>
      <c r="CV9" s="45">
        <f t="shared" si="3"/>
        <v>17708161166</v>
      </c>
      <c r="CW9" s="43">
        <f t="shared" si="3"/>
        <v>0</v>
      </c>
      <c r="CX9" s="42">
        <f t="shared" si="3"/>
        <v>15364305</v>
      </c>
      <c r="CY9" s="43">
        <f t="shared" si="3"/>
        <v>15364305</v>
      </c>
      <c r="CZ9" s="42">
        <f t="shared" si="3"/>
        <v>0</v>
      </c>
      <c r="DA9" s="43">
        <f t="shared" si="3"/>
        <v>938581104</v>
      </c>
      <c r="DB9" s="42">
        <f t="shared" si="3"/>
        <v>2620054182</v>
      </c>
      <c r="DC9" s="43">
        <f t="shared" si="3"/>
        <v>4576419478</v>
      </c>
      <c r="DD9" s="42">
        <f t="shared" si="3"/>
        <v>5043815412</v>
      </c>
      <c r="DE9" s="43">
        <f t="shared" si="3"/>
        <v>3457781634</v>
      </c>
      <c r="DF9" s="44">
        <f t="shared" si="3"/>
        <v>16636651810</v>
      </c>
      <c r="DG9" s="45">
        <f t="shared" si="3"/>
        <v>16652016115</v>
      </c>
      <c r="DH9" s="43">
        <f t="shared" si="3"/>
        <v>0</v>
      </c>
      <c r="DI9" s="42">
        <f t="shared" si="3"/>
        <v>0</v>
      </c>
      <c r="DJ9" s="43">
        <f t="shared" si="3"/>
        <v>0</v>
      </c>
      <c r="DK9" s="42">
        <f t="shared" si="3"/>
        <v>0</v>
      </c>
      <c r="DL9" s="43">
        <f t="shared" si="3"/>
        <v>26536446</v>
      </c>
      <c r="DM9" s="42">
        <f t="shared" si="3"/>
        <v>214422990</v>
      </c>
      <c r="DN9" s="43">
        <f t="shared" si="3"/>
        <v>555697402</v>
      </c>
      <c r="DO9" s="42">
        <f t="shared" si="3"/>
        <v>1141841415</v>
      </c>
      <c r="DP9" s="43">
        <f t="shared" si="3"/>
        <v>2980647653</v>
      </c>
      <c r="DQ9" s="44">
        <f t="shared" si="3"/>
        <v>4919145906</v>
      </c>
      <c r="DR9" s="45">
        <f t="shared" si="3"/>
        <v>4919145906</v>
      </c>
      <c r="DS9" s="41">
        <f t="shared" si="3"/>
        <v>1084489235</v>
      </c>
      <c r="DT9" s="42">
        <f t="shared" si="3"/>
        <v>3344105719</v>
      </c>
      <c r="DU9" s="43">
        <f t="shared" si="3"/>
        <v>4428594954</v>
      </c>
      <c r="DV9" s="42">
        <f>SUM(DV10:DV34)</f>
        <v>-29000</v>
      </c>
      <c r="DW9" s="43">
        <f t="shared" si="3"/>
        <v>9888476031</v>
      </c>
      <c r="DX9" s="42">
        <f t="shared" si="3"/>
        <v>17024583387</v>
      </c>
      <c r="DY9" s="43">
        <f t="shared" si="3"/>
        <v>23136544024</v>
      </c>
      <c r="DZ9" s="42">
        <f>SUM(DZ10:DZ34)</f>
        <v>22987946700</v>
      </c>
      <c r="EA9" s="43">
        <f>SUM(EA10:EA34)</f>
        <v>18674950724</v>
      </c>
      <c r="EB9" s="44">
        <f>SUM(EB10:EB34)</f>
        <v>91712471866</v>
      </c>
      <c r="EC9" s="45">
        <f>SUM(EC10:EC34)</f>
        <v>96141066820</v>
      </c>
    </row>
    <row r="10" spans="1:133" s="53" customFormat="1" ht="15.75" customHeight="1" thickTop="1">
      <c r="A10" s="47" t="s">
        <v>0</v>
      </c>
      <c r="B10" s="48">
        <v>724905</v>
      </c>
      <c r="C10" s="47">
        <v>9953991</v>
      </c>
      <c r="D10" s="49">
        <v>10678896</v>
      </c>
      <c r="E10" s="47">
        <v>0</v>
      </c>
      <c r="F10" s="49">
        <v>240956019</v>
      </c>
      <c r="G10" s="47">
        <v>354669723</v>
      </c>
      <c r="H10" s="50">
        <v>425349378</v>
      </c>
      <c r="I10" s="47">
        <v>268656767</v>
      </c>
      <c r="J10" s="49">
        <v>85445379</v>
      </c>
      <c r="K10" s="51">
        <v>1375077266</v>
      </c>
      <c r="L10" s="52">
        <v>1385756162</v>
      </c>
      <c r="M10" s="48">
        <v>0</v>
      </c>
      <c r="N10" s="47">
        <v>0</v>
      </c>
      <c r="O10" s="49">
        <v>0</v>
      </c>
      <c r="P10" s="47">
        <v>0</v>
      </c>
      <c r="Q10" s="49">
        <v>2526453</v>
      </c>
      <c r="R10" s="47">
        <v>1459980</v>
      </c>
      <c r="S10" s="50">
        <v>1339650</v>
      </c>
      <c r="T10" s="47">
        <v>395532</v>
      </c>
      <c r="U10" s="49">
        <v>1023660</v>
      </c>
      <c r="V10" s="51">
        <v>6745275</v>
      </c>
      <c r="W10" s="52">
        <v>6745275</v>
      </c>
      <c r="X10" s="48">
        <v>0</v>
      </c>
      <c r="Y10" s="47">
        <v>276930</v>
      </c>
      <c r="Z10" s="49">
        <v>276930</v>
      </c>
      <c r="AA10" s="47">
        <v>0</v>
      </c>
      <c r="AB10" s="49">
        <v>7015122</v>
      </c>
      <c r="AC10" s="47">
        <v>18984663</v>
      </c>
      <c r="AD10" s="50">
        <v>45801369</v>
      </c>
      <c r="AE10" s="47">
        <v>42196058</v>
      </c>
      <c r="AF10" s="49">
        <v>19570293</v>
      </c>
      <c r="AG10" s="51">
        <v>133567505</v>
      </c>
      <c r="AH10" s="52">
        <v>133844435</v>
      </c>
      <c r="AI10" s="48">
        <v>724905</v>
      </c>
      <c r="AJ10" s="47">
        <v>1770516</v>
      </c>
      <c r="AK10" s="49">
        <v>2495421</v>
      </c>
      <c r="AL10" s="47">
        <v>0</v>
      </c>
      <c r="AM10" s="49">
        <v>1952838</v>
      </c>
      <c r="AN10" s="47">
        <v>11412918</v>
      </c>
      <c r="AO10" s="50">
        <v>11840184</v>
      </c>
      <c r="AP10" s="47">
        <v>9534510</v>
      </c>
      <c r="AQ10" s="49">
        <v>0</v>
      </c>
      <c r="AR10" s="51">
        <v>34740450</v>
      </c>
      <c r="AS10" s="52">
        <v>37235871</v>
      </c>
      <c r="AT10" s="48">
        <v>0</v>
      </c>
      <c r="AU10" s="47">
        <v>7906545</v>
      </c>
      <c r="AV10" s="49">
        <v>7906545</v>
      </c>
      <c r="AW10" s="47">
        <v>0</v>
      </c>
      <c r="AX10" s="49">
        <v>229461606</v>
      </c>
      <c r="AY10" s="47">
        <v>321999570</v>
      </c>
      <c r="AZ10" s="50">
        <v>354671208</v>
      </c>
      <c r="BA10" s="47">
        <v>170742393</v>
      </c>
      <c r="BB10" s="49">
        <v>41025996</v>
      </c>
      <c r="BC10" s="51">
        <v>1117900773</v>
      </c>
      <c r="BD10" s="52">
        <v>1125807318</v>
      </c>
      <c r="BE10" s="48">
        <v>0</v>
      </c>
      <c r="BF10" s="47">
        <v>0</v>
      </c>
      <c r="BG10" s="49">
        <v>0</v>
      </c>
      <c r="BH10" s="47">
        <v>0</v>
      </c>
      <c r="BI10" s="49">
        <v>0</v>
      </c>
      <c r="BJ10" s="47">
        <v>0</v>
      </c>
      <c r="BK10" s="50">
        <v>0</v>
      </c>
      <c r="BL10" s="47">
        <v>0</v>
      </c>
      <c r="BM10" s="49">
        <v>0</v>
      </c>
      <c r="BN10" s="51">
        <v>0</v>
      </c>
      <c r="BO10" s="52">
        <v>0</v>
      </c>
      <c r="BP10" s="48">
        <v>0</v>
      </c>
      <c r="BQ10" s="47">
        <v>0</v>
      </c>
      <c r="BR10" s="49">
        <v>0</v>
      </c>
      <c r="BS10" s="47">
        <v>0</v>
      </c>
      <c r="BT10" s="49">
        <v>0</v>
      </c>
      <c r="BU10" s="47">
        <v>812592</v>
      </c>
      <c r="BV10" s="50">
        <v>11696967</v>
      </c>
      <c r="BW10" s="47">
        <v>45788274</v>
      </c>
      <c r="BX10" s="49">
        <v>23825430</v>
      </c>
      <c r="BY10" s="51">
        <v>82123263</v>
      </c>
      <c r="BZ10" s="52">
        <v>82123263</v>
      </c>
      <c r="CA10" s="48">
        <v>0</v>
      </c>
      <c r="CB10" s="47">
        <v>0</v>
      </c>
      <c r="CC10" s="49">
        <v>0</v>
      </c>
      <c r="CD10" s="47">
        <v>0</v>
      </c>
      <c r="CE10" s="49">
        <v>226961701</v>
      </c>
      <c r="CF10" s="47">
        <v>686601193</v>
      </c>
      <c r="CG10" s="50">
        <v>1550951783</v>
      </c>
      <c r="CH10" s="47">
        <v>2187351652</v>
      </c>
      <c r="CI10" s="49">
        <v>2439640010</v>
      </c>
      <c r="CJ10" s="51">
        <v>7091506339</v>
      </c>
      <c r="CK10" s="52">
        <v>7091506339</v>
      </c>
      <c r="CL10" s="48">
        <v>0</v>
      </c>
      <c r="CM10" s="47">
        <v>0</v>
      </c>
      <c r="CN10" s="49">
        <v>0</v>
      </c>
      <c r="CO10" s="47">
        <v>0</v>
      </c>
      <c r="CP10" s="49">
        <v>65969893</v>
      </c>
      <c r="CQ10" s="47">
        <v>194367848</v>
      </c>
      <c r="CR10" s="50">
        <v>593056325</v>
      </c>
      <c r="CS10" s="47">
        <v>1019237023</v>
      </c>
      <c r="CT10" s="49">
        <v>1067133500</v>
      </c>
      <c r="CU10" s="51">
        <v>2939764589</v>
      </c>
      <c r="CV10" s="52">
        <v>2939764589</v>
      </c>
      <c r="CW10" s="48">
        <v>0</v>
      </c>
      <c r="CX10" s="47">
        <v>0</v>
      </c>
      <c r="CY10" s="49">
        <v>0</v>
      </c>
      <c r="CZ10" s="47">
        <v>0</v>
      </c>
      <c r="DA10" s="49">
        <v>152163258</v>
      </c>
      <c r="DB10" s="47">
        <v>439658945</v>
      </c>
      <c r="DC10" s="50">
        <v>788020746</v>
      </c>
      <c r="DD10" s="47">
        <v>852738794</v>
      </c>
      <c r="DE10" s="49">
        <v>536232845</v>
      </c>
      <c r="DF10" s="51">
        <v>2768814588</v>
      </c>
      <c r="DG10" s="52">
        <v>2768814588</v>
      </c>
      <c r="DH10" s="48">
        <v>0</v>
      </c>
      <c r="DI10" s="47">
        <v>0</v>
      </c>
      <c r="DJ10" s="49">
        <v>0</v>
      </c>
      <c r="DK10" s="47">
        <v>0</v>
      </c>
      <c r="DL10" s="49">
        <v>8828550</v>
      </c>
      <c r="DM10" s="47">
        <v>52574400</v>
      </c>
      <c r="DN10" s="50">
        <v>169874712</v>
      </c>
      <c r="DO10" s="47">
        <v>315375835</v>
      </c>
      <c r="DP10" s="49">
        <v>836273665</v>
      </c>
      <c r="DQ10" s="51">
        <v>1382927162</v>
      </c>
      <c r="DR10" s="52">
        <v>1382927162</v>
      </c>
      <c r="DS10" s="48">
        <v>120727906</v>
      </c>
      <c r="DT10" s="47">
        <v>473123352</v>
      </c>
      <c r="DU10" s="49">
        <v>593851258</v>
      </c>
      <c r="DV10" s="47">
        <v>0</v>
      </c>
      <c r="DW10" s="49">
        <v>1898631779</v>
      </c>
      <c r="DX10" s="47">
        <v>2895836874</v>
      </c>
      <c r="DY10" s="50">
        <v>4030013723</v>
      </c>
      <c r="DZ10" s="47">
        <v>4053323891</v>
      </c>
      <c r="EA10" s="49">
        <v>3343792495</v>
      </c>
      <c r="EB10" s="51">
        <v>16221598762</v>
      </c>
      <c r="EC10" s="52">
        <v>16815450020</v>
      </c>
    </row>
    <row r="11" spans="1:133" s="53" customFormat="1" ht="15.75" customHeight="1">
      <c r="A11" s="54" t="s">
        <v>1</v>
      </c>
      <c r="B11" s="55">
        <v>252540</v>
      </c>
      <c r="C11" s="54">
        <v>5542578</v>
      </c>
      <c r="D11" s="56">
        <v>5795118</v>
      </c>
      <c r="E11" s="54">
        <v>0</v>
      </c>
      <c r="F11" s="56">
        <v>169200126</v>
      </c>
      <c r="G11" s="54">
        <v>149867982</v>
      </c>
      <c r="H11" s="54">
        <v>166681899</v>
      </c>
      <c r="I11" s="54">
        <v>90963018</v>
      </c>
      <c r="J11" s="56">
        <v>44697429</v>
      </c>
      <c r="K11" s="57">
        <v>621410454</v>
      </c>
      <c r="L11" s="58">
        <v>627205572</v>
      </c>
      <c r="M11" s="55">
        <v>0</v>
      </c>
      <c r="N11" s="54">
        <v>0</v>
      </c>
      <c r="O11" s="56">
        <v>0</v>
      </c>
      <c r="P11" s="54">
        <v>0</v>
      </c>
      <c r="Q11" s="56">
        <v>0</v>
      </c>
      <c r="R11" s="54">
        <v>0</v>
      </c>
      <c r="S11" s="54">
        <v>0</v>
      </c>
      <c r="T11" s="54">
        <v>0</v>
      </c>
      <c r="U11" s="56">
        <v>0</v>
      </c>
      <c r="V11" s="57">
        <v>0</v>
      </c>
      <c r="W11" s="58">
        <v>0</v>
      </c>
      <c r="X11" s="55">
        <v>252540</v>
      </c>
      <c r="Y11" s="54">
        <v>1608624</v>
      </c>
      <c r="Z11" s="56">
        <v>1861164</v>
      </c>
      <c r="AA11" s="54">
        <v>0</v>
      </c>
      <c r="AB11" s="56">
        <v>58963878</v>
      </c>
      <c r="AC11" s="54">
        <v>47246409</v>
      </c>
      <c r="AD11" s="54">
        <v>62672266</v>
      </c>
      <c r="AE11" s="54">
        <v>46459440</v>
      </c>
      <c r="AF11" s="56">
        <v>22888422</v>
      </c>
      <c r="AG11" s="57">
        <v>238230415</v>
      </c>
      <c r="AH11" s="58">
        <v>240091579</v>
      </c>
      <c r="AI11" s="55">
        <v>0</v>
      </c>
      <c r="AJ11" s="54">
        <v>0</v>
      </c>
      <c r="AK11" s="56">
        <v>0</v>
      </c>
      <c r="AL11" s="54">
        <v>0</v>
      </c>
      <c r="AM11" s="56">
        <v>0</v>
      </c>
      <c r="AN11" s="54">
        <v>0</v>
      </c>
      <c r="AO11" s="54">
        <v>0</v>
      </c>
      <c r="AP11" s="54">
        <v>0</v>
      </c>
      <c r="AQ11" s="56">
        <v>0</v>
      </c>
      <c r="AR11" s="57">
        <v>0</v>
      </c>
      <c r="AS11" s="58">
        <v>0</v>
      </c>
      <c r="AT11" s="55">
        <v>0</v>
      </c>
      <c r="AU11" s="54">
        <v>3933954</v>
      </c>
      <c r="AV11" s="56">
        <v>3933954</v>
      </c>
      <c r="AW11" s="54">
        <v>0</v>
      </c>
      <c r="AX11" s="56">
        <v>110236248</v>
      </c>
      <c r="AY11" s="54">
        <v>94552677</v>
      </c>
      <c r="AZ11" s="54">
        <v>95903135</v>
      </c>
      <c r="BA11" s="54">
        <v>39399525</v>
      </c>
      <c r="BB11" s="56">
        <v>17278893</v>
      </c>
      <c r="BC11" s="57">
        <v>357370478</v>
      </c>
      <c r="BD11" s="58">
        <v>361304432</v>
      </c>
      <c r="BE11" s="55">
        <v>0</v>
      </c>
      <c r="BF11" s="54">
        <v>0</v>
      </c>
      <c r="BG11" s="56">
        <v>0</v>
      </c>
      <c r="BH11" s="54">
        <v>0</v>
      </c>
      <c r="BI11" s="56">
        <v>0</v>
      </c>
      <c r="BJ11" s="54">
        <v>0</v>
      </c>
      <c r="BK11" s="54">
        <v>0</v>
      </c>
      <c r="BL11" s="54">
        <v>0</v>
      </c>
      <c r="BM11" s="56">
        <v>0</v>
      </c>
      <c r="BN11" s="57">
        <v>0</v>
      </c>
      <c r="BO11" s="58">
        <v>0</v>
      </c>
      <c r="BP11" s="55">
        <v>0</v>
      </c>
      <c r="BQ11" s="54">
        <v>0</v>
      </c>
      <c r="BR11" s="56">
        <v>0</v>
      </c>
      <c r="BS11" s="54">
        <v>0</v>
      </c>
      <c r="BT11" s="56">
        <v>0</v>
      </c>
      <c r="BU11" s="54">
        <v>8068896</v>
      </c>
      <c r="BV11" s="54">
        <v>8106498</v>
      </c>
      <c r="BW11" s="54">
        <v>5104053</v>
      </c>
      <c r="BX11" s="56">
        <v>4530114</v>
      </c>
      <c r="BY11" s="57">
        <v>25809561</v>
      </c>
      <c r="BZ11" s="58">
        <v>25809561</v>
      </c>
      <c r="CA11" s="55">
        <v>0</v>
      </c>
      <c r="CB11" s="54">
        <v>13012596</v>
      </c>
      <c r="CC11" s="56">
        <v>13012596</v>
      </c>
      <c r="CD11" s="54">
        <v>0</v>
      </c>
      <c r="CE11" s="56">
        <v>256107683</v>
      </c>
      <c r="CF11" s="54">
        <v>815796086</v>
      </c>
      <c r="CG11" s="54">
        <v>1299557173</v>
      </c>
      <c r="CH11" s="54">
        <v>1515649396</v>
      </c>
      <c r="CI11" s="56">
        <v>1561880431</v>
      </c>
      <c r="CJ11" s="57">
        <v>5448990769</v>
      </c>
      <c r="CK11" s="58">
        <v>5462003365</v>
      </c>
      <c r="CL11" s="55">
        <v>0</v>
      </c>
      <c r="CM11" s="54">
        <v>3812022</v>
      </c>
      <c r="CN11" s="56">
        <v>3812022</v>
      </c>
      <c r="CO11" s="54">
        <v>0</v>
      </c>
      <c r="CP11" s="56">
        <v>105048405</v>
      </c>
      <c r="CQ11" s="54">
        <v>299533383</v>
      </c>
      <c r="CR11" s="54">
        <v>636538024</v>
      </c>
      <c r="CS11" s="54">
        <v>732443717</v>
      </c>
      <c r="CT11" s="56">
        <v>649457911</v>
      </c>
      <c r="CU11" s="57">
        <v>2423021440</v>
      </c>
      <c r="CV11" s="58">
        <v>2426833462</v>
      </c>
      <c r="CW11" s="55">
        <v>0</v>
      </c>
      <c r="CX11" s="54">
        <v>9200574</v>
      </c>
      <c r="CY11" s="56">
        <v>9200574</v>
      </c>
      <c r="CZ11" s="54">
        <v>0</v>
      </c>
      <c r="DA11" s="56">
        <v>139221407</v>
      </c>
      <c r="DB11" s="54">
        <v>456369170</v>
      </c>
      <c r="DC11" s="54">
        <v>597840148</v>
      </c>
      <c r="DD11" s="54">
        <v>617284996</v>
      </c>
      <c r="DE11" s="56">
        <v>446688319</v>
      </c>
      <c r="DF11" s="57">
        <v>2257404040</v>
      </c>
      <c r="DG11" s="58">
        <v>2266604614</v>
      </c>
      <c r="DH11" s="55">
        <v>0</v>
      </c>
      <c r="DI11" s="54">
        <v>0</v>
      </c>
      <c r="DJ11" s="56">
        <v>0</v>
      </c>
      <c r="DK11" s="54">
        <v>0</v>
      </c>
      <c r="DL11" s="56">
        <v>11837871</v>
      </c>
      <c r="DM11" s="54">
        <v>59893533</v>
      </c>
      <c r="DN11" s="54">
        <v>65179001</v>
      </c>
      <c r="DO11" s="54">
        <v>165920683</v>
      </c>
      <c r="DP11" s="56">
        <v>465734201</v>
      </c>
      <c r="DQ11" s="57">
        <v>768565289</v>
      </c>
      <c r="DR11" s="58">
        <v>768565289</v>
      </c>
      <c r="DS11" s="55">
        <v>224647638</v>
      </c>
      <c r="DT11" s="54">
        <v>790465945</v>
      </c>
      <c r="DU11" s="56">
        <v>1015113583</v>
      </c>
      <c r="DV11" s="54">
        <v>-8500</v>
      </c>
      <c r="DW11" s="56">
        <v>1484094690</v>
      </c>
      <c r="DX11" s="54">
        <v>2243134029</v>
      </c>
      <c r="DY11" s="54">
        <v>2779717130</v>
      </c>
      <c r="DZ11" s="54">
        <v>2623305387</v>
      </c>
      <c r="EA11" s="56">
        <v>2186549658</v>
      </c>
      <c r="EB11" s="57">
        <v>11316792394</v>
      </c>
      <c r="EC11" s="58">
        <v>12331905977</v>
      </c>
    </row>
    <row r="12" spans="1:133" s="53" customFormat="1" ht="15.75" customHeight="1">
      <c r="A12" s="54" t="s">
        <v>2</v>
      </c>
      <c r="B12" s="55">
        <v>87867</v>
      </c>
      <c r="C12" s="54">
        <v>439830</v>
      </c>
      <c r="D12" s="56">
        <v>527697</v>
      </c>
      <c r="E12" s="54">
        <v>0</v>
      </c>
      <c r="F12" s="56">
        <v>88225920</v>
      </c>
      <c r="G12" s="54">
        <v>122916555</v>
      </c>
      <c r="H12" s="49">
        <v>220511979</v>
      </c>
      <c r="I12" s="54">
        <v>144744849</v>
      </c>
      <c r="J12" s="56">
        <v>61882434</v>
      </c>
      <c r="K12" s="57">
        <v>638281737</v>
      </c>
      <c r="L12" s="58">
        <v>638809434</v>
      </c>
      <c r="M12" s="55">
        <v>0</v>
      </c>
      <c r="N12" s="54">
        <v>0</v>
      </c>
      <c r="O12" s="56">
        <v>0</v>
      </c>
      <c r="P12" s="54">
        <v>0</v>
      </c>
      <c r="Q12" s="56">
        <v>77220</v>
      </c>
      <c r="R12" s="54">
        <v>123660</v>
      </c>
      <c r="S12" s="49">
        <v>45000</v>
      </c>
      <c r="T12" s="54">
        <v>45000</v>
      </c>
      <c r="U12" s="56">
        <v>36000</v>
      </c>
      <c r="V12" s="57">
        <v>326880</v>
      </c>
      <c r="W12" s="58">
        <v>326880</v>
      </c>
      <c r="X12" s="55">
        <v>87867</v>
      </c>
      <c r="Y12" s="54">
        <v>0</v>
      </c>
      <c r="Z12" s="56">
        <v>87867</v>
      </c>
      <c r="AA12" s="54">
        <v>0</v>
      </c>
      <c r="AB12" s="56">
        <v>6912162</v>
      </c>
      <c r="AC12" s="54">
        <v>14333265</v>
      </c>
      <c r="AD12" s="49">
        <v>24236532</v>
      </c>
      <c r="AE12" s="54">
        <v>16918074</v>
      </c>
      <c r="AF12" s="56">
        <v>10567800</v>
      </c>
      <c r="AG12" s="57">
        <v>72967833</v>
      </c>
      <c r="AH12" s="58">
        <v>73055700</v>
      </c>
      <c r="AI12" s="55">
        <v>0</v>
      </c>
      <c r="AJ12" s="54">
        <v>439830</v>
      </c>
      <c r="AK12" s="56">
        <v>439830</v>
      </c>
      <c r="AL12" s="54">
        <v>0</v>
      </c>
      <c r="AM12" s="56">
        <v>12043206</v>
      </c>
      <c r="AN12" s="54">
        <v>13437621</v>
      </c>
      <c r="AO12" s="49">
        <v>27280953</v>
      </c>
      <c r="AP12" s="54">
        <v>13792806</v>
      </c>
      <c r="AQ12" s="56">
        <v>12969675</v>
      </c>
      <c r="AR12" s="57">
        <v>79524261</v>
      </c>
      <c r="AS12" s="58">
        <v>79964091</v>
      </c>
      <c r="AT12" s="55">
        <v>0</v>
      </c>
      <c r="AU12" s="54">
        <v>0</v>
      </c>
      <c r="AV12" s="56">
        <v>0</v>
      </c>
      <c r="AW12" s="54">
        <v>0</v>
      </c>
      <c r="AX12" s="56">
        <v>69193332</v>
      </c>
      <c r="AY12" s="54">
        <v>95022009</v>
      </c>
      <c r="AZ12" s="49">
        <v>156884706</v>
      </c>
      <c r="BA12" s="54">
        <v>93146850</v>
      </c>
      <c r="BB12" s="56">
        <v>17349570</v>
      </c>
      <c r="BC12" s="57">
        <v>431596467</v>
      </c>
      <c r="BD12" s="58">
        <v>431596467</v>
      </c>
      <c r="BE12" s="55">
        <v>0</v>
      </c>
      <c r="BF12" s="54">
        <v>0</v>
      </c>
      <c r="BG12" s="56">
        <v>0</v>
      </c>
      <c r="BH12" s="54">
        <v>0</v>
      </c>
      <c r="BI12" s="56">
        <v>0</v>
      </c>
      <c r="BJ12" s="54">
        <v>0</v>
      </c>
      <c r="BK12" s="49">
        <v>0</v>
      </c>
      <c r="BL12" s="54">
        <v>0</v>
      </c>
      <c r="BM12" s="56">
        <v>0</v>
      </c>
      <c r="BN12" s="57">
        <v>0</v>
      </c>
      <c r="BO12" s="58">
        <v>0</v>
      </c>
      <c r="BP12" s="55">
        <v>0</v>
      </c>
      <c r="BQ12" s="54">
        <v>0</v>
      </c>
      <c r="BR12" s="56">
        <v>0</v>
      </c>
      <c r="BS12" s="54">
        <v>0</v>
      </c>
      <c r="BT12" s="56">
        <v>0</v>
      </c>
      <c r="BU12" s="54">
        <v>0</v>
      </c>
      <c r="BV12" s="49">
        <v>12064788</v>
      </c>
      <c r="BW12" s="54">
        <v>20842119</v>
      </c>
      <c r="BX12" s="56">
        <v>20959389</v>
      </c>
      <c r="BY12" s="57">
        <v>53866296</v>
      </c>
      <c r="BZ12" s="58">
        <v>53866296</v>
      </c>
      <c r="CA12" s="55">
        <v>0</v>
      </c>
      <c r="CB12" s="54">
        <v>0</v>
      </c>
      <c r="CC12" s="56">
        <v>0</v>
      </c>
      <c r="CD12" s="54">
        <v>0</v>
      </c>
      <c r="CE12" s="56">
        <v>110310039</v>
      </c>
      <c r="CF12" s="54">
        <v>355001874</v>
      </c>
      <c r="CG12" s="49">
        <v>791413854</v>
      </c>
      <c r="CH12" s="54">
        <v>870623258</v>
      </c>
      <c r="CI12" s="56">
        <v>703694057</v>
      </c>
      <c r="CJ12" s="57">
        <v>2831043082</v>
      </c>
      <c r="CK12" s="58">
        <v>2831043082</v>
      </c>
      <c r="CL12" s="55">
        <v>0</v>
      </c>
      <c r="CM12" s="54">
        <v>0</v>
      </c>
      <c r="CN12" s="56">
        <v>0</v>
      </c>
      <c r="CO12" s="54">
        <v>0</v>
      </c>
      <c r="CP12" s="56">
        <v>26899200</v>
      </c>
      <c r="CQ12" s="54">
        <v>112875765</v>
      </c>
      <c r="CR12" s="49">
        <v>344354958</v>
      </c>
      <c r="CS12" s="54">
        <v>535309938</v>
      </c>
      <c r="CT12" s="56">
        <v>476188229</v>
      </c>
      <c r="CU12" s="57">
        <v>1495628090</v>
      </c>
      <c r="CV12" s="58">
        <v>1495628090</v>
      </c>
      <c r="CW12" s="55">
        <v>0</v>
      </c>
      <c r="CX12" s="54">
        <v>0</v>
      </c>
      <c r="CY12" s="56">
        <v>0</v>
      </c>
      <c r="CZ12" s="54">
        <v>0</v>
      </c>
      <c r="DA12" s="56">
        <v>83410839</v>
      </c>
      <c r="DB12" s="54">
        <v>235632021</v>
      </c>
      <c r="DC12" s="49">
        <v>433835085</v>
      </c>
      <c r="DD12" s="54">
        <v>326412401</v>
      </c>
      <c r="DE12" s="56">
        <v>183662910</v>
      </c>
      <c r="DF12" s="57">
        <v>1262953256</v>
      </c>
      <c r="DG12" s="58">
        <v>1262953256</v>
      </c>
      <c r="DH12" s="55">
        <v>0</v>
      </c>
      <c r="DI12" s="54">
        <v>0</v>
      </c>
      <c r="DJ12" s="56">
        <v>0</v>
      </c>
      <c r="DK12" s="54">
        <v>0</v>
      </c>
      <c r="DL12" s="56">
        <v>0</v>
      </c>
      <c r="DM12" s="54">
        <v>6494088</v>
      </c>
      <c r="DN12" s="49">
        <v>13223811</v>
      </c>
      <c r="DO12" s="54">
        <v>8900919</v>
      </c>
      <c r="DP12" s="56">
        <v>43842918</v>
      </c>
      <c r="DQ12" s="57">
        <v>72461736</v>
      </c>
      <c r="DR12" s="58">
        <v>72461736</v>
      </c>
      <c r="DS12" s="55">
        <v>58668755</v>
      </c>
      <c r="DT12" s="54">
        <v>159032029</v>
      </c>
      <c r="DU12" s="56">
        <v>217700784</v>
      </c>
      <c r="DV12" s="54">
        <v>0</v>
      </c>
      <c r="DW12" s="56">
        <v>837619552</v>
      </c>
      <c r="DX12" s="54">
        <v>1317074404</v>
      </c>
      <c r="DY12" s="49">
        <v>2233366484</v>
      </c>
      <c r="DZ12" s="54">
        <v>1847387735</v>
      </c>
      <c r="EA12" s="56">
        <v>1326316285</v>
      </c>
      <c r="EB12" s="57">
        <v>7561764460</v>
      </c>
      <c r="EC12" s="58">
        <v>7779465244</v>
      </c>
    </row>
    <row r="13" spans="1:133" s="53" customFormat="1" ht="15.75" customHeight="1">
      <c r="A13" s="54" t="s">
        <v>3</v>
      </c>
      <c r="B13" s="55">
        <v>1667057</v>
      </c>
      <c r="C13" s="54">
        <v>9686785</v>
      </c>
      <c r="D13" s="56">
        <v>11353842</v>
      </c>
      <c r="E13" s="54">
        <v>0</v>
      </c>
      <c r="F13" s="56">
        <v>95266490</v>
      </c>
      <c r="G13" s="54">
        <v>175144838</v>
      </c>
      <c r="H13" s="56">
        <v>227736721</v>
      </c>
      <c r="I13" s="54">
        <v>156576923</v>
      </c>
      <c r="J13" s="56">
        <v>113089589</v>
      </c>
      <c r="K13" s="57">
        <v>767814561</v>
      </c>
      <c r="L13" s="58">
        <v>779168403</v>
      </c>
      <c r="M13" s="55">
        <v>0</v>
      </c>
      <c r="N13" s="54">
        <v>0</v>
      </c>
      <c r="O13" s="56">
        <v>0</v>
      </c>
      <c r="P13" s="54">
        <v>0</v>
      </c>
      <c r="Q13" s="56">
        <v>0</v>
      </c>
      <c r="R13" s="54">
        <v>0</v>
      </c>
      <c r="S13" s="56">
        <v>0</v>
      </c>
      <c r="T13" s="54">
        <v>0</v>
      </c>
      <c r="U13" s="56">
        <v>0</v>
      </c>
      <c r="V13" s="57">
        <v>0</v>
      </c>
      <c r="W13" s="58">
        <v>0</v>
      </c>
      <c r="X13" s="55">
        <v>0</v>
      </c>
      <c r="Y13" s="54">
        <v>352462</v>
      </c>
      <c r="Z13" s="56">
        <v>352462</v>
      </c>
      <c r="AA13" s="54">
        <v>0</v>
      </c>
      <c r="AB13" s="56">
        <v>5156388</v>
      </c>
      <c r="AC13" s="54">
        <v>12809441</v>
      </c>
      <c r="AD13" s="56">
        <v>11367809</v>
      </c>
      <c r="AE13" s="54">
        <v>8782086</v>
      </c>
      <c r="AF13" s="56">
        <v>6377016</v>
      </c>
      <c r="AG13" s="57">
        <v>44492740</v>
      </c>
      <c r="AH13" s="58">
        <v>44845202</v>
      </c>
      <c r="AI13" s="55">
        <v>1667057</v>
      </c>
      <c r="AJ13" s="54">
        <v>5135440</v>
      </c>
      <c r="AK13" s="56">
        <v>6802497</v>
      </c>
      <c r="AL13" s="54">
        <v>0</v>
      </c>
      <c r="AM13" s="56">
        <v>11808309</v>
      </c>
      <c r="AN13" s="54">
        <v>18037829</v>
      </c>
      <c r="AO13" s="56">
        <v>21441994</v>
      </c>
      <c r="AP13" s="54">
        <v>12164081</v>
      </c>
      <c r="AQ13" s="56">
        <v>5311464</v>
      </c>
      <c r="AR13" s="57">
        <v>68763677</v>
      </c>
      <c r="AS13" s="58">
        <v>75566174</v>
      </c>
      <c r="AT13" s="55">
        <v>0</v>
      </c>
      <c r="AU13" s="54">
        <v>4198883</v>
      </c>
      <c r="AV13" s="56">
        <v>4198883</v>
      </c>
      <c r="AW13" s="54">
        <v>0</v>
      </c>
      <c r="AX13" s="56">
        <v>72125993</v>
      </c>
      <c r="AY13" s="54">
        <v>122953626</v>
      </c>
      <c r="AZ13" s="56">
        <v>177569340</v>
      </c>
      <c r="BA13" s="54">
        <v>81870175</v>
      </c>
      <c r="BB13" s="56">
        <v>42386006</v>
      </c>
      <c r="BC13" s="57">
        <v>496905140</v>
      </c>
      <c r="BD13" s="58">
        <v>501104023</v>
      </c>
      <c r="BE13" s="55">
        <v>0</v>
      </c>
      <c r="BF13" s="54">
        <v>0</v>
      </c>
      <c r="BG13" s="56">
        <v>0</v>
      </c>
      <c r="BH13" s="54">
        <v>0</v>
      </c>
      <c r="BI13" s="56">
        <v>2120522</v>
      </c>
      <c r="BJ13" s="54">
        <v>3948643</v>
      </c>
      <c r="BK13" s="56">
        <v>2313794</v>
      </c>
      <c r="BL13" s="54">
        <v>2266832</v>
      </c>
      <c r="BM13" s="56">
        <v>537794</v>
      </c>
      <c r="BN13" s="57">
        <v>11187585</v>
      </c>
      <c r="BO13" s="58">
        <v>11187585</v>
      </c>
      <c r="BP13" s="55">
        <v>0</v>
      </c>
      <c r="BQ13" s="54">
        <v>0</v>
      </c>
      <c r="BR13" s="56">
        <v>0</v>
      </c>
      <c r="BS13" s="54">
        <v>0</v>
      </c>
      <c r="BT13" s="56">
        <v>4055278</v>
      </c>
      <c r="BU13" s="54">
        <v>17395299</v>
      </c>
      <c r="BV13" s="56">
        <v>15043784</v>
      </c>
      <c r="BW13" s="54">
        <v>51493749</v>
      </c>
      <c r="BX13" s="56">
        <v>58477309</v>
      </c>
      <c r="BY13" s="57">
        <v>146465419</v>
      </c>
      <c r="BZ13" s="58">
        <v>146465419</v>
      </c>
      <c r="CA13" s="55">
        <v>0</v>
      </c>
      <c r="CB13" s="54">
        <v>2232151</v>
      </c>
      <c r="CC13" s="56">
        <v>2232151</v>
      </c>
      <c r="CD13" s="54">
        <v>0</v>
      </c>
      <c r="CE13" s="56">
        <v>112019246</v>
      </c>
      <c r="CF13" s="54">
        <v>405858500</v>
      </c>
      <c r="CG13" s="56">
        <v>757160603</v>
      </c>
      <c r="CH13" s="54">
        <v>1251457661</v>
      </c>
      <c r="CI13" s="56">
        <v>1329950678</v>
      </c>
      <c r="CJ13" s="57">
        <v>3856446688</v>
      </c>
      <c r="CK13" s="58">
        <v>3858678839</v>
      </c>
      <c r="CL13" s="55">
        <v>0</v>
      </c>
      <c r="CM13" s="54">
        <v>2232151</v>
      </c>
      <c r="CN13" s="56">
        <v>2232151</v>
      </c>
      <c r="CO13" s="54">
        <v>0</v>
      </c>
      <c r="CP13" s="56">
        <v>29561177</v>
      </c>
      <c r="CQ13" s="54">
        <v>92238236</v>
      </c>
      <c r="CR13" s="56">
        <v>305735552</v>
      </c>
      <c r="CS13" s="54">
        <v>532686363</v>
      </c>
      <c r="CT13" s="56">
        <v>588253752</v>
      </c>
      <c r="CU13" s="57">
        <v>1548475080</v>
      </c>
      <c r="CV13" s="58">
        <v>1550707231</v>
      </c>
      <c r="CW13" s="55">
        <v>0</v>
      </c>
      <c r="CX13" s="54">
        <v>0</v>
      </c>
      <c r="CY13" s="56">
        <v>0</v>
      </c>
      <c r="CZ13" s="54">
        <v>0</v>
      </c>
      <c r="DA13" s="56">
        <v>80924343</v>
      </c>
      <c r="DB13" s="54">
        <v>284254225</v>
      </c>
      <c r="DC13" s="56">
        <v>373000535</v>
      </c>
      <c r="DD13" s="54">
        <v>612700247</v>
      </c>
      <c r="DE13" s="56">
        <v>434917619</v>
      </c>
      <c r="DF13" s="57">
        <v>1785796969</v>
      </c>
      <c r="DG13" s="58">
        <v>1785796969</v>
      </c>
      <c r="DH13" s="55">
        <v>0</v>
      </c>
      <c r="DI13" s="54">
        <v>0</v>
      </c>
      <c r="DJ13" s="56">
        <v>0</v>
      </c>
      <c r="DK13" s="54">
        <v>0</v>
      </c>
      <c r="DL13" s="56">
        <v>1533726</v>
      </c>
      <c r="DM13" s="54">
        <v>29366039</v>
      </c>
      <c r="DN13" s="56">
        <v>78424516</v>
      </c>
      <c r="DO13" s="54">
        <v>106071051</v>
      </c>
      <c r="DP13" s="56">
        <v>306779307</v>
      </c>
      <c r="DQ13" s="57">
        <v>522174639</v>
      </c>
      <c r="DR13" s="58">
        <v>522174639</v>
      </c>
      <c r="DS13" s="55">
        <v>63598534</v>
      </c>
      <c r="DT13" s="54">
        <v>212411546</v>
      </c>
      <c r="DU13" s="56">
        <v>276010080</v>
      </c>
      <c r="DV13" s="54">
        <v>0</v>
      </c>
      <c r="DW13" s="56">
        <v>1024303623</v>
      </c>
      <c r="DX13" s="54">
        <v>1846860194</v>
      </c>
      <c r="DY13" s="56">
        <v>2256544601</v>
      </c>
      <c r="DZ13" s="54">
        <v>2509054303</v>
      </c>
      <c r="EA13" s="56">
        <v>2334611083</v>
      </c>
      <c r="EB13" s="57">
        <v>9971373804</v>
      </c>
      <c r="EC13" s="58">
        <v>10247383884</v>
      </c>
    </row>
    <row r="14" spans="1:133" s="53" customFormat="1" ht="15.75" customHeight="1">
      <c r="A14" s="54" t="s">
        <v>4</v>
      </c>
      <c r="B14" s="55">
        <v>14418</v>
      </c>
      <c r="C14" s="54">
        <v>8088939</v>
      </c>
      <c r="D14" s="56">
        <v>8103357</v>
      </c>
      <c r="E14" s="54">
        <v>0</v>
      </c>
      <c r="F14" s="56">
        <v>64090791</v>
      </c>
      <c r="G14" s="54">
        <v>130487913</v>
      </c>
      <c r="H14" s="56">
        <v>158938139</v>
      </c>
      <c r="I14" s="54">
        <v>103971546</v>
      </c>
      <c r="J14" s="56">
        <v>35656254</v>
      </c>
      <c r="K14" s="57">
        <v>493144643</v>
      </c>
      <c r="L14" s="58">
        <v>501248000</v>
      </c>
      <c r="M14" s="55">
        <v>0</v>
      </c>
      <c r="N14" s="54">
        <v>0</v>
      </c>
      <c r="O14" s="56">
        <v>0</v>
      </c>
      <c r="P14" s="54">
        <v>0</v>
      </c>
      <c r="Q14" s="56">
        <v>74520</v>
      </c>
      <c r="R14" s="54">
        <v>29754</v>
      </c>
      <c r="S14" s="56">
        <v>273240</v>
      </c>
      <c r="T14" s="54">
        <v>0</v>
      </c>
      <c r="U14" s="56">
        <v>0</v>
      </c>
      <c r="V14" s="57">
        <v>377514</v>
      </c>
      <c r="W14" s="58">
        <v>377514</v>
      </c>
      <c r="X14" s="55">
        <v>14418</v>
      </c>
      <c r="Y14" s="54">
        <v>0</v>
      </c>
      <c r="Z14" s="56">
        <v>14418</v>
      </c>
      <c r="AA14" s="54">
        <v>0</v>
      </c>
      <c r="AB14" s="56">
        <v>256725</v>
      </c>
      <c r="AC14" s="54">
        <v>5202801</v>
      </c>
      <c r="AD14" s="56">
        <v>9858375</v>
      </c>
      <c r="AE14" s="54">
        <v>21845169</v>
      </c>
      <c r="AF14" s="56">
        <v>6137163</v>
      </c>
      <c r="AG14" s="57">
        <v>43300233</v>
      </c>
      <c r="AH14" s="58">
        <v>43314651</v>
      </c>
      <c r="AI14" s="55">
        <v>0</v>
      </c>
      <c r="AJ14" s="54">
        <v>595818</v>
      </c>
      <c r="AK14" s="56">
        <v>595818</v>
      </c>
      <c r="AL14" s="54">
        <v>0</v>
      </c>
      <c r="AM14" s="56">
        <v>2828862</v>
      </c>
      <c r="AN14" s="54">
        <v>7501320</v>
      </c>
      <c r="AO14" s="56">
        <v>13851009</v>
      </c>
      <c r="AP14" s="54">
        <v>9598959</v>
      </c>
      <c r="AQ14" s="56">
        <v>5183100</v>
      </c>
      <c r="AR14" s="57">
        <v>38963250</v>
      </c>
      <c r="AS14" s="58">
        <v>39559068</v>
      </c>
      <c r="AT14" s="55">
        <v>0</v>
      </c>
      <c r="AU14" s="54">
        <v>7493121</v>
      </c>
      <c r="AV14" s="56">
        <v>7493121</v>
      </c>
      <c r="AW14" s="54">
        <v>0</v>
      </c>
      <c r="AX14" s="56">
        <v>59059152</v>
      </c>
      <c r="AY14" s="54">
        <v>111179160</v>
      </c>
      <c r="AZ14" s="56">
        <v>131038679</v>
      </c>
      <c r="BA14" s="54">
        <v>70017138</v>
      </c>
      <c r="BB14" s="56">
        <v>22927563</v>
      </c>
      <c r="BC14" s="57">
        <v>394221692</v>
      </c>
      <c r="BD14" s="58">
        <v>401714813</v>
      </c>
      <c r="BE14" s="55">
        <v>0</v>
      </c>
      <c r="BF14" s="54">
        <v>0</v>
      </c>
      <c r="BG14" s="56">
        <v>0</v>
      </c>
      <c r="BH14" s="54">
        <v>0</v>
      </c>
      <c r="BI14" s="56">
        <v>1871532</v>
      </c>
      <c r="BJ14" s="54">
        <v>6574878</v>
      </c>
      <c r="BK14" s="56">
        <v>3916836</v>
      </c>
      <c r="BL14" s="54">
        <v>2510280</v>
      </c>
      <c r="BM14" s="56">
        <v>1408428</v>
      </c>
      <c r="BN14" s="57">
        <v>16281954</v>
      </c>
      <c r="BO14" s="58">
        <v>16281954</v>
      </c>
      <c r="BP14" s="55">
        <v>0</v>
      </c>
      <c r="BQ14" s="54">
        <v>0</v>
      </c>
      <c r="BR14" s="56">
        <v>0</v>
      </c>
      <c r="BS14" s="54">
        <v>0</v>
      </c>
      <c r="BT14" s="56">
        <v>0</v>
      </c>
      <c r="BU14" s="54">
        <v>0</v>
      </c>
      <c r="BV14" s="56">
        <v>0</v>
      </c>
      <c r="BW14" s="54">
        <v>0</v>
      </c>
      <c r="BX14" s="56">
        <v>0</v>
      </c>
      <c r="BY14" s="57">
        <v>0</v>
      </c>
      <c r="BZ14" s="58">
        <v>0</v>
      </c>
      <c r="CA14" s="55">
        <v>0</v>
      </c>
      <c r="CB14" s="54">
        <v>3592080</v>
      </c>
      <c r="CC14" s="56">
        <v>3592080</v>
      </c>
      <c r="CD14" s="54">
        <v>0</v>
      </c>
      <c r="CE14" s="56">
        <v>45563535</v>
      </c>
      <c r="CF14" s="54">
        <v>251650778</v>
      </c>
      <c r="CG14" s="56">
        <v>397626087</v>
      </c>
      <c r="CH14" s="54">
        <v>635112760</v>
      </c>
      <c r="CI14" s="56">
        <v>569300676</v>
      </c>
      <c r="CJ14" s="57">
        <v>1899253836</v>
      </c>
      <c r="CK14" s="58">
        <v>1902845916</v>
      </c>
      <c r="CL14" s="55">
        <v>0</v>
      </c>
      <c r="CM14" s="54">
        <v>3592080</v>
      </c>
      <c r="CN14" s="56">
        <v>3592080</v>
      </c>
      <c r="CO14" s="54">
        <v>0</v>
      </c>
      <c r="CP14" s="56">
        <v>13958928</v>
      </c>
      <c r="CQ14" s="54">
        <v>95324231</v>
      </c>
      <c r="CR14" s="56">
        <v>149826986</v>
      </c>
      <c r="CS14" s="54">
        <v>264701471</v>
      </c>
      <c r="CT14" s="56">
        <v>169306764</v>
      </c>
      <c r="CU14" s="57">
        <v>693118380</v>
      </c>
      <c r="CV14" s="58">
        <v>696710460</v>
      </c>
      <c r="CW14" s="55">
        <v>0</v>
      </c>
      <c r="CX14" s="54">
        <v>0</v>
      </c>
      <c r="CY14" s="56">
        <v>0</v>
      </c>
      <c r="CZ14" s="54">
        <v>0</v>
      </c>
      <c r="DA14" s="56">
        <v>31371813</v>
      </c>
      <c r="DB14" s="54">
        <v>149676231</v>
      </c>
      <c r="DC14" s="56">
        <v>229270054</v>
      </c>
      <c r="DD14" s="54">
        <v>299777246</v>
      </c>
      <c r="DE14" s="56">
        <v>218372121</v>
      </c>
      <c r="DF14" s="57">
        <v>928467465</v>
      </c>
      <c r="DG14" s="58">
        <v>928467465</v>
      </c>
      <c r="DH14" s="55">
        <v>0</v>
      </c>
      <c r="DI14" s="54">
        <v>0</v>
      </c>
      <c r="DJ14" s="56">
        <v>0</v>
      </c>
      <c r="DK14" s="54">
        <v>0</v>
      </c>
      <c r="DL14" s="56">
        <v>232794</v>
      </c>
      <c r="DM14" s="54">
        <v>6650316</v>
      </c>
      <c r="DN14" s="56">
        <v>18529047</v>
      </c>
      <c r="DO14" s="54">
        <v>70634043</v>
      </c>
      <c r="DP14" s="56">
        <v>181621791</v>
      </c>
      <c r="DQ14" s="57">
        <v>277667991</v>
      </c>
      <c r="DR14" s="58">
        <v>277667991</v>
      </c>
      <c r="DS14" s="55">
        <v>91652781</v>
      </c>
      <c r="DT14" s="54">
        <v>211271835</v>
      </c>
      <c r="DU14" s="56">
        <v>302924616</v>
      </c>
      <c r="DV14" s="78">
        <v>-34000</v>
      </c>
      <c r="DW14" s="56">
        <v>475233304</v>
      </c>
      <c r="DX14" s="54">
        <v>1188196001</v>
      </c>
      <c r="DY14" s="56">
        <v>1283848230</v>
      </c>
      <c r="DZ14" s="54">
        <v>1336540645</v>
      </c>
      <c r="EA14" s="56">
        <v>1069289425</v>
      </c>
      <c r="EB14" s="57">
        <v>5353073605</v>
      </c>
      <c r="EC14" s="58">
        <v>5655998221</v>
      </c>
    </row>
    <row r="15" spans="1:133" s="53" customFormat="1" ht="15.75" customHeight="1">
      <c r="A15" s="54" t="s">
        <v>5</v>
      </c>
      <c r="B15" s="55">
        <v>1622952</v>
      </c>
      <c r="C15" s="54">
        <v>7043769</v>
      </c>
      <c r="D15" s="56">
        <v>8666721</v>
      </c>
      <c r="E15" s="54">
        <v>0</v>
      </c>
      <c r="F15" s="56">
        <v>34319484</v>
      </c>
      <c r="G15" s="54">
        <v>52044794</v>
      </c>
      <c r="H15" s="56">
        <v>76457684</v>
      </c>
      <c r="I15" s="54">
        <v>32602572</v>
      </c>
      <c r="J15" s="56">
        <v>2341845</v>
      </c>
      <c r="K15" s="57">
        <v>197766379</v>
      </c>
      <c r="L15" s="58">
        <v>206433100</v>
      </c>
      <c r="M15" s="55">
        <v>0</v>
      </c>
      <c r="N15" s="54">
        <v>0</v>
      </c>
      <c r="O15" s="56">
        <v>0</v>
      </c>
      <c r="P15" s="54">
        <v>0</v>
      </c>
      <c r="Q15" s="56">
        <v>0</v>
      </c>
      <c r="R15" s="54">
        <v>0</v>
      </c>
      <c r="S15" s="56">
        <v>0</v>
      </c>
      <c r="T15" s="54">
        <v>0</v>
      </c>
      <c r="U15" s="56">
        <v>0</v>
      </c>
      <c r="V15" s="57">
        <v>0</v>
      </c>
      <c r="W15" s="58">
        <v>0</v>
      </c>
      <c r="X15" s="55">
        <v>0</v>
      </c>
      <c r="Y15" s="54">
        <v>0</v>
      </c>
      <c r="Z15" s="56">
        <v>0</v>
      </c>
      <c r="AA15" s="54">
        <v>0</v>
      </c>
      <c r="AB15" s="56">
        <v>295902</v>
      </c>
      <c r="AC15" s="54">
        <v>198315</v>
      </c>
      <c r="AD15" s="56">
        <v>4602420</v>
      </c>
      <c r="AE15" s="54">
        <v>382590</v>
      </c>
      <c r="AF15" s="56">
        <v>0</v>
      </c>
      <c r="AG15" s="57">
        <v>5479227</v>
      </c>
      <c r="AH15" s="58">
        <v>5479227</v>
      </c>
      <c r="AI15" s="55">
        <v>1622952</v>
      </c>
      <c r="AJ15" s="54">
        <v>7043769</v>
      </c>
      <c r="AK15" s="56">
        <v>8666721</v>
      </c>
      <c r="AL15" s="54">
        <v>0</v>
      </c>
      <c r="AM15" s="56">
        <v>6201432</v>
      </c>
      <c r="AN15" s="54">
        <v>13179429</v>
      </c>
      <c r="AO15" s="56">
        <v>7032528</v>
      </c>
      <c r="AP15" s="54">
        <v>8374149</v>
      </c>
      <c r="AQ15" s="56">
        <v>263871</v>
      </c>
      <c r="AR15" s="57">
        <v>35051409</v>
      </c>
      <c r="AS15" s="58">
        <v>43718130</v>
      </c>
      <c r="AT15" s="55">
        <v>0</v>
      </c>
      <c r="AU15" s="54">
        <v>0</v>
      </c>
      <c r="AV15" s="56">
        <v>0</v>
      </c>
      <c r="AW15" s="54">
        <v>0</v>
      </c>
      <c r="AX15" s="56">
        <v>27822150</v>
      </c>
      <c r="AY15" s="54">
        <v>38667050</v>
      </c>
      <c r="AZ15" s="56">
        <v>64822736</v>
      </c>
      <c r="BA15" s="54">
        <v>23845833</v>
      </c>
      <c r="BB15" s="56">
        <v>2077974</v>
      </c>
      <c r="BC15" s="57">
        <v>157235743</v>
      </c>
      <c r="BD15" s="58">
        <v>157235743</v>
      </c>
      <c r="BE15" s="55">
        <v>0</v>
      </c>
      <c r="BF15" s="54">
        <v>0</v>
      </c>
      <c r="BG15" s="56">
        <v>0</v>
      </c>
      <c r="BH15" s="54">
        <v>0</v>
      </c>
      <c r="BI15" s="56">
        <v>0</v>
      </c>
      <c r="BJ15" s="54">
        <v>0</v>
      </c>
      <c r="BK15" s="56">
        <v>0</v>
      </c>
      <c r="BL15" s="54">
        <v>0</v>
      </c>
      <c r="BM15" s="56">
        <v>0</v>
      </c>
      <c r="BN15" s="57">
        <v>0</v>
      </c>
      <c r="BO15" s="58">
        <v>0</v>
      </c>
      <c r="BP15" s="55">
        <v>0</v>
      </c>
      <c r="BQ15" s="54">
        <v>0</v>
      </c>
      <c r="BR15" s="56">
        <v>0</v>
      </c>
      <c r="BS15" s="54">
        <v>0</v>
      </c>
      <c r="BT15" s="56">
        <v>0</v>
      </c>
      <c r="BU15" s="54">
        <v>0</v>
      </c>
      <c r="BV15" s="56">
        <v>0</v>
      </c>
      <c r="BW15" s="54">
        <v>0</v>
      </c>
      <c r="BX15" s="56">
        <v>0</v>
      </c>
      <c r="BY15" s="57">
        <v>0</v>
      </c>
      <c r="BZ15" s="58">
        <v>0</v>
      </c>
      <c r="CA15" s="55">
        <v>0</v>
      </c>
      <c r="CB15" s="54">
        <v>0</v>
      </c>
      <c r="CC15" s="56">
        <v>0</v>
      </c>
      <c r="CD15" s="54">
        <v>0</v>
      </c>
      <c r="CE15" s="56">
        <v>109418478</v>
      </c>
      <c r="CF15" s="54">
        <v>191551225</v>
      </c>
      <c r="CG15" s="56">
        <v>303714225</v>
      </c>
      <c r="CH15" s="54">
        <v>494860435</v>
      </c>
      <c r="CI15" s="56">
        <v>471602573</v>
      </c>
      <c r="CJ15" s="57">
        <v>1571146936</v>
      </c>
      <c r="CK15" s="58">
        <v>1571146936</v>
      </c>
      <c r="CL15" s="55">
        <v>0</v>
      </c>
      <c r="CM15" s="54">
        <v>0</v>
      </c>
      <c r="CN15" s="56">
        <v>0</v>
      </c>
      <c r="CO15" s="54">
        <v>0</v>
      </c>
      <c r="CP15" s="56">
        <v>48448189</v>
      </c>
      <c r="CQ15" s="54">
        <v>100931549</v>
      </c>
      <c r="CR15" s="56">
        <v>137531863</v>
      </c>
      <c r="CS15" s="54">
        <v>299837181</v>
      </c>
      <c r="CT15" s="56">
        <v>258638053</v>
      </c>
      <c r="CU15" s="57">
        <v>845386835</v>
      </c>
      <c r="CV15" s="58">
        <v>845386835</v>
      </c>
      <c r="CW15" s="55">
        <v>0</v>
      </c>
      <c r="CX15" s="54">
        <v>0</v>
      </c>
      <c r="CY15" s="56">
        <v>0</v>
      </c>
      <c r="CZ15" s="54">
        <v>0</v>
      </c>
      <c r="DA15" s="56">
        <v>58625222</v>
      </c>
      <c r="DB15" s="54">
        <v>87292842</v>
      </c>
      <c r="DC15" s="56">
        <v>159258264</v>
      </c>
      <c r="DD15" s="54">
        <v>167415900</v>
      </c>
      <c r="DE15" s="56">
        <v>91480185</v>
      </c>
      <c r="DF15" s="57">
        <v>564072413</v>
      </c>
      <c r="DG15" s="58">
        <v>564072413</v>
      </c>
      <c r="DH15" s="55">
        <v>0</v>
      </c>
      <c r="DI15" s="54">
        <v>0</v>
      </c>
      <c r="DJ15" s="56">
        <v>0</v>
      </c>
      <c r="DK15" s="54">
        <v>0</v>
      </c>
      <c r="DL15" s="56">
        <v>2345067</v>
      </c>
      <c r="DM15" s="54">
        <v>3326834</v>
      </c>
      <c r="DN15" s="56">
        <v>6924098</v>
      </c>
      <c r="DO15" s="54">
        <v>27607354</v>
      </c>
      <c r="DP15" s="56">
        <v>121484335</v>
      </c>
      <c r="DQ15" s="57">
        <v>161687688</v>
      </c>
      <c r="DR15" s="58">
        <v>161687688</v>
      </c>
      <c r="DS15" s="55">
        <v>44947835</v>
      </c>
      <c r="DT15" s="54">
        <v>138478045</v>
      </c>
      <c r="DU15" s="56">
        <v>183425880</v>
      </c>
      <c r="DV15" s="54">
        <v>0</v>
      </c>
      <c r="DW15" s="56">
        <v>461740485</v>
      </c>
      <c r="DX15" s="54">
        <v>612805411</v>
      </c>
      <c r="DY15" s="56">
        <v>747169791</v>
      </c>
      <c r="DZ15" s="54">
        <v>816988791</v>
      </c>
      <c r="EA15" s="56">
        <v>638174438</v>
      </c>
      <c r="EB15" s="57">
        <v>3276878916</v>
      </c>
      <c r="EC15" s="58">
        <v>3460304796</v>
      </c>
    </row>
    <row r="16" spans="1:133" s="53" customFormat="1" ht="15.75" customHeight="1">
      <c r="A16" s="54" t="s">
        <v>6</v>
      </c>
      <c r="B16" s="55">
        <v>0</v>
      </c>
      <c r="C16" s="54">
        <v>0</v>
      </c>
      <c r="D16" s="56">
        <v>0</v>
      </c>
      <c r="E16" s="54">
        <v>0</v>
      </c>
      <c r="F16" s="56">
        <v>4903470</v>
      </c>
      <c r="G16" s="54">
        <v>36591687</v>
      </c>
      <c r="H16" s="56">
        <v>17030313</v>
      </c>
      <c r="I16" s="54">
        <v>10603845</v>
      </c>
      <c r="J16" s="56">
        <v>0</v>
      </c>
      <c r="K16" s="57">
        <v>69129315</v>
      </c>
      <c r="L16" s="58">
        <v>69129315</v>
      </c>
      <c r="M16" s="55">
        <v>0</v>
      </c>
      <c r="N16" s="54">
        <v>0</v>
      </c>
      <c r="O16" s="56">
        <v>0</v>
      </c>
      <c r="P16" s="54">
        <v>0</v>
      </c>
      <c r="Q16" s="56">
        <v>0</v>
      </c>
      <c r="R16" s="54">
        <v>0</v>
      </c>
      <c r="S16" s="56">
        <v>0</v>
      </c>
      <c r="T16" s="54">
        <v>0</v>
      </c>
      <c r="U16" s="56">
        <v>0</v>
      </c>
      <c r="V16" s="57">
        <v>0</v>
      </c>
      <c r="W16" s="58">
        <v>0</v>
      </c>
      <c r="X16" s="55">
        <v>0</v>
      </c>
      <c r="Y16" s="54">
        <v>0</v>
      </c>
      <c r="Z16" s="56">
        <v>0</v>
      </c>
      <c r="AA16" s="54">
        <v>0</v>
      </c>
      <c r="AB16" s="56">
        <v>0</v>
      </c>
      <c r="AC16" s="54">
        <v>0</v>
      </c>
      <c r="AD16" s="56">
        <v>0</v>
      </c>
      <c r="AE16" s="54">
        <v>0</v>
      </c>
      <c r="AF16" s="56">
        <v>0</v>
      </c>
      <c r="AG16" s="57">
        <v>0</v>
      </c>
      <c r="AH16" s="58">
        <v>0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0</v>
      </c>
      <c r="AO16" s="56">
        <v>0</v>
      </c>
      <c r="AP16" s="54">
        <v>0</v>
      </c>
      <c r="AQ16" s="56">
        <v>0</v>
      </c>
      <c r="AR16" s="57">
        <v>0</v>
      </c>
      <c r="AS16" s="58">
        <v>0</v>
      </c>
      <c r="AT16" s="55">
        <v>0</v>
      </c>
      <c r="AU16" s="54">
        <v>0</v>
      </c>
      <c r="AV16" s="56">
        <v>0</v>
      </c>
      <c r="AW16" s="54">
        <v>0</v>
      </c>
      <c r="AX16" s="56">
        <v>4903470</v>
      </c>
      <c r="AY16" s="54">
        <v>36591687</v>
      </c>
      <c r="AZ16" s="56">
        <v>17030313</v>
      </c>
      <c r="BA16" s="54">
        <v>10603845</v>
      </c>
      <c r="BB16" s="56">
        <v>0</v>
      </c>
      <c r="BC16" s="57">
        <v>69129315</v>
      </c>
      <c r="BD16" s="58">
        <v>69129315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0</v>
      </c>
      <c r="BU16" s="54">
        <v>0</v>
      </c>
      <c r="BV16" s="56">
        <v>0</v>
      </c>
      <c r="BW16" s="54">
        <v>0</v>
      </c>
      <c r="BX16" s="56">
        <v>0</v>
      </c>
      <c r="BY16" s="57">
        <v>0</v>
      </c>
      <c r="BZ16" s="58">
        <v>0</v>
      </c>
      <c r="CA16" s="55">
        <v>0</v>
      </c>
      <c r="CB16" s="54">
        <v>0</v>
      </c>
      <c r="CC16" s="56">
        <v>0</v>
      </c>
      <c r="CD16" s="54">
        <v>0</v>
      </c>
      <c r="CE16" s="56">
        <v>17902782</v>
      </c>
      <c r="CF16" s="54">
        <v>67890096</v>
      </c>
      <c r="CG16" s="56">
        <v>186288390</v>
      </c>
      <c r="CH16" s="54">
        <v>213722584</v>
      </c>
      <c r="CI16" s="56">
        <v>174126757</v>
      </c>
      <c r="CJ16" s="57">
        <v>659930609</v>
      </c>
      <c r="CK16" s="58">
        <v>659930609</v>
      </c>
      <c r="CL16" s="55">
        <v>0</v>
      </c>
      <c r="CM16" s="54">
        <v>0</v>
      </c>
      <c r="CN16" s="56">
        <v>0</v>
      </c>
      <c r="CO16" s="54">
        <v>0</v>
      </c>
      <c r="CP16" s="56">
        <v>0</v>
      </c>
      <c r="CQ16" s="54">
        <v>8124435</v>
      </c>
      <c r="CR16" s="56">
        <v>52452936</v>
      </c>
      <c r="CS16" s="54">
        <v>102447718</v>
      </c>
      <c r="CT16" s="56">
        <v>97701610</v>
      </c>
      <c r="CU16" s="57">
        <v>260726699</v>
      </c>
      <c r="CV16" s="58">
        <v>260726699</v>
      </c>
      <c r="CW16" s="55">
        <v>0</v>
      </c>
      <c r="CX16" s="54">
        <v>0</v>
      </c>
      <c r="CY16" s="56">
        <v>0</v>
      </c>
      <c r="CZ16" s="54">
        <v>0</v>
      </c>
      <c r="DA16" s="56">
        <v>17902782</v>
      </c>
      <c r="DB16" s="54">
        <v>59765661</v>
      </c>
      <c r="DC16" s="56">
        <v>133835454</v>
      </c>
      <c r="DD16" s="54">
        <v>110265453</v>
      </c>
      <c r="DE16" s="56">
        <v>70616151</v>
      </c>
      <c r="DF16" s="57">
        <v>392385501</v>
      </c>
      <c r="DG16" s="58">
        <v>392385501</v>
      </c>
      <c r="DH16" s="55">
        <v>0</v>
      </c>
      <c r="DI16" s="54">
        <v>0</v>
      </c>
      <c r="DJ16" s="56">
        <v>0</v>
      </c>
      <c r="DK16" s="54">
        <v>0</v>
      </c>
      <c r="DL16" s="56">
        <v>0</v>
      </c>
      <c r="DM16" s="54">
        <v>0</v>
      </c>
      <c r="DN16" s="56">
        <v>0</v>
      </c>
      <c r="DO16" s="54">
        <v>1009413</v>
      </c>
      <c r="DP16" s="56">
        <v>5808996</v>
      </c>
      <c r="DQ16" s="57">
        <v>6818409</v>
      </c>
      <c r="DR16" s="58">
        <v>6818409</v>
      </c>
      <c r="DS16" s="55">
        <v>3791153</v>
      </c>
      <c r="DT16" s="54">
        <v>41991698</v>
      </c>
      <c r="DU16" s="56">
        <v>45782851</v>
      </c>
      <c r="DV16" s="54">
        <v>0</v>
      </c>
      <c r="DW16" s="56">
        <v>94551469</v>
      </c>
      <c r="DX16" s="54">
        <v>308077055</v>
      </c>
      <c r="DY16" s="56">
        <v>411174122</v>
      </c>
      <c r="DZ16" s="54">
        <v>360195513</v>
      </c>
      <c r="EA16" s="56">
        <v>251671156</v>
      </c>
      <c r="EB16" s="57">
        <v>1425669315</v>
      </c>
      <c r="EC16" s="58">
        <v>1471452166</v>
      </c>
    </row>
    <row r="17" spans="1:133" s="53" customFormat="1" ht="15.75" customHeight="1">
      <c r="A17" s="54" t="s">
        <v>7</v>
      </c>
      <c r="B17" s="55">
        <v>0</v>
      </c>
      <c r="C17" s="54">
        <v>0</v>
      </c>
      <c r="D17" s="56">
        <v>0</v>
      </c>
      <c r="E17" s="54">
        <v>0</v>
      </c>
      <c r="F17" s="56">
        <v>24925860</v>
      </c>
      <c r="G17" s="54">
        <v>16898175</v>
      </c>
      <c r="H17" s="56">
        <v>37451511</v>
      </c>
      <c r="I17" s="54">
        <v>16909533</v>
      </c>
      <c r="J17" s="56">
        <v>5155110</v>
      </c>
      <c r="K17" s="57">
        <v>101340189</v>
      </c>
      <c r="L17" s="58">
        <v>101340189</v>
      </c>
      <c r="M17" s="55">
        <v>0</v>
      </c>
      <c r="N17" s="54">
        <v>0</v>
      </c>
      <c r="O17" s="56">
        <v>0</v>
      </c>
      <c r="P17" s="54">
        <v>0</v>
      </c>
      <c r="Q17" s="56">
        <v>0</v>
      </c>
      <c r="R17" s="54">
        <v>0</v>
      </c>
      <c r="S17" s="56">
        <v>0</v>
      </c>
      <c r="T17" s="54">
        <v>0</v>
      </c>
      <c r="U17" s="56">
        <v>0</v>
      </c>
      <c r="V17" s="57">
        <v>0</v>
      </c>
      <c r="W17" s="58">
        <v>0</v>
      </c>
      <c r="X17" s="55">
        <v>0</v>
      </c>
      <c r="Y17" s="54">
        <v>0</v>
      </c>
      <c r="Z17" s="56">
        <v>0</v>
      </c>
      <c r="AA17" s="54">
        <v>0</v>
      </c>
      <c r="AB17" s="56">
        <v>0</v>
      </c>
      <c r="AC17" s="54">
        <v>0</v>
      </c>
      <c r="AD17" s="56">
        <v>2257209</v>
      </c>
      <c r="AE17" s="54">
        <v>754110</v>
      </c>
      <c r="AF17" s="56">
        <v>0</v>
      </c>
      <c r="AG17" s="57">
        <v>3011319</v>
      </c>
      <c r="AH17" s="58">
        <v>3011319</v>
      </c>
      <c r="AI17" s="55">
        <v>0</v>
      </c>
      <c r="AJ17" s="54">
        <v>0</v>
      </c>
      <c r="AK17" s="56">
        <v>0</v>
      </c>
      <c r="AL17" s="54">
        <v>0</v>
      </c>
      <c r="AM17" s="56">
        <v>0</v>
      </c>
      <c r="AN17" s="54">
        <v>0</v>
      </c>
      <c r="AO17" s="56">
        <v>0</v>
      </c>
      <c r="AP17" s="54">
        <v>0</v>
      </c>
      <c r="AQ17" s="56">
        <v>0</v>
      </c>
      <c r="AR17" s="57">
        <v>0</v>
      </c>
      <c r="AS17" s="58">
        <v>0</v>
      </c>
      <c r="AT17" s="55">
        <v>0</v>
      </c>
      <c r="AU17" s="54">
        <v>0</v>
      </c>
      <c r="AV17" s="56">
        <v>0</v>
      </c>
      <c r="AW17" s="54">
        <v>0</v>
      </c>
      <c r="AX17" s="56">
        <v>24925860</v>
      </c>
      <c r="AY17" s="54">
        <v>16898175</v>
      </c>
      <c r="AZ17" s="56">
        <v>35194302</v>
      </c>
      <c r="BA17" s="54">
        <v>16155423</v>
      </c>
      <c r="BB17" s="56">
        <v>5155110</v>
      </c>
      <c r="BC17" s="57">
        <v>98328870</v>
      </c>
      <c r="BD17" s="58">
        <v>98328870</v>
      </c>
      <c r="BE17" s="55">
        <v>0</v>
      </c>
      <c r="BF17" s="54">
        <v>0</v>
      </c>
      <c r="BG17" s="56">
        <v>0</v>
      </c>
      <c r="BH17" s="54">
        <v>0</v>
      </c>
      <c r="BI17" s="56">
        <v>0</v>
      </c>
      <c r="BJ17" s="54">
        <v>0</v>
      </c>
      <c r="BK17" s="56">
        <v>0</v>
      </c>
      <c r="BL17" s="54">
        <v>0</v>
      </c>
      <c r="BM17" s="56">
        <v>0</v>
      </c>
      <c r="BN17" s="57">
        <v>0</v>
      </c>
      <c r="BO17" s="58">
        <v>0</v>
      </c>
      <c r="BP17" s="55">
        <v>0</v>
      </c>
      <c r="BQ17" s="54">
        <v>0</v>
      </c>
      <c r="BR17" s="56">
        <v>0</v>
      </c>
      <c r="BS17" s="54">
        <v>0</v>
      </c>
      <c r="BT17" s="56">
        <v>0</v>
      </c>
      <c r="BU17" s="54">
        <v>0</v>
      </c>
      <c r="BV17" s="56">
        <v>0</v>
      </c>
      <c r="BW17" s="54">
        <v>0</v>
      </c>
      <c r="BX17" s="56">
        <v>0</v>
      </c>
      <c r="BY17" s="57">
        <v>0</v>
      </c>
      <c r="BZ17" s="58">
        <v>0</v>
      </c>
      <c r="CA17" s="55">
        <v>2131965</v>
      </c>
      <c r="CB17" s="54">
        <v>2076354</v>
      </c>
      <c r="CC17" s="56">
        <v>4208319</v>
      </c>
      <c r="CD17" s="54">
        <v>0</v>
      </c>
      <c r="CE17" s="56">
        <v>10377666</v>
      </c>
      <c r="CF17" s="54">
        <v>27269713</v>
      </c>
      <c r="CG17" s="56">
        <v>180804121</v>
      </c>
      <c r="CH17" s="54">
        <v>242001738</v>
      </c>
      <c r="CI17" s="56">
        <v>262272913</v>
      </c>
      <c r="CJ17" s="57">
        <v>722726151</v>
      </c>
      <c r="CK17" s="58">
        <v>726934470</v>
      </c>
      <c r="CL17" s="55">
        <v>2131965</v>
      </c>
      <c r="CM17" s="54">
        <v>2076354</v>
      </c>
      <c r="CN17" s="56">
        <v>4208319</v>
      </c>
      <c r="CO17" s="54">
        <v>0</v>
      </c>
      <c r="CP17" s="56">
        <v>2256408</v>
      </c>
      <c r="CQ17" s="54">
        <v>13187637</v>
      </c>
      <c r="CR17" s="56">
        <v>60115203</v>
      </c>
      <c r="CS17" s="54">
        <v>113262417</v>
      </c>
      <c r="CT17" s="56">
        <v>104359984</v>
      </c>
      <c r="CU17" s="57">
        <v>293181649</v>
      </c>
      <c r="CV17" s="58">
        <v>297389968</v>
      </c>
      <c r="CW17" s="55">
        <v>0</v>
      </c>
      <c r="CX17" s="54">
        <v>0</v>
      </c>
      <c r="CY17" s="56">
        <v>0</v>
      </c>
      <c r="CZ17" s="54">
        <v>0</v>
      </c>
      <c r="DA17" s="56">
        <v>8121258</v>
      </c>
      <c r="DB17" s="54">
        <v>14082076</v>
      </c>
      <c r="DC17" s="56">
        <v>117147121</v>
      </c>
      <c r="DD17" s="54">
        <v>127457766</v>
      </c>
      <c r="DE17" s="56">
        <v>132238629</v>
      </c>
      <c r="DF17" s="57">
        <v>399046850</v>
      </c>
      <c r="DG17" s="58">
        <v>399046850</v>
      </c>
      <c r="DH17" s="55">
        <v>0</v>
      </c>
      <c r="DI17" s="54">
        <v>0</v>
      </c>
      <c r="DJ17" s="56">
        <v>0</v>
      </c>
      <c r="DK17" s="54">
        <v>0</v>
      </c>
      <c r="DL17" s="56">
        <v>0</v>
      </c>
      <c r="DM17" s="54">
        <v>0</v>
      </c>
      <c r="DN17" s="56">
        <v>3541797</v>
      </c>
      <c r="DO17" s="54">
        <v>1281555</v>
      </c>
      <c r="DP17" s="56">
        <v>25674300</v>
      </c>
      <c r="DQ17" s="57">
        <v>30497652</v>
      </c>
      <c r="DR17" s="58">
        <v>30497652</v>
      </c>
      <c r="DS17" s="55">
        <v>25771364</v>
      </c>
      <c r="DT17" s="54">
        <v>62537805</v>
      </c>
      <c r="DU17" s="56">
        <v>88309169</v>
      </c>
      <c r="DV17" s="54">
        <v>0</v>
      </c>
      <c r="DW17" s="56">
        <v>211515348</v>
      </c>
      <c r="DX17" s="54">
        <v>238452326</v>
      </c>
      <c r="DY17" s="56">
        <v>489934371</v>
      </c>
      <c r="DZ17" s="54">
        <v>421192094</v>
      </c>
      <c r="EA17" s="56">
        <v>380317825</v>
      </c>
      <c r="EB17" s="57">
        <v>1741411964</v>
      </c>
      <c r="EC17" s="58">
        <v>1829721133</v>
      </c>
    </row>
    <row r="18" spans="1:133" s="53" customFormat="1" ht="15.75" customHeight="1">
      <c r="A18" s="54" t="s">
        <v>8</v>
      </c>
      <c r="B18" s="55">
        <v>979398</v>
      </c>
      <c r="C18" s="54">
        <v>2872476</v>
      </c>
      <c r="D18" s="56">
        <v>3851874</v>
      </c>
      <c r="E18" s="54">
        <v>0</v>
      </c>
      <c r="F18" s="56">
        <v>17556687</v>
      </c>
      <c r="G18" s="54">
        <v>94071564</v>
      </c>
      <c r="H18" s="56">
        <v>81842481</v>
      </c>
      <c r="I18" s="54">
        <v>44500950</v>
      </c>
      <c r="J18" s="56">
        <v>36237348</v>
      </c>
      <c r="K18" s="57">
        <v>274209030</v>
      </c>
      <c r="L18" s="58">
        <v>278060904</v>
      </c>
      <c r="M18" s="55">
        <v>0</v>
      </c>
      <c r="N18" s="54">
        <v>0</v>
      </c>
      <c r="O18" s="56">
        <v>0</v>
      </c>
      <c r="P18" s="54">
        <v>0</v>
      </c>
      <c r="Q18" s="56">
        <v>0</v>
      </c>
      <c r="R18" s="54">
        <v>0</v>
      </c>
      <c r="S18" s="56">
        <v>0</v>
      </c>
      <c r="T18" s="54">
        <v>0</v>
      </c>
      <c r="U18" s="56">
        <v>0</v>
      </c>
      <c r="V18" s="57">
        <v>0</v>
      </c>
      <c r="W18" s="58">
        <v>0</v>
      </c>
      <c r="X18" s="55">
        <v>0</v>
      </c>
      <c r="Y18" s="54">
        <v>0</v>
      </c>
      <c r="Z18" s="56">
        <v>0</v>
      </c>
      <c r="AA18" s="54">
        <v>0</v>
      </c>
      <c r="AB18" s="56">
        <v>2639070</v>
      </c>
      <c r="AC18" s="54">
        <v>4941558</v>
      </c>
      <c r="AD18" s="56">
        <v>5716557</v>
      </c>
      <c r="AE18" s="54">
        <v>2352024</v>
      </c>
      <c r="AF18" s="56">
        <v>1225629</v>
      </c>
      <c r="AG18" s="57">
        <v>16874838</v>
      </c>
      <c r="AH18" s="58">
        <v>16874838</v>
      </c>
      <c r="AI18" s="55">
        <v>979398</v>
      </c>
      <c r="AJ18" s="54">
        <v>1884627</v>
      </c>
      <c r="AK18" s="56">
        <v>2864025</v>
      </c>
      <c r="AL18" s="54">
        <v>0</v>
      </c>
      <c r="AM18" s="56">
        <v>966798</v>
      </c>
      <c r="AN18" s="54">
        <v>12049632</v>
      </c>
      <c r="AO18" s="56">
        <v>8571123</v>
      </c>
      <c r="AP18" s="54">
        <v>896247</v>
      </c>
      <c r="AQ18" s="56">
        <v>3167910</v>
      </c>
      <c r="AR18" s="57">
        <v>25651710</v>
      </c>
      <c r="AS18" s="58">
        <v>28515735</v>
      </c>
      <c r="AT18" s="55">
        <v>0</v>
      </c>
      <c r="AU18" s="54">
        <v>987849</v>
      </c>
      <c r="AV18" s="56">
        <v>987849</v>
      </c>
      <c r="AW18" s="54">
        <v>0</v>
      </c>
      <c r="AX18" s="56">
        <v>11860776</v>
      </c>
      <c r="AY18" s="54">
        <v>54684774</v>
      </c>
      <c r="AZ18" s="56">
        <v>51701688</v>
      </c>
      <c r="BA18" s="54">
        <v>32018679</v>
      </c>
      <c r="BB18" s="56">
        <v>17163981</v>
      </c>
      <c r="BC18" s="57">
        <v>167429898</v>
      </c>
      <c r="BD18" s="58">
        <v>168417747</v>
      </c>
      <c r="BE18" s="55">
        <v>0</v>
      </c>
      <c r="BF18" s="54">
        <v>0</v>
      </c>
      <c r="BG18" s="56">
        <v>0</v>
      </c>
      <c r="BH18" s="54">
        <v>0</v>
      </c>
      <c r="BI18" s="56">
        <v>2090043</v>
      </c>
      <c r="BJ18" s="54">
        <v>22395600</v>
      </c>
      <c r="BK18" s="56">
        <v>15853113</v>
      </c>
      <c r="BL18" s="54">
        <v>9234000</v>
      </c>
      <c r="BM18" s="56">
        <v>14679828</v>
      </c>
      <c r="BN18" s="57">
        <v>64252584</v>
      </c>
      <c r="BO18" s="58">
        <v>64252584</v>
      </c>
      <c r="BP18" s="55">
        <v>0</v>
      </c>
      <c r="BQ18" s="54">
        <v>0</v>
      </c>
      <c r="BR18" s="56">
        <v>0</v>
      </c>
      <c r="BS18" s="54">
        <v>0</v>
      </c>
      <c r="BT18" s="56">
        <v>0</v>
      </c>
      <c r="BU18" s="54">
        <v>0</v>
      </c>
      <c r="BV18" s="56">
        <v>0</v>
      </c>
      <c r="BW18" s="54">
        <v>0</v>
      </c>
      <c r="BX18" s="56">
        <v>0</v>
      </c>
      <c r="BY18" s="57">
        <v>0</v>
      </c>
      <c r="BZ18" s="58">
        <v>0</v>
      </c>
      <c r="CA18" s="55">
        <v>0</v>
      </c>
      <c r="CB18" s="54">
        <v>0</v>
      </c>
      <c r="CC18" s="56">
        <v>0</v>
      </c>
      <c r="CD18" s="54">
        <v>0</v>
      </c>
      <c r="CE18" s="56">
        <v>11270793</v>
      </c>
      <c r="CF18" s="54">
        <v>130073932</v>
      </c>
      <c r="CG18" s="56">
        <v>319169195</v>
      </c>
      <c r="CH18" s="54">
        <v>411859738</v>
      </c>
      <c r="CI18" s="56">
        <v>332099179</v>
      </c>
      <c r="CJ18" s="57">
        <v>1204472837</v>
      </c>
      <c r="CK18" s="58">
        <v>1204472837</v>
      </c>
      <c r="CL18" s="55">
        <v>0</v>
      </c>
      <c r="CM18" s="54">
        <v>0</v>
      </c>
      <c r="CN18" s="56">
        <v>0</v>
      </c>
      <c r="CO18" s="54">
        <v>0</v>
      </c>
      <c r="CP18" s="56">
        <v>2690325</v>
      </c>
      <c r="CQ18" s="54">
        <v>54698562</v>
      </c>
      <c r="CR18" s="56">
        <v>141052457</v>
      </c>
      <c r="CS18" s="54">
        <v>195126657</v>
      </c>
      <c r="CT18" s="56">
        <v>194840820</v>
      </c>
      <c r="CU18" s="57">
        <v>588408821</v>
      </c>
      <c r="CV18" s="58">
        <v>588408821</v>
      </c>
      <c r="CW18" s="55">
        <v>0</v>
      </c>
      <c r="CX18" s="54">
        <v>0</v>
      </c>
      <c r="CY18" s="56">
        <v>0</v>
      </c>
      <c r="CZ18" s="54">
        <v>0</v>
      </c>
      <c r="DA18" s="56">
        <v>8580468</v>
      </c>
      <c r="DB18" s="54">
        <v>73779319</v>
      </c>
      <c r="DC18" s="56">
        <v>178116738</v>
      </c>
      <c r="DD18" s="54">
        <v>206538588</v>
      </c>
      <c r="DE18" s="56">
        <v>123126230</v>
      </c>
      <c r="DF18" s="57">
        <v>590141343</v>
      </c>
      <c r="DG18" s="58">
        <v>590141343</v>
      </c>
      <c r="DH18" s="55">
        <v>0</v>
      </c>
      <c r="DI18" s="54">
        <v>0</v>
      </c>
      <c r="DJ18" s="56">
        <v>0</v>
      </c>
      <c r="DK18" s="54">
        <v>0</v>
      </c>
      <c r="DL18" s="56">
        <v>0</v>
      </c>
      <c r="DM18" s="54">
        <v>1596051</v>
      </c>
      <c r="DN18" s="56">
        <v>0</v>
      </c>
      <c r="DO18" s="54">
        <v>10194493</v>
      </c>
      <c r="DP18" s="56">
        <v>14132129</v>
      </c>
      <c r="DQ18" s="57">
        <v>25922673</v>
      </c>
      <c r="DR18" s="58">
        <v>25922673</v>
      </c>
      <c r="DS18" s="55">
        <v>8403061</v>
      </c>
      <c r="DT18" s="54">
        <v>91314495</v>
      </c>
      <c r="DU18" s="56">
        <v>99717556</v>
      </c>
      <c r="DV18" s="54">
        <v>0</v>
      </c>
      <c r="DW18" s="56">
        <v>200285951</v>
      </c>
      <c r="DX18" s="54">
        <v>714824145</v>
      </c>
      <c r="DY18" s="56">
        <v>997331597</v>
      </c>
      <c r="DZ18" s="54">
        <v>803650959</v>
      </c>
      <c r="EA18" s="56">
        <v>691874534</v>
      </c>
      <c r="EB18" s="57">
        <v>3407967186</v>
      </c>
      <c r="EC18" s="58">
        <v>3507684742</v>
      </c>
    </row>
    <row r="19" spans="1:133" s="53" customFormat="1" ht="15.75" customHeight="1">
      <c r="A19" s="54" t="s">
        <v>9</v>
      </c>
      <c r="B19" s="55">
        <v>0</v>
      </c>
      <c r="C19" s="54">
        <v>162729</v>
      </c>
      <c r="D19" s="56">
        <v>162729</v>
      </c>
      <c r="E19" s="54">
        <v>0</v>
      </c>
      <c r="F19" s="56">
        <v>49778364</v>
      </c>
      <c r="G19" s="54">
        <v>92311254</v>
      </c>
      <c r="H19" s="56">
        <v>94754124</v>
      </c>
      <c r="I19" s="54">
        <v>75473505</v>
      </c>
      <c r="J19" s="56">
        <v>16947630</v>
      </c>
      <c r="K19" s="57">
        <v>329264877</v>
      </c>
      <c r="L19" s="58">
        <v>329427606</v>
      </c>
      <c r="M19" s="55">
        <v>0</v>
      </c>
      <c r="N19" s="54">
        <v>0</v>
      </c>
      <c r="O19" s="56">
        <v>0</v>
      </c>
      <c r="P19" s="54">
        <v>0</v>
      </c>
      <c r="Q19" s="56">
        <v>0</v>
      </c>
      <c r="R19" s="54">
        <v>0</v>
      </c>
      <c r="S19" s="56">
        <v>0</v>
      </c>
      <c r="T19" s="54">
        <v>0</v>
      </c>
      <c r="U19" s="56">
        <v>0</v>
      </c>
      <c r="V19" s="57">
        <v>0</v>
      </c>
      <c r="W19" s="58">
        <v>0</v>
      </c>
      <c r="X19" s="55">
        <v>0</v>
      </c>
      <c r="Y19" s="54">
        <v>0</v>
      </c>
      <c r="Z19" s="56">
        <v>0</v>
      </c>
      <c r="AA19" s="54">
        <v>0</v>
      </c>
      <c r="AB19" s="56">
        <v>2893986</v>
      </c>
      <c r="AC19" s="54">
        <v>11583018</v>
      </c>
      <c r="AD19" s="56">
        <v>14562837</v>
      </c>
      <c r="AE19" s="54">
        <v>9113436</v>
      </c>
      <c r="AF19" s="56">
        <v>839475</v>
      </c>
      <c r="AG19" s="57">
        <v>38992752</v>
      </c>
      <c r="AH19" s="58">
        <v>38992752</v>
      </c>
      <c r="AI19" s="55">
        <v>0</v>
      </c>
      <c r="AJ19" s="54">
        <v>0</v>
      </c>
      <c r="AK19" s="56">
        <v>0</v>
      </c>
      <c r="AL19" s="54">
        <v>0</v>
      </c>
      <c r="AM19" s="56">
        <v>1851660</v>
      </c>
      <c r="AN19" s="54">
        <v>11489148</v>
      </c>
      <c r="AO19" s="56">
        <v>10149174</v>
      </c>
      <c r="AP19" s="54">
        <v>8386623</v>
      </c>
      <c r="AQ19" s="56">
        <v>0</v>
      </c>
      <c r="AR19" s="57">
        <v>31876605</v>
      </c>
      <c r="AS19" s="58">
        <v>31876605</v>
      </c>
      <c r="AT19" s="55">
        <v>0</v>
      </c>
      <c r="AU19" s="54">
        <v>162729</v>
      </c>
      <c r="AV19" s="56">
        <v>162729</v>
      </c>
      <c r="AW19" s="54">
        <v>0</v>
      </c>
      <c r="AX19" s="56">
        <v>44486868</v>
      </c>
      <c r="AY19" s="54">
        <v>60535737</v>
      </c>
      <c r="AZ19" s="56">
        <v>53149563</v>
      </c>
      <c r="BA19" s="54">
        <v>33180984</v>
      </c>
      <c r="BB19" s="56">
        <v>5607657</v>
      </c>
      <c r="BC19" s="57">
        <v>196960809</v>
      </c>
      <c r="BD19" s="58">
        <v>197123538</v>
      </c>
      <c r="BE19" s="55">
        <v>0</v>
      </c>
      <c r="BF19" s="54">
        <v>0</v>
      </c>
      <c r="BG19" s="56">
        <v>0</v>
      </c>
      <c r="BH19" s="54">
        <v>0</v>
      </c>
      <c r="BI19" s="56">
        <v>0</v>
      </c>
      <c r="BJ19" s="54">
        <v>0</v>
      </c>
      <c r="BK19" s="56">
        <v>0</v>
      </c>
      <c r="BL19" s="54">
        <v>0</v>
      </c>
      <c r="BM19" s="56">
        <v>0</v>
      </c>
      <c r="BN19" s="57">
        <v>0</v>
      </c>
      <c r="BO19" s="58">
        <v>0</v>
      </c>
      <c r="BP19" s="55">
        <v>0</v>
      </c>
      <c r="BQ19" s="54">
        <v>0</v>
      </c>
      <c r="BR19" s="56">
        <v>0</v>
      </c>
      <c r="BS19" s="54">
        <v>0</v>
      </c>
      <c r="BT19" s="56">
        <v>545850</v>
      </c>
      <c r="BU19" s="54">
        <v>8703351</v>
      </c>
      <c r="BV19" s="56">
        <v>16892550</v>
      </c>
      <c r="BW19" s="54">
        <v>24792462</v>
      </c>
      <c r="BX19" s="56">
        <v>10500498</v>
      </c>
      <c r="BY19" s="57">
        <v>61434711</v>
      </c>
      <c r="BZ19" s="58">
        <v>61434711</v>
      </c>
      <c r="CA19" s="55">
        <v>0</v>
      </c>
      <c r="CB19" s="54">
        <v>0</v>
      </c>
      <c r="CC19" s="56">
        <v>0</v>
      </c>
      <c r="CD19" s="54">
        <v>0</v>
      </c>
      <c r="CE19" s="56">
        <v>66346415</v>
      </c>
      <c r="CF19" s="54">
        <v>234215898</v>
      </c>
      <c r="CG19" s="56">
        <v>435672394</v>
      </c>
      <c r="CH19" s="54">
        <v>772456016</v>
      </c>
      <c r="CI19" s="56">
        <v>958170328</v>
      </c>
      <c r="CJ19" s="57">
        <v>2466861051</v>
      </c>
      <c r="CK19" s="58">
        <v>2466861051</v>
      </c>
      <c r="CL19" s="55">
        <v>0</v>
      </c>
      <c r="CM19" s="54">
        <v>0</v>
      </c>
      <c r="CN19" s="56">
        <v>0</v>
      </c>
      <c r="CO19" s="54">
        <v>0</v>
      </c>
      <c r="CP19" s="56">
        <v>32935797</v>
      </c>
      <c r="CQ19" s="54">
        <v>139789431</v>
      </c>
      <c r="CR19" s="56">
        <v>269124217</v>
      </c>
      <c r="CS19" s="54">
        <v>463552644</v>
      </c>
      <c r="CT19" s="56">
        <v>510606389</v>
      </c>
      <c r="CU19" s="57">
        <v>1416008478</v>
      </c>
      <c r="CV19" s="58">
        <v>1416008478</v>
      </c>
      <c r="CW19" s="55">
        <v>0</v>
      </c>
      <c r="CX19" s="54">
        <v>0</v>
      </c>
      <c r="CY19" s="56">
        <v>0</v>
      </c>
      <c r="CZ19" s="54">
        <v>0</v>
      </c>
      <c r="DA19" s="56">
        <v>33410618</v>
      </c>
      <c r="DB19" s="54">
        <v>94426467</v>
      </c>
      <c r="DC19" s="56">
        <v>155625453</v>
      </c>
      <c r="DD19" s="54">
        <v>288375253</v>
      </c>
      <c r="DE19" s="56">
        <v>380018918</v>
      </c>
      <c r="DF19" s="57">
        <v>951856709</v>
      </c>
      <c r="DG19" s="58">
        <v>951856709</v>
      </c>
      <c r="DH19" s="55">
        <v>0</v>
      </c>
      <c r="DI19" s="54">
        <v>0</v>
      </c>
      <c r="DJ19" s="56">
        <v>0</v>
      </c>
      <c r="DK19" s="54">
        <v>0</v>
      </c>
      <c r="DL19" s="56">
        <v>0</v>
      </c>
      <c r="DM19" s="54">
        <v>0</v>
      </c>
      <c r="DN19" s="56">
        <v>10922724</v>
      </c>
      <c r="DO19" s="54">
        <v>20528119</v>
      </c>
      <c r="DP19" s="56">
        <v>67545021</v>
      </c>
      <c r="DQ19" s="57">
        <v>98995864</v>
      </c>
      <c r="DR19" s="58">
        <v>98995864</v>
      </c>
      <c r="DS19" s="55">
        <v>46064785</v>
      </c>
      <c r="DT19" s="54">
        <v>213319819</v>
      </c>
      <c r="DU19" s="56">
        <v>259384604</v>
      </c>
      <c r="DV19" s="54">
        <v>0</v>
      </c>
      <c r="DW19" s="56">
        <v>534239755</v>
      </c>
      <c r="DX19" s="54">
        <v>1034871848</v>
      </c>
      <c r="DY19" s="56">
        <v>1184106561</v>
      </c>
      <c r="DZ19" s="54">
        <v>1567926682</v>
      </c>
      <c r="EA19" s="56">
        <v>1458626902</v>
      </c>
      <c r="EB19" s="57">
        <v>5779771748</v>
      </c>
      <c r="EC19" s="58">
        <v>6039156352</v>
      </c>
    </row>
    <row r="20" spans="1:133" s="53" customFormat="1" ht="15.75" customHeight="1">
      <c r="A20" s="54" t="s">
        <v>10</v>
      </c>
      <c r="B20" s="55">
        <v>0</v>
      </c>
      <c r="C20" s="54">
        <v>0</v>
      </c>
      <c r="D20" s="56">
        <v>0</v>
      </c>
      <c r="E20" s="54">
        <v>0</v>
      </c>
      <c r="F20" s="56">
        <v>0</v>
      </c>
      <c r="G20" s="54">
        <v>2349279</v>
      </c>
      <c r="H20" s="56">
        <v>0</v>
      </c>
      <c r="I20" s="54">
        <v>905094</v>
      </c>
      <c r="J20" s="56">
        <v>1375227</v>
      </c>
      <c r="K20" s="57">
        <v>4629600</v>
      </c>
      <c r="L20" s="58">
        <v>4629600</v>
      </c>
      <c r="M20" s="55">
        <v>0</v>
      </c>
      <c r="N20" s="54">
        <v>0</v>
      </c>
      <c r="O20" s="56">
        <v>0</v>
      </c>
      <c r="P20" s="54">
        <v>0</v>
      </c>
      <c r="Q20" s="56">
        <v>0</v>
      </c>
      <c r="R20" s="54">
        <v>0</v>
      </c>
      <c r="S20" s="56">
        <v>0</v>
      </c>
      <c r="T20" s="54">
        <v>0</v>
      </c>
      <c r="U20" s="56">
        <v>0</v>
      </c>
      <c r="V20" s="57">
        <v>0</v>
      </c>
      <c r="W20" s="58">
        <v>0</v>
      </c>
      <c r="X20" s="55">
        <v>0</v>
      </c>
      <c r="Y20" s="54">
        <v>0</v>
      </c>
      <c r="Z20" s="56">
        <v>0</v>
      </c>
      <c r="AA20" s="54">
        <v>0</v>
      </c>
      <c r="AB20" s="56">
        <v>0</v>
      </c>
      <c r="AC20" s="54">
        <v>1258731</v>
      </c>
      <c r="AD20" s="56">
        <v>0</v>
      </c>
      <c r="AE20" s="54">
        <v>0</v>
      </c>
      <c r="AF20" s="56">
        <v>293499</v>
      </c>
      <c r="AG20" s="57">
        <v>1552230</v>
      </c>
      <c r="AH20" s="58">
        <v>1552230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0</v>
      </c>
      <c r="AP20" s="54">
        <v>0</v>
      </c>
      <c r="AQ20" s="56">
        <v>0</v>
      </c>
      <c r="AR20" s="57">
        <v>0</v>
      </c>
      <c r="AS20" s="58">
        <v>0</v>
      </c>
      <c r="AT20" s="55">
        <v>0</v>
      </c>
      <c r="AU20" s="54">
        <v>0</v>
      </c>
      <c r="AV20" s="56">
        <v>0</v>
      </c>
      <c r="AW20" s="54">
        <v>0</v>
      </c>
      <c r="AX20" s="56">
        <v>0</v>
      </c>
      <c r="AY20" s="54">
        <v>1090548</v>
      </c>
      <c r="AZ20" s="56">
        <v>0</v>
      </c>
      <c r="BA20" s="54">
        <v>905094</v>
      </c>
      <c r="BB20" s="56">
        <v>1081728</v>
      </c>
      <c r="BC20" s="57">
        <v>3077370</v>
      </c>
      <c r="BD20" s="58">
        <v>3077370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0</v>
      </c>
      <c r="BL20" s="54">
        <v>0</v>
      </c>
      <c r="BM20" s="56">
        <v>0</v>
      </c>
      <c r="BN20" s="57">
        <v>0</v>
      </c>
      <c r="BO20" s="58">
        <v>0</v>
      </c>
      <c r="BP20" s="55">
        <v>0</v>
      </c>
      <c r="BQ20" s="54">
        <v>0</v>
      </c>
      <c r="BR20" s="56">
        <v>0</v>
      </c>
      <c r="BS20" s="54">
        <v>0</v>
      </c>
      <c r="BT20" s="56">
        <v>0</v>
      </c>
      <c r="BU20" s="54">
        <v>0</v>
      </c>
      <c r="BV20" s="56">
        <v>0</v>
      </c>
      <c r="BW20" s="54">
        <v>0</v>
      </c>
      <c r="BX20" s="56">
        <v>0</v>
      </c>
      <c r="BY20" s="57">
        <v>0</v>
      </c>
      <c r="BZ20" s="58">
        <v>0</v>
      </c>
      <c r="CA20" s="55">
        <v>0</v>
      </c>
      <c r="CB20" s="54">
        <v>0</v>
      </c>
      <c r="CC20" s="56">
        <v>0</v>
      </c>
      <c r="CD20" s="54">
        <v>0</v>
      </c>
      <c r="CE20" s="56">
        <v>0</v>
      </c>
      <c r="CF20" s="54">
        <v>5586939</v>
      </c>
      <c r="CG20" s="56">
        <v>23306878</v>
      </c>
      <c r="CH20" s="54">
        <v>30749044</v>
      </c>
      <c r="CI20" s="56">
        <v>17355835</v>
      </c>
      <c r="CJ20" s="57">
        <v>76998696</v>
      </c>
      <c r="CK20" s="58">
        <v>76998696</v>
      </c>
      <c r="CL20" s="55">
        <v>0</v>
      </c>
      <c r="CM20" s="54">
        <v>0</v>
      </c>
      <c r="CN20" s="56">
        <v>0</v>
      </c>
      <c r="CO20" s="54">
        <v>0</v>
      </c>
      <c r="CP20" s="56">
        <v>0</v>
      </c>
      <c r="CQ20" s="54">
        <v>0</v>
      </c>
      <c r="CR20" s="56">
        <v>13377574</v>
      </c>
      <c r="CS20" s="54">
        <v>10154894</v>
      </c>
      <c r="CT20" s="56">
        <v>10052901</v>
      </c>
      <c r="CU20" s="57">
        <v>33585369</v>
      </c>
      <c r="CV20" s="58">
        <v>33585369</v>
      </c>
      <c r="CW20" s="55">
        <v>0</v>
      </c>
      <c r="CX20" s="54">
        <v>0</v>
      </c>
      <c r="CY20" s="56">
        <v>0</v>
      </c>
      <c r="CZ20" s="54">
        <v>0</v>
      </c>
      <c r="DA20" s="56">
        <v>0</v>
      </c>
      <c r="DB20" s="54">
        <v>5586939</v>
      </c>
      <c r="DC20" s="56">
        <v>5649669</v>
      </c>
      <c r="DD20" s="54">
        <v>9040263</v>
      </c>
      <c r="DE20" s="56">
        <v>19296</v>
      </c>
      <c r="DF20" s="57">
        <v>20296167</v>
      </c>
      <c r="DG20" s="58">
        <v>20296167</v>
      </c>
      <c r="DH20" s="55">
        <v>0</v>
      </c>
      <c r="DI20" s="54">
        <v>0</v>
      </c>
      <c r="DJ20" s="56">
        <v>0</v>
      </c>
      <c r="DK20" s="54">
        <v>0</v>
      </c>
      <c r="DL20" s="56">
        <v>0</v>
      </c>
      <c r="DM20" s="54">
        <v>0</v>
      </c>
      <c r="DN20" s="56">
        <v>4279635</v>
      </c>
      <c r="DO20" s="54">
        <v>11553887</v>
      </c>
      <c r="DP20" s="56">
        <v>7283638</v>
      </c>
      <c r="DQ20" s="57">
        <v>23117160</v>
      </c>
      <c r="DR20" s="58">
        <v>23117160</v>
      </c>
      <c r="DS20" s="55">
        <v>2369258</v>
      </c>
      <c r="DT20" s="54">
        <v>9388306</v>
      </c>
      <c r="DU20" s="56">
        <v>11757564</v>
      </c>
      <c r="DV20" s="54">
        <v>0</v>
      </c>
      <c r="DW20" s="56">
        <v>10844324</v>
      </c>
      <c r="DX20" s="54">
        <v>33070045</v>
      </c>
      <c r="DY20" s="56">
        <v>37692553</v>
      </c>
      <c r="DZ20" s="54">
        <v>65817697</v>
      </c>
      <c r="EA20" s="56">
        <v>35714901</v>
      </c>
      <c r="EB20" s="57">
        <v>183139520</v>
      </c>
      <c r="EC20" s="58">
        <v>194897084</v>
      </c>
    </row>
    <row r="21" spans="1:133" s="53" customFormat="1" ht="15.75" customHeight="1">
      <c r="A21" s="54" t="s">
        <v>11</v>
      </c>
      <c r="B21" s="55">
        <v>0</v>
      </c>
      <c r="C21" s="54">
        <v>0</v>
      </c>
      <c r="D21" s="56">
        <v>0</v>
      </c>
      <c r="E21" s="54">
        <v>0</v>
      </c>
      <c r="F21" s="56">
        <v>7925328</v>
      </c>
      <c r="G21" s="54">
        <v>19473768</v>
      </c>
      <c r="H21" s="56">
        <v>43087563</v>
      </c>
      <c r="I21" s="54">
        <v>12050064</v>
      </c>
      <c r="J21" s="56">
        <v>8917227</v>
      </c>
      <c r="K21" s="57">
        <v>91453950</v>
      </c>
      <c r="L21" s="58">
        <v>91453950</v>
      </c>
      <c r="M21" s="55">
        <v>0</v>
      </c>
      <c r="N21" s="54">
        <v>0</v>
      </c>
      <c r="O21" s="56">
        <v>0</v>
      </c>
      <c r="P21" s="54">
        <v>0</v>
      </c>
      <c r="Q21" s="56">
        <v>0</v>
      </c>
      <c r="R21" s="54">
        <v>0</v>
      </c>
      <c r="S21" s="56">
        <v>0</v>
      </c>
      <c r="T21" s="54">
        <v>0</v>
      </c>
      <c r="U21" s="56">
        <v>0</v>
      </c>
      <c r="V21" s="57">
        <v>0</v>
      </c>
      <c r="W21" s="58">
        <v>0</v>
      </c>
      <c r="X21" s="55">
        <v>0</v>
      </c>
      <c r="Y21" s="54">
        <v>0</v>
      </c>
      <c r="Z21" s="56">
        <v>0</v>
      </c>
      <c r="AA21" s="54">
        <v>0</v>
      </c>
      <c r="AB21" s="56">
        <v>934515</v>
      </c>
      <c r="AC21" s="54">
        <v>3245211</v>
      </c>
      <c r="AD21" s="56">
        <v>16439760</v>
      </c>
      <c r="AE21" s="54">
        <v>6299631</v>
      </c>
      <c r="AF21" s="56">
        <v>1784934</v>
      </c>
      <c r="AG21" s="57">
        <v>28704051</v>
      </c>
      <c r="AH21" s="58">
        <v>28704051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0</v>
      </c>
      <c r="AO21" s="56">
        <v>0</v>
      </c>
      <c r="AP21" s="54">
        <v>0</v>
      </c>
      <c r="AQ21" s="56">
        <v>0</v>
      </c>
      <c r="AR21" s="57">
        <v>0</v>
      </c>
      <c r="AS21" s="58">
        <v>0</v>
      </c>
      <c r="AT21" s="55">
        <v>0</v>
      </c>
      <c r="AU21" s="54">
        <v>0</v>
      </c>
      <c r="AV21" s="56">
        <v>0</v>
      </c>
      <c r="AW21" s="54">
        <v>0</v>
      </c>
      <c r="AX21" s="56">
        <v>6990813</v>
      </c>
      <c r="AY21" s="54">
        <v>16228557</v>
      </c>
      <c r="AZ21" s="56">
        <v>26647803</v>
      </c>
      <c r="BA21" s="54">
        <v>5750433</v>
      </c>
      <c r="BB21" s="56">
        <v>7132293</v>
      </c>
      <c r="BC21" s="57">
        <v>62749899</v>
      </c>
      <c r="BD21" s="58">
        <v>62749899</v>
      </c>
      <c r="BE21" s="55">
        <v>0</v>
      </c>
      <c r="BF21" s="54">
        <v>0</v>
      </c>
      <c r="BG21" s="56">
        <v>0</v>
      </c>
      <c r="BH21" s="54">
        <v>0</v>
      </c>
      <c r="BI21" s="56">
        <v>0</v>
      </c>
      <c r="BJ21" s="54">
        <v>0</v>
      </c>
      <c r="BK21" s="56">
        <v>0</v>
      </c>
      <c r="BL21" s="54">
        <v>0</v>
      </c>
      <c r="BM21" s="56">
        <v>0</v>
      </c>
      <c r="BN21" s="57">
        <v>0</v>
      </c>
      <c r="BO21" s="58">
        <v>0</v>
      </c>
      <c r="BP21" s="55">
        <v>0</v>
      </c>
      <c r="BQ21" s="54">
        <v>0</v>
      </c>
      <c r="BR21" s="56">
        <v>0</v>
      </c>
      <c r="BS21" s="54">
        <v>0</v>
      </c>
      <c r="BT21" s="56">
        <v>0</v>
      </c>
      <c r="BU21" s="54">
        <v>0</v>
      </c>
      <c r="BV21" s="56">
        <v>0</v>
      </c>
      <c r="BW21" s="54">
        <v>0</v>
      </c>
      <c r="BX21" s="56">
        <v>0</v>
      </c>
      <c r="BY21" s="57">
        <v>0</v>
      </c>
      <c r="BZ21" s="58">
        <v>0</v>
      </c>
      <c r="CA21" s="55">
        <v>0</v>
      </c>
      <c r="CB21" s="54">
        <v>0</v>
      </c>
      <c r="CC21" s="56">
        <v>0</v>
      </c>
      <c r="CD21" s="54">
        <v>0</v>
      </c>
      <c r="CE21" s="56">
        <v>11360529</v>
      </c>
      <c r="CF21" s="54">
        <v>25845876</v>
      </c>
      <c r="CG21" s="56">
        <v>82514688</v>
      </c>
      <c r="CH21" s="54">
        <v>79435233</v>
      </c>
      <c r="CI21" s="56">
        <v>77564169</v>
      </c>
      <c r="CJ21" s="57">
        <v>276720495</v>
      </c>
      <c r="CK21" s="58">
        <v>276720495</v>
      </c>
      <c r="CL21" s="55">
        <v>0</v>
      </c>
      <c r="CM21" s="54">
        <v>0</v>
      </c>
      <c r="CN21" s="56">
        <v>0</v>
      </c>
      <c r="CO21" s="54">
        <v>0</v>
      </c>
      <c r="CP21" s="56">
        <v>0</v>
      </c>
      <c r="CQ21" s="54">
        <v>8133480</v>
      </c>
      <c r="CR21" s="56">
        <v>40457874</v>
      </c>
      <c r="CS21" s="54">
        <v>32715135</v>
      </c>
      <c r="CT21" s="56">
        <v>34429545</v>
      </c>
      <c r="CU21" s="57">
        <v>115736034</v>
      </c>
      <c r="CV21" s="58">
        <v>115736034</v>
      </c>
      <c r="CW21" s="55">
        <v>0</v>
      </c>
      <c r="CX21" s="54">
        <v>0</v>
      </c>
      <c r="CY21" s="56">
        <v>0</v>
      </c>
      <c r="CZ21" s="54">
        <v>0</v>
      </c>
      <c r="DA21" s="56">
        <v>11360529</v>
      </c>
      <c r="DB21" s="54">
        <v>17712396</v>
      </c>
      <c r="DC21" s="56">
        <v>36726966</v>
      </c>
      <c r="DD21" s="54">
        <v>39316824</v>
      </c>
      <c r="DE21" s="56">
        <v>38362743</v>
      </c>
      <c r="DF21" s="57">
        <v>143479458</v>
      </c>
      <c r="DG21" s="58">
        <v>143479458</v>
      </c>
      <c r="DH21" s="55">
        <v>0</v>
      </c>
      <c r="DI21" s="54">
        <v>0</v>
      </c>
      <c r="DJ21" s="56">
        <v>0</v>
      </c>
      <c r="DK21" s="54">
        <v>0</v>
      </c>
      <c r="DL21" s="56">
        <v>0</v>
      </c>
      <c r="DM21" s="54">
        <v>0</v>
      </c>
      <c r="DN21" s="56">
        <v>5329848</v>
      </c>
      <c r="DO21" s="54">
        <v>7403274</v>
      </c>
      <c r="DP21" s="56">
        <v>4771881</v>
      </c>
      <c r="DQ21" s="57">
        <v>17505003</v>
      </c>
      <c r="DR21" s="58">
        <v>17505003</v>
      </c>
      <c r="DS21" s="55">
        <v>5977195</v>
      </c>
      <c r="DT21" s="54">
        <v>29728150</v>
      </c>
      <c r="DU21" s="56">
        <v>35705345</v>
      </c>
      <c r="DV21" s="54">
        <v>0</v>
      </c>
      <c r="DW21" s="56">
        <v>112392005</v>
      </c>
      <c r="DX21" s="54">
        <v>144120751</v>
      </c>
      <c r="DY21" s="56">
        <v>250886658</v>
      </c>
      <c r="DZ21" s="54">
        <v>181239029</v>
      </c>
      <c r="EA21" s="56">
        <v>148786769</v>
      </c>
      <c r="EB21" s="57">
        <v>837425212</v>
      </c>
      <c r="EC21" s="58">
        <v>873130557</v>
      </c>
    </row>
    <row r="22" spans="1:133" s="53" customFormat="1" ht="15.75" customHeight="1">
      <c r="A22" s="54" t="s">
        <v>12</v>
      </c>
      <c r="B22" s="55">
        <v>0</v>
      </c>
      <c r="C22" s="54">
        <v>0</v>
      </c>
      <c r="D22" s="56">
        <v>0</v>
      </c>
      <c r="E22" s="54">
        <v>0</v>
      </c>
      <c r="F22" s="56">
        <v>11275470</v>
      </c>
      <c r="G22" s="54">
        <v>31389273</v>
      </c>
      <c r="H22" s="56">
        <v>26035128</v>
      </c>
      <c r="I22" s="54">
        <v>13809474</v>
      </c>
      <c r="J22" s="56">
        <v>1791612</v>
      </c>
      <c r="K22" s="57">
        <v>84300957</v>
      </c>
      <c r="L22" s="58">
        <v>84300957</v>
      </c>
      <c r="M22" s="55">
        <v>0</v>
      </c>
      <c r="N22" s="54">
        <v>0</v>
      </c>
      <c r="O22" s="56">
        <v>0</v>
      </c>
      <c r="P22" s="54">
        <v>0</v>
      </c>
      <c r="Q22" s="56">
        <v>0</v>
      </c>
      <c r="R22" s="54">
        <v>0</v>
      </c>
      <c r="S22" s="56">
        <v>0</v>
      </c>
      <c r="T22" s="54">
        <v>0</v>
      </c>
      <c r="U22" s="56">
        <v>0</v>
      </c>
      <c r="V22" s="57">
        <v>0</v>
      </c>
      <c r="W22" s="58">
        <v>0</v>
      </c>
      <c r="X22" s="55">
        <v>0</v>
      </c>
      <c r="Y22" s="54">
        <v>0</v>
      </c>
      <c r="Z22" s="56">
        <v>0</v>
      </c>
      <c r="AA22" s="54">
        <v>0</v>
      </c>
      <c r="AB22" s="56">
        <v>0</v>
      </c>
      <c r="AC22" s="54">
        <v>0</v>
      </c>
      <c r="AD22" s="56">
        <v>0</v>
      </c>
      <c r="AE22" s="54">
        <v>0</v>
      </c>
      <c r="AF22" s="56">
        <v>0</v>
      </c>
      <c r="AG22" s="57">
        <v>0</v>
      </c>
      <c r="AH22" s="58">
        <v>0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0</v>
      </c>
      <c r="AO22" s="56">
        <v>0</v>
      </c>
      <c r="AP22" s="54">
        <v>0</v>
      </c>
      <c r="AQ22" s="56">
        <v>0</v>
      </c>
      <c r="AR22" s="57">
        <v>0</v>
      </c>
      <c r="AS22" s="58">
        <v>0</v>
      </c>
      <c r="AT22" s="55">
        <v>0</v>
      </c>
      <c r="AU22" s="54">
        <v>0</v>
      </c>
      <c r="AV22" s="56">
        <v>0</v>
      </c>
      <c r="AW22" s="54">
        <v>0</v>
      </c>
      <c r="AX22" s="56">
        <v>11275470</v>
      </c>
      <c r="AY22" s="54">
        <v>31389273</v>
      </c>
      <c r="AZ22" s="56">
        <v>26035128</v>
      </c>
      <c r="BA22" s="54">
        <v>13809474</v>
      </c>
      <c r="BB22" s="56">
        <v>1791612</v>
      </c>
      <c r="BC22" s="57">
        <v>84300957</v>
      </c>
      <c r="BD22" s="58">
        <v>84300957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0</v>
      </c>
      <c r="BK22" s="56">
        <v>0</v>
      </c>
      <c r="BL22" s="54">
        <v>0</v>
      </c>
      <c r="BM22" s="56">
        <v>0</v>
      </c>
      <c r="BN22" s="57">
        <v>0</v>
      </c>
      <c r="BO22" s="58">
        <v>0</v>
      </c>
      <c r="BP22" s="55">
        <v>0</v>
      </c>
      <c r="BQ22" s="54">
        <v>0</v>
      </c>
      <c r="BR22" s="56">
        <v>0</v>
      </c>
      <c r="BS22" s="54">
        <v>0</v>
      </c>
      <c r="BT22" s="56">
        <v>0</v>
      </c>
      <c r="BU22" s="54">
        <v>0</v>
      </c>
      <c r="BV22" s="56">
        <v>0</v>
      </c>
      <c r="BW22" s="54">
        <v>0</v>
      </c>
      <c r="BX22" s="56">
        <v>0</v>
      </c>
      <c r="BY22" s="57">
        <v>0</v>
      </c>
      <c r="BZ22" s="58">
        <v>0</v>
      </c>
      <c r="CA22" s="55">
        <v>0</v>
      </c>
      <c r="CB22" s="54">
        <v>2442672</v>
      </c>
      <c r="CC22" s="56">
        <v>2442672</v>
      </c>
      <c r="CD22" s="54">
        <v>0</v>
      </c>
      <c r="CE22" s="56">
        <v>22688640</v>
      </c>
      <c r="CF22" s="54">
        <v>93354507</v>
      </c>
      <c r="CG22" s="56">
        <v>220815886</v>
      </c>
      <c r="CH22" s="54">
        <v>247646391</v>
      </c>
      <c r="CI22" s="56">
        <v>235296969</v>
      </c>
      <c r="CJ22" s="57">
        <v>819802393</v>
      </c>
      <c r="CK22" s="58">
        <v>822245065</v>
      </c>
      <c r="CL22" s="55">
        <v>0</v>
      </c>
      <c r="CM22" s="54">
        <v>0</v>
      </c>
      <c r="CN22" s="56">
        <v>0</v>
      </c>
      <c r="CO22" s="54">
        <v>0</v>
      </c>
      <c r="CP22" s="56">
        <v>5803776</v>
      </c>
      <c r="CQ22" s="54">
        <v>28482903</v>
      </c>
      <c r="CR22" s="56">
        <v>65917084</v>
      </c>
      <c r="CS22" s="54">
        <v>90868893</v>
      </c>
      <c r="CT22" s="56">
        <v>94454196</v>
      </c>
      <c r="CU22" s="57">
        <v>285526852</v>
      </c>
      <c r="CV22" s="58">
        <v>285526852</v>
      </c>
      <c r="CW22" s="55">
        <v>0</v>
      </c>
      <c r="CX22" s="54">
        <v>2442672</v>
      </c>
      <c r="CY22" s="56">
        <v>2442672</v>
      </c>
      <c r="CZ22" s="54">
        <v>0</v>
      </c>
      <c r="DA22" s="56">
        <v>16884864</v>
      </c>
      <c r="DB22" s="54">
        <v>64600794</v>
      </c>
      <c r="DC22" s="56">
        <v>144475200</v>
      </c>
      <c r="DD22" s="54">
        <v>150848964</v>
      </c>
      <c r="DE22" s="56">
        <v>107269623</v>
      </c>
      <c r="DF22" s="57">
        <v>484079445</v>
      </c>
      <c r="DG22" s="58">
        <v>486522117</v>
      </c>
      <c r="DH22" s="55">
        <v>0</v>
      </c>
      <c r="DI22" s="54">
        <v>0</v>
      </c>
      <c r="DJ22" s="56">
        <v>0</v>
      </c>
      <c r="DK22" s="54">
        <v>0</v>
      </c>
      <c r="DL22" s="56">
        <v>0</v>
      </c>
      <c r="DM22" s="54">
        <v>270810</v>
      </c>
      <c r="DN22" s="56">
        <v>10423602</v>
      </c>
      <c r="DO22" s="54">
        <v>5928534</v>
      </c>
      <c r="DP22" s="56">
        <v>33573150</v>
      </c>
      <c r="DQ22" s="57">
        <v>50196096</v>
      </c>
      <c r="DR22" s="58">
        <v>50196096</v>
      </c>
      <c r="DS22" s="55">
        <v>10357351</v>
      </c>
      <c r="DT22" s="54">
        <v>67127235</v>
      </c>
      <c r="DU22" s="56">
        <v>77484586</v>
      </c>
      <c r="DV22" s="54">
        <v>0</v>
      </c>
      <c r="DW22" s="56">
        <v>141724127</v>
      </c>
      <c r="DX22" s="54">
        <v>334997531</v>
      </c>
      <c r="DY22" s="56">
        <v>479039740</v>
      </c>
      <c r="DZ22" s="54">
        <v>458406127</v>
      </c>
      <c r="EA22" s="56">
        <v>359164721</v>
      </c>
      <c r="EB22" s="57">
        <v>1773332246</v>
      </c>
      <c r="EC22" s="58">
        <v>1850816832</v>
      </c>
    </row>
    <row r="23" spans="1:133" s="53" customFormat="1" ht="15.75" customHeight="1">
      <c r="A23" s="54" t="s">
        <v>13</v>
      </c>
      <c r="B23" s="55">
        <v>0</v>
      </c>
      <c r="C23" s="54">
        <v>0</v>
      </c>
      <c r="D23" s="56">
        <v>0</v>
      </c>
      <c r="E23" s="54">
        <v>0</v>
      </c>
      <c r="F23" s="56">
        <v>18854640</v>
      </c>
      <c r="G23" s="54">
        <v>5806071</v>
      </c>
      <c r="H23" s="56">
        <v>9665424</v>
      </c>
      <c r="I23" s="54">
        <v>6430698</v>
      </c>
      <c r="J23" s="56">
        <v>760590</v>
      </c>
      <c r="K23" s="57">
        <v>41517423</v>
      </c>
      <c r="L23" s="58">
        <v>41517423</v>
      </c>
      <c r="M23" s="55">
        <v>0</v>
      </c>
      <c r="N23" s="54">
        <v>0</v>
      </c>
      <c r="O23" s="56">
        <v>0</v>
      </c>
      <c r="P23" s="54">
        <v>0</v>
      </c>
      <c r="Q23" s="56">
        <v>0</v>
      </c>
      <c r="R23" s="54">
        <v>0</v>
      </c>
      <c r="S23" s="56">
        <v>0</v>
      </c>
      <c r="T23" s="54">
        <v>0</v>
      </c>
      <c r="U23" s="56">
        <v>0</v>
      </c>
      <c r="V23" s="57">
        <v>0</v>
      </c>
      <c r="W23" s="58">
        <v>0</v>
      </c>
      <c r="X23" s="55">
        <v>0</v>
      </c>
      <c r="Y23" s="54">
        <v>0</v>
      </c>
      <c r="Z23" s="56">
        <v>0</v>
      </c>
      <c r="AA23" s="54">
        <v>0</v>
      </c>
      <c r="AB23" s="56">
        <v>0</v>
      </c>
      <c r="AC23" s="54">
        <v>0</v>
      </c>
      <c r="AD23" s="56">
        <v>0</v>
      </c>
      <c r="AE23" s="54">
        <v>0</v>
      </c>
      <c r="AF23" s="56">
        <v>0</v>
      </c>
      <c r="AG23" s="57">
        <v>0</v>
      </c>
      <c r="AH23" s="58">
        <v>0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0</v>
      </c>
      <c r="AO23" s="56">
        <v>0</v>
      </c>
      <c r="AP23" s="54">
        <v>0</v>
      </c>
      <c r="AQ23" s="56">
        <v>0</v>
      </c>
      <c r="AR23" s="57">
        <v>0</v>
      </c>
      <c r="AS23" s="58">
        <v>0</v>
      </c>
      <c r="AT23" s="55">
        <v>0</v>
      </c>
      <c r="AU23" s="54">
        <v>0</v>
      </c>
      <c r="AV23" s="56">
        <v>0</v>
      </c>
      <c r="AW23" s="54">
        <v>0</v>
      </c>
      <c r="AX23" s="56">
        <v>18854640</v>
      </c>
      <c r="AY23" s="54">
        <v>5806071</v>
      </c>
      <c r="AZ23" s="56">
        <v>9665424</v>
      </c>
      <c r="BA23" s="54">
        <v>6430698</v>
      </c>
      <c r="BB23" s="56">
        <v>760590</v>
      </c>
      <c r="BC23" s="57">
        <v>41517423</v>
      </c>
      <c r="BD23" s="58">
        <v>41517423</v>
      </c>
      <c r="BE23" s="55">
        <v>0</v>
      </c>
      <c r="BF23" s="54">
        <v>0</v>
      </c>
      <c r="BG23" s="56">
        <v>0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0</v>
      </c>
      <c r="BP23" s="55">
        <v>0</v>
      </c>
      <c r="BQ23" s="54">
        <v>0</v>
      </c>
      <c r="BR23" s="56">
        <v>0</v>
      </c>
      <c r="BS23" s="54">
        <v>0</v>
      </c>
      <c r="BT23" s="56">
        <v>0</v>
      </c>
      <c r="BU23" s="54">
        <v>0</v>
      </c>
      <c r="BV23" s="56">
        <v>0</v>
      </c>
      <c r="BW23" s="54">
        <v>0</v>
      </c>
      <c r="BX23" s="56">
        <v>0</v>
      </c>
      <c r="BY23" s="57">
        <v>0</v>
      </c>
      <c r="BZ23" s="58">
        <v>0</v>
      </c>
      <c r="CA23" s="55">
        <v>0</v>
      </c>
      <c r="CB23" s="54">
        <v>0</v>
      </c>
      <c r="CC23" s="56">
        <v>0</v>
      </c>
      <c r="CD23" s="54">
        <v>0</v>
      </c>
      <c r="CE23" s="56">
        <v>4382568</v>
      </c>
      <c r="CF23" s="54">
        <v>10895616</v>
      </c>
      <c r="CG23" s="56">
        <v>18819909</v>
      </c>
      <c r="CH23" s="54">
        <v>16979355</v>
      </c>
      <c r="CI23" s="56">
        <v>39706992</v>
      </c>
      <c r="CJ23" s="57">
        <v>90784440</v>
      </c>
      <c r="CK23" s="58">
        <v>90784440</v>
      </c>
      <c r="CL23" s="55">
        <v>0</v>
      </c>
      <c r="CM23" s="54">
        <v>0</v>
      </c>
      <c r="CN23" s="56">
        <v>0</v>
      </c>
      <c r="CO23" s="54">
        <v>0</v>
      </c>
      <c r="CP23" s="56">
        <v>1741392</v>
      </c>
      <c r="CQ23" s="54">
        <v>10895616</v>
      </c>
      <c r="CR23" s="56">
        <v>12261258</v>
      </c>
      <c r="CS23" s="54">
        <v>6848712</v>
      </c>
      <c r="CT23" s="56">
        <v>15507180</v>
      </c>
      <c r="CU23" s="57">
        <v>47254158</v>
      </c>
      <c r="CV23" s="58">
        <v>47254158</v>
      </c>
      <c r="CW23" s="55">
        <v>0</v>
      </c>
      <c r="CX23" s="54">
        <v>0</v>
      </c>
      <c r="CY23" s="56">
        <v>0</v>
      </c>
      <c r="CZ23" s="54">
        <v>0</v>
      </c>
      <c r="DA23" s="56">
        <v>2641176</v>
      </c>
      <c r="DB23" s="54">
        <v>0</v>
      </c>
      <c r="DC23" s="56">
        <v>6558651</v>
      </c>
      <c r="DD23" s="54">
        <v>10130643</v>
      </c>
      <c r="DE23" s="56">
        <v>10097793</v>
      </c>
      <c r="DF23" s="57">
        <v>29428263</v>
      </c>
      <c r="DG23" s="58">
        <v>29428263</v>
      </c>
      <c r="DH23" s="55">
        <v>0</v>
      </c>
      <c r="DI23" s="54">
        <v>0</v>
      </c>
      <c r="DJ23" s="56">
        <v>0</v>
      </c>
      <c r="DK23" s="54">
        <v>0</v>
      </c>
      <c r="DL23" s="56">
        <v>0</v>
      </c>
      <c r="DM23" s="54">
        <v>0</v>
      </c>
      <c r="DN23" s="56">
        <v>0</v>
      </c>
      <c r="DO23" s="54">
        <v>0</v>
      </c>
      <c r="DP23" s="56">
        <v>14102019</v>
      </c>
      <c r="DQ23" s="57">
        <v>14102019</v>
      </c>
      <c r="DR23" s="58">
        <v>14102019</v>
      </c>
      <c r="DS23" s="55">
        <v>5938178</v>
      </c>
      <c r="DT23" s="54">
        <v>25087794</v>
      </c>
      <c r="DU23" s="56">
        <v>31025972</v>
      </c>
      <c r="DV23" s="54">
        <v>0</v>
      </c>
      <c r="DW23" s="56">
        <v>40678077</v>
      </c>
      <c r="DX23" s="54">
        <v>41488869</v>
      </c>
      <c r="DY23" s="56">
        <v>53394121</v>
      </c>
      <c r="DZ23" s="54">
        <v>41129658</v>
      </c>
      <c r="EA23" s="56">
        <v>51998535</v>
      </c>
      <c r="EB23" s="57">
        <v>228689260</v>
      </c>
      <c r="EC23" s="58">
        <v>259715232</v>
      </c>
    </row>
    <row r="24" spans="1:133" s="53" customFormat="1" ht="15.75" customHeight="1">
      <c r="A24" s="54" t="s">
        <v>14</v>
      </c>
      <c r="B24" s="55">
        <v>0</v>
      </c>
      <c r="C24" s="54">
        <v>1820097</v>
      </c>
      <c r="D24" s="56">
        <v>1820097</v>
      </c>
      <c r="E24" s="54">
        <v>0</v>
      </c>
      <c r="F24" s="56">
        <v>6622560</v>
      </c>
      <c r="G24" s="54">
        <v>18899010</v>
      </c>
      <c r="H24" s="56">
        <v>20285298</v>
      </c>
      <c r="I24" s="54">
        <v>24767316</v>
      </c>
      <c r="J24" s="56">
        <v>4850226</v>
      </c>
      <c r="K24" s="57">
        <v>75424410</v>
      </c>
      <c r="L24" s="58">
        <v>77244507</v>
      </c>
      <c r="M24" s="55">
        <v>0</v>
      </c>
      <c r="N24" s="54">
        <v>0</v>
      </c>
      <c r="O24" s="56">
        <v>0</v>
      </c>
      <c r="P24" s="54">
        <v>0</v>
      </c>
      <c r="Q24" s="56">
        <v>0</v>
      </c>
      <c r="R24" s="54">
        <v>0</v>
      </c>
      <c r="S24" s="56">
        <v>0</v>
      </c>
      <c r="T24" s="54">
        <v>0</v>
      </c>
      <c r="U24" s="56">
        <v>0</v>
      </c>
      <c r="V24" s="57">
        <v>0</v>
      </c>
      <c r="W24" s="58">
        <v>0</v>
      </c>
      <c r="X24" s="55">
        <v>0</v>
      </c>
      <c r="Y24" s="54">
        <v>0</v>
      </c>
      <c r="Z24" s="56">
        <v>0</v>
      </c>
      <c r="AA24" s="54">
        <v>0</v>
      </c>
      <c r="AB24" s="56">
        <v>0</v>
      </c>
      <c r="AC24" s="54">
        <v>0</v>
      </c>
      <c r="AD24" s="56">
        <v>0</v>
      </c>
      <c r="AE24" s="54">
        <v>0</v>
      </c>
      <c r="AF24" s="56">
        <v>0</v>
      </c>
      <c r="AG24" s="57">
        <v>0</v>
      </c>
      <c r="AH24" s="58">
        <v>0</v>
      </c>
      <c r="AI24" s="55">
        <v>0</v>
      </c>
      <c r="AJ24" s="54">
        <v>0</v>
      </c>
      <c r="AK24" s="56">
        <v>0</v>
      </c>
      <c r="AL24" s="54">
        <v>0</v>
      </c>
      <c r="AM24" s="56">
        <v>0</v>
      </c>
      <c r="AN24" s="54">
        <v>0</v>
      </c>
      <c r="AO24" s="56">
        <v>0</v>
      </c>
      <c r="AP24" s="54">
        <v>0</v>
      </c>
      <c r="AQ24" s="56">
        <v>0</v>
      </c>
      <c r="AR24" s="57">
        <v>0</v>
      </c>
      <c r="AS24" s="58">
        <v>0</v>
      </c>
      <c r="AT24" s="55">
        <v>0</v>
      </c>
      <c r="AU24" s="54">
        <v>1820097</v>
      </c>
      <c r="AV24" s="56">
        <v>1820097</v>
      </c>
      <c r="AW24" s="54">
        <v>0</v>
      </c>
      <c r="AX24" s="56">
        <v>6622560</v>
      </c>
      <c r="AY24" s="54">
        <v>18899010</v>
      </c>
      <c r="AZ24" s="56">
        <v>20285298</v>
      </c>
      <c r="BA24" s="54">
        <v>24767316</v>
      </c>
      <c r="BB24" s="56">
        <v>4850226</v>
      </c>
      <c r="BC24" s="57">
        <v>75424410</v>
      </c>
      <c r="BD24" s="58">
        <v>77244507</v>
      </c>
      <c r="BE24" s="55">
        <v>0</v>
      </c>
      <c r="BF24" s="54">
        <v>0</v>
      </c>
      <c r="BG24" s="56">
        <v>0</v>
      </c>
      <c r="BH24" s="54">
        <v>0</v>
      </c>
      <c r="BI24" s="56">
        <v>0</v>
      </c>
      <c r="BJ24" s="54">
        <v>0</v>
      </c>
      <c r="BK24" s="56">
        <v>0</v>
      </c>
      <c r="BL24" s="54">
        <v>0</v>
      </c>
      <c r="BM24" s="56">
        <v>0</v>
      </c>
      <c r="BN24" s="57">
        <v>0</v>
      </c>
      <c r="BO24" s="58">
        <v>0</v>
      </c>
      <c r="BP24" s="55">
        <v>0</v>
      </c>
      <c r="BQ24" s="54">
        <v>0</v>
      </c>
      <c r="BR24" s="56">
        <v>0</v>
      </c>
      <c r="BS24" s="54">
        <v>0</v>
      </c>
      <c r="BT24" s="56">
        <v>0</v>
      </c>
      <c r="BU24" s="54">
        <v>0</v>
      </c>
      <c r="BV24" s="56">
        <v>0</v>
      </c>
      <c r="BW24" s="54">
        <v>0</v>
      </c>
      <c r="BX24" s="56">
        <v>0</v>
      </c>
      <c r="BY24" s="57">
        <v>0</v>
      </c>
      <c r="BZ24" s="58">
        <v>0</v>
      </c>
      <c r="CA24" s="55">
        <v>0</v>
      </c>
      <c r="CB24" s="54">
        <v>1906632</v>
      </c>
      <c r="CC24" s="56">
        <v>1906632</v>
      </c>
      <c r="CD24" s="54">
        <v>0</v>
      </c>
      <c r="CE24" s="56">
        <v>1131201</v>
      </c>
      <c r="CF24" s="54">
        <v>20253528</v>
      </c>
      <c r="CG24" s="56">
        <v>45342612</v>
      </c>
      <c r="CH24" s="54">
        <v>64498590</v>
      </c>
      <c r="CI24" s="56">
        <v>64147814</v>
      </c>
      <c r="CJ24" s="57">
        <v>195373745</v>
      </c>
      <c r="CK24" s="58">
        <v>197280377</v>
      </c>
      <c r="CL24" s="55">
        <v>0</v>
      </c>
      <c r="CM24" s="54">
        <v>1906632</v>
      </c>
      <c r="CN24" s="56">
        <v>1906632</v>
      </c>
      <c r="CO24" s="54">
        <v>0</v>
      </c>
      <c r="CP24" s="56">
        <v>1131201</v>
      </c>
      <c r="CQ24" s="54">
        <v>12305511</v>
      </c>
      <c r="CR24" s="56">
        <v>14678766</v>
      </c>
      <c r="CS24" s="54">
        <v>20762001</v>
      </c>
      <c r="CT24" s="56">
        <v>24608429</v>
      </c>
      <c r="CU24" s="57">
        <v>73485908</v>
      </c>
      <c r="CV24" s="58">
        <v>75392540</v>
      </c>
      <c r="CW24" s="55">
        <v>0</v>
      </c>
      <c r="CX24" s="54">
        <v>0</v>
      </c>
      <c r="CY24" s="56">
        <v>0</v>
      </c>
      <c r="CZ24" s="54">
        <v>0</v>
      </c>
      <c r="DA24" s="56">
        <v>0</v>
      </c>
      <c r="DB24" s="54">
        <v>7948017</v>
      </c>
      <c r="DC24" s="56">
        <v>28229886</v>
      </c>
      <c r="DD24" s="54">
        <v>41558976</v>
      </c>
      <c r="DE24" s="56">
        <v>28247067</v>
      </c>
      <c r="DF24" s="57">
        <v>105983946</v>
      </c>
      <c r="DG24" s="58">
        <v>105983946</v>
      </c>
      <c r="DH24" s="55">
        <v>0</v>
      </c>
      <c r="DI24" s="54">
        <v>0</v>
      </c>
      <c r="DJ24" s="56">
        <v>0</v>
      </c>
      <c r="DK24" s="54">
        <v>0</v>
      </c>
      <c r="DL24" s="56">
        <v>0</v>
      </c>
      <c r="DM24" s="54">
        <v>0</v>
      </c>
      <c r="DN24" s="56">
        <v>2433960</v>
      </c>
      <c r="DO24" s="54">
        <v>2177613</v>
      </c>
      <c r="DP24" s="56">
        <v>11292318</v>
      </c>
      <c r="DQ24" s="57">
        <v>15903891</v>
      </c>
      <c r="DR24" s="58">
        <v>15903891</v>
      </c>
      <c r="DS24" s="55">
        <v>1563264</v>
      </c>
      <c r="DT24" s="54">
        <v>18537890</v>
      </c>
      <c r="DU24" s="56">
        <v>20101154</v>
      </c>
      <c r="DV24" s="54">
        <v>0</v>
      </c>
      <c r="DW24" s="56">
        <v>27873779</v>
      </c>
      <c r="DX24" s="54">
        <v>103476614</v>
      </c>
      <c r="DY24" s="56">
        <v>117697043</v>
      </c>
      <c r="DZ24" s="54">
        <v>137344044</v>
      </c>
      <c r="EA24" s="56">
        <v>95900995</v>
      </c>
      <c r="EB24" s="57">
        <v>482292475</v>
      </c>
      <c r="EC24" s="58">
        <v>502393629</v>
      </c>
    </row>
    <row r="25" spans="1:133" s="53" customFormat="1" ht="15.75" customHeight="1">
      <c r="A25" s="54" t="s">
        <v>15</v>
      </c>
      <c r="B25" s="55">
        <v>0</v>
      </c>
      <c r="C25" s="54">
        <v>2192787</v>
      </c>
      <c r="D25" s="56">
        <v>2192787</v>
      </c>
      <c r="E25" s="54">
        <v>0</v>
      </c>
      <c r="F25" s="56">
        <v>4307112</v>
      </c>
      <c r="G25" s="54">
        <v>22726152</v>
      </c>
      <c r="H25" s="56">
        <v>9253926</v>
      </c>
      <c r="I25" s="54">
        <v>11196072</v>
      </c>
      <c r="J25" s="56">
        <v>10224630</v>
      </c>
      <c r="K25" s="57">
        <v>57707892</v>
      </c>
      <c r="L25" s="58">
        <v>59900679</v>
      </c>
      <c r="M25" s="55">
        <v>0</v>
      </c>
      <c r="N25" s="54">
        <v>0</v>
      </c>
      <c r="O25" s="56">
        <v>0</v>
      </c>
      <c r="P25" s="54">
        <v>0</v>
      </c>
      <c r="Q25" s="56">
        <v>0</v>
      </c>
      <c r="R25" s="54">
        <v>0</v>
      </c>
      <c r="S25" s="56">
        <v>0</v>
      </c>
      <c r="T25" s="54">
        <v>0</v>
      </c>
      <c r="U25" s="56">
        <v>0</v>
      </c>
      <c r="V25" s="57">
        <v>0</v>
      </c>
      <c r="W25" s="58">
        <v>0</v>
      </c>
      <c r="X25" s="55">
        <v>0</v>
      </c>
      <c r="Y25" s="54">
        <v>0</v>
      </c>
      <c r="Z25" s="56">
        <v>0</v>
      </c>
      <c r="AA25" s="54">
        <v>0</v>
      </c>
      <c r="AB25" s="56">
        <v>0</v>
      </c>
      <c r="AC25" s="54">
        <v>0</v>
      </c>
      <c r="AD25" s="56">
        <v>0</v>
      </c>
      <c r="AE25" s="54">
        <v>0</v>
      </c>
      <c r="AF25" s="56">
        <v>0</v>
      </c>
      <c r="AG25" s="57">
        <v>0</v>
      </c>
      <c r="AH25" s="58">
        <v>0</v>
      </c>
      <c r="AI25" s="55">
        <v>0</v>
      </c>
      <c r="AJ25" s="54">
        <v>2192787</v>
      </c>
      <c r="AK25" s="56">
        <v>2192787</v>
      </c>
      <c r="AL25" s="54">
        <v>0</v>
      </c>
      <c r="AM25" s="56">
        <v>1684062</v>
      </c>
      <c r="AN25" s="54">
        <v>8982855</v>
      </c>
      <c r="AO25" s="56">
        <v>5546646</v>
      </c>
      <c r="AP25" s="54">
        <v>4469049</v>
      </c>
      <c r="AQ25" s="56">
        <v>4224420</v>
      </c>
      <c r="AR25" s="57">
        <v>24907032</v>
      </c>
      <c r="AS25" s="58">
        <v>27099819</v>
      </c>
      <c r="AT25" s="55">
        <v>0</v>
      </c>
      <c r="AU25" s="54">
        <v>0</v>
      </c>
      <c r="AV25" s="56">
        <v>0</v>
      </c>
      <c r="AW25" s="54">
        <v>0</v>
      </c>
      <c r="AX25" s="56">
        <v>2623050</v>
      </c>
      <c r="AY25" s="54">
        <v>13743297</v>
      </c>
      <c r="AZ25" s="56">
        <v>2969640</v>
      </c>
      <c r="BA25" s="54">
        <v>6727023</v>
      </c>
      <c r="BB25" s="56">
        <v>6000210</v>
      </c>
      <c r="BC25" s="57">
        <v>32063220</v>
      </c>
      <c r="BD25" s="58">
        <v>32063220</v>
      </c>
      <c r="BE25" s="55">
        <v>0</v>
      </c>
      <c r="BF25" s="54">
        <v>0</v>
      </c>
      <c r="BG25" s="56">
        <v>0</v>
      </c>
      <c r="BH25" s="54">
        <v>0</v>
      </c>
      <c r="BI25" s="56">
        <v>0</v>
      </c>
      <c r="BJ25" s="54">
        <v>0</v>
      </c>
      <c r="BK25" s="56">
        <v>737640</v>
      </c>
      <c r="BL25" s="54">
        <v>0</v>
      </c>
      <c r="BM25" s="56">
        <v>0</v>
      </c>
      <c r="BN25" s="57">
        <v>737640</v>
      </c>
      <c r="BO25" s="58">
        <v>737640</v>
      </c>
      <c r="BP25" s="55">
        <v>0</v>
      </c>
      <c r="BQ25" s="54">
        <v>0</v>
      </c>
      <c r="BR25" s="56">
        <v>0</v>
      </c>
      <c r="BS25" s="54">
        <v>0</v>
      </c>
      <c r="BT25" s="56">
        <v>0</v>
      </c>
      <c r="BU25" s="54">
        <v>0</v>
      </c>
      <c r="BV25" s="56">
        <v>0</v>
      </c>
      <c r="BW25" s="54">
        <v>0</v>
      </c>
      <c r="BX25" s="56">
        <v>0</v>
      </c>
      <c r="BY25" s="57">
        <v>0</v>
      </c>
      <c r="BZ25" s="58">
        <v>0</v>
      </c>
      <c r="CA25" s="55">
        <v>0</v>
      </c>
      <c r="CB25" s="54">
        <v>0</v>
      </c>
      <c r="CC25" s="56">
        <v>0</v>
      </c>
      <c r="CD25" s="54">
        <v>0</v>
      </c>
      <c r="CE25" s="56">
        <v>20703582</v>
      </c>
      <c r="CF25" s="54">
        <v>67103587</v>
      </c>
      <c r="CG25" s="56">
        <v>111904246</v>
      </c>
      <c r="CH25" s="54">
        <v>161621686</v>
      </c>
      <c r="CI25" s="56">
        <v>142358013</v>
      </c>
      <c r="CJ25" s="57">
        <v>503691114</v>
      </c>
      <c r="CK25" s="58">
        <v>503691114</v>
      </c>
      <c r="CL25" s="55">
        <v>0</v>
      </c>
      <c r="CM25" s="54">
        <v>0</v>
      </c>
      <c r="CN25" s="56">
        <v>0</v>
      </c>
      <c r="CO25" s="54">
        <v>0</v>
      </c>
      <c r="CP25" s="56">
        <v>989442</v>
      </c>
      <c r="CQ25" s="54">
        <v>26092459</v>
      </c>
      <c r="CR25" s="56">
        <v>35803324</v>
      </c>
      <c r="CS25" s="54">
        <v>66954736</v>
      </c>
      <c r="CT25" s="56">
        <v>91882588</v>
      </c>
      <c r="CU25" s="57">
        <v>221722549</v>
      </c>
      <c r="CV25" s="58">
        <v>221722549</v>
      </c>
      <c r="CW25" s="55">
        <v>0</v>
      </c>
      <c r="CX25" s="54">
        <v>0</v>
      </c>
      <c r="CY25" s="56">
        <v>0</v>
      </c>
      <c r="CZ25" s="54">
        <v>0</v>
      </c>
      <c r="DA25" s="56">
        <v>19689192</v>
      </c>
      <c r="DB25" s="54">
        <v>37764846</v>
      </c>
      <c r="DC25" s="56">
        <v>71342478</v>
      </c>
      <c r="DD25" s="54">
        <v>88491015</v>
      </c>
      <c r="DE25" s="56">
        <v>42399662</v>
      </c>
      <c r="DF25" s="57">
        <v>259687193</v>
      </c>
      <c r="DG25" s="58">
        <v>259687193</v>
      </c>
      <c r="DH25" s="55">
        <v>0</v>
      </c>
      <c r="DI25" s="54">
        <v>0</v>
      </c>
      <c r="DJ25" s="56">
        <v>0</v>
      </c>
      <c r="DK25" s="54">
        <v>0</v>
      </c>
      <c r="DL25" s="56">
        <v>24948</v>
      </c>
      <c r="DM25" s="54">
        <v>3246282</v>
      </c>
      <c r="DN25" s="56">
        <v>4758444</v>
      </c>
      <c r="DO25" s="54">
        <v>6175935</v>
      </c>
      <c r="DP25" s="56">
        <v>8075763</v>
      </c>
      <c r="DQ25" s="57">
        <v>22281372</v>
      </c>
      <c r="DR25" s="58">
        <v>22281372</v>
      </c>
      <c r="DS25" s="55">
        <v>14404996</v>
      </c>
      <c r="DT25" s="54">
        <v>37650900</v>
      </c>
      <c r="DU25" s="56">
        <v>52055896</v>
      </c>
      <c r="DV25" s="54">
        <v>0</v>
      </c>
      <c r="DW25" s="56">
        <v>121109783</v>
      </c>
      <c r="DX25" s="54">
        <v>184286062</v>
      </c>
      <c r="DY25" s="56">
        <v>212715147</v>
      </c>
      <c r="DZ25" s="54">
        <v>280899983</v>
      </c>
      <c r="EA25" s="56">
        <v>210248878</v>
      </c>
      <c r="EB25" s="57">
        <v>1009259853</v>
      </c>
      <c r="EC25" s="58">
        <v>1061315749</v>
      </c>
    </row>
    <row r="26" spans="1:133" s="53" customFormat="1" ht="15.75" customHeight="1">
      <c r="A26" s="54" t="s">
        <v>16</v>
      </c>
      <c r="B26" s="55">
        <v>0</v>
      </c>
      <c r="C26" s="54">
        <v>953208</v>
      </c>
      <c r="D26" s="56">
        <v>953208</v>
      </c>
      <c r="E26" s="54">
        <v>0</v>
      </c>
      <c r="F26" s="56">
        <v>38587707</v>
      </c>
      <c r="G26" s="54">
        <v>31108986</v>
      </c>
      <c r="H26" s="56">
        <v>40169151</v>
      </c>
      <c r="I26" s="54">
        <v>6035778</v>
      </c>
      <c r="J26" s="56">
        <v>0</v>
      </c>
      <c r="K26" s="57">
        <v>115901622</v>
      </c>
      <c r="L26" s="58">
        <v>116854830</v>
      </c>
      <c r="M26" s="55">
        <v>0</v>
      </c>
      <c r="N26" s="54">
        <v>0</v>
      </c>
      <c r="O26" s="56">
        <v>0</v>
      </c>
      <c r="P26" s="54">
        <v>0</v>
      </c>
      <c r="Q26" s="56">
        <v>0</v>
      </c>
      <c r="R26" s="54">
        <v>0</v>
      </c>
      <c r="S26" s="56">
        <v>0</v>
      </c>
      <c r="T26" s="54">
        <v>0</v>
      </c>
      <c r="U26" s="56">
        <v>0</v>
      </c>
      <c r="V26" s="57">
        <v>0</v>
      </c>
      <c r="W26" s="58">
        <v>0</v>
      </c>
      <c r="X26" s="55">
        <v>0</v>
      </c>
      <c r="Y26" s="54">
        <v>0</v>
      </c>
      <c r="Z26" s="56">
        <v>0</v>
      </c>
      <c r="AA26" s="54">
        <v>0</v>
      </c>
      <c r="AB26" s="56">
        <v>0</v>
      </c>
      <c r="AC26" s="54">
        <v>0</v>
      </c>
      <c r="AD26" s="56">
        <v>0</v>
      </c>
      <c r="AE26" s="54">
        <v>0</v>
      </c>
      <c r="AF26" s="56">
        <v>0</v>
      </c>
      <c r="AG26" s="57">
        <v>0</v>
      </c>
      <c r="AH26" s="58">
        <v>0</v>
      </c>
      <c r="AI26" s="55">
        <v>0</v>
      </c>
      <c r="AJ26" s="54">
        <v>721359</v>
      </c>
      <c r="AK26" s="56">
        <v>721359</v>
      </c>
      <c r="AL26" s="54">
        <v>0</v>
      </c>
      <c r="AM26" s="56">
        <v>1777743</v>
      </c>
      <c r="AN26" s="54">
        <v>7499475</v>
      </c>
      <c r="AO26" s="56">
        <v>9528372</v>
      </c>
      <c r="AP26" s="54">
        <v>6035778</v>
      </c>
      <c r="AQ26" s="56">
        <v>0</v>
      </c>
      <c r="AR26" s="57">
        <v>24841368</v>
      </c>
      <c r="AS26" s="58">
        <v>25562727</v>
      </c>
      <c r="AT26" s="55">
        <v>0</v>
      </c>
      <c r="AU26" s="54">
        <v>231849</v>
      </c>
      <c r="AV26" s="56">
        <v>231849</v>
      </c>
      <c r="AW26" s="54">
        <v>0</v>
      </c>
      <c r="AX26" s="56">
        <v>36809964</v>
      </c>
      <c r="AY26" s="54">
        <v>23609511</v>
      </c>
      <c r="AZ26" s="56">
        <v>30640779</v>
      </c>
      <c r="BA26" s="54">
        <v>0</v>
      </c>
      <c r="BB26" s="56">
        <v>0</v>
      </c>
      <c r="BC26" s="57">
        <v>91060254</v>
      </c>
      <c r="BD26" s="58">
        <v>91292103</v>
      </c>
      <c r="BE26" s="55">
        <v>0</v>
      </c>
      <c r="BF26" s="54">
        <v>0</v>
      </c>
      <c r="BG26" s="56">
        <v>0</v>
      </c>
      <c r="BH26" s="54">
        <v>0</v>
      </c>
      <c r="BI26" s="56">
        <v>0</v>
      </c>
      <c r="BJ26" s="54">
        <v>0</v>
      </c>
      <c r="BK26" s="56">
        <v>0</v>
      </c>
      <c r="BL26" s="54">
        <v>0</v>
      </c>
      <c r="BM26" s="56">
        <v>0</v>
      </c>
      <c r="BN26" s="57">
        <v>0</v>
      </c>
      <c r="BO26" s="58">
        <v>0</v>
      </c>
      <c r="BP26" s="55">
        <v>0</v>
      </c>
      <c r="BQ26" s="54">
        <v>0</v>
      </c>
      <c r="BR26" s="56">
        <v>0</v>
      </c>
      <c r="BS26" s="54">
        <v>0</v>
      </c>
      <c r="BT26" s="56">
        <v>0</v>
      </c>
      <c r="BU26" s="54">
        <v>0</v>
      </c>
      <c r="BV26" s="56">
        <v>0</v>
      </c>
      <c r="BW26" s="54">
        <v>0</v>
      </c>
      <c r="BX26" s="56">
        <v>0</v>
      </c>
      <c r="BY26" s="57">
        <v>0</v>
      </c>
      <c r="BZ26" s="58">
        <v>0</v>
      </c>
      <c r="CA26" s="55">
        <v>0</v>
      </c>
      <c r="CB26" s="54">
        <v>0</v>
      </c>
      <c r="CC26" s="56">
        <v>0</v>
      </c>
      <c r="CD26" s="54">
        <v>0</v>
      </c>
      <c r="CE26" s="56">
        <v>13488939</v>
      </c>
      <c r="CF26" s="54">
        <v>51645798</v>
      </c>
      <c r="CG26" s="56">
        <v>134099771</v>
      </c>
      <c r="CH26" s="54">
        <v>209422052</v>
      </c>
      <c r="CI26" s="56">
        <v>167654951</v>
      </c>
      <c r="CJ26" s="57">
        <v>576311511</v>
      </c>
      <c r="CK26" s="58">
        <v>576311511</v>
      </c>
      <c r="CL26" s="55">
        <v>0</v>
      </c>
      <c r="CM26" s="54">
        <v>0</v>
      </c>
      <c r="CN26" s="56">
        <v>0</v>
      </c>
      <c r="CO26" s="54">
        <v>0</v>
      </c>
      <c r="CP26" s="56">
        <v>3626451</v>
      </c>
      <c r="CQ26" s="54">
        <v>22533678</v>
      </c>
      <c r="CR26" s="56">
        <v>57367166</v>
      </c>
      <c r="CS26" s="54">
        <v>105306290</v>
      </c>
      <c r="CT26" s="56">
        <v>79380539</v>
      </c>
      <c r="CU26" s="57">
        <v>268214124</v>
      </c>
      <c r="CV26" s="58">
        <v>268214124</v>
      </c>
      <c r="CW26" s="55">
        <v>0</v>
      </c>
      <c r="CX26" s="54">
        <v>0</v>
      </c>
      <c r="CY26" s="56">
        <v>0</v>
      </c>
      <c r="CZ26" s="54">
        <v>0</v>
      </c>
      <c r="DA26" s="56">
        <v>9862488</v>
      </c>
      <c r="DB26" s="54">
        <v>29112120</v>
      </c>
      <c r="DC26" s="56">
        <v>76732605</v>
      </c>
      <c r="DD26" s="54">
        <v>100900368</v>
      </c>
      <c r="DE26" s="56">
        <v>54219996</v>
      </c>
      <c r="DF26" s="57">
        <v>270827577</v>
      </c>
      <c r="DG26" s="58">
        <v>270827577</v>
      </c>
      <c r="DH26" s="55">
        <v>0</v>
      </c>
      <c r="DI26" s="54">
        <v>0</v>
      </c>
      <c r="DJ26" s="56">
        <v>0</v>
      </c>
      <c r="DK26" s="54">
        <v>0</v>
      </c>
      <c r="DL26" s="56">
        <v>0</v>
      </c>
      <c r="DM26" s="54">
        <v>0</v>
      </c>
      <c r="DN26" s="56">
        <v>0</v>
      </c>
      <c r="DO26" s="54">
        <v>3215394</v>
      </c>
      <c r="DP26" s="56">
        <v>34054416</v>
      </c>
      <c r="DQ26" s="57">
        <v>37269810</v>
      </c>
      <c r="DR26" s="58">
        <v>37269810</v>
      </c>
      <c r="DS26" s="55">
        <v>7379658</v>
      </c>
      <c r="DT26" s="54">
        <v>30475551</v>
      </c>
      <c r="DU26" s="56">
        <v>37855209</v>
      </c>
      <c r="DV26" s="54">
        <v>0</v>
      </c>
      <c r="DW26" s="56">
        <v>164522638</v>
      </c>
      <c r="DX26" s="54">
        <v>220414284</v>
      </c>
      <c r="DY26" s="56">
        <v>284569558</v>
      </c>
      <c r="DZ26" s="54">
        <v>311127990</v>
      </c>
      <c r="EA26" s="56">
        <v>234930637</v>
      </c>
      <c r="EB26" s="57">
        <v>1215565107</v>
      </c>
      <c r="EC26" s="58">
        <v>1253420316</v>
      </c>
    </row>
    <row r="27" spans="1:133" s="53" customFormat="1" ht="15.75" customHeight="1">
      <c r="A27" s="54" t="s">
        <v>17</v>
      </c>
      <c r="B27" s="55">
        <v>0</v>
      </c>
      <c r="C27" s="54">
        <v>0</v>
      </c>
      <c r="D27" s="56">
        <v>0</v>
      </c>
      <c r="E27" s="54">
        <v>0</v>
      </c>
      <c r="F27" s="56">
        <v>7180380</v>
      </c>
      <c r="G27" s="54">
        <v>20000385</v>
      </c>
      <c r="H27" s="56">
        <v>16019712</v>
      </c>
      <c r="I27" s="54">
        <v>20555478</v>
      </c>
      <c r="J27" s="56">
        <v>4730481</v>
      </c>
      <c r="K27" s="57">
        <v>68486436</v>
      </c>
      <c r="L27" s="58">
        <v>68486436</v>
      </c>
      <c r="M27" s="55">
        <v>0</v>
      </c>
      <c r="N27" s="54">
        <v>0</v>
      </c>
      <c r="O27" s="56">
        <v>0</v>
      </c>
      <c r="P27" s="54">
        <v>0</v>
      </c>
      <c r="Q27" s="56">
        <v>0</v>
      </c>
      <c r="R27" s="54">
        <v>0</v>
      </c>
      <c r="S27" s="56">
        <v>0</v>
      </c>
      <c r="T27" s="54">
        <v>0</v>
      </c>
      <c r="U27" s="56">
        <v>0</v>
      </c>
      <c r="V27" s="57">
        <v>0</v>
      </c>
      <c r="W27" s="58">
        <v>0</v>
      </c>
      <c r="X27" s="55">
        <v>0</v>
      </c>
      <c r="Y27" s="54">
        <v>0</v>
      </c>
      <c r="Z27" s="56">
        <v>0</v>
      </c>
      <c r="AA27" s="54">
        <v>0</v>
      </c>
      <c r="AB27" s="56">
        <v>0</v>
      </c>
      <c r="AC27" s="54">
        <v>0</v>
      </c>
      <c r="AD27" s="56">
        <v>0</v>
      </c>
      <c r="AE27" s="54">
        <v>0</v>
      </c>
      <c r="AF27" s="56">
        <v>0</v>
      </c>
      <c r="AG27" s="57">
        <v>0</v>
      </c>
      <c r="AH27" s="58">
        <v>0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0</v>
      </c>
      <c r="AP27" s="54">
        <v>0</v>
      </c>
      <c r="AQ27" s="56">
        <v>0</v>
      </c>
      <c r="AR27" s="57">
        <v>0</v>
      </c>
      <c r="AS27" s="58">
        <v>0</v>
      </c>
      <c r="AT27" s="55">
        <v>0</v>
      </c>
      <c r="AU27" s="54">
        <v>0</v>
      </c>
      <c r="AV27" s="56">
        <v>0</v>
      </c>
      <c r="AW27" s="54">
        <v>0</v>
      </c>
      <c r="AX27" s="56">
        <v>7180380</v>
      </c>
      <c r="AY27" s="54">
        <v>20000385</v>
      </c>
      <c r="AZ27" s="56">
        <v>16019712</v>
      </c>
      <c r="BA27" s="54">
        <v>20555478</v>
      </c>
      <c r="BB27" s="56">
        <v>4730481</v>
      </c>
      <c r="BC27" s="57">
        <v>68486436</v>
      </c>
      <c r="BD27" s="58">
        <v>68486436</v>
      </c>
      <c r="BE27" s="55">
        <v>0</v>
      </c>
      <c r="BF27" s="54">
        <v>0</v>
      </c>
      <c r="BG27" s="56">
        <v>0</v>
      </c>
      <c r="BH27" s="54">
        <v>0</v>
      </c>
      <c r="BI27" s="56">
        <v>0</v>
      </c>
      <c r="BJ27" s="54">
        <v>0</v>
      </c>
      <c r="BK27" s="56">
        <v>0</v>
      </c>
      <c r="BL27" s="54">
        <v>0</v>
      </c>
      <c r="BM27" s="56">
        <v>0</v>
      </c>
      <c r="BN27" s="57">
        <v>0</v>
      </c>
      <c r="BO27" s="58">
        <v>0</v>
      </c>
      <c r="BP27" s="55">
        <v>0</v>
      </c>
      <c r="BQ27" s="54">
        <v>0</v>
      </c>
      <c r="BR27" s="56">
        <v>0</v>
      </c>
      <c r="BS27" s="54">
        <v>0</v>
      </c>
      <c r="BT27" s="56">
        <v>0</v>
      </c>
      <c r="BU27" s="54">
        <v>0</v>
      </c>
      <c r="BV27" s="56">
        <v>0</v>
      </c>
      <c r="BW27" s="54">
        <v>0</v>
      </c>
      <c r="BX27" s="56">
        <v>0</v>
      </c>
      <c r="BY27" s="57">
        <v>0</v>
      </c>
      <c r="BZ27" s="58">
        <v>0</v>
      </c>
      <c r="CA27" s="55">
        <v>0</v>
      </c>
      <c r="CB27" s="54">
        <v>448695</v>
      </c>
      <c r="CC27" s="56">
        <v>448695</v>
      </c>
      <c r="CD27" s="54">
        <v>0</v>
      </c>
      <c r="CE27" s="56">
        <v>14817402</v>
      </c>
      <c r="CF27" s="54">
        <v>39048469</v>
      </c>
      <c r="CG27" s="56">
        <v>85615137</v>
      </c>
      <c r="CH27" s="54">
        <v>109406313</v>
      </c>
      <c r="CI27" s="56">
        <v>135528478</v>
      </c>
      <c r="CJ27" s="57">
        <v>384415799</v>
      </c>
      <c r="CK27" s="58">
        <v>384864494</v>
      </c>
      <c r="CL27" s="55">
        <v>0</v>
      </c>
      <c r="CM27" s="54">
        <v>0</v>
      </c>
      <c r="CN27" s="56">
        <v>0</v>
      </c>
      <c r="CO27" s="54">
        <v>0</v>
      </c>
      <c r="CP27" s="56">
        <v>3393261</v>
      </c>
      <c r="CQ27" s="54">
        <v>6736381</v>
      </c>
      <c r="CR27" s="56">
        <v>29644992</v>
      </c>
      <c r="CS27" s="54">
        <v>56050011</v>
      </c>
      <c r="CT27" s="56">
        <v>90311335</v>
      </c>
      <c r="CU27" s="57">
        <v>186135980</v>
      </c>
      <c r="CV27" s="58">
        <v>186135980</v>
      </c>
      <c r="CW27" s="55">
        <v>0</v>
      </c>
      <c r="CX27" s="54">
        <v>448695</v>
      </c>
      <c r="CY27" s="56">
        <v>448695</v>
      </c>
      <c r="CZ27" s="54">
        <v>0</v>
      </c>
      <c r="DA27" s="56">
        <v>10864791</v>
      </c>
      <c r="DB27" s="54">
        <v>23701293</v>
      </c>
      <c r="DC27" s="56">
        <v>36966258</v>
      </c>
      <c r="DD27" s="54">
        <v>28181988</v>
      </c>
      <c r="DE27" s="56">
        <v>19524762</v>
      </c>
      <c r="DF27" s="57">
        <v>119239092</v>
      </c>
      <c r="DG27" s="58">
        <v>119687787</v>
      </c>
      <c r="DH27" s="55">
        <v>0</v>
      </c>
      <c r="DI27" s="54">
        <v>0</v>
      </c>
      <c r="DJ27" s="56">
        <v>0</v>
      </c>
      <c r="DK27" s="54">
        <v>0</v>
      </c>
      <c r="DL27" s="56">
        <v>559350</v>
      </c>
      <c r="DM27" s="54">
        <v>8610795</v>
      </c>
      <c r="DN27" s="56">
        <v>19003887</v>
      </c>
      <c r="DO27" s="54">
        <v>25174314</v>
      </c>
      <c r="DP27" s="56">
        <v>25692381</v>
      </c>
      <c r="DQ27" s="57">
        <v>79040727</v>
      </c>
      <c r="DR27" s="58">
        <v>79040727</v>
      </c>
      <c r="DS27" s="55">
        <v>7312260</v>
      </c>
      <c r="DT27" s="54">
        <v>30943000</v>
      </c>
      <c r="DU27" s="56">
        <v>38255260</v>
      </c>
      <c r="DV27" s="54">
        <v>0</v>
      </c>
      <c r="DW27" s="56">
        <v>84624956</v>
      </c>
      <c r="DX27" s="54">
        <v>136554759</v>
      </c>
      <c r="DY27" s="56">
        <v>183151589</v>
      </c>
      <c r="DZ27" s="54">
        <v>237472932</v>
      </c>
      <c r="EA27" s="56">
        <v>200798560</v>
      </c>
      <c r="EB27" s="57">
        <v>842602796</v>
      </c>
      <c r="EC27" s="58">
        <v>880858056</v>
      </c>
    </row>
    <row r="28" spans="1:133" s="53" customFormat="1" ht="15.75" customHeight="1">
      <c r="A28" s="54" t="s">
        <v>18</v>
      </c>
      <c r="B28" s="55">
        <v>0</v>
      </c>
      <c r="C28" s="54">
        <v>0</v>
      </c>
      <c r="D28" s="56">
        <v>0</v>
      </c>
      <c r="E28" s="54">
        <v>0</v>
      </c>
      <c r="F28" s="56">
        <v>0</v>
      </c>
      <c r="G28" s="54">
        <v>0</v>
      </c>
      <c r="H28" s="56">
        <v>13630941</v>
      </c>
      <c r="I28" s="54">
        <v>9573984</v>
      </c>
      <c r="J28" s="56">
        <v>2881791</v>
      </c>
      <c r="K28" s="57">
        <v>26086716</v>
      </c>
      <c r="L28" s="58">
        <v>26086716</v>
      </c>
      <c r="M28" s="55">
        <v>0</v>
      </c>
      <c r="N28" s="54">
        <v>0</v>
      </c>
      <c r="O28" s="56">
        <v>0</v>
      </c>
      <c r="P28" s="54">
        <v>0</v>
      </c>
      <c r="Q28" s="56">
        <v>0</v>
      </c>
      <c r="R28" s="54">
        <v>0</v>
      </c>
      <c r="S28" s="56">
        <v>0</v>
      </c>
      <c r="T28" s="54">
        <v>0</v>
      </c>
      <c r="U28" s="56">
        <v>0</v>
      </c>
      <c r="V28" s="57">
        <v>0</v>
      </c>
      <c r="W28" s="58">
        <v>0</v>
      </c>
      <c r="X28" s="55">
        <v>0</v>
      </c>
      <c r="Y28" s="54">
        <v>0</v>
      </c>
      <c r="Z28" s="56">
        <v>0</v>
      </c>
      <c r="AA28" s="54">
        <v>0</v>
      </c>
      <c r="AB28" s="56">
        <v>0</v>
      </c>
      <c r="AC28" s="54">
        <v>0</v>
      </c>
      <c r="AD28" s="56">
        <v>0</v>
      </c>
      <c r="AE28" s="54">
        <v>0</v>
      </c>
      <c r="AF28" s="56">
        <v>0</v>
      </c>
      <c r="AG28" s="57">
        <v>0</v>
      </c>
      <c r="AH28" s="58">
        <v>0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0</v>
      </c>
      <c r="AO28" s="56">
        <v>0</v>
      </c>
      <c r="AP28" s="54">
        <v>0</v>
      </c>
      <c r="AQ28" s="56">
        <v>0</v>
      </c>
      <c r="AR28" s="57">
        <v>0</v>
      </c>
      <c r="AS28" s="58">
        <v>0</v>
      </c>
      <c r="AT28" s="55">
        <v>0</v>
      </c>
      <c r="AU28" s="54">
        <v>0</v>
      </c>
      <c r="AV28" s="56">
        <v>0</v>
      </c>
      <c r="AW28" s="54">
        <v>0</v>
      </c>
      <c r="AX28" s="56">
        <v>0</v>
      </c>
      <c r="AY28" s="54">
        <v>0</v>
      </c>
      <c r="AZ28" s="56">
        <v>13630941</v>
      </c>
      <c r="BA28" s="54">
        <v>9573984</v>
      </c>
      <c r="BB28" s="56">
        <v>2881791</v>
      </c>
      <c r="BC28" s="57">
        <v>26086716</v>
      </c>
      <c r="BD28" s="58">
        <v>26086716</v>
      </c>
      <c r="BE28" s="55">
        <v>0</v>
      </c>
      <c r="BF28" s="54">
        <v>0</v>
      </c>
      <c r="BG28" s="56">
        <v>0</v>
      </c>
      <c r="BH28" s="54">
        <v>0</v>
      </c>
      <c r="BI28" s="56">
        <v>0</v>
      </c>
      <c r="BJ28" s="54">
        <v>0</v>
      </c>
      <c r="BK28" s="56">
        <v>0</v>
      </c>
      <c r="BL28" s="54">
        <v>0</v>
      </c>
      <c r="BM28" s="56">
        <v>0</v>
      </c>
      <c r="BN28" s="57">
        <v>0</v>
      </c>
      <c r="BO28" s="58">
        <v>0</v>
      </c>
      <c r="BP28" s="55">
        <v>0</v>
      </c>
      <c r="BQ28" s="54">
        <v>0</v>
      </c>
      <c r="BR28" s="56">
        <v>0</v>
      </c>
      <c r="BS28" s="54">
        <v>0</v>
      </c>
      <c r="BT28" s="56">
        <v>0</v>
      </c>
      <c r="BU28" s="54">
        <v>0</v>
      </c>
      <c r="BV28" s="56">
        <v>0</v>
      </c>
      <c r="BW28" s="54">
        <v>0</v>
      </c>
      <c r="BX28" s="56">
        <v>0</v>
      </c>
      <c r="BY28" s="57">
        <v>0</v>
      </c>
      <c r="BZ28" s="58">
        <v>0</v>
      </c>
      <c r="CA28" s="55">
        <v>0</v>
      </c>
      <c r="CB28" s="54">
        <v>0</v>
      </c>
      <c r="CC28" s="56">
        <v>0</v>
      </c>
      <c r="CD28" s="54">
        <v>0</v>
      </c>
      <c r="CE28" s="56">
        <v>10708011</v>
      </c>
      <c r="CF28" s="54">
        <v>36326075</v>
      </c>
      <c r="CG28" s="56">
        <v>82166345</v>
      </c>
      <c r="CH28" s="54">
        <v>89068680</v>
      </c>
      <c r="CI28" s="56">
        <v>91788008</v>
      </c>
      <c r="CJ28" s="57">
        <v>310057119</v>
      </c>
      <c r="CK28" s="58">
        <v>310057119</v>
      </c>
      <c r="CL28" s="55">
        <v>0</v>
      </c>
      <c r="CM28" s="54">
        <v>0</v>
      </c>
      <c r="CN28" s="56">
        <v>0</v>
      </c>
      <c r="CO28" s="54">
        <v>0</v>
      </c>
      <c r="CP28" s="56">
        <v>2079648</v>
      </c>
      <c r="CQ28" s="54">
        <v>13954622</v>
      </c>
      <c r="CR28" s="56">
        <v>38287268</v>
      </c>
      <c r="CS28" s="54">
        <v>50030397</v>
      </c>
      <c r="CT28" s="56">
        <v>57089111</v>
      </c>
      <c r="CU28" s="57">
        <v>161441046</v>
      </c>
      <c r="CV28" s="58">
        <v>161441046</v>
      </c>
      <c r="CW28" s="55">
        <v>0</v>
      </c>
      <c r="CX28" s="54">
        <v>0</v>
      </c>
      <c r="CY28" s="56">
        <v>0</v>
      </c>
      <c r="CZ28" s="54">
        <v>0</v>
      </c>
      <c r="DA28" s="56">
        <v>8628363</v>
      </c>
      <c r="DB28" s="54">
        <v>22371453</v>
      </c>
      <c r="DC28" s="56">
        <v>43836696</v>
      </c>
      <c r="DD28" s="54">
        <v>39038283</v>
      </c>
      <c r="DE28" s="56">
        <v>30419127</v>
      </c>
      <c r="DF28" s="57">
        <v>144293922</v>
      </c>
      <c r="DG28" s="58">
        <v>144293922</v>
      </c>
      <c r="DH28" s="55">
        <v>0</v>
      </c>
      <c r="DI28" s="54">
        <v>0</v>
      </c>
      <c r="DJ28" s="56">
        <v>0</v>
      </c>
      <c r="DK28" s="54">
        <v>0</v>
      </c>
      <c r="DL28" s="56">
        <v>0</v>
      </c>
      <c r="DM28" s="54">
        <v>0</v>
      </c>
      <c r="DN28" s="56">
        <v>42381</v>
      </c>
      <c r="DO28" s="54">
        <v>0</v>
      </c>
      <c r="DP28" s="56">
        <v>4279770</v>
      </c>
      <c r="DQ28" s="57">
        <v>4322151</v>
      </c>
      <c r="DR28" s="58">
        <v>4322151</v>
      </c>
      <c r="DS28" s="55">
        <v>6054482</v>
      </c>
      <c r="DT28" s="54">
        <v>20180872</v>
      </c>
      <c r="DU28" s="56">
        <v>26235354</v>
      </c>
      <c r="DV28" s="54">
        <v>0</v>
      </c>
      <c r="DW28" s="56">
        <v>33866616</v>
      </c>
      <c r="DX28" s="54">
        <v>111258209</v>
      </c>
      <c r="DY28" s="56">
        <v>222415718</v>
      </c>
      <c r="DZ28" s="54">
        <v>168829573</v>
      </c>
      <c r="EA28" s="56">
        <v>147311238</v>
      </c>
      <c r="EB28" s="57">
        <v>683681354</v>
      </c>
      <c r="EC28" s="58">
        <v>709916708</v>
      </c>
    </row>
    <row r="29" spans="1:133" s="53" customFormat="1" ht="15.75" customHeight="1">
      <c r="A29" s="54" t="s">
        <v>19</v>
      </c>
      <c r="B29" s="55">
        <v>0</v>
      </c>
      <c r="C29" s="54">
        <v>0</v>
      </c>
      <c r="D29" s="56">
        <v>0</v>
      </c>
      <c r="E29" s="54">
        <v>0</v>
      </c>
      <c r="F29" s="56">
        <v>1440720</v>
      </c>
      <c r="G29" s="54">
        <v>6106995</v>
      </c>
      <c r="H29" s="56">
        <v>4149360</v>
      </c>
      <c r="I29" s="54">
        <v>994680</v>
      </c>
      <c r="J29" s="56">
        <v>0</v>
      </c>
      <c r="K29" s="57">
        <v>12691755</v>
      </c>
      <c r="L29" s="58">
        <v>12691755</v>
      </c>
      <c r="M29" s="55">
        <v>0</v>
      </c>
      <c r="N29" s="54">
        <v>0</v>
      </c>
      <c r="O29" s="56">
        <v>0</v>
      </c>
      <c r="P29" s="54">
        <v>0</v>
      </c>
      <c r="Q29" s="56">
        <v>0</v>
      </c>
      <c r="R29" s="54">
        <v>0</v>
      </c>
      <c r="S29" s="56">
        <v>0</v>
      </c>
      <c r="T29" s="54">
        <v>0</v>
      </c>
      <c r="U29" s="56">
        <v>0</v>
      </c>
      <c r="V29" s="57">
        <v>0</v>
      </c>
      <c r="W29" s="58">
        <v>0</v>
      </c>
      <c r="X29" s="55">
        <v>0</v>
      </c>
      <c r="Y29" s="54">
        <v>0</v>
      </c>
      <c r="Z29" s="56">
        <v>0</v>
      </c>
      <c r="AA29" s="54">
        <v>0</v>
      </c>
      <c r="AB29" s="56">
        <v>0</v>
      </c>
      <c r="AC29" s="54">
        <v>0</v>
      </c>
      <c r="AD29" s="56">
        <v>0</v>
      </c>
      <c r="AE29" s="54">
        <v>0</v>
      </c>
      <c r="AF29" s="56">
        <v>0</v>
      </c>
      <c r="AG29" s="57">
        <v>0</v>
      </c>
      <c r="AH29" s="58">
        <v>0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0</v>
      </c>
      <c r="AO29" s="56">
        <v>0</v>
      </c>
      <c r="AP29" s="54">
        <v>0</v>
      </c>
      <c r="AQ29" s="56">
        <v>0</v>
      </c>
      <c r="AR29" s="57">
        <v>0</v>
      </c>
      <c r="AS29" s="58">
        <v>0</v>
      </c>
      <c r="AT29" s="55">
        <v>0</v>
      </c>
      <c r="AU29" s="54">
        <v>0</v>
      </c>
      <c r="AV29" s="56">
        <v>0</v>
      </c>
      <c r="AW29" s="54">
        <v>0</v>
      </c>
      <c r="AX29" s="56">
        <v>1440720</v>
      </c>
      <c r="AY29" s="54">
        <v>6106995</v>
      </c>
      <c r="AZ29" s="56">
        <v>4149360</v>
      </c>
      <c r="BA29" s="54">
        <v>994680</v>
      </c>
      <c r="BB29" s="56">
        <v>0</v>
      </c>
      <c r="BC29" s="57">
        <v>12691755</v>
      </c>
      <c r="BD29" s="58">
        <v>12691755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0</v>
      </c>
      <c r="BK29" s="56">
        <v>0</v>
      </c>
      <c r="BL29" s="54">
        <v>0</v>
      </c>
      <c r="BM29" s="56">
        <v>0</v>
      </c>
      <c r="BN29" s="57">
        <v>0</v>
      </c>
      <c r="BO29" s="58">
        <v>0</v>
      </c>
      <c r="BP29" s="55">
        <v>0</v>
      </c>
      <c r="BQ29" s="54">
        <v>0</v>
      </c>
      <c r="BR29" s="56">
        <v>0</v>
      </c>
      <c r="BS29" s="54">
        <v>0</v>
      </c>
      <c r="BT29" s="56">
        <v>0</v>
      </c>
      <c r="BU29" s="54">
        <v>0</v>
      </c>
      <c r="BV29" s="56">
        <v>0</v>
      </c>
      <c r="BW29" s="54">
        <v>0</v>
      </c>
      <c r="BX29" s="56">
        <v>0</v>
      </c>
      <c r="BY29" s="57">
        <v>0</v>
      </c>
      <c r="BZ29" s="58">
        <v>0</v>
      </c>
      <c r="CA29" s="55">
        <v>0</v>
      </c>
      <c r="CB29" s="54">
        <v>0</v>
      </c>
      <c r="CC29" s="56">
        <v>0</v>
      </c>
      <c r="CD29" s="54">
        <v>0</v>
      </c>
      <c r="CE29" s="56">
        <v>4115079</v>
      </c>
      <c r="CF29" s="54">
        <v>29797756</v>
      </c>
      <c r="CG29" s="56">
        <v>46375242</v>
      </c>
      <c r="CH29" s="54">
        <v>95719211</v>
      </c>
      <c r="CI29" s="56">
        <v>44653752</v>
      </c>
      <c r="CJ29" s="57">
        <v>220661040</v>
      </c>
      <c r="CK29" s="58">
        <v>220661040</v>
      </c>
      <c r="CL29" s="55">
        <v>0</v>
      </c>
      <c r="CM29" s="54">
        <v>0</v>
      </c>
      <c r="CN29" s="56">
        <v>0</v>
      </c>
      <c r="CO29" s="54">
        <v>0</v>
      </c>
      <c r="CP29" s="56">
        <v>958158</v>
      </c>
      <c r="CQ29" s="54">
        <v>8798873</v>
      </c>
      <c r="CR29" s="56">
        <v>24899091</v>
      </c>
      <c r="CS29" s="54">
        <v>65542339</v>
      </c>
      <c r="CT29" s="56">
        <v>27717174</v>
      </c>
      <c r="CU29" s="57">
        <v>127915635</v>
      </c>
      <c r="CV29" s="58">
        <v>127915635</v>
      </c>
      <c r="CW29" s="55">
        <v>0</v>
      </c>
      <c r="CX29" s="54">
        <v>0</v>
      </c>
      <c r="CY29" s="56">
        <v>0</v>
      </c>
      <c r="CZ29" s="54">
        <v>0</v>
      </c>
      <c r="DA29" s="56">
        <v>3156921</v>
      </c>
      <c r="DB29" s="54">
        <v>17343794</v>
      </c>
      <c r="DC29" s="56">
        <v>17061633</v>
      </c>
      <c r="DD29" s="54">
        <v>20986324</v>
      </c>
      <c r="DE29" s="56">
        <v>10086192</v>
      </c>
      <c r="DF29" s="57">
        <v>68634864</v>
      </c>
      <c r="DG29" s="58">
        <v>68634864</v>
      </c>
      <c r="DH29" s="55">
        <v>0</v>
      </c>
      <c r="DI29" s="54">
        <v>0</v>
      </c>
      <c r="DJ29" s="56">
        <v>0</v>
      </c>
      <c r="DK29" s="54">
        <v>0</v>
      </c>
      <c r="DL29" s="56">
        <v>0</v>
      </c>
      <c r="DM29" s="54">
        <v>3655089</v>
      </c>
      <c r="DN29" s="56">
        <v>4414518</v>
      </c>
      <c r="DO29" s="54">
        <v>9190548</v>
      </c>
      <c r="DP29" s="56">
        <v>6850386</v>
      </c>
      <c r="DQ29" s="57">
        <v>24110541</v>
      </c>
      <c r="DR29" s="58">
        <v>24110541</v>
      </c>
      <c r="DS29" s="55">
        <v>9358343</v>
      </c>
      <c r="DT29" s="54">
        <v>11935968</v>
      </c>
      <c r="DU29" s="56">
        <v>21294311</v>
      </c>
      <c r="DV29" s="54">
        <v>0</v>
      </c>
      <c r="DW29" s="56">
        <v>28282442</v>
      </c>
      <c r="DX29" s="54">
        <v>91597291</v>
      </c>
      <c r="DY29" s="56">
        <v>105970921</v>
      </c>
      <c r="DZ29" s="54">
        <v>147151694</v>
      </c>
      <c r="EA29" s="56">
        <v>76858019</v>
      </c>
      <c r="EB29" s="57">
        <v>449860367</v>
      </c>
      <c r="EC29" s="58">
        <v>471154678</v>
      </c>
    </row>
    <row r="30" spans="1:133" s="53" customFormat="1" ht="15.75" customHeight="1">
      <c r="A30" s="54" t="s">
        <v>20</v>
      </c>
      <c r="B30" s="55">
        <v>0</v>
      </c>
      <c r="C30" s="54">
        <v>3247128</v>
      </c>
      <c r="D30" s="56">
        <v>3247128</v>
      </c>
      <c r="E30" s="54">
        <v>0</v>
      </c>
      <c r="F30" s="56">
        <v>15433659</v>
      </c>
      <c r="G30" s="54">
        <v>22084731</v>
      </c>
      <c r="H30" s="56">
        <v>27423594</v>
      </c>
      <c r="I30" s="54">
        <v>5954607</v>
      </c>
      <c r="J30" s="56">
        <v>1738863</v>
      </c>
      <c r="K30" s="57">
        <v>72635454</v>
      </c>
      <c r="L30" s="58">
        <v>75882582</v>
      </c>
      <c r="M30" s="55">
        <v>0</v>
      </c>
      <c r="N30" s="54">
        <v>0</v>
      </c>
      <c r="O30" s="56">
        <v>0</v>
      </c>
      <c r="P30" s="54">
        <v>0</v>
      </c>
      <c r="Q30" s="56">
        <v>0</v>
      </c>
      <c r="R30" s="54">
        <v>0</v>
      </c>
      <c r="S30" s="56">
        <v>0</v>
      </c>
      <c r="T30" s="54">
        <v>0</v>
      </c>
      <c r="U30" s="56">
        <v>0</v>
      </c>
      <c r="V30" s="57">
        <v>0</v>
      </c>
      <c r="W30" s="58">
        <v>0</v>
      </c>
      <c r="X30" s="55">
        <v>0</v>
      </c>
      <c r="Y30" s="54">
        <v>0</v>
      </c>
      <c r="Z30" s="56">
        <v>0</v>
      </c>
      <c r="AA30" s="54">
        <v>0</v>
      </c>
      <c r="AB30" s="56">
        <v>0</v>
      </c>
      <c r="AC30" s="54">
        <v>0</v>
      </c>
      <c r="AD30" s="56">
        <v>0</v>
      </c>
      <c r="AE30" s="54">
        <v>0</v>
      </c>
      <c r="AF30" s="56">
        <v>0</v>
      </c>
      <c r="AG30" s="57">
        <v>0</v>
      </c>
      <c r="AH30" s="58">
        <v>0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0</v>
      </c>
      <c r="AP30" s="54">
        <v>0</v>
      </c>
      <c r="AQ30" s="56">
        <v>0</v>
      </c>
      <c r="AR30" s="57">
        <v>0</v>
      </c>
      <c r="AS30" s="58">
        <v>0</v>
      </c>
      <c r="AT30" s="55">
        <v>0</v>
      </c>
      <c r="AU30" s="54">
        <v>3247128</v>
      </c>
      <c r="AV30" s="56">
        <v>3247128</v>
      </c>
      <c r="AW30" s="54">
        <v>0</v>
      </c>
      <c r="AX30" s="56">
        <v>15433659</v>
      </c>
      <c r="AY30" s="54">
        <v>22084731</v>
      </c>
      <c r="AZ30" s="56">
        <v>27423594</v>
      </c>
      <c r="BA30" s="54">
        <v>5954607</v>
      </c>
      <c r="BB30" s="56">
        <v>42255</v>
      </c>
      <c r="BC30" s="57">
        <v>70938846</v>
      </c>
      <c r="BD30" s="58">
        <v>74185974</v>
      </c>
      <c r="BE30" s="55">
        <v>0</v>
      </c>
      <c r="BF30" s="54">
        <v>0</v>
      </c>
      <c r="BG30" s="56">
        <v>0</v>
      </c>
      <c r="BH30" s="54">
        <v>0</v>
      </c>
      <c r="BI30" s="56">
        <v>0</v>
      </c>
      <c r="BJ30" s="54">
        <v>0</v>
      </c>
      <c r="BK30" s="56">
        <v>0</v>
      </c>
      <c r="BL30" s="54">
        <v>0</v>
      </c>
      <c r="BM30" s="56">
        <v>0</v>
      </c>
      <c r="BN30" s="57">
        <v>0</v>
      </c>
      <c r="BO30" s="58">
        <v>0</v>
      </c>
      <c r="BP30" s="55">
        <v>0</v>
      </c>
      <c r="BQ30" s="54">
        <v>0</v>
      </c>
      <c r="BR30" s="56">
        <v>0</v>
      </c>
      <c r="BS30" s="54">
        <v>0</v>
      </c>
      <c r="BT30" s="56">
        <v>0</v>
      </c>
      <c r="BU30" s="54">
        <v>0</v>
      </c>
      <c r="BV30" s="56">
        <v>0</v>
      </c>
      <c r="BW30" s="54">
        <v>0</v>
      </c>
      <c r="BX30" s="56">
        <v>1696608</v>
      </c>
      <c r="BY30" s="57">
        <v>1696608</v>
      </c>
      <c r="BZ30" s="58">
        <v>1696608</v>
      </c>
      <c r="CA30" s="55">
        <v>0</v>
      </c>
      <c r="CB30" s="54">
        <v>0</v>
      </c>
      <c r="CC30" s="56">
        <v>0</v>
      </c>
      <c r="CD30" s="54">
        <v>0</v>
      </c>
      <c r="CE30" s="56">
        <v>8186958</v>
      </c>
      <c r="CF30" s="54">
        <v>33416543</v>
      </c>
      <c r="CG30" s="56">
        <v>110477148</v>
      </c>
      <c r="CH30" s="54">
        <v>135786959</v>
      </c>
      <c r="CI30" s="56">
        <v>102244984</v>
      </c>
      <c r="CJ30" s="57">
        <v>390112592</v>
      </c>
      <c r="CK30" s="58">
        <v>390112592</v>
      </c>
      <c r="CL30" s="55">
        <v>0</v>
      </c>
      <c r="CM30" s="54">
        <v>0</v>
      </c>
      <c r="CN30" s="56">
        <v>0</v>
      </c>
      <c r="CO30" s="54">
        <v>0</v>
      </c>
      <c r="CP30" s="56">
        <v>2263365</v>
      </c>
      <c r="CQ30" s="54">
        <v>6926922</v>
      </c>
      <c r="CR30" s="56">
        <v>52456601</v>
      </c>
      <c r="CS30" s="54">
        <v>85295960</v>
      </c>
      <c r="CT30" s="56">
        <v>81062314</v>
      </c>
      <c r="CU30" s="57">
        <v>228005162</v>
      </c>
      <c r="CV30" s="58">
        <v>228005162</v>
      </c>
      <c r="CW30" s="55">
        <v>0</v>
      </c>
      <c r="CX30" s="54">
        <v>0</v>
      </c>
      <c r="CY30" s="56">
        <v>0</v>
      </c>
      <c r="CZ30" s="54">
        <v>0</v>
      </c>
      <c r="DA30" s="56">
        <v>5923593</v>
      </c>
      <c r="DB30" s="54">
        <v>15445631</v>
      </c>
      <c r="DC30" s="56">
        <v>44269096</v>
      </c>
      <c r="DD30" s="54">
        <v>33177501</v>
      </c>
      <c r="DE30" s="56">
        <v>6232446</v>
      </c>
      <c r="DF30" s="57">
        <v>105048267</v>
      </c>
      <c r="DG30" s="58">
        <v>105048267</v>
      </c>
      <c r="DH30" s="55">
        <v>0</v>
      </c>
      <c r="DI30" s="54">
        <v>0</v>
      </c>
      <c r="DJ30" s="56">
        <v>0</v>
      </c>
      <c r="DK30" s="54">
        <v>0</v>
      </c>
      <c r="DL30" s="56">
        <v>0</v>
      </c>
      <c r="DM30" s="54">
        <v>11043990</v>
      </c>
      <c r="DN30" s="56">
        <v>13751451</v>
      </c>
      <c r="DO30" s="54">
        <v>17313498</v>
      </c>
      <c r="DP30" s="56">
        <v>14950224</v>
      </c>
      <c r="DQ30" s="57">
        <v>57059163</v>
      </c>
      <c r="DR30" s="58">
        <v>57059163</v>
      </c>
      <c r="DS30" s="55">
        <v>25829437</v>
      </c>
      <c r="DT30" s="54">
        <v>43686952</v>
      </c>
      <c r="DU30" s="56">
        <v>69516389</v>
      </c>
      <c r="DV30" s="54">
        <v>0</v>
      </c>
      <c r="DW30" s="56">
        <v>67063026</v>
      </c>
      <c r="DX30" s="54">
        <v>145919612</v>
      </c>
      <c r="DY30" s="56">
        <v>219512104</v>
      </c>
      <c r="DZ30" s="54">
        <v>223139949</v>
      </c>
      <c r="EA30" s="56">
        <v>139774275</v>
      </c>
      <c r="EB30" s="57">
        <v>795408966</v>
      </c>
      <c r="EC30" s="58">
        <v>864925355</v>
      </c>
    </row>
    <row r="31" spans="1:133" s="53" customFormat="1" ht="15.75" customHeight="1">
      <c r="A31" s="54" t="s">
        <v>21</v>
      </c>
      <c r="B31" s="55">
        <v>0</v>
      </c>
      <c r="C31" s="54">
        <v>231849</v>
      </c>
      <c r="D31" s="56">
        <v>231849</v>
      </c>
      <c r="E31" s="54">
        <v>0</v>
      </c>
      <c r="F31" s="56">
        <v>11915586</v>
      </c>
      <c r="G31" s="54">
        <v>19411326</v>
      </c>
      <c r="H31" s="56">
        <v>15928659</v>
      </c>
      <c r="I31" s="54">
        <v>16717347</v>
      </c>
      <c r="J31" s="56">
        <v>0</v>
      </c>
      <c r="K31" s="57">
        <v>63972918</v>
      </c>
      <c r="L31" s="58">
        <v>64204767</v>
      </c>
      <c r="M31" s="55">
        <v>0</v>
      </c>
      <c r="N31" s="54">
        <v>0</v>
      </c>
      <c r="O31" s="56">
        <v>0</v>
      </c>
      <c r="P31" s="54">
        <v>0</v>
      </c>
      <c r="Q31" s="56">
        <v>0</v>
      </c>
      <c r="R31" s="54">
        <v>0</v>
      </c>
      <c r="S31" s="56">
        <v>0</v>
      </c>
      <c r="T31" s="54">
        <v>0</v>
      </c>
      <c r="U31" s="56">
        <v>0</v>
      </c>
      <c r="V31" s="57">
        <v>0</v>
      </c>
      <c r="W31" s="58">
        <v>0</v>
      </c>
      <c r="X31" s="55">
        <v>0</v>
      </c>
      <c r="Y31" s="54">
        <v>0</v>
      </c>
      <c r="Z31" s="56">
        <v>0</v>
      </c>
      <c r="AA31" s="54">
        <v>0</v>
      </c>
      <c r="AB31" s="56">
        <v>0</v>
      </c>
      <c r="AC31" s="54">
        <v>0</v>
      </c>
      <c r="AD31" s="56">
        <v>0</v>
      </c>
      <c r="AE31" s="54">
        <v>0</v>
      </c>
      <c r="AF31" s="56">
        <v>0</v>
      </c>
      <c r="AG31" s="57">
        <v>0</v>
      </c>
      <c r="AH31" s="58">
        <v>0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0</v>
      </c>
      <c r="AR31" s="57">
        <v>0</v>
      </c>
      <c r="AS31" s="58">
        <v>0</v>
      </c>
      <c r="AT31" s="55">
        <v>0</v>
      </c>
      <c r="AU31" s="54">
        <v>231849</v>
      </c>
      <c r="AV31" s="56">
        <v>231849</v>
      </c>
      <c r="AW31" s="54">
        <v>0</v>
      </c>
      <c r="AX31" s="56">
        <v>11915586</v>
      </c>
      <c r="AY31" s="54">
        <v>19411326</v>
      </c>
      <c r="AZ31" s="56">
        <v>15928659</v>
      </c>
      <c r="BA31" s="54">
        <v>16717347</v>
      </c>
      <c r="BB31" s="56">
        <v>0</v>
      </c>
      <c r="BC31" s="57">
        <v>63972918</v>
      </c>
      <c r="BD31" s="58">
        <v>64204767</v>
      </c>
      <c r="BE31" s="55">
        <v>0</v>
      </c>
      <c r="BF31" s="54">
        <v>0</v>
      </c>
      <c r="BG31" s="56">
        <v>0</v>
      </c>
      <c r="BH31" s="54">
        <v>0</v>
      </c>
      <c r="BI31" s="56">
        <v>0</v>
      </c>
      <c r="BJ31" s="54">
        <v>0</v>
      </c>
      <c r="BK31" s="56">
        <v>0</v>
      </c>
      <c r="BL31" s="54">
        <v>0</v>
      </c>
      <c r="BM31" s="56">
        <v>0</v>
      </c>
      <c r="BN31" s="57">
        <v>0</v>
      </c>
      <c r="BO31" s="58">
        <v>0</v>
      </c>
      <c r="BP31" s="55">
        <v>0</v>
      </c>
      <c r="BQ31" s="54">
        <v>0</v>
      </c>
      <c r="BR31" s="56">
        <v>0</v>
      </c>
      <c r="BS31" s="54">
        <v>0</v>
      </c>
      <c r="BT31" s="56">
        <v>0</v>
      </c>
      <c r="BU31" s="54">
        <v>0</v>
      </c>
      <c r="BV31" s="56">
        <v>0</v>
      </c>
      <c r="BW31" s="54">
        <v>0</v>
      </c>
      <c r="BX31" s="56">
        <v>0</v>
      </c>
      <c r="BY31" s="57">
        <v>0</v>
      </c>
      <c r="BZ31" s="58">
        <v>0</v>
      </c>
      <c r="CA31" s="55">
        <v>0</v>
      </c>
      <c r="CB31" s="54">
        <v>181071</v>
      </c>
      <c r="CC31" s="56">
        <v>181071</v>
      </c>
      <c r="CD31" s="54">
        <v>0</v>
      </c>
      <c r="CE31" s="56">
        <v>25698177</v>
      </c>
      <c r="CF31" s="54">
        <v>78441274</v>
      </c>
      <c r="CG31" s="56">
        <v>171073720</v>
      </c>
      <c r="CH31" s="54">
        <v>213035239</v>
      </c>
      <c r="CI31" s="56">
        <v>143133444</v>
      </c>
      <c r="CJ31" s="57">
        <v>631381854</v>
      </c>
      <c r="CK31" s="58">
        <v>631562925</v>
      </c>
      <c r="CL31" s="55">
        <v>0</v>
      </c>
      <c r="CM31" s="54">
        <v>181071</v>
      </c>
      <c r="CN31" s="56">
        <v>181071</v>
      </c>
      <c r="CO31" s="54">
        <v>0</v>
      </c>
      <c r="CP31" s="56">
        <v>6986052</v>
      </c>
      <c r="CQ31" s="54">
        <v>28546416</v>
      </c>
      <c r="CR31" s="56">
        <v>102528290</v>
      </c>
      <c r="CS31" s="54">
        <v>128969865</v>
      </c>
      <c r="CT31" s="56">
        <v>88546401</v>
      </c>
      <c r="CU31" s="57">
        <v>355577024</v>
      </c>
      <c r="CV31" s="58">
        <v>355758095</v>
      </c>
      <c r="CW31" s="55">
        <v>0</v>
      </c>
      <c r="CX31" s="54">
        <v>0</v>
      </c>
      <c r="CY31" s="56">
        <v>0</v>
      </c>
      <c r="CZ31" s="54">
        <v>0</v>
      </c>
      <c r="DA31" s="56">
        <v>18656208</v>
      </c>
      <c r="DB31" s="54">
        <v>48193264</v>
      </c>
      <c r="DC31" s="56">
        <v>65977820</v>
      </c>
      <c r="DD31" s="54">
        <v>75091798</v>
      </c>
      <c r="DE31" s="56">
        <v>37106361</v>
      </c>
      <c r="DF31" s="57">
        <v>245025451</v>
      </c>
      <c r="DG31" s="58">
        <v>245025451</v>
      </c>
      <c r="DH31" s="55">
        <v>0</v>
      </c>
      <c r="DI31" s="54">
        <v>0</v>
      </c>
      <c r="DJ31" s="56">
        <v>0</v>
      </c>
      <c r="DK31" s="54">
        <v>0</v>
      </c>
      <c r="DL31" s="56">
        <v>55917</v>
      </c>
      <c r="DM31" s="54">
        <v>1701594</v>
      </c>
      <c r="DN31" s="56">
        <v>2567610</v>
      </c>
      <c r="DO31" s="54">
        <v>8973576</v>
      </c>
      <c r="DP31" s="56">
        <v>17480682</v>
      </c>
      <c r="DQ31" s="57">
        <v>30779379</v>
      </c>
      <c r="DR31" s="58">
        <v>30779379</v>
      </c>
      <c r="DS31" s="55">
        <v>17749837</v>
      </c>
      <c r="DT31" s="54">
        <v>59482328</v>
      </c>
      <c r="DU31" s="56">
        <v>77232165</v>
      </c>
      <c r="DV31" s="54">
        <v>0</v>
      </c>
      <c r="DW31" s="56">
        <v>107531847</v>
      </c>
      <c r="DX31" s="54">
        <v>226441199</v>
      </c>
      <c r="DY31" s="56">
        <v>319807386</v>
      </c>
      <c r="DZ31" s="54">
        <v>346922772</v>
      </c>
      <c r="EA31" s="56">
        <v>181872972</v>
      </c>
      <c r="EB31" s="57">
        <v>1182576176</v>
      </c>
      <c r="EC31" s="58">
        <v>1259808341</v>
      </c>
    </row>
    <row r="32" spans="1:133" s="53" customFormat="1" ht="15.75" customHeight="1">
      <c r="A32" s="54" t="s">
        <v>22</v>
      </c>
      <c r="B32" s="55">
        <v>0</v>
      </c>
      <c r="C32" s="54">
        <v>6781536</v>
      </c>
      <c r="D32" s="56">
        <v>6781536</v>
      </c>
      <c r="E32" s="54">
        <v>0</v>
      </c>
      <c r="F32" s="56">
        <v>41925771</v>
      </c>
      <c r="G32" s="54">
        <v>78403185</v>
      </c>
      <c r="H32" s="56">
        <v>112037274</v>
      </c>
      <c r="I32" s="54">
        <v>90102960</v>
      </c>
      <c r="J32" s="56">
        <v>21189780</v>
      </c>
      <c r="K32" s="57">
        <v>343658970</v>
      </c>
      <c r="L32" s="58">
        <v>350440506</v>
      </c>
      <c r="M32" s="55">
        <v>0</v>
      </c>
      <c r="N32" s="54">
        <v>0</v>
      </c>
      <c r="O32" s="56">
        <v>0</v>
      </c>
      <c r="P32" s="54">
        <v>0</v>
      </c>
      <c r="Q32" s="56">
        <v>0</v>
      </c>
      <c r="R32" s="54">
        <v>0</v>
      </c>
      <c r="S32" s="56">
        <v>0</v>
      </c>
      <c r="T32" s="54">
        <v>0</v>
      </c>
      <c r="U32" s="56">
        <v>0</v>
      </c>
      <c r="V32" s="57">
        <v>0</v>
      </c>
      <c r="W32" s="58">
        <v>0</v>
      </c>
      <c r="X32" s="55">
        <v>0</v>
      </c>
      <c r="Y32" s="54">
        <v>0</v>
      </c>
      <c r="Z32" s="56">
        <v>0</v>
      </c>
      <c r="AA32" s="54">
        <v>0</v>
      </c>
      <c r="AB32" s="56">
        <v>674910</v>
      </c>
      <c r="AC32" s="54">
        <v>70173</v>
      </c>
      <c r="AD32" s="56">
        <v>1185201</v>
      </c>
      <c r="AE32" s="54">
        <v>0</v>
      </c>
      <c r="AF32" s="56">
        <v>0</v>
      </c>
      <c r="AG32" s="57">
        <v>1930284</v>
      </c>
      <c r="AH32" s="58">
        <v>1930284</v>
      </c>
      <c r="AI32" s="55">
        <v>0</v>
      </c>
      <c r="AJ32" s="54">
        <v>0</v>
      </c>
      <c r="AK32" s="56">
        <v>0</v>
      </c>
      <c r="AL32" s="54">
        <v>0</v>
      </c>
      <c r="AM32" s="56">
        <v>0</v>
      </c>
      <c r="AN32" s="54">
        <v>0</v>
      </c>
      <c r="AO32" s="56">
        <v>0</v>
      </c>
      <c r="AP32" s="54">
        <v>0</v>
      </c>
      <c r="AQ32" s="56">
        <v>0</v>
      </c>
      <c r="AR32" s="57">
        <v>0</v>
      </c>
      <c r="AS32" s="58">
        <v>0</v>
      </c>
      <c r="AT32" s="55">
        <v>0</v>
      </c>
      <c r="AU32" s="54">
        <v>6781536</v>
      </c>
      <c r="AV32" s="56">
        <v>6781536</v>
      </c>
      <c r="AW32" s="54">
        <v>0</v>
      </c>
      <c r="AX32" s="56">
        <v>35139321</v>
      </c>
      <c r="AY32" s="54">
        <v>55003392</v>
      </c>
      <c r="AZ32" s="56">
        <v>73374147</v>
      </c>
      <c r="BA32" s="54">
        <v>61820649</v>
      </c>
      <c r="BB32" s="56">
        <v>16392915</v>
      </c>
      <c r="BC32" s="57">
        <v>241730424</v>
      </c>
      <c r="BD32" s="58">
        <v>248511960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0</v>
      </c>
      <c r="BL32" s="54">
        <v>0</v>
      </c>
      <c r="BM32" s="56">
        <v>0</v>
      </c>
      <c r="BN32" s="57">
        <v>0</v>
      </c>
      <c r="BO32" s="58">
        <v>0</v>
      </c>
      <c r="BP32" s="55">
        <v>0</v>
      </c>
      <c r="BQ32" s="54">
        <v>0</v>
      </c>
      <c r="BR32" s="56">
        <v>0</v>
      </c>
      <c r="BS32" s="54">
        <v>0</v>
      </c>
      <c r="BT32" s="56">
        <v>6111540</v>
      </c>
      <c r="BU32" s="54">
        <v>23329620</v>
      </c>
      <c r="BV32" s="56">
        <v>37477926</v>
      </c>
      <c r="BW32" s="54">
        <v>28282311</v>
      </c>
      <c r="BX32" s="56">
        <v>4796865</v>
      </c>
      <c r="BY32" s="57">
        <v>99998262</v>
      </c>
      <c r="BZ32" s="58">
        <v>99998262</v>
      </c>
      <c r="CA32" s="55">
        <v>0</v>
      </c>
      <c r="CB32" s="54">
        <v>0</v>
      </c>
      <c r="CC32" s="56">
        <v>0</v>
      </c>
      <c r="CD32" s="54">
        <v>0</v>
      </c>
      <c r="CE32" s="56">
        <v>77586597</v>
      </c>
      <c r="CF32" s="54">
        <v>202769862</v>
      </c>
      <c r="CG32" s="56">
        <v>330301340</v>
      </c>
      <c r="CH32" s="54">
        <v>431092846</v>
      </c>
      <c r="CI32" s="56">
        <v>269166549</v>
      </c>
      <c r="CJ32" s="57">
        <v>1310917194</v>
      </c>
      <c r="CK32" s="58">
        <v>1310917194</v>
      </c>
      <c r="CL32" s="55">
        <v>0</v>
      </c>
      <c r="CM32" s="54">
        <v>0</v>
      </c>
      <c r="CN32" s="56">
        <v>0</v>
      </c>
      <c r="CO32" s="54">
        <v>0</v>
      </c>
      <c r="CP32" s="56">
        <v>9497817</v>
      </c>
      <c r="CQ32" s="54">
        <v>76156332</v>
      </c>
      <c r="CR32" s="56">
        <v>173004003</v>
      </c>
      <c r="CS32" s="54">
        <v>218931571</v>
      </c>
      <c r="CT32" s="56">
        <v>101956050</v>
      </c>
      <c r="CU32" s="57">
        <v>579545773</v>
      </c>
      <c r="CV32" s="58">
        <v>579545773</v>
      </c>
      <c r="CW32" s="55">
        <v>0</v>
      </c>
      <c r="CX32" s="54">
        <v>0</v>
      </c>
      <c r="CY32" s="56">
        <v>0</v>
      </c>
      <c r="CZ32" s="54">
        <v>0</v>
      </c>
      <c r="DA32" s="56">
        <v>67389588</v>
      </c>
      <c r="DB32" s="54">
        <v>121613859</v>
      </c>
      <c r="DC32" s="56">
        <v>116657774</v>
      </c>
      <c r="DD32" s="54">
        <v>108736605</v>
      </c>
      <c r="DE32" s="56">
        <v>34935708</v>
      </c>
      <c r="DF32" s="57">
        <v>449333534</v>
      </c>
      <c r="DG32" s="58">
        <v>449333534</v>
      </c>
      <c r="DH32" s="55">
        <v>0</v>
      </c>
      <c r="DI32" s="54">
        <v>0</v>
      </c>
      <c r="DJ32" s="56">
        <v>0</v>
      </c>
      <c r="DK32" s="54">
        <v>0</v>
      </c>
      <c r="DL32" s="56">
        <v>699192</v>
      </c>
      <c r="DM32" s="54">
        <v>4999671</v>
      </c>
      <c r="DN32" s="56">
        <v>40639563</v>
      </c>
      <c r="DO32" s="54">
        <v>103424670</v>
      </c>
      <c r="DP32" s="56">
        <v>132274791</v>
      </c>
      <c r="DQ32" s="57">
        <v>282037887</v>
      </c>
      <c r="DR32" s="58">
        <v>282037887</v>
      </c>
      <c r="DS32" s="55">
        <v>71352860</v>
      </c>
      <c r="DT32" s="54">
        <v>83146329</v>
      </c>
      <c r="DU32" s="56">
        <v>154499189</v>
      </c>
      <c r="DV32" s="54">
        <v>0</v>
      </c>
      <c r="DW32" s="56">
        <v>456367675</v>
      </c>
      <c r="DX32" s="54">
        <v>619605701</v>
      </c>
      <c r="DY32" s="56">
        <v>830448275</v>
      </c>
      <c r="DZ32" s="54">
        <v>754090798</v>
      </c>
      <c r="EA32" s="56">
        <v>426707265</v>
      </c>
      <c r="EB32" s="57">
        <v>3087219714</v>
      </c>
      <c r="EC32" s="58">
        <v>3241718903</v>
      </c>
    </row>
    <row r="33" spans="1:133" s="53" customFormat="1" ht="15.75" customHeight="1">
      <c r="A33" s="54" t="s">
        <v>23</v>
      </c>
      <c r="B33" s="55">
        <v>0</v>
      </c>
      <c r="C33" s="54">
        <v>883143</v>
      </c>
      <c r="D33" s="56">
        <v>883143</v>
      </c>
      <c r="E33" s="54">
        <v>0</v>
      </c>
      <c r="F33" s="56">
        <v>5711985</v>
      </c>
      <c r="G33" s="54">
        <v>28449918</v>
      </c>
      <c r="H33" s="56">
        <v>51579360</v>
      </c>
      <c r="I33" s="54">
        <v>14855607</v>
      </c>
      <c r="J33" s="56">
        <v>2543850</v>
      </c>
      <c r="K33" s="57">
        <v>103140720</v>
      </c>
      <c r="L33" s="58">
        <v>104023863</v>
      </c>
      <c r="M33" s="55">
        <v>0</v>
      </c>
      <c r="N33" s="54">
        <v>0</v>
      </c>
      <c r="O33" s="56">
        <v>0</v>
      </c>
      <c r="P33" s="54">
        <v>0</v>
      </c>
      <c r="Q33" s="56">
        <v>0</v>
      </c>
      <c r="R33" s="54">
        <v>0</v>
      </c>
      <c r="S33" s="56">
        <v>0</v>
      </c>
      <c r="T33" s="54">
        <v>0</v>
      </c>
      <c r="U33" s="56">
        <v>0</v>
      </c>
      <c r="V33" s="57">
        <v>0</v>
      </c>
      <c r="W33" s="58">
        <v>0</v>
      </c>
      <c r="X33" s="55">
        <v>0</v>
      </c>
      <c r="Y33" s="54">
        <v>0</v>
      </c>
      <c r="Z33" s="56">
        <v>0</v>
      </c>
      <c r="AA33" s="54">
        <v>0</v>
      </c>
      <c r="AB33" s="56">
        <v>0</v>
      </c>
      <c r="AC33" s="54">
        <v>0</v>
      </c>
      <c r="AD33" s="56">
        <v>0</v>
      </c>
      <c r="AE33" s="54">
        <v>0</v>
      </c>
      <c r="AF33" s="56">
        <v>89550</v>
      </c>
      <c r="AG33" s="57">
        <v>89550</v>
      </c>
      <c r="AH33" s="58">
        <v>89550</v>
      </c>
      <c r="AI33" s="55">
        <v>0</v>
      </c>
      <c r="AJ33" s="54">
        <v>0</v>
      </c>
      <c r="AK33" s="56">
        <v>0</v>
      </c>
      <c r="AL33" s="54">
        <v>0</v>
      </c>
      <c r="AM33" s="56">
        <v>0</v>
      </c>
      <c r="AN33" s="54">
        <v>0</v>
      </c>
      <c r="AO33" s="56">
        <v>0</v>
      </c>
      <c r="AP33" s="54">
        <v>0</v>
      </c>
      <c r="AQ33" s="56">
        <v>0</v>
      </c>
      <c r="AR33" s="57">
        <v>0</v>
      </c>
      <c r="AS33" s="58">
        <v>0</v>
      </c>
      <c r="AT33" s="55">
        <v>0</v>
      </c>
      <c r="AU33" s="54">
        <v>883143</v>
      </c>
      <c r="AV33" s="56">
        <v>883143</v>
      </c>
      <c r="AW33" s="54">
        <v>0</v>
      </c>
      <c r="AX33" s="56">
        <v>5711985</v>
      </c>
      <c r="AY33" s="54">
        <v>28449918</v>
      </c>
      <c r="AZ33" s="56">
        <v>51579360</v>
      </c>
      <c r="BA33" s="54">
        <v>14230755</v>
      </c>
      <c r="BB33" s="56">
        <v>2454300</v>
      </c>
      <c r="BC33" s="57">
        <v>102426318</v>
      </c>
      <c r="BD33" s="58">
        <v>103309461</v>
      </c>
      <c r="BE33" s="55">
        <v>0</v>
      </c>
      <c r="BF33" s="54">
        <v>0</v>
      </c>
      <c r="BG33" s="56">
        <v>0</v>
      </c>
      <c r="BH33" s="54">
        <v>0</v>
      </c>
      <c r="BI33" s="56">
        <v>0</v>
      </c>
      <c r="BJ33" s="54">
        <v>0</v>
      </c>
      <c r="BK33" s="56">
        <v>0</v>
      </c>
      <c r="BL33" s="54">
        <v>0</v>
      </c>
      <c r="BM33" s="56">
        <v>0</v>
      </c>
      <c r="BN33" s="57">
        <v>0</v>
      </c>
      <c r="BO33" s="58">
        <v>0</v>
      </c>
      <c r="BP33" s="55">
        <v>0</v>
      </c>
      <c r="BQ33" s="54">
        <v>0</v>
      </c>
      <c r="BR33" s="56">
        <v>0</v>
      </c>
      <c r="BS33" s="54">
        <v>0</v>
      </c>
      <c r="BT33" s="56">
        <v>0</v>
      </c>
      <c r="BU33" s="54">
        <v>0</v>
      </c>
      <c r="BV33" s="56">
        <v>0</v>
      </c>
      <c r="BW33" s="54">
        <v>624852</v>
      </c>
      <c r="BX33" s="56">
        <v>0</v>
      </c>
      <c r="BY33" s="57">
        <v>624852</v>
      </c>
      <c r="BZ33" s="58">
        <v>624852</v>
      </c>
      <c r="CA33" s="55">
        <v>0</v>
      </c>
      <c r="CB33" s="54">
        <v>5089689</v>
      </c>
      <c r="CC33" s="56">
        <v>5089689</v>
      </c>
      <c r="CD33" s="54">
        <v>0</v>
      </c>
      <c r="CE33" s="56">
        <v>29482845</v>
      </c>
      <c r="CF33" s="54">
        <v>171720705</v>
      </c>
      <c r="CG33" s="56">
        <v>338533075</v>
      </c>
      <c r="CH33" s="54">
        <v>455379847</v>
      </c>
      <c r="CI33" s="56">
        <v>454352897</v>
      </c>
      <c r="CJ33" s="57">
        <v>1449469369</v>
      </c>
      <c r="CK33" s="58">
        <v>1454559058</v>
      </c>
      <c r="CL33" s="55">
        <v>0</v>
      </c>
      <c r="CM33" s="54">
        <v>1817325</v>
      </c>
      <c r="CN33" s="56">
        <v>1817325</v>
      </c>
      <c r="CO33" s="54">
        <v>0</v>
      </c>
      <c r="CP33" s="56">
        <v>10909554</v>
      </c>
      <c r="CQ33" s="54">
        <v>76153332</v>
      </c>
      <c r="CR33" s="56">
        <v>135912515</v>
      </c>
      <c r="CS33" s="54">
        <v>252772022</v>
      </c>
      <c r="CT33" s="56">
        <v>247987186</v>
      </c>
      <c r="CU33" s="57">
        <v>723734609</v>
      </c>
      <c r="CV33" s="58">
        <v>725551934</v>
      </c>
      <c r="CW33" s="55">
        <v>0</v>
      </c>
      <c r="CX33" s="54">
        <v>3272364</v>
      </c>
      <c r="CY33" s="56">
        <v>3272364</v>
      </c>
      <c r="CZ33" s="54">
        <v>0</v>
      </c>
      <c r="DA33" s="56">
        <v>18154260</v>
      </c>
      <c r="DB33" s="54">
        <v>84411738</v>
      </c>
      <c r="DC33" s="56">
        <v>177970068</v>
      </c>
      <c r="DD33" s="54">
        <v>169072407</v>
      </c>
      <c r="DE33" s="56">
        <v>115762612</v>
      </c>
      <c r="DF33" s="57">
        <v>565371085</v>
      </c>
      <c r="DG33" s="58">
        <v>568643449</v>
      </c>
      <c r="DH33" s="55">
        <v>0</v>
      </c>
      <c r="DI33" s="54">
        <v>0</v>
      </c>
      <c r="DJ33" s="56">
        <v>0</v>
      </c>
      <c r="DK33" s="54">
        <v>0</v>
      </c>
      <c r="DL33" s="56">
        <v>419031</v>
      </c>
      <c r="DM33" s="54">
        <v>11155635</v>
      </c>
      <c r="DN33" s="56">
        <v>24650492</v>
      </c>
      <c r="DO33" s="54">
        <v>33535418</v>
      </c>
      <c r="DP33" s="56">
        <v>90603099</v>
      </c>
      <c r="DQ33" s="57">
        <v>160363675</v>
      </c>
      <c r="DR33" s="58">
        <v>160363675</v>
      </c>
      <c r="DS33" s="55">
        <v>92776650</v>
      </c>
      <c r="DT33" s="54">
        <v>173666734</v>
      </c>
      <c r="DU33" s="56">
        <v>266443384</v>
      </c>
      <c r="DV33" s="54">
        <v>0</v>
      </c>
      <c r="DW33" s="56">
        <v>244893732</v>
      </c>
      <c r="DX33" s="54">
        <v>630868268</v>
      </c>
      <c r="DY33" s="56">
        <v>931134379</v>
      </c>
      <c r="DZ33" s="54">
        <v>845360648</v>
      </c>
      <c r="EA33" s="56">
        <v>705612309</v>
      </c>
      <c r="EB33" s="57">
        <v>3357869336</v>
      </c>
      <c r="EC33" s="58">
        <v>3624312720</v>
      </c>
    </row>
    <row r="34" spans="1:133" s="53" customFormat="1" ht="15.75" customHeight="1" thickBot="1">
      <c r="A34" s="59" t="s">
        <v>24</v>
      </c>
      <c r="B34" s="60">
        <v>976527</v>
      </c>
      <c r="C34" s="59">
        <v>1809882</v>
      </c>
      <c r="D34" s="61">
        <v>2786409</v>
      </c>
      <c r="E34" s="59">
        <v>0</v>
      </c>
      <c r="F34" s="61">
        <v>114235191</v>
      </c>
      <c r="G34" s="59">
        <v>178558983</v>
      </c>
      <c r="H34" s="61">
        <v>250841403</v>
      </c>
      <c r="I34" s="59">
        <v>147939390</v>
      </c>
      <c r="J34" s="61">
        <v>42877399</v>
      </c>
      <c r="K34" s="62">
        <v>734452366</v>
      </c>
      <c r="L34" s="63">
        <v>737238775</v>
      </c>
      <c r="M34" s="60">
        <v>0</v>
      </c>
      <c r="N34" s="59">
        <v>0</v>
      </c>
      <c r="O34" s="61">
        <v>0</v>
      </c>
      <c r="P34" s="59">
        <v>0</v>
      </c>
      <c r="Q34" s="61">
        <v>0</v>
      </c>
      <c r="R34" s="59">
        <v>0</v>
      </c>
      <c r="S34" s="61">
        <v>0</v>
      </c>
      <c r="T34" s="59">
        <v>0</v>
      </c>
      <c r="U34" s="61">
        <v>0</v>
      </c>
      <c r="V34" s="62">
        <v>0</v>
      </c>
      <c r="W34" s="63">
        <v>0</v>
      </c>
      <c r="X34" s="60">
        <v>0</v>
      </c>
      <c r="Y34" s="59">
        <v>0</v>
      </c>
      <c r="Z34" s="61">
        <v>0</v>
      </c>
      <c r="AA34" s="59">
        <v>0</v>
      </c>
      <c r="AB34" s="61">
        <v>5536170</v>
      </c>
      <c r="AC34" s="59">
        <v>6734637</v>
      </c>
      <c r="AD34" s="61">
        <v>17645913</v>
      </c>
      <c r="AE34" s="59">
        <v>23206914</v>
      </c>
      <c r="AF34" s="61">
        <v>4488399</v>
      </c>
      <c r="AG34" s="62">
        <v>57612033</v>
      </c>
      <c r="AH34" s="63">
        <v>57612033</v>
      </c>
      <c r="AI34" s="60">
        <v>976527</v>
      </c>
      <c r="AJ34" s="59">
        <v>1851057</v>
      </c>
      <c r="AK34" s="61">
        <v>2827584</v>
      </c>
      <c r="AL34" s="59">
        <v>0</v>
      </c>
      <c r="AM34" s="61">
        <v>16786665</v>
      </c>
      <c r="AN34" s="59">
        <v>29226879</v>
      </c>
      <c r="AO34" s="61">
        <v>53918748</v>
      </c>
      <c r="AP34" s="59">
        <v>29022003</v>
      </c>
      <c r="AQ34" s="61">
        <v>6250194</v>
      </c>
      <c r="AR34" s="62">
        <v>135204489</v>
      </c>
      <c r="AS34" s="63">
        <v>138032073</v>
      </c>
      <c r="AT34" s="60">
        <v>0</v>
      </c>
      <c r="AU34" s="59">
        <v>-41175</v>
      </c>
      <c r="AV34" s="61">
        <v>-41175</v>
      </c>
      <c r="AW34" s="59">
        <v>0</v>
      </c>
      <c r="AX34" s="61">
        <v>91912356</v>
      </c>
      <c r="AY34" s="59">
        <v>142597467</v>
      </c>
      <c r="AZ34" s="61">
        <v>179276742</v>
      </c>
      <c r="BA34" s="59">
        <v>95710473</v>
      </c>
      <c r="BB34" s="61">
        <v>32138806</v>
      </c>
      <c r="BC34" s="62">
        <v>541635844</v>
      </c>
      <c r="BD34" s="63">
        <v>541594669</v>
      </c>
      <c r="BE34" s="60">
        <v>0</v>
      </c>
      <c r="BF34" s="59">
        <v>0</v>
      </c>
      <c r="BG34" s="61">
        <v>0</v>
      </c>
      <c r="BH34" s="59">
        <v>0</v>
      </c>
      <c r="BI34" s="61">
        <v>0</v>
      </c>
      <c r="BJ34" s="59">
        <v>0</v>
      </c>
      <c r="BK34" s="61">
        <v>0</v>
      </c>
      <c r="BL34" s="59">
        <v>0</v>
      </c>
      <c r="BM34" s="61">
        <v>0</v>
      </c>
      <c r="BN34" s="62">
        <v>0</v>
      </c>
      <c r="BO34" s="63">
        <v>0</v>
      </c>
      <c r="BP34" s="60">
        <v>0</v>
      </c>
      <c r="BQ34" s="59">
        <v>0</v>
      </c>
      <c r="BR34" s="61">
        <v>0</v>
      </c>
      <c r="BS34" s="59">
        <v>0</v>
      </c>
      <c r="BT34" s="61">
        <v>0</v>
      </c>
      <c r="BU34" s="59">
        <v>0</v>
      </c>
      <c r="BV34" s="61">
        <v>0</v>
      </c>
      <c r="BW34" s="59">
        <v>0</v>
      </c>
      <c r="BX34" s="61">
        <v>0</v>
      </c>
      <c r="BY34" s="62">
        <v>0</v>
      </c>
      <c r="BZ34" s="63">
        <v>0</v>
      </c>
      <c r="CA34" s="60">
        <v>0</v>
      </c>
      <c r="CB34" s="59">
        <v>0</v>
      </c>
      <c r="CC34" s="61">
        <v>0</v>
      </c>
      <c r="CD34" s="59">
        <v>0</v>
      </c>
      <c r="CE34" s="61">
        <v>163345765</v>
      </c>
      <c r="CF34" s="59">
        <v>327622514</v>
      </c>
      <c r="CG34" s="61">
        <v>967122499</v>
      </c>
      <c r="CH34" s="59">
        <v>1358294476</v>
      </c>
      <c r="CI34" s="61">
        <v>1440748369</v>
      </c>
      <c r="CJ34" s="62">
        <v>4257133623</v>
      </c>
      <c r="CK34" s="63">
        <v>4257133623</v>
      </c>
      <c r="CL34" s="60">
        <v>0</v>
      </c>
      <c r="CM34" s="59">
        <v>0</v>
      </c>
      <c r="CN34" s="61">
        <v>0</v>
      </c>
      <c r="CO34" s="59">
        <v>0</v>
      </c>
      <c r="CP34" s="61">
        <v>31708642</v>
      </c>
      <c r="CQ34" s="59">
        <v>88473570</v>
      </c>
      <c r="CR34" s="61">
        <v>372325114</v>
      </c>
      <c r="CS34" s="59">
        <v>657766378</v>
      </c>
      <c r="CT34" s="61">
        <v>628537578</v>
      </c>
      <c r="CU34" s="62">
        <v>1778811282</v>
      </c>
      <c r="CV34" s="63">
        <v>1778811282</v>
      </c>
      <c r="CW34" s="60">
        <v>0</v>
      </c>
      <c r="CX34" s="59">
        <v>0</v>
      </c>
      <c r="CY34" s="61">
        <v>0</v>
      </c>
      <c r="CZ34" s="59">
        <v>0</v>
      </c>
      <c r="DA34" s="61">
        <v>131637123</v>
      </c>
      <c r="DB34" s="59">
        <v>229311081</v>
      </c>
      <c r="DC34" s="61">
        <v>538015080</v>
      </c>
      <c r="DD34" s="59">
        <v>520276809</v>
      </c>
      <c r="DE34" s="61">
        <v>305744319</v>
      </c>
      <c r="DF34" s="62">
        <v>1724984412</v>
      </c>
      <c r="DG34" s="63">
        <v>1724984412</v>
      </c>
      <c r="DH34" s="60">
        <v>0</v>
      </c>
      <c r="DI34" s="59">
        <v>0</v>
      </c>
      <c r="DJ34" s="61">
        <v>0</v>
      </c>
      <c r="DK34" s="59">
        <v>0</v>
      </c>
      <c r="DL34" s="61">
        <v>0</v>
      </c>
      <c r="DM34" s="59">
        <v>9837863</v>
      </c>
      <c r="DN34" s="61">
        <v>56782305</v>
      </c>
      <c r="DO34" s="59">
        <v>180251289</v>
      </c>
      <c r="DP34" s="61">
        <v>506466472</v>
      </c>
      <c r="DQ34" s="62">
        <v>753337929</v>
      </c>
      <c r="DR34" s="63">
        <v>753337929</v>
      </c>
      <c r="DS34" s="60">
        <v>117791654</v>
      </c>
      <c r="DT34" s="59">
        <v>309121141</v>
      </c>
      <c r="DU34" s="61">
        <v>426912795</v>
      </c>
      <c r="DV34" s="59">
        <v>13500</v>
      </c>
      <c r="DW34" s="61">
        <v>1024485048</v>
      </c>
      <c r="DX34" s="59">
        <v>1600351905</v>
      </c>
      <c r="DY34" s="61">
        <v>2474902222</v>
      </c>
      <c r="DZ34" s="59">
        <v>2449447806</v>
      </c>
      <c r="EA34" s="61">
        <v>1978046849</v>
      </c>
      <c r="EB34" s="62">
        <v>9527247330</v>
      </c>
      <c r="EC34" s="63">
        <v>9954160125</v>
      </c>
    </row>
  </sheetData>
  <mergeCells count="22">
    <mergeCell ref="X6:AH7"/>
    <mergeCell ref="AI6:AS7"/>
    <mergeCell ref="AT6:BD7"/>
    <mergeCell ref="BE6:BO7"/>
    <mergeCell ref="DH5:DR5"/>
    <mergeCell ref="BP5:BZ5"/>
    <mergeCell ref="CL5:CV5"/>
    <mergeCell ref="CW5:DG5"/>
    <mergeCell ref="CA5:CK7"/>
    <mergeCell ref="BP6:BZ7"/>
    <mergeCell ref="CL6:CV7"/>
    <mergeCell ref="CW6:DG7"/>
    <mergeCell ref="A5:A8"/>
    <mergeCell ref="DS5:EC7"/>
    <mergeCell ref="B5:L7"/>
    <mergeCell ref="M5:W5"/>
    <mergeCell ref="M6:W7"/>
    <mergeCell ref="X5:AH5"/>
    <mergeCell ref="AI5:AS5"/>
    <mergeCell ref="AT5:BD5"/>
    <mergeCell ref="BE5:BO5"/>
    <mergeCell ref="DH6:DR7"/>
  </mergeCells>
  <printOptions/>
  <pageMargins left="0.7874015748031497" right="0.7874015748031497" top="0.984251968503937" bottom="0.984251968503937" header="0.5118110236220472" footer="0.5118110236220472"/>
  <pageSetup fitToWidth="12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SheetLayoutView="90" workbookViewId="0" topLeftCell="A1">
      <selection activeCell="D7" sqref="D7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76</v>
      </c>
    </row>
    <row r="3" spans="1:31" ht="14.25" thickBot="1">
      <c r="A3" s="19" t="str">
        <f>'世帯数'!A4</f>
        <v>集計期間  年報（平成20年度）</v>
      </c>
      <c r="AE3" s="27" t="s">
        <v>215</v>
      </c>
    </row>
    <row r="4" spans="1:31" s="21" customFormat="1" ht="14.25" thickBot="1">
      <c r="A4" s="89"/>
      <c r="B4" s="91" t="s">
        <v>50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1" t="s">
        <v>51</v>
      </c>
      <c r="U4" s="92"/>
      <c r="V4" s="92"/>
      <c r="W4" s="92"/>
      <c r="X4" s="92"/>
      <c r="Y4" s="93"/>
      <c r="Z4" s="125" t="s">
        <v>100</v>
      </c>
      <c r="AA4" s="126"/>
      <c r="AB4" s="126"/>
      <c r="AC4" s="126"/>
      <c r="AD4" s="126"/>
      <c r="AE4" s="127"/>
    </row>
    <row r="5" spans="1:31" s="21" customFormat="1" ht="14.25" thickBot="1">
      <c r="A5" s="94"/>
      <c r="B5" s="91" t="s">
        <v>52</v>
      </c>
      <c r="C5" s="92"/>
      <c r="D5" s="92"/>
      <c r="E5" s="92"/>
      <c r="F5" s="92"/>
      <c r="G5" s="93"/>
      <c r="H5" s="91" t="s">
        <v>53</v>
      </c>
      <c r="I5" s="92"/>
      <c r="J5" s="92"/>
      <c r="K5" s="92"/>
      <c r="L5" s="92"/>
      <c r="M5" s="93"/>
      <c r="N5" s="91" t="s">
        <v>77</v>
      </c>
      <c r="O5" s="92"/>
      <c r="P5" s="92"/>
      <c r="Q5" s="92"/>
      <c r="R5" s="92"/>
      <c r="S5" s="93"/>
      <c r="T5" s="91" t="s">
        <v>53</v>
      </c>
      <c r="U5" s="92"/>
      <c r="V5" s="92"/>
      <c r="W5" s="92"/>
      <c r="X5" s="92"/>
      <c r="Y5" s="93"/>
      <c r="Z5" s="128"/>
      <c r="AA5" s="129"/>
      <c r="AB5" s="129"/>
      <c r="AC5" s="129"/>
      <c r="AD5" s="129"/>
      <c r="AE5" s="130"/>
    </row>
    <row r="6" spans="1:31" s="21" customFormat="1" ht="14.25" thickBot="1">
      <c r="A6" s="94"/>
      <c r="B6" s="22" t="s">
        <v>232</v>
      </c>
      <c r="C6" s="22" t="s">
        <v>54</v>
      </c>
      <c r="D6" s="22" t="s">
        <v>55</v>
      </c>
      <c r="E6" s="22" t="s">
        <v>56</v>
      </c>
      <c r="F6" s="22" t="s">
        <v>57</v>
      </c>
      <c r="G6" s="22" t="s">
        <v>58</v>
      </c>
      <c r="H6" s="22" t="s">
        <v>232</v>
      </c>
      <c r="I6" s="22" t="s">
        <v>54</v>
      </c>
      <c r="J6" s="22" t="s">
        <v>55</v>
      </c>
      <c r="K6" s="22" t="s">
        <v>56</v>
      </c>
      <c r="L6" s="22" t="s">
        <v>57</v>
      </c>
      <c r="M6" s="22" t="s">
        <v>58</v>
      </c>
      <c r="N6" s="22" t="s">
        <v>232</v>
      </c>
      <c r="O6" s="22" t="s">
        <v>54</v>
      </c>
      <c r="P6" s="22" t="s">
        <v>55</v>
      </c>
      <c r="Q6" s="22" t="s">
        <v>56</v>
      </c>
      <c r="R6" s="22" t="s">
        <v>57</v>
      </c>
      <c r="S6" s="22" t="s">
        <v>58</v>
      </c>
      <c r="T6" s="22" t="s">
        <v>232</v>
      </c>
      <c r="U6" s="22" t="s">
        <v>54</v>
      </c>
      <c r="V6" s="22" t="s">
        <v>55</v>
      </c>
      <c r="W6" s="22" t="s">
        <v>56</v>
      </c>
      <c r="X6" s="22" t="s">
        <v>57</v>
      </c>
      <c r="Y6" s="22" t="s">
        <v>58</v>
      </c>
      <c r="Z6" s="22" t="s">
        <v>232</v>
      </c>
      <c r="AA6" s="22" t="s">
        <v>54</v>
      </c>
      <c r="AB6" s="22" t="s">
        <v>55</v>
      </c>
      <c r="AC6" s="22" t="s">
        <v>56</v>
      </c>
      <c r="AD6" s="22" t="s">
        <v>57</v>
      </c>
      <c r="AE6" s="22" t="s">
        <v>58</v>
      </c>
    </row>
    <row r="7" spans="1:31" s="21" customFormat="1" ht="14.25" thickBot="1">
      <c r="A7" s="23" t="s">
        <v>212</v>
      </c>
      <c r="B7" s="24">
        <f aca="true" t="shared" si="0" ref="B7:AE7">SUM(B8:B32)</f>
        <v>19209043984</v>
      </c>
      <c r="C7" s="24">
        <f>SUM(C8:C32)</f>
        <v>19209043984</v>
      </c>
      <c r="D7" s="24">
        <f>SUM(D8:D32)</f>
        <v>19816755</v>
      </c>
      <c r="E7" s="24">
        <f t="shared" si="0"/>
        <v>0</v>
      </c>
      <c r="F7" s="24">
        <f t="shared" si="0"/>
        <v>0</v>
      </c>
      <c r="G7" s="24">
        <f t="shared" si="0"/>
        <v>4250</v>
      </c>
      <c r="H7" s="24">
        <f t="shared" si="0"/>
        <v>2172155500</v>
      </c>
      <c r="I7" s="24">
        <f t="shared" si="0"/>
        <v>1867094844</v>
      </c>
      <c r="J7" s="24">
        <f t="shared" si="0"/>
        <v>1839432</v>
      </c>
      <c r="K7" s="24">
        <f t="shared" si="0"/>
        <v>0</v>
      </c>
      <c r="L7" s="24">
        <f t="shared" si="0"/>
        <v>305060656</v>
      </c>
      <c r="M7" s="24">
        <f t="shared" si="0"/>
        <v>162289</v>
      </c>
      <c r="N7" s="24">
        <f t="shared" si="0"/>
        <v>21381199484</v>
      </c>
      <c r="O7" s="24">
        <f t="shared" si="0"/>
        <v>21076138828</v>
      </c>
      <c r="P7" s="24">
        <f t="shared" si="0"/>
        <v>21656187</v>
      </c>
      <c r="Q7" s="24">
        <f t="shared" si="0"/>
        <v>0</v>
      </c>
      <c r="R7" s="24">
        <f t="shared" si="0"/>
        <v>305060656</v>
      </c>
      <c r="S7" s="24">
        <f t="shared" si="0"/>
        <v>166539</v>
      </c>
      <c r="T7" s="24">
        <f t="shared" si="0"/>
        <v>675311769</v>
      </c>
      <c r="U7" s="24">
        <f t="shared" si="0"/>
        <v>76636120</v>
      </c>
      <c r="V7" s="24">
        <f t="shared" si="0"/>
        <v>74480</v>
      </c>
      <c r="W7" s="24">
        <f t="shared" si="0"/>
        <v>178994656</v>
      </c>
      <c r="X7" s="24">
        <f t="shared" si="0"/>
        <v>419680993</v>
      </c>
      <c r="Y7" s="24">
        <f t="shared" si="0"/>
        <v>59200</v>
      </c>
      <c r="Z7" s="24">
        <f t="shared" si="0"/>
        <v>22056511253</v>
      </c>
      <c r="AA7" s="24">
        <f t="shared" si="0"/>
        <v>21152774948</v>
      </c>
      <c r="AB7" s="24">
        <f t="shared" si="0"/>
        <v>21730667</v>
      </c>
      <c r="AC7" s="24">
        <f t="shared" si="0"/>
        <v>178994656</v>
      </c>
      <c r="AD7" s="24">
        <f t="shared" si="0"/>
        <v>724741649</v>
      </c>
      <c r="AE7" s="24">
        <f t="shared" si="0"/>
        <v>225739</v>
      </c>
    </row>
    <row r="8" spans="1:31" ht="14.25" thickTop="1">
      <c r="A8" s="25" t="s">
        <v>0</v>
      </c>
      <c r="B8" s="26">
        <v>3480091000</v>
      </c>
      <c r="C8" s="26">
        <v>3480091000</v>
      </c>
      <c r="D8" s="26">
        <v>10943550</v>
      </c>
      <c r="E8" s="26">
        <v>0</v>
      </c>
      <c r="F8" s="26">
        <v>0</v>
      </c>
      <c r="G8" s="26">
        <v>0</v>
      </c>
      <c r="H8" s="26">
        <v>408671760</v>
      </c>
      <c r="I8" s="26">
        <v>344638660</v>
      </c>
      <c r="J8" s="26">
        <v>1327930</v>
      </c>
      <c r="K8" s="26">
        <v>0</v>
      </c>
      <c r="L8" s="26">
        <v>64033100</v>
      </c>
      <c r="M8" s="26">
        <v>0</v>
      </c>
      <c r="N8" s="26">
        <v>3888762760</v>
      </c>
      <c r="O8" s="26">
        <v>3824729660</v>
      </c>
      <c r="P8" s="26">
        <v>12271480</v>
      </c>
      <c r="Q8" s="26">
        <v>0</v>
      </c>
      <c r="R8" s="26">
        <v>64033100</v>
      </c>
      <c r="S8" s="26">
        <v>0</v>
      </c>
      <c r="T8" s="26">
        <v>113336914</v>
      </c>
      <c r="U8" s="26">
        <v>11621034</v>
      </c>
      <c r="V8" s="26">
        <v>0</v>
      </c>
      <c r="W8" s="26">
        <v>41747399</v>
      </c>
      <c r="X8" s="26">
        <v>59968481</v>
      </c>
      <c r="Y8" s="26">
        <v>0</v>
      </c>
      <c r="Z8" s="26">
        <v>4002099674</v>
      </c>
      <c r="AA8" s="26">
        <v>3836350694</v>
      </c>
      <c r="AB8" s="26">
        <v>12271480</v>
      </c>
      <c r="AC8" s="26">
        <v>41747399</v>
      </c>
      <c r="AD8" s="26">
        <v>124001581</v>
      </c>
      <c r="AE8" s="26">
        <v>0</v>
      </c>
    </row>
    <row r="9" spans="1:31" ht="13.5">
      <c r="A9" s="25" t="s">
        <v>1</v>
      </c>
      <c r="B9" s="26">
        <v>2880897914</v>
      </c>
      <c r="C9" s="26">
        <v>2880897914</v>
      </c>
      <c r="D9" s="26">
        <v>0</v>
      </c>
      <c r="E9" s="26">
        <v>0</v>
      </c>
      <c r="F9" s="26">
        <v>0</v>
      </c>
      <c r="G9" s="26">
        <v>4250</v>
      </c>
      <c r="H9" s="26">
        <v>315579401</v>
      </c>
      <c r="I9" s="26">
        <v>261210366</v>
      </c>
      <c r="J9" s="26">
        <v>0</v>
      </c>
      <c r="K9" s="26">
        <v>0</v>
      </c>
      <c r="L9" s="26">
        <v>54369035</v>
      </c>
      <c r="M9" s="26">
        <v>10000</v>
      </c>
      <c r="N9" s="26">
        <v>3196477315</v>
      </c>
      <c r="O9" s="26">
        <v>3142108280</v>
      </c>
      <c r="P9" s="26">
        <v>0</v>
      </c>
      <c r="Q9" s="26">
        <v>0</v>
      </c>
      <c r="R9" s="26">
        <v>54369035</v>
      </c>
      <c r="S9" s="26">
        <v>14250</v>
      </c>
      <c r="T9" s="26">
        <v>161673150</v>
      </c>
      <c r="U9" s="26">
        <v>9556661</v>
      </c>
      <c r="V9" s="26">
        <v>0</v>
      </c>
      <c r="W9" s="26">
        <v>30330971</v>
      </c>
      <c r="X9" s="26">
        <v>121785518</v>
      </c>
      <c r="Y9" s="26">
        <v>0</v>
      </c>
      <c r="Z9" s="26">
        <v>3358150465</v>
      </c>
      <c r="AA9" s="26">
        <v>3151664941</v>
      </c>
      <c r="AB9" s="26">
        <v>0</v>
      </c>
      <c r="AC9" s="26">
        <v>30330971</v>
      </c>
      <c r="AD9" s="26">
        <v>176154553</v>
      </c>
      <c r="AE9" s="26">
        <v>14250</v>
      </c>
    </row>
    <row r="10" spans="1:31" ht="13.5">
      <c r="A10" s="25" t="s">
        <v>2</v>
      </c>
      <c r="B10" s="26">
        <v>1453688860</v>
      </c>
      <c r="C10" s="26">
        <v>1453688860</v>
      </c>
      <c r="D10" s="26">
        <v>1424440</v>
      </c>
      <c r="E10" s="26">
        <v>0</v>
      </c>
      <c r="F10" s="26">
        <v>0</v>
      </c>
      <c r="G10" s="26">
        <v>0</v>
      </c>
      <c r="H10" s="26">
        <v>150618000</v>
      </c>
      <c r="I10" s="26">
        <v>132900860</v>
      </c>
      <c r="J10" s="26">
        <v>154380</v>
      </c>
      <c r="K10" s="26">
        <v>0</v>
      </c>
      <c r="L10" s="26">
        <v>17717140</v>
      </c>
      <c r="M10" s="26">
        <v>70280</v>
      </c>
      <c r="N10" s="26">
        <v>1604306860</v>
      </c>
      <c r="O10" s="26">
        <v>1586589720</v>
      </c>
      <c r="P10" s="26">
        <v>1578820</v>
      </c>
      <c r="Q10" s="26">
        <v>0</v>
      </c>
      <c r="R10" s="26">
        <v>17717140</v>
      </c>
      <c r="S10" s="26">
        <v>70280</v>
      </c>
      <c r="T10" s="26">
        <v>31628080</v>
      </c>
      <c r="U10" s="26">
        <v>7006740</v>
      </c>
      <c r="V10" s="26">
        <v>20000</v>
      </c>
      <c r="W10" s="26">
        <v>10718780</v>
      </c>
      <c r="X10" s="26">
        <v>13902560</v>
      </c>
      <c r="Y10" s="26">
        <v>59200</v>
      </c>
      <c r="Z10" s="26">
        <v>1635934940</v>
      </c>
      <c r="AA10" s="26">
        <v>1593596460</v>
      </c>
      <c r="AB10" s="26">
        <v>1598820</v>
      </c>
      <c r="AC10" s="26">
        <v>10718780</v>
      </c>
      <c r="AD10" s="26">
        <v>31619700</v>
      </c>
      <c r="AE10" s="26">
        <v>129480</v>
      </c>
    </row>
    <row r="11" spans="1:31" ht="13.5">
      <c r="A11" s="25" t="s">
        <v>3</v>
      </c>
      <c r="B11" s="26">
        <v>1811040342</v>
      </c>
      <c r="C11" s="26">
        <v>1811040342</v>
      </c>
      <c r="D11" s="26">
        <v>0</v>
      </c>
      <c r="E11" s="26">
        <v>0</v>
      </c>
      <c r="F11" s="26">
        <v>0</v>
      </c>
      <c r="G11" s="26">
        <v>0</v>
      </c>
      <c r="H11" s="26">
        <v>201491459</v>
      </c>
      <c r="I11" s="26">
        <v>177900503</v>
      </c>
      <c r="J11" s="26">
        <v>0</v>
      </c>
      <c r="K11" s="26">
        <v>0</v>
      </c>
      <c r="L11" s="26">
        <v>23590956</v>
      </c>
      <c r="M11" s="26">
        <v>0</v>
      </c>
      <c r="N11" s="26">
        <v>2012531801</v>
      </c>
      <c r="O11" s="26">
        <v>1988940845</v>
      </c>
      <c r="P11" s="26">
        <v>0</v>
      </c>
      <c r="Q11" s="26">
        <v>0</v>
      </c>
      <c r="R11" s="26">
        <v>23590956</v>
      </c>
      <c r="S11" s="26">
        <v>0</v>
      </c>
      <c r="T11" s="26">
        <v>46102861</v>
      </c>
      <c r="U11" s="26">
        <v>7870556</v>
      </c>
      <c r="V11" s="26">
        <v>0</v>
      </c>
      <c r="W11" s="26">
        <v>14249663</v>
      </c>
      <c r="X11" s="26">
        <v>23982642</v>
      </c>
      <c r="Y11" s="26">
        <v>0</v>
      </c>
      <c r="Z11" s="26">
        <v>2058634662</v>
      </c>
      <c r="AA11" s="26">
        <v>1996811401</v>
      </c>
      <c r="AB11" s="26">
        <v>0</v>
      </c>
      <c r="AC11" s="26">
        <v>14249663</v>
      </c>
      <c r="AD11" s="26">
        <v>47573598</v>
      </c>
      <c r="AE11" s="26">
        <v>0</v>
      </c>
    </row>
    <row r="12" spans="1:31" ht="13.5">
      <c r="A12" s="25" t="s">
        <v>4</v>
      </c>
      <c r="B12" s="26">
        <v>1275786741</v>
      </c>
      <c r="C12" s="26">
        <v>1275786741</v>
      </c>
      <c r="D12" s="26">
        <v>2241802</v>
      </c>
      <c r="E12" s="26">
        <v>0</v>
      </c>
      <c r="F12" s="26">
        <v>0</v>
      </c>
      <c r="G12" s="26">
        <v>0</v>
      </c>
      <c r="H12" s="26">
        <v>159110932</v>
      </c>
      <c r="I12" s="26">
        <v>139229265</v>
      </c>
      <c r="J12" s="26">
        <v>39065</v>
      </c>
      <c r="K12" s="26">
        <v>0</v>
      </c>
      <c r="L12" s="26">
        <v>19881667</v>
      </c>
      <c r="M12" s="26">
        <v>0</v>
      </c>
      <c r="N12" s="26">
        <v>1434897673</v>
      </c>
      <c r="O12" s="26">
        <v>1415016006</v>
      </c>
      <c r="P12" s="26">
        <v>2280867</v>
      </c>
      <c r="Q12" s="26">
        <v>0</v>
      </c>
      <c r="R12" s="26">
        <v>19881667</v>
      </c>
      <c r="S12" s="26">
        <v>0</v>
      </c>
      <c r="T12" s="26">
        <v>36127224</v>
      </c>
      <c r="U12" s="26">
        <v>6850351</v>
      </c>
      <c r="V12" s="26">
        <v>0</v>
      </c>
      <c r="W12" s="26">
        <v>13176377</v>
      </c>
      <c r="X12" s="26">
        <v>16100496</v>
      </c>
      <c r="Y12" s="26">
        <v>0</v>
      </c>
      <c r="Z12" s="26">
        <v>1471024897</v>
      </c>
      <c r="AA12" s="26">
        <v>1421866357</v>
      </c>
      <c r="AB12" s="26">
        <v>2280867</v>
      </c>
      <c r="AC12" s="26">
        <v>13176377</v>
      </c>
      <c r="AD12" s="26">
        <v>35982163</v>
      </c>
      <c r="AE12" s="26">
        <v>0</v>
      </c>
    </row>
    <row r="13" spans="1:31" ht="13.5">
      <c r="A13" s="25" t="s">
        <v>5</v>
      </c>
      <c r="B13" s="26">
        <v>793364658</v>
      </c>
      <c r="C13" s="26">
        <v>793364658</v>
      </c>
      <c r="D13" s="26">
        <v>1143331</v>
      </c>
      <c r="E13" s="26">
        <v>0</v>
      </c>
      <c r="F13" s="26">
        <v>0</v>
      </c>
      <c r="G13" s="26">
        <v>0</v>
      </c>
      <c r="H13" s="26">
        <v>122883961</v>
      </c>
      <c r="I13" s="26">
        <v>109602870</v>
      </c>
      <c r="J13" s="26">
        <v>142039</v>
      </c>
      <c r="K13" s="26">
        <v>0</v>
      </c>
      <c r="L13" s="26">
        <v>13281091</v>
      </c>
      <c r="M13" s="26">
        <v>0</v>
      </c>
      <c r="N13" s="26">
        <v>916248619</v>
      </c>
      <c r="O13" s="26">
        <v>902967528</v>
      </c>
      <c r="P13" s="26">
        <v>1285370</v>
      </c>
      <c r="Q13" s="26">
        <v>0</v>
      </c>
      <c r="R13" s="26">
        <v>13281091</v>
      </c>
      <c r="S13" s="26">
        <v>0</v>
      </c>
      <c r="T13" s="26">
        <v>26258839</v>
      </c>
      <c r="U13" s="26">
        <v>4195059</v>
      </c>
      <c r="V13" s="26">
        <v>35760</v>
      </c>
      <c r="W13" s="26">
        <v>8424657</v>
      </c>
      <c r="X13" s="26">
        <v>13639123</v>
      </c>
      <c r="Y13" s="26">
        <v>0</v>
      </c>
      <c r="Z13" s="26">
        <v>942507458</v>
      </c>
      <c r="AA13" s="26">
        <v>907162587</v>
      </c>
      <c r="AB13" s="26">
        <v>1321130</v>
      </c>
      <c r="AC13" s="26">
        <v>8424657</v>
      </c>
      <c r="AD13" s="26">
        <v>26920214</v>
      </c>
      <c r="AE13" s="26">
        <v>0</v>
      </c>
    </row>
    <row r="14" spans="1:31" ht="13.5">
      <c r="A14" s="25" t="s">
        <v>6</v>
      </c>
      <c r="B14" s="26">
        <v>262603870</v>
      </c>
      <c r="C14" s="26">
        <v>262603870</v>
      </c>
      <c r="D14" s="26">
        <v>296290</v>
      </c>
      <c r="E14" s="26">
        <v>0</v>
      </c>
      <c r="F14" s="26">
        <v>0</v>
      </c>
      <c r="G14" s="26">
        <v>0</v>
      </c>
      <c r="H14" s="26">
        <v>24821310</v>
      </c>
      <c r="I14" s="26">
        <v>20423580</v>
      </c>
      <c r="J14" s="26">
        <v>9810</v>
      </c>
      <c r="K14" s="26">
        <v>0</v>
      </c>
      <c r="L14" s="26">
        <v>4397730</v>
      </c>
      <c r="M14" s="26">
        <v>0</v>
      </c>
      <c r="N14" s="26">
        <v>287425180</v>
      </c>
      <c r="O14" s="26">
        <v>283027450</v>
      </c>
      <c r="P14" s="26">
        <v>306100</v>
      </c>
      <c r="Q14" s="26">
        <v>0</v>
      </c>
      <c r="R14" s="26">
        <v>4397730</v>
      </c>
      <c r="S14" s="26">
        <v>0</v>
      </c>
      <c r="T14" s="26">
        <v>8261860</v>
      </c>
      <c r="U14" s="26">
        <v>1018850</v>
      </c>
      <c r="V14" s="26">
        <v>0</v>
      </c>
      <c r="W14" s="26">
        <v>2231510</v>
      </c>
      <c r="X14" s="26">
        <v>5011500</v>
      </c>
      <c r="Y14" s="26">
        <v>0</v>
      </c>
      <c r="Z14" s="26">
        <v>295687040</v>
      </c>
      <c r="AA14" s="26">
        <v>284046300</v>
      </c>
      <c r="AB14" s="26">
        <v>306100</v>
      </c>
      <c r="AC14" s="26">
        <v>2231510</v>
      </c>
      <c r="AD14" s="26">
        <v>9409230</v>
      </c>
      <c r="AE14" s="26">
        <v>0</v>
      </c>
    </row>
    <row r="15" spans="1:31" ht="13.5">
      <c r="A15" s="25" t="s">
        <v>7</v>
      </c>
      <c r="B15" s="26">
        <v>356510168</v>
      </c>
      <c r="C15" s="26">
        <v>356510168</v>
      </c>
      <c r="D15" s="26">
        <v>0</v>
      </c>
      <c r="E15" s="26">
        <v>0</v>
      </c>
      <c r="F15" s="26">
        <v>0</v>
      </c>
      <c r="G15" s="26">
        <v>0</v>
      </c>
      <c r="H15" s="26">
        <v>31549446</v>
      </c>
      <c r="I15" s="26">
        <v>25500492</v>
      </c>
      <c r="J15" s="26">
        <v>0</v>
      </c>
      <c r="K15" s="26">
        <v>0</v>
      </c>
      <c r="L15" s="26">
        <v>6048954</v>
      </c>
      <c r="M15" s="26">
        <v>0</v>
      </c>
      <c r="N15" s="26">
        <v>388059614</v>
      </c>
      <c r="O15" s="26">
        <v>382010660</v>
      </c>
      <c r="P15" s="26">
        <v>0</v>
      </c>
      <c r="Q15" s="26">
        <v>0</v>
      </c>
      <c r="R15" s="26">
        <v>6048954</v>
      </c>
      <c r="S15" s="26">
        <v>0</v>
      </c>
      <c r="T15" s="26">
        <v>19024928</v>
      </c>
      <c r="U15" s="26">
        <v>346610</v>
      </c>
      <c r="V15" s="26">
        <v>0</v>
      </c>
      <c r="W15" s="26">
        <v>0</v>
      </c>
      <c r="X15" s="26">
        <v>18678318</v>
      </c>
      <c r="Y15" s="26">
        <v>0</v>
      </c>
      <c r="Z15" s="26">
        <v>407084542</v>
      </c>
      <c r="AA15" s="26">
        <v>382357270</v>
      </c>
      <c r="AB15" s="26">
        <v>0</v>
      </c>
      <c r="AC15" s="26">
        <v>0</v>
      </c>
      <c r="AD15" s="26">
        <v>24727272</v>
      </c>
      <c r="AE15" s="26">
        <v>0</v>
      </c>
    </row>
    <row r="16" spans="1:31" ht="13.5">
      <c r="A16" s="25" t="s">
        <v>8</v>
      </c>
      <c r="B16" s="26">
        <v>646733246</v>
      </c>
      <c r="C16" s="26">
        <v>646733246</v>
      </c>
      <c r="D16" s="26">
        <v>0</v>
      </c>
      <c r="E16" s="26">
        <v>0</v>
      </c>
      <c r="F16" s="26">
        <v>0</v>
      </c>
      <c r="G16" s="26">
        <v>0</v>
      </c>
      <c r="H16" s="26">
        <v>67532325</v>
      </c>
      <c r="I16" s="26">
        <v>57598124</v>
      </c>
      <c r="J16" s="26">
        <v>0</v>
      </c>
      <c r="K16" s="26">
        <v>0</v>
      </c>
      <c r="L16" s="26">
        <v>9934201</v>
      </c>
      <c r="M16" s="26">
        <v>0</v>
      </c>
      <c r="N16" s="26">
        <v>714265571</v>
      </c>
      <c r="O16" s="26">
        <v>704331370</v>
      </c>
      <c r="P16" s="26">
        <v>0</v>
      </c>
      <c r="Q16" s="26">
        <v>0</v>
      </c>
      <c r="R16" s="26">
        <v>9934201</v>
      </c>
      <c r="S16" s="26">
        <v>0</v>
      </c>
      <c r="T16" s="26">
        <v>19798906</v>
      </c>
      <c r="U16" s="26">
        <v>3123398</v>
      </c>
      <c r="V16" s="26">
        <v>0</v>
      </c>
      <c r="W16" s="26">
        <v>6621300</v>
      </c>
      <c r="X16" s="26">
        <v>10054208</v>
      </c>
      <c r="Y16" s="26">
        <v>0</v>
      </c>
      <c r="Z16" s="26">
        <v>734064477</v>
      </c>
      <c r="AA16" s="26">
        <v>707454768</v>
      </c>
      <c r="AB16" s="26">
        <v>0</v>
      </c>
      <c r="AC16" s="26">
        <v>6621300</v>
      </c>
      <c r="AD16" s="26">
        <v>19988409</v>
      </c>
      <c r="AE16" s="26">
        <v>0</v>
      </c>
    </row>
    <row r="17" spans="1:31" ht="13.5">
      <c r="A17" s="25" t="s">
        <v>9</v>
      </c>
      <c r="B17" s="26">
        <v>1130904040</v>
      </c>
      <c r="C17" s="26">
        <v>1130904040</v>
      </c>
      <c r="D17" s="26">
        <v>1368660</v>
      </c>
      <c r="E17" s="26">
        <v>0</v>
      </c>
      <c r="F17" s="26">
        <v>0</v>
      </c>
      <c r="G17" s="26">
        <v>0</v>
      </c>
      <c r="H17" s="26">
        <v>120033500</v>
      </c>
      <c r="I17" s="26">
        <v>104891390</v>
      </c>
      <c r="J17" s="26">
        <v>0</v>
      </c>
      <c r="K17" s="26">
        <v>0</v>
      </c>
      <c r="L17" s="26">
        <v>15142110</v>
      </c>
      <c r="M17" s="26">
        <v>0</v>
      </c>
      <c r="N17" s="26">
        <v>1250937540</v>
      </c>
      <c r="O17" s="26">
        <v>1235795430</v>
      </c>
      <c r="P17" s="26">
        <v>1368660</v>
      </c>
      <c r="Q17" s="26">
        <v>0</v>
      </c>
      <c r="R17" s="26">
        <v>15142110</v>
      </c>
      <c r="S17" s="26">
        <v>0</v>
      </c>
      <c r="T17" s="26">
        <v>31674881</v>
      </c>
      <c r="U17" s="26">
        <v>4549304</v>
      </c>
      <c r="V17" s="26">
        <v>0</v>
      </c>
      <c r="W17" s="26">
        <v>9577215</v>
      </c>
      <c r="X17" s="26">
        <v>17548362</v>
      </c>
      <c r="Y17" s="26">
        <v>0</v>
      </c>
      <c r="Z17" s="26">
        <v>1282612421</v>
      </c>
      <c r="AA17" s="26">
        <v>1240344734</v>
      </c>
      <c r="AB17" s="26">
        <v>1368660</v>
      </c>
      <c r="AC17" s="26">
        <v>9577215</v>
      </c>
      <c r="AD17" s="26">
        <v>32690472</v>
      </c>
      <c r="AE17" s="26">
        <v>0</v>
      </c>
    </row>
    <row r="18" spans="1:31" ht="13.5">
      <c r="A18" s="25" t="s">
        <v>10</v>
      </c>
      <c r="B18" s="26">
        <v>45530276</v>
      </c>
      <c r="C18" s="26">
        <v>45530276</v>
      </c>
      <c r="D18" s="26">
        <v>0</v>
      </c>
      <c r="E18" s="26">
        <v>0</v>
      </c>
      <c r="F18" s="26">
        <v>0</v>
      </c>
      <c r="G18" s="26">
        <v>0</v>
      </c>
      <c r="H18" s="26">
        <v>5467048</v>
      </c>
      <c r="I18" s="26">
        <v>5085148</v>
      </c>
      <c r="J18" s="26">
        <v>0</v>
      </c>
      <c r="K18" s="26">
        <v>0</v>
      </c>
      <c r="L18" s="26">
        <v>381900</v>
      </c>
      <c r="M18" s="26">
        <v>0</v>
      </c>
      <c r="N18" s="26">
        <v>50997324</v>
      </c>
      <c r="O18" s="26">
        <v>50615424</v>
      </c>
      <c r="P18" s="26">
        <v>0</v>
      </c>
      <c r="Q18" s="26">
        <v>0</v>
      </c>
      <c r="R18" s="26">
        <v>381900</v>
      </c>
      <c r="S18" s="26">
        <v>0</v>
      </c>
      <c r="T18" s="26">
        <v>718976</v>
      </c>
      <c r="U18" s="26">
        <v>199700</v>
      </c>
      <c r="V18" s="26">
        <v>0</v>
      </c>
      <c r="W18" s="26">
        <v>78100</v>
      </c>
      <c r="X18" s="26">
        <v>441176</v>
      </c>
      <c r="Y18" s="26">
        <v>0</v>
      </c>
      <c r="Z18" s="26">
        <v>51716300</v>
      </c>
      <c r="AA18" s="26">
        <v>50815124</v>
      </c>
      <c r="AB18" s="26">
        <v>0</v>
      </c>
      <c r="AC18" s="26">
        <v>78100</v>
      </c>
      <c r="AD18" s="26">
        <v>823076</v>
      </c>
      <c r="AE18" s="26">
        <v>0</v>
      </c>
    </row>
    <row r="19" spans="1:31" ht="13.5">
      <c r="A19" s="25" t="s">
        <v>11</v>
      </c>
      <c r="B19" s="26">
        <v>194273292</v>
      </c>
      <c r="C19" s="26">
        <v>194273292</v>
      </c>
      <c r="D19" s="26">
        <v>105375</v>
      </c>
      <c r="E19" s="26">
        <v>0</v>
      </c>
      <c r="F19" s="26">
        <v>0</v>
      </c>
      <c r="G19" s="26">
        <v>0</v>
      </c>
      <c r="H19" s="26">
        <v>23140994</v>
      </c>
      <c r="I19" s="26">
        <v>21592983</v>
      </c>
      <c r="J19" s="26">
        <v>0</v>
      </c>
      <c r="K19" s="26">
        <v>0</v>
      </c>
      <c r="L19" s="26">
        <v>1548011</v>
      </c>
      <c r="M19" s="26">
        <v>0</v>
      </c>
      <c r="N19" s="26">
        <v>217414286</v>
      </c>
      <c r="O19" s="26">
        <v>215866275</v>
      </c>
      <c r="P19" s="26">
        <v>105375</v>
      </c>
      <c r="Q19" s="26">
        <v>0</v>
      </c>
      <c r="R19" s="26">
        <v>1548011</v>
      </c>
      <c r="S19" s="26">
        <v>0</v>
      </c>
      <c r="T19" s="26">
        <v>4524987</v>
      </c>
      <c r="U19" s="26">
        <v>622085</v>
      </c>
      <c r="V19" s="26">
        <v>0</v>
      </c>
      <c r="W19" s="26">
        <v>355437</v>
      </c>
      <c r="X19" s="26">
        <v>3547465</v>
      </c>
      <c r="Y19" s="26">
        <v>0</v>
      </c>
      <c r="Z19" s="26">
        <v>221939273</v>
      </c>
      <c r="AA19" s="26">
        <v>216488360</v>
      </c>
      <c r="AB19" s="26">
        <v>105375</v>
      </c>
      <c r="AC19" s="26">
        <v>355437</v>
      </c>
      <c r="AD19" s="26">
        <v>5095476</v>
      </c>
      <c r="AE19" s="26">
        <v>0</v>
      </c>
    </row>
    <row r="20" spans="1:31" ht="13.5">
      <c r="A20" s="25" t="s">
        <v>12</v>
      </c>
      <c r="B20" s="26">
        <v>391468623</v>
      </c>
      <c r="C20" s="26">
        <v>391468623</v>
      </c>
      <c r="D20" s="26">
        <v>155093</v>
      </c>
      <c r="E20" s="26">
        <v>0</v>
      </c>
      <c r="F20" s="26">
        <v>0</v>
      </c>
      <c r="G20" s="26">
        <v>0</v>
      </c>
      <c r="H20" s="26">
        <v>46480692</v>
      </c>
      <c r="I20" s="26">
        <v>41323178</v>
      </c>
      <c r="J20" s="26">
        <v>24578</v>
      </c>
      <c r="K20" s="26">
        <v>0</v>
      </c>
      <c r="L20" s="26">
        <v>5157514</v>
      </c>
      <c r="M20" s="26">
        <v>82009</v>
      </c>
      <c r="N20" s="26">
        <v>437949315</v>
      </c>
      <c r="O20" s="26">
        <v>432791801</v>
      </c>
      <c r="P20" s="26">
        <v>179671</v>
      </c>
      <c r="Q20" s="26">
        <v>0</v>
      </c>
      <c r="R20" s="26">
        <v>5157514</v>
      </c>
      <c r="S20" s="26">
        <v>82009</v>
      </c>
      <c r="T20" s="26">
        <v>9449156</v>
      </c>
      <c r="U20" s="26">
        <v>1164503</v>
      </c>
      <c r="V20" s="26">
        <v>4900</v>
      </c>
      <c r="W20" s="26">
        <v>2892229</v>
      </c>
      <c r="X20" s="26">
        <v>5392424</v>
      </c>
      <c r="Y20" s="26">
        <v>0</v>
      </c>
      <c r="Z20" s="26">
        <v>447398471</v>
      </c>
      <c r="AA20" s="26">
        <v>433956304</v>
      </c>
      <c r="AB20" s="26">
        <v>184571</v>
      </c>
      <c r="AC20" s="26">
        <v>2892229</v>
      </c>
      <c r="AD20" s="26">
        <v>10549938</v>
      </c>
      <c r="AE20" s="26">
        <v>82009</v>
      </c>
    </row>
    <row r="21" spans="1:31" ht="13.5">
      <c r="A21" s="25" t="s">
        <v>13</v>
      </c>
      <c r="B21" s="26">
        <v>76110220</v>
      </c>
      <c r="C21" s="26">
        <v>76110220</v>
      </c>
      <c r="D21" s="26">
        <v>0</v>
      </c>
      <c r="E21" s="26">
        <v>0</v>
      </c>
      <c r="F21" s="26">
        <v>0</v>
      </c>
      <c r="G21" s="26">
        <v>0</v>
      </c>
      <c r="H21" s="26">
        <v>10800140</v>
      </c>
      <c r="I21" s="26">
        <v>10197660</v>
      </c>
      <c r="J21" s="26">
        <v>0</v>
      </c>
      <c r="K21" s="26">
        <v>0</v>
      </c>
      <c r="L21" s="26">
        <v>602480</v>
      </c>
      <c r="M21" s="26">
        <v>0</v>
      </c>
      <c r="N21" s="26">
        <v>86910360</v>
      </c>
      <c r="O21" s="26">
        <v>86307880</v>
      </c>
      <c r="P21" s="26">
        <v>0</v>
      </c>
      <c r="Q21" s="26">
        <v>0</v>
      </c>
      <c r="R21" s="26">
        <v>602480</v>
      </c>
      <c r="S21" s="26">
        <v>0</v>
      </c>
      <c r="T21" s="26">
        <v>1825540</v>
      </c>
      <c r="U21" s="26">
        <v>421740</v>
      </c>
      <c r="V21" s="26">
        <v>0</v>
      </c>
      <c r="W21" s="26">
        <v>793240</v>
      </c>
      <c r="X21" s="26">
        <v>610560</v>
      </c>
      <c r="Y21" s="26">
        <v>0</v>
      </c>
      <c r="Z21" s="26">
        <v>88735900</v>
      </c>
      <c r="AA21" s="26">
        <v>86729620</v>
      </c>
      <c r="AB21" s="26">
        <v>0</v>
      </c>
      <c r="AC21" s="26">
        <v>793240</v>
      </c>
      <c r="AD21" s="26">
        <v>1213040</v>
      </c>
      <c r="AE21" s="26">
        <v>0</v>
      </c>
    </row>
    <row r="22" spans="1:31" ht="13.5">
      <c r="A22" s="25" t="s">
        <v>14</v>
      </c>
      <c r="B22" s="26">
        <v>94985400</v>
      </c>
      <c r="C22" s="26">
        <v>94985400</v>
      </c>
      <c r="D22" s="26">
        <v>0</v>
      </c>
      <c r="E22" s="26">
        <v>0</v>
      </c>
      <c r="F22" s="26">
        <v>0</v>
      </c>
      <c r="G22" s="26">
        <v>0</v>
      </c>
      <c r="H22" s="26">
        <v>11564400</v>
      </c>
      <c r="I22" s="26">
        <v>9835050</v>
      </c>
      <c r="J22" s="26">
        <v>0</v>
      </c>
      <c r="K22" s="26">
        <v>0</v>
      </c>
      <c r="L22" s="26">
        <v>1729350</v>
      </c>
      <c r="M22" s="26">
        <v>0</v>
      </c>
      <c r="N22" s="26">
        <v>106549800</v>
      </c>
      <c r="O22" s="26">
        <v>104820450</v>
      </c>
      <c r="P22" s="26">
        <v>0</v>
      </c>
      <c r="Q22" s="26">
        <v>0</v>
      </c>
      <c r="R22" s="26">
        <v>1729350</v>
      </c>
      <c r="S22" s="26">
        <v>0</v>
      </c>
      <c r="T22" s="26">
        <v>3190300</v>
      </c>
      <c r="U22" s="26">
        <v>100500</v>
      </c>
      <c r="V22" s="26">
        <v>0</v>
      </c>
      <c r="W22" s="26">
        <v>1577000</v>
      </c>
      <c r="X22" s="26">
        <v>1512800</v>
      </c>
      <c r="Y22" s="26">
        <v>0</v>
      </c>
      <c r="Z22" s="26">
        <v>109740100</v>
      </c>
      <c r="AA22" s="26">
        <v>104920950</v>
      </c>
      <c r="AB22" s="26">
        <v>0</v>
      </c>
      <c r="AC22" s="26">
        <v>1577000</v>
      </c>
      <c r="AD22" s="26">
        <v>3242150</v>
      </c>
      <c r="AE22" s="26">
        <v>0</v>
      </c>
    </row>
    <row r="23" spans="1:31" ht="13.5">
      <c r="A23" s="25" t="s">
        <v>15</v>
      </c>
      <c r="B23" s="26">
        <v>187228640</v>
      </c>
      <c r="C23" s="26">
        <v>187228640</v>
      </c>
      <c r="D23" s="26">
        <v>139880</v>
      </c>
      <c r="E23" s="26">
        <v>0</v>
      </c>
      <c r="F23" s="26">
        <v>0</v>
      </c>
      <c r="G23" s="26">
        <v>0</v>
      </c>
      <c r="H23" s="26">
        <v>15501720</v>
      </c>
      <c r="I23" s="26">
        <v>14386420</v>
      </c>
      <c r="J23" s="26">
        <v>0</v>
      </c>
      <c r="K23" s="26">
        <v>0</v>
      </c>
      <c r="L23" s="26">
        <v>1115300</v>
      </c>
      <c r="M23" s="26">
        <v>0</v>
      </c>
      <c r="N23" s="26">
        <v>202730360</v>
      </c>
      <c r="O23" s="26">
        <v>201615060</v>
      </c>
      <c r="P23" s="26">
        <v>139880</v>
      </c>
      <c r="Q23" s="26">
        <v>0</v>
      </c>
      <c r="R23" s="26">
        <v>1115300</v>
      </c>
      <c r="S23" s="26">
        <v>0</v>
      </c>
      <c r="T23" s="26">
        <v>4304898</v>
      </c>
      <c r="U23" s="26">
        <v>572870</v>
      </c>
      <c r="V23" s="26">
        <v>0</v>
      </c>
      <c r="W23" s="26">
        <v>0</v>
      </c>
      <c r="X23" s="26">
        <v>3732028</v>
      </c>
      <c r="Y23" s="26">
        <v>0</v>
      </c>
      <c r="Z23" s="26">
        <v>207035258</v>
      </c>
      <c r="AA23" s="26">
        <v>202187930</v>
      </c>
      <c r="AB23" s="26">
        <v>139880</v>
      </c>
      <c r="AC23" s="26">
        <v>0</v>
      </c>
      <c r="AD23" s="26">
        <v>4847328</v>
      </c>
      <c r="AE23" s="26">
        <v>0</v>
      </c>
    </row>
    <row r="24" spans="1:31" ht="13.5">
      <c r="A24" s="25" t="s">
        <v>16</v>
      </c>
      <c r="B24" s="26">
        <v>256950374</v>
      </c>
      <c r="C24" s="26">
        <v>256950374</v>
      </c>
      <c r="D24" s="26">
        <v>195210</v>
      </c>
      <c r="E24" s="26">
        <v>0</v>
      </c>
      <c r="F24" s="26">
        <v>0</v>
      </c>
      <c r="G24" s="26">
        <v>0</v>
      </c>
      <c r="H24" s="26">
        <v>25622101</v>
      </c>
      <c r="I24" s="26">
        <v>23458902</v>
      </c>
      <c r="J24" s="26">
        <v>0</v>
      </c>
      <c r="K24" s="26">
        <v>0</v>
      </c>
      <c r="L24" s="26">
        <v>2163199</v>
      </c>
      <c r="M24" s="26">
        <v>0</v>
      </c>
      <c r="N24" s="26">
        <v>282572475</v>
      </c>
      <c r="O24" s="26">
        <v>280409276</v>
      </c>
      <c r="P24" s="26">
        <v>195210</v>
      </c>
      <c r="Q24" s="26">
        <v>0</v>
      </c>
      <c r="R24" s="26">
        <v>2163199</v>
      </c>
      <c r="S24" s="26">
        <v>0</v>
      </c>
      <c r="T24" s="26">
        <v>3972886</v>
      </c>
      <c r="U24" s="26">
        <v>746638</v>
      </c>
      <c r="V24" s="26">
        <v>0</v>
      </c>
      <c r="W24" s="26">
        <v>1269892</v>
      </c>
      <c r="X24" s="26">
        <v>1956356</v>
      </c>
      <c r="Y24" s="26">
        <v>0</v>
      </c>
      <c r="Z24" s="26">
        <v>286545361</v>
      </c>
      <c r="AA24" s="26">
        <v>281155914</v>
      </c>
      <c r="AB24" s="26">
        <v>195210</v>
      </c>
      <c r="AC24" s="26">
        <v>1269892</v>
      </c>
      <c r="AD24" s="26">
        <v>4119555</v>
      </c>
      <c r="AE24" s="26">
        <v>0</v>
      </c>
    </row>
    <row r="25" spans="1:31" ht="13.5">
      <c r="A25" s="25" t="s">
        <v>17</v>
      </c>
      <c r="B25" s="26">
        <v>126993248</v>
      </c>
      <c r="C25" s="26">
        <v>126993248</v>
      </c>
      <c r="D25" s="26">
        <v>139644</v>
      </c>
      <c r="E25" s="26">
        <v>0</v>
      </c>
      <c r="F25" s="26">
        <v>0</v>
      </c>
      <c r="G25" s="26">
        <v>0</v>
      </c>
      <c r="H25" s="26">
        <v>11850920</v>
      </c>
      <c r="I25" s="26">
        <v>10896010</v>
      </c>
      <c r="J25" s="26">
        <v>1700</v>
      </c>
      <c r="K25" s="26">
        <v>0</v>
      </c>
      <c r="L25" s="26">
        <v>954910</v>
      </c>
      <c r="M25" s="26">
        <v>0</v>
      </c>
      <c r="N25" s="26">
        <v>138844168</v>
      </c>
      <c r="O25" s="26">
        <v>137889258</v>
      </c>
      <c r="P25" s="26">
        <v>141344</v>
      </c>
      <c r="Q25" s="26">
        <v>0</v>
      </c>
      <c r="R25" s="26">
        <v>954910</v>
      </c>
      <c r="S25" s="26">
        <v>0</v>
      </c>
      <c r="T25" s="26">
        <v>2086230</v>
      </c>
      <c r="U25" s="26">
        <v>456710</v>
      </c>
      <c r="V25" s="26">
        <v>0</v>
      </c>
      <c r="W25" s="26">
        <v>833602</v>
      </c>
      <c r="X25" s="26">
        <v>795918</v>
      </c>
      <c r="Y25" s="26">
        <v>0</v>
      </c>
      <c r="Z25" s="26">
        <v>140930398</v>
      </c>
      <c r="AA25" s="26">
        <v>138345968</v>
      </c>
      <c r="AB25" s="26">
        <v>141344</v>
      </c>
      <c r="AC25" s="26">
        <v>833602</v>
      </c>
      <c r="AD25" s="26">
        <v>1750828</v>
      </c>
      <c r="AE25" s="26">
        <v>0</v>
      </c>
    </row>
    <row r="26" spans="1:31" ht="13.5">
      <c r="A26" s="25" t="s">
        <v>18</v>
      </c>
      <c r="B26" s="26">
        <v>144276100</v>
      </c>
      <c r="C26" s="26">
        <v>144276100</v>
      </c>
      <c r="D26" s="26">
        <v>0</v>
      </c>
      <c r="E26" s="26">
        <v>0</v>
      </c>
      <c r="F26" s="26">
        <v>0</v>
      </c>
      <c r="G26" s="26">
        <v>0</v>
      </c>
      <c r="H26" s="26">
        <v>16099120</v>
      </c>
      <c r="I26" s="26">
        <v>14747240</v>
      </c>
      <c r="J26" s="26">
        <v>0</v>
      </c>
      <c r="K26" s="26">
        <v>0</v>
      </c>
      <c r="L26" s="26">
        <v>1351880</v>
      </c>
      <c r="M26" s="26">
        <v>0</v>
      </c>
      <c r="N26" s="26">
        <v>160375220</v>
      </c>
      <c r="O26" s="26">
        <v>159023340</v>
      </c>
      <c r="P26" s="26">
        <v>0</v>
      </c>
      <c r="Q26" s="26">
        <v>0</v>
      </c>
      <c r="R26" s="26">
        <v>1351880</v>
      </c>
      <c r="S26" s="26">
        <v>0</v>
      </c>
      <c r="T26" s="26">
        <v>4607380</v>
      </c>
      <c r="U26" s="26">
        <v>254900</v>
      </c>
      <c r="V26" s="26">
        <v>0</v>
      </c>
      <c r="W26" s="26">
        <v>0</v>
      </c>
      <c r="X26" s="26">
        <v>4352480</v>
      </c>
      <c r="Y26" s="26">
        <v>0</v>
      </c>
      <c r="Z26" s="26">
        <v>164982600</v>
      </c>
      <c r="AA26" s="26">
        <v>159278240</v>
      </c>
      <c r="AB26" s="26">
        <v>0</v>
      </c>
      <c r="AC26" s="26">
        <v>0</v>
      </c>
      <c r="AD26" s="26">
        <v>5704360</v>
      </c>
      <c r="AE26" s="26">
        <v>0</v>
      </c>
    </row>
    <row r="27" spans="1:31" ht="13.5">
      <c r="A27" s="25" t="s">
        <v>19</v>
      </c>
      <c r="B27" s="26">
        <v>92418476</v>
      </c>
      <c r="C27" s="26">
        <v>92418476</v>
      </c>
      <c r="D27" s="26">
        <v>0</v>
      </c>
      <c r="E27" s="26">
        <v>0</v>
      </c>
      <c r="F27" s="26">
        <v>0</v>
      </c>
      <c r="G27" s="26">
        <v>0</v>
      </c>
      <c r="H27" s="26">
        <v>7061356</v>
      </c>
      <c r="I27" s="26">
        <v>6474739</v>
      </c>
      <c r="J27" s="26">
        <v>0</v>
      </c>
      <c r="K27" s="26">
        <v>0</v>
      </c>
      <c r="L27" s="26">
        <v>586617</v>
      </c>
      <c r="M27" s="26">
        <v>0</v>
      </c>
      <c r="N27" s="26">
        <v>99479832</v>
      </c>
      <c r="O27" s="26">
        <v>98893215</v>
      </c>
      <c r="P27" s="26">
        <v>0</v>
      </c>
      <c r="Q27" s="26">
        <v>0</v>
      </c>
      <c r="R27" s="26">
        <v>586617</v>
      </c>
      <c r="S27" s="26">
        <v>0</v>
      </c>
      <c r="T27" s="26">
        <v>880370</v>
      </c>
      <c r="U27" s="26">
        <v>72000</v>
      </c>
      <c r="V27" s="26">
        <v>0</v>
      </c>
      <c r="W27" s="26">
        <v>0</v>
      </c>
      <c r="X27" s="26">
        <v>808370</v>
      </c>
      <c r="Y27" s="26">
        <v>0</v>
      </c>
      <c r="Z27" s="26">
        <v>100360202</v>
      </c>
      <c r="AA27" s="26">
        <v>98965215</v>
      </c>
      <c r="AB27" s="26">
        <v>0</v>
      </c>
      <c r="AC27" s="26">
        <v>0</v>
      </c>
      <c r="AD27" s="26">
        <v>1394987</v>
      </c>
      <c r="AE27" s="26">
        <v>0</v>
      </c>
    </row>
    <row r="28" spans="1:31" ht="13.5">
      <c r="A28" s="25" t="s">
        <v>20</v>
      </c>
      <c r="B28" s="26">
        <v>150481690</v>
      </c>
      <c r="C28" s="26">
        <v>150481690</v>
      </c>
      <c r="D28" s="26">
        <v>576100</v>
      </c>
      <c r="E28" s="26">
        <v>0</v>
      </c>
      <c r="F28" s="26">
        <v>0</v>
      </c>
      <c r="G28" s="26">
        <v>0</v>
      </c>
      <c r="H28" s="26">
        <v>13351780</v>
      </c>
      <c r="I28" s="26">
        <v>12503920</v>
      </c>
      <c r="J28" s="26">
        <v>13480</v>
      </c>
      <c r="K28" s="26">
        <v>0</v>
      </c>
      <c r="L28" s="26">
        <v>847860</v>
      </c>
      <c r="M28" s="26">
        <v>0</v>
      </c>
      <c r="N28" s="26">
        <v>163833470</v>
      </c>
      <c r="O28" s="26">
        <v>162985610</v>
      </c>
      <c r="P28" s="26">
        <v>589580</v>
      </c>
      <c r="Q28" s="26">
        <v>0</v>
      </c>
      <c r="R28" s="26">
        <v>847860</v>
      </c>
      <c r="S28" s="26">
        <v>0</v>
      </c>
      <c r="T28" s="26">
        <v>1980010</v>
      </c>
      <c r="U28" s="26">
        <v>345630</v>
      </c>
      <c r="V28" s="26">
        <v>0</v>
      </c>
      <c r="W28" s="26">
        <v>762890</v>
      </c>
      <c r="X28" s="26">
        <v>871490</v>
      </c>
      <c r="Y28" s="26">
        <v>0</v>
      </c>
      <c r="Z28" s="26">
        <v>165813480</v>
      </c>
      <c r="AA28" s="26">
        <v>163331240</v>
      </c>
      <c r="AB28" s="26">
        <v>589580</v>
      </c>
      <c r="AC28" s="26">
        <v>762890</v>
      </c>
      <c r="AD28" s="26">
        <v>1719350</v>
      </c>
      <c r="AE28" s="26">
        <v>0</v>
      </c>
    </row>
    <row r="29" spans="1:31" ht="13.5">
      <c r="A29" s="25" t="s">
        <v>21</v>
      </c>
      <c r="B29" s="26">
        <v>209636860</v>
      </c>
      <c r="C29" s="26">
        <v>209636860</v>
      </c>
      <c r="D29" s="26">
        <v>484060</v>
      </c>
      <c r="E29" s="26">
        <v>0</v>
      </c>
      <c r="F29" s="26">
        <v>0</v>
      </c>
      <c r="G29" s="26">
        <v>0</v>
      </c>
      <c r="H29" s="26">
        <v>16165220</v>
      </c>
      <c r="I29" s="26">
        <v>14746620</v>
      </c>
      <c r="J29" s="26">
        <v>41710</v>
      </c>
      <c r="K29" s="26">
        <v>0</v>
      </c>
      <c r="L29" s="26">
        <v>1418600</v>
      </c>
      <c r="M29" s="26">
        <v>0</v>
      </c>
      <c r="N29" s="26">
        <v>225802080</v>
      </c>
      <c r="O29" s="26">
        <v>224383480</v>
      </c>
      <c r="P29" s="26">
        <v>525770</v>
      </c>
      <c r="Q29" s="26">
        <v>0</v>
      </c>
      <c r="R29" s="26">
        <v>1418600</v>
      </c>
      <c r="S29" s="26">
        <v>0</v>
      </c>
      <c r="T29" s="26">
        <v>8497620</v>
      </c>
      <c r="U29" s="26">
        <v>565120</v>
      </c>
      <c r="V29" s="26">
        <v>0</v>
      </c>
      <c r="W29" s="26">
        <v>0</v>
      </c>
      <c r="X29" s="26">
        <v>7932500</v>
      </c>
      <c r="Y29" s="26">
        <v>0</v>
      </c>
      <c r="Z29" s="26">
        <v>234299700</v>
      </c>
      <c r="AA29" s="26">
        <v>224948600</v>
      </c>
      <c r="AB29" s="26">
        <v>525770</v>
      </c>
      <c r="AC29" s="26">
        <v>0</v>
      </c>
      <c r="AD29" s="26">
        <v>9351100</v>
      </c>
      <c r="AE29" s="26">
        <v>0</v>
      </c>
    </row>
    <row r="30" spans="1:31" ht="13.5">
      <c r="A30" s="25" t="s">
        <v>22</v>
      </c>
      <c r="B30" s="26">
        <v>526784816</v>
      </c>
      <c r="C30" s="26">
        <v>526784816</v>
      </c>
      <c r="D30" s="26">
        <v>0</v>
      </c>
      <c r="E30" s="26">
        <v>0</v>
      </c>
      <c r="F30" s="26">
        <v>0</v>
      </c>
      <c r="G30" s="26">
        <v>0</v>
      </c>
      <c r="H30" s="26">
        <v>60847575</v>
      </c>
      <c r="I30" s="26">
        <v>47094834</v>
      </c>
      <c r="J30" s="26">
        <v>29430</v>
      </c>
      <c r="K30" s="26">
        <v>0</v>
      </c>
      <c r="L30" s="26">
        <v>13752741</v>
      </c>
      <c r="M30" s="26">
        <v>0</v>
      </c>
      <c r="N30" s="26">
        <v>587632391</v>
      </c>
      <c r="O30" s="26">
        <v>573879650</v>
      </c>
      <c r="P30" s="26">
        <v>29430</v>
      </c>
      <c r="Q30" s="26">
        <v>0</v>
      </c>
      <c r="R30" s="26">
        <v>13752741</v>
      </c>
      <c r="S30" s="26">
        <v>0</v>
      </c>
      <c r="T30" s="26">
        <v>26546250</v>
      </c>
      <c r="U30" s="26">
        <v>6470371</v>
      </c>
      <c r="V30" s="26">
        <v>0</v>
      </c>
      <c r="W30" s="26">
        <v>7256844</v>
      </c>
      <c r="X30" s="26">
        <v>12819035</v>
      </c>
      <c r="Y30" s="26">
        <v>0</v>
      </c>
      <c r="Z30" s="26">
        <v>614178641</v>
      </c>
      <c r="AA30" s="26">
        <v>580350021</v>
      </c>
      <c r="AB30" s="26">
        <v>29430</v>
      </c>
      <c r="AC30" s="26">
        <v>7256844</v>
      </c>
      <c r="AD30" s="26">
        <v>26571776</v>
      </c>
      <c r="AE30" s="26">
        <v>0</v>
      </c>
    </row>
    <row r="31" spans="1:31" ht="13.5">
      <c r="A31" s="25" t="s">
        <v>23</v>
      </c>
      <c r="B31" s="26">
        <v>544650590</v>
      </c>
      <c r="C31" s="26">
        <v>544650590</v>
      </c>
      <c r="D31" s="26">
        <v>603320</v>
      </c>
      <c r="E31" s="26">
        <v>0</v>
      </c>
      <c r="F31" s="26">
        <v>0</v>
      </c>
      <c r="G31" s="26">
        <v>0</v>
      </c>
      <c r="H31" s="26">
        <v>49045030</v>
      </c>
      <c r="I31" s="26">
        <v>42925400</v>
      </c>
      <c r="J31" s="26">
        <v>55310</v>
      </c>
      <c r="K31" s="26">
        <v>0</v>
      </c>
      <c r="L31" s="26">
        <v>6119630</v>
      </c>
      <c r="M31" s="26">
        <v>0</v>
      </c>
      <c r="N31" s="26">
        <v>593695620</v>
      </c>
      <c r="O31" s="26">
        <v>587575990</v>
      </c>
      <c r="P31" s="26">
        <v>658630</v>
      </c>
      <c r="Q31" s="26">
        <v>0</v>
      </c>
      <c r="R31" s="26">
        <v>6119630</v>
      </c>
      <c r="S31" s="26">
        <v>0</v>
      </c>
      <c r="T31" s="26">
        <v>14499460</v>
      </c>
      <c r="U31" s="26">
        <v>1462090</v>
      </c>
      <c r="V31" s="26">
        <v>13820</v>
      </c>
      <c r="W31" s="26">
        <v>4573180</v>
      </c>
      <c r="X31" s="26">
        <v>8464190</v>
      </c>
      <c r="Y31" s="26">
        <v>0</v>
      </c>
      <c r="Z31" s="26">
        <v>608195080</v>
      </c>
      <c r="AA31" s="26">
        <v>589038080</v>
      </c>
      <c r="AB31" s="26">
        <v>672450</v>
      </c>
      <c r="AC31" s="26">
        <v>4573180</v>
      </c>
      <c r="AD31" s="26">
        <v>14583820</v>
      </c>
      <c r="AE31" s="26">
        <v>0</v>
      </c>
    </row>
    <row r="32" spans="1:31" ht="13.5">
      <c r="A32" s="25" t="s">
        <v>24</v>
      </c>
      <c r="B32" s="26">
        <v>2075634540</v>
      </c>
      <c r="C32" s="26">
        <v>2075634540</v>
      </c>
      <c r="D32" s="26">
        <v>0</v>
      </c>
      <c r="E32" s="26">
        <v>0</v>
      </c>
      <c r="F32" s="26">
        <v>0</v>
      </c>
      <c r="G32" s="26">
        <v>0</v>
      </c>
      <c r="H32" s="26">
        <v>256865310</v>
      </c>
      <c r="I32" s="26">
        <v>217930630</v>
      </c>
      <c r="J32" s="26">
        <v>0</v>
      </c>
      <c r="K32" s="26">
        <v>0</v>
      </c>
      <c r="L32" s="26">
        <v>38934680</v>
      </c>
      <c r="M32" s="26">
        <v>0</v>
      </c>
      <c r="N32" s="26">
        <v>2332499850</v>
      </c>
      <c r="O32" s="26">
        <v>2293565170</v>
      </c>
      <c r="P32" s="26">
        <v>0</v>
      </c>
      <c r="Q32" s="26">
        <v>0</v>
      </c>
      <c r="R32" s="26">
        <v>38934680</v>
      </c>
      <c r="S32" s="26">
        <v>0</v>
      </c>
      <c r="T32" s="26">
        <v>94340063</v>
      </c>
      <c r="U32" s="26">
        <v>7042700</v>
      </c>
      <c r="V32" s="26">
        <v>0</v>
      </c>
      <c r="W32" s="26">
        <v>21524370</v>
      </c>
      <c r="X32" s="26">
        <v>65772993</v>
      </c>
      <c r="Y32" s="26">
        <v>0</v>
      </c>
      <c r="Z32" s="26">
        <v>2426839913</v>
      </c>
      <c r="AA32" s="26">
        <v>2300607870</v>
      </c>
      <c r="AB32" s="26">
        <v>0</v>
      </c>
      <c r="AC32" s="26">
        <v>21524370</v>
      </c>
      <c r="AD32" s="26">
        <v>104707673</v>
      </c>
      <c r="AE32" s="26">
        <v>0</v>
      </c>
    </row>
  </sheetData>
  <mergeCells count="8">
    <mergeCell ref="T4:Y4"/>
    <mergeCell ref="B4:S4"/>
    <mergeCell ref="T5:Y5"/>
    <mergeCell ref="Z4:AE5"/>
    <mergeCell ref="A4:A6"/>
    <mergeCell ref="N5:S5"/>
    <mergeCell ref="H5:M5"/>
    <mergeCell ref="B5:G5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2"/>
  <sheetViews>
    <sheetView view="pageBreakPreview" zoomScale="90" zoomScaleSheetLayoutView="90" workbookViewId="0" topLeftCell="A1">
      <selection activeCell="A7" sqref="A7"/>
    </sheetView>
  </sheetViews>
  <sheetFormatPr defaultColWidth="9.00390625" defaultRowHeight="13.5"/>
  <cols>
    <col min="1" max="1" width="29.625" style="19" customWidth="1"/>
    <col min="2" max="31" width="19.625" style="20" customWidth="1"/>
    <col min="32" max="16384" width="9.00390625" style="19" customWidth="1"/>
  </cols>
  <sheetData>
    <row r="1" spans="1:31" ht="13.5">
      <c r="A1" s="19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ht="13.5">
      <c r="A2" s="19" t="s">
        <v>75</v>
      </c>
    </row>
    <row r="3" ht="13.5">
      <c r="A3" s="19" t="s">
        <v>76</v>
      </c>
    </row>
    <row r="4" spans="1:31" ht="14.25" thickBot="1">
      <c r="A4" s="19" t="str">
        <f>'世帯数'!A4</f>
        <v>集計期間  年報（平成20年度）</v>
      </c>
      <c r="AE4" s="27" t="s">
        <v>215</v>
      </c>
    </row>
    <row r="5" spans="1:31" s="21" customFormat="1" ht="14.25" thickBot="1">
      <c r="A5" s="89"/>
      <c r="B5" s="91" t="s">
        <v>60</v>
      </c>
      <c r="C5" s="92"/>
      <c r="D5" s="92"/>
      <c r="E5" s="92"/>
      <c r="F5" s="93"/>
      <c r="G5" s="91" t="s">
        <v>217</v>
      </c>
      <c r="H5" s="92"/>
      <c r="I5" s="92"/>
      <c r="J5" s="92"/>
      <c r="K5" s="93"/>
      <c r="L5" s="91" t="s">
        <v>61</v>
      </c>
      <c r="M5" s="92"/>
      <c r="N5" s="92"/>
      <c r="O5" s="92"/>
      <c r="P5" s="93"/>
      <c r="Q5" s="91" t="s">
        <v>62</v>
      </c>
      <c r="R5" s="92"/>
      <c r="S5" s="92"/>
      <c r="T5" s="92"/>
      <c r="U5" s="93"/>
      <c r="V5" s="91" t="s">
        <v>63</v>
      </c>
      <c r="W5" s="92"/>
      <c r="X5" s="92"/>
      <c r="Y5" s="92"/>
      <c r="Z5" s="93"/>
      <c r="AA5" s="91" t="s">
        <v>77</v>
      </c>
      <c r="AB5" s="92"/>
      <c r="AC5" s="92"/>
      <c r="AD5" s="92"/>
      <c r="AE5" s="93"/>
    </row>
    <row r="6" spans="1:31" s="21" customFormat="1" ht="14.25" thickBot="1">
      <c r="A6" s="94"/>
      <c r="B6" s="22" t="s">
        <v>64</v>
      </c>
      <c r="C6" s="22" t="s">
        <v>65</v>
      </c>
      <c r="D6" s="22" t="s">
        <v>66</v>
      </c>
      <c r="E6" s="22" t="s">
        <v>67</v>
      </c>
      <c r="F6" s="22" t="s">
        <v>68</v>
      </c>
      <c r="G6" s="22" t="s">
        <v>64</v>
      </c>
      <c r="H6" s="22" t="s">
        <v>65</v>
      </c>
      <c r="I6" s="22" t="s">
        <v>66</v>
      </c>
      <c r="J6" s="22" t="s">
        <v>67</v>
      </c>
      <c r="K6" s="22" t="s">
        <v>68</v>
      </c>
      <c r="L6" s="22" t="s">
        <v>64</v>
      </c>
      <c r="M6" s="22" t="s">
        <v>65</v>
      </c>
      <c r="N6" s="22" t="s">
        <v>66</v>
      </c>
      <c r="O6" s="22" t="s">
        <v>67</v>
      </c>
      <c r="P6" s="22" t="s">
        <v>68</v>
      </c>
      <c r="Q6" s="22" t="s">
        <v>64</v>
      </c>
      <c r="R6" s="22" t="s">
        <v>65</v>
      </c>
      <c r="S6" s="22" t="s">
        <v>66</v>
      </c>
      <c r="T6" s="22" t="s">
        <v>67</v>
      </c>
      <c r="U6" s="22" t="s">
        <v>68</v>
      </c>
      <c r="V6" s="22" t="s">
        <v>64</v>
      </c>
      <c r="W6" s="22" t="s">
        <v>65</v>
      </c>
      <c r="X6" s="22" t="s">
        <v>66</v>
      </c>
      <c r="Y6" s="22" t="s">
        <v>67</v>
      </c>
      <c r="Z6" s="22" t="s">
        <v>68</v>
      </c>
      <c r="AA6" s="22" t="s">
        <v>64</v>
      </c>
      <c r="AB6" s="22" t="s">
        <v>65</v>
      </c>
      <c r="AC6" s="22" t="s">
        <v>66</v>
      </c>
      <c r="AD6" s="22" t="s">
        <v>67</v>
      </c>
      <c r="AE6" s="22" t="s">
        <v>68</v>
      </c>
    </row>
    <row r="7" spans="1:31" s="21" customFormat="1" ht="14.25" thickBot="1">
      <c r="A7" s="23" t="s">
        <v>212</v>
      </c>
      <c r="B7" s="24">
        <f aca="true" t="shared" si="0" ref="B7:AE7">SUM(B8:B32)</f>
        <v>91713125606</v>
      </c>
      <c r="C7" s="24">
        <f t="shared" si="0"/>
        <v>91737917513</v>
      </c>
      <c r="D7" s="24">
        <f t="shared" si="0"/>
        <v>24269430</v>
      </c>
      <c r="E7" s="24">
        <f t="shared" si="0"/>
        <v>522477</v>
      </c>
      <c r="F7" s="24">
        <f t="shared" si="0"/>
        <v>0</v>
      </c>
      <c r="G7" s="24">
        <f t="shared" si="0"/>
        <v>4401757831</v>
      </c>
      <c r="H7" s="24">
        <f t="shared" si="0"/>
        <v>4403149307</v>
      </c>
      <c r="I7" s="24">
        <f t="shared" si="0"/>
        <v>1311664</v>
      </c>
      <c r="J7" s="24">
        <f t="shared" si="0"/>
        <v>79812</v>
      </c>
      <c r="K7" s="24">
        <f t="shared" si="0"/>
        <v>0</v>
      </c>
      <c r="L7" s="24">
        <f t="shared" si="0"/>
        <v>1531444017</v>
      </c>
      <c r="M7" s="24">
        <f t="shared" si="0"/>
        <v>1531484121</v>
      </c>
      <c r="N7" s="24">
        <f t="shared" si="0"/>
        <v>40104</v>
      </c>
      <c r="O7" s="24">
        <f t="shared" si="0"/>
        <v>0</v>
      </c>
      <c r="P7" s="24">
        <f t="shared" si="0"/>
        <v>0</v>
      </c>
      <c r="Q7" s="24">
        <f t="shared" si="0"/>
        <v>4136704270</v>
      </c>
      <c r="R7" s="24">
        <f t="shared" si="0"/>
        <v>4136704270</v>
      </c>
      <c r="S7" s="24">
        <f t="shared" si="0"/>
        <v>0</v>
      </c>
      <c r="T7" s="24">
        <f t="shared" si="0"/>
        <v>0</v>
      </c>
      <c r="U7" s="24">
        <f t="shared" si="0"/>
        <v>0</v>
      </c>
      <c r="V7" s="24">
        <f t="shared" si="0"/>
        <v>21004139</v>
      </c>
      <c r="W7" s="24">
        <f t="shared" si="0"/>
        <v>21004139</v>
      </c>
      <c r="X7" s="24">
        <f t="shared" si="0"/>
        <v>0</v>
      </c>
      <c r="Y7" s="24">
        <f t="shared" si="0"/>
        <v>0</v>
      </c>
      <c r="Z7" s="24">
        <f t="shared" si="0"/>
        <v>0</v>
      </c>
      <c r="AA7" s="24">
        <f t="shared" si="0"/>
        <v>101804035863</v>
      </c>
      <c r="AB7" s="24">
        <f t="shared" si="0"/>
        <v>101830259350</v>
      </c>
      <c r="AC7" s="24">
        <f t="shared" si="0"/>
        <v>25621198</v>
      </c>
      <c r="AD7" s="24">
        <f t="shared" si="0"/>
        <v>602289</v>
      </c>
      <c r="AE7" s="24">
        <f t="shared" si="0"/>
        <v>0</v>
      </c>
    </row>
    <row r="8" spans="1:31" ht="14.25" thickTop="1">
      <c r="A8" s="25" t="s">
        <v>0</v>
      </c>
      <c r="B8" s="26">
        <v>16215004097</v>
      </c>
      <c r="C8" s="26">
        <v>16220408062</v>
      </c>
      <c r="D8" s="26">
        <v>5403965</v>
      </c>
      <c r="E8" s="26">
        <v>0</v>
      </c>
      <c r="F8" s="26">
        <v>0</v>
      </c>
      <c r="G8" s="26">
        <v>594767125</v>
      </c>
      <c r="H8" s="26">
        <v>595041958</v>
      </c>
      <c r="I8" s="26">
        <v>274833</v>
      </c>
      <c r="J8" s="26">
        <v>0</v>
      </c>
      <c r="K8" s="26">
        <v>0</v>
      </c>
      <c r="L8" s="26">
        <v>301014295</v>
      </c>
      <c r="M8" s="26">
        <v>301014295</v>
      </c>
      <c r="N8" s="26">
        <v>0</v>
      </c>
      <c r="O8" s="26">
        <v>0</v>
      </c>
      <c r="P8" s="26">
        <v>0</v>
      </c>
      <c r="Q8" s="26">
        <v>770921890</v>
      </c>
      <c r="R8" s="26">
        <v>770921890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17881707407</v>
      </c>
      <c r="AB8" s="26">
        <v>17887386205</v>
      </c>
      <c r="AC8" s="26">
        <v>5678798</v>
      </c>
      <c r="AD8" s="26">
        <v>0</v>
      </c>
      <c r="AE8" s="26">
        <v>0</v>
      </c>
    </row>
    <row r="9" spans="1:31" ht="13.5">
      <c r="A9" s="25" t="s">
        <v>1</v>
      </c>
      <c r="B9" s="26">
        <v>11324971568</v>
      </c>
      <c r="C9" s="26">
        <v>11327255169</v>
      </c>
      <c r="D9" s="26">
        <v>2283601</v>
      </c>
      <c r="E9" s="26">
        <v>0</v>
      </c>
      <c r="F9" s="26">
        <v>0</v>
      </c>
      <c r="G9" s="26">
        <v>1004315660</v>
      </c>
      <c r="H9" s="26">
        <v>1004650808</v>
      </c>
      <c r="I9" s="26">
        <v>335148</v>
      </c>
      <c r="J9" s="26">
        <v>0</v>
      </c>
      <c r="K9" s="26">
        <v>0</v>
      </c>
      <c r="L9" s="26">
        <v>168769848</v>
      </c>
      <c r="M9" s="26">
        <v>168781854</v>
      </c>
      <c r="N9" s="26">
        <v>12006</v>
      </c>
      <c r="O9" s="26">
        <v>0</v>
      </c>
      <c r="P9" s="26">
        <v>0</v>
      </c>
      <c r="Q9" s="26">
        <v>461597872</v>
      </c>
      <c r="R9" s="26">
        <v>461597872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12959654948</v>
      </c>
      <c r="AB9" s="26">
        <v>12962285703</v>
      </c>
      <c r="AC9" s="26">
        <v>2630755</v>
      </c>
      <c r="AD9" s="26">
        <v>0</v>
      </c>
      <c r="AE9" s="26">
        <v>0</v>
      </c>
    </row>
    <row r="10" spans="1:31" ht="13.5">
      <c r="A10" s="25" t="s">
        <v>2</v>
      </c>
      <c r="B10" s="26">
        <v>7556189675</v>
      </c>
      <c r="C10" s="26">
        <v>7561764460</v>
      </c>
      <c r="D10" s="26">
        <v>5574785</v>
      </c>
      <c r="E10" s="26">
        <v>0</v>
      </c>
      <c r="F10" s="26">
        <v>0</v>
      </c>
      <c r="G10" s="26">
        <v>216999101</v>
      </c>
      <c r="H10" s="26">
        <v>217700784</v>
      </c>
      <c r="I10" s="26">
        <v>701683</v>
      </c>
      <c r="J10" s="26">
        <v>0</v>
      </c>
      <c r="K10" s="26">
        <v>0</v>
      </c>
      <c r="L10" s="26">
        <v>122343785</v>
      </c>
      <c r="M10" s="26">
        <v>122343785</v>
      </c>
      <c r="N10" s="26">
        <v>0</v>
      </c>
      <c r="O10" s="26">
        <v>0</v>
      </c>
      <c r="P10" s="26">
        <v>0</v>
      </c>
      <c r="Q10" s="26">
        <v>350278590</v>
      </c>
      <c r="R10" s="26">
        <v>350278590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8245811151</v>
      </c>
      <c r="AB10" s="26">
        <v>8252087619</v>
      </c>
      <c r="AC10" s="26">
        <v>6276468</v>
      </c>
      <c r="AD10" s="26">
        <v>0</v>
      </c>
      <c r="AE10" s="26">
        <v>0</v>
      </c>
    </row>
    <row r="11" spans="1:31" ht="13.5">
      <c r="A11" s="25" t="s">
        <v>3</v>
      </c>
      <c r="B11" s="26">
        <v>9973430738</v>
      </c>
      <c r="C11" s="26">
        <v>9973430738</v>
      </c>
      <c r="D11" s="26">
        <v>0</v>
      </c>
      <c r="E11" s="26">
        <v>0</v>
      </c>
      <c r="F11" s="26">
        <v>0</v>
      </c>
      <c r="G11" s="26">
        <v>273953146</v>
      </c>
      <c r="H11" s="26">
        <v>273953146</v>
      </c>
      <c r="I11" s="26">
        <v>0</v>
      </c>
      <c r="J11" s="26">
        <v>0</v>
      </c>
      <c r="K11" s="26">
        <v>0</v>
      </c>
      <c r="L11" s="26">
        <v>194573868</v>
      </c>
      <c r="M11" s="26">
        <v>194573868</v>
      </c>
      <c r="N11" s="26">
        <v>0</v>
      </c>
      <c r="O11" s="26">
        <v>0</v>
      </c>
      <c r="P11" s="26">
        <v>0</v>
      </c>
      <c r="Q11" s="26">
        <v>498291758</v>
      </c>
      <c r="R11" s="26">
        <v>498291758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10940249510</v>
      </c>
      <c r="AB11" s="26">
        <v>10940249510</v>
      </c>
      <c r="AC11" s="26">
        <v>0</v>
      </c>
      <c r="AD11" s="26">
        <v>0</v>
      </c>
      <c r="AE11" s="26">
        <v>0</v>
      </c>
    </row>
    <row r="12" spans="1:31" ht="13.5">
      <c r="A12" s="25" t="s">
        <v>4</v>
      </c>
      <c r="B12" s="26">
        <v>5354886851</v>
      </c>
      <c r="C12" s="26">
        <v>5356665685</v>
      </c>
      <c r="D12" s="26">
        <v>1778834</v>
      </c>
      <c r="E12" s="26">
        <v>0</v>
      </c>
      <c r="F12" s="26">
        <v>0</v>
      </c>
      <c r="G12" s="26">
        <v>299332536</v>
      </c>
      <c r="H12" s="26">
        <v>299332536</v>
      </c>
      <c r="I12" s="26">
        <v>0</v>
      </c>
      <c r="J12" s="26">
        <v>0</v>
      </c>
      <c r="K12" s="26">
        <v>0</v>
      </c>
      <c r="L12" s="26">
        <v>73278434</v>
      </c>
      <c r="M12" s="26">
        <v>73278434</v>
      </c>
      <c r="N12" s="26">
        <v>0</v>
      </c>
      <c r="O12" s="26">
        <v>0</v>
      </c>
      <c r="P12" s="26">
        <v>0</v>
      </c>
      <c r="Q12" s="26">
        <v>158446225</v>
      </c>
      <c r="R12" s="26">
        <v>158446225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5885944046</v>
      </c>
      <c r="AB12" s="26">
        <v>5887722880</v>
      </c>
      <c r="AC12" s="26">
        <v>1778834</v>
      </c>
      <c r="AD12" s="26">
        <v>0</v>
      </c>
      <c r="AE12" s="26">
        <v>0</v>
      </c>
    </row>
    <row r="13" spans="1:31" ht="13.5">
      <c r="A13" s="25" t="s">
        <v>5</v>
      </c>
      <c r="B13" s="26">
        <v>3276314560</v>
      </c>
      <c r="C13" s="26">
        <v>3276314560</v>
      </c>
      <c r="D13" s="26">
        <v>0</v>
      </c>
      <c r="E13" s="26">
        <v>0</v>
      </c>
      <c r="F13" s="26">
        <v>0</v>
      </c>
      <c r="G13" s="26">
        <v>183990236</v>
      </c>
      <c r="H13" s="26">
        <v>183990236</v>
      </c>
      <c r="I13" s="26">
        <v>0</v>
      </c>
      <c r="J13" s="26">
        <v>0</v>
      </c>
      <c r="K13" s="26">
        <v>0</v>
      </c>
      <c r="L13" s="26">
        <v>51280616</v>
      </c>
      <c r="M13" s="26">
        <v>51280616</v>
      </c>
      <c r="N13" s="26">
        <v>0</v>
      </c>
      <c r="O13" s="26">
        <v>0</v>
      </c>
      <c r="P13" s="26">
        <v>0</v>
      </c>
      <c r="Q13" s="26">
        <v>137371290</v>
      </c>
      <c r="R13" s="26">
        <v>137371290</v>
      </c>
      <c r="S13" s="26">
        <v>0</v>
      </c>
      <c r="T13" s="26">
        <v>0</v>
      </c>
      <c r="U13" s="26">
        <v>0</v>
      </c>
      <c r="V13" s="26">
        <v>21004139</v>
      </c>
      <c r="W13" s="26">
        <v>21004139</v>
      </c>
      <c r="X13" s="26">
        <v>0</v>
      </c>
      <c r="Y13" s="26">
        <v>0</v>
      </c>
      <c r="Z13" s="26">
        <v>0</v>
      </c>
      <c r="AA13" s="26">
        <v>3669960841</v>
      </c>
      <c r="AB13" s="26">
        <v>3669960841</v>
      </c>
      <c r="AC13" s="26">
        <v>0</v>
      </c>
      <c r="AD13" s="26">
        <v>0</v>
      </c>
      <c r="AE13" s="26">
        <v>0</v>
      </c>
    </row>
    <row r="14" spans="1:31" ht="13.5">
      <c r="A14" s="25" t="s">
        <v>6</v>
      </c>
      <c r="B14" s="26">
        <v>1425669315</v>
      </c>
      <c r="C14" s="26">
        <v>1425669315</v>
      </c>
      <c r="D14" s="26">
        <v>0</v>
      </c>
      <c r="E14" s="26">
        <v>0</v>
      </c>
      <c r="F14" s="26">
        <v>0</v>
      </c>
      <c r="G14" s="26">
        <v>45782851</v>
      </c>
      <c r="H14" s="26">
        <v>45782851</v>
      </c>
      <c r="I14" s="26">
        <v>0</v>
      </c>
      <c r="J14" s="26">
        <v>0</v>
      </c>
      <c r="K14" s="26">
        <v>0</v>
      </c>
      <c r="L14" s="26">
        <v>25271206</v>
      </c>
      <c r="M14" s="26">
        <v>25271206</v>
      </c>
      <c r="N14" s="26">
        <v>0</v>
      </c>
      <c r="O14" s="26">
        <v>0</v>
      </c>
      <c r="P14" s="26">
        <v>0</v>
      </c>
      <c r="Q14" s="26">
        <v>78892020</v>
      </c>
      <c r="R14" s="26">
        <v>78892020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1575615392</v>
      </c>
      <c r="AB14" s="26">
        <v>1575615392</v>
      </c>
      <c r="AC14" s="26">
        <v>0</v>
      </c>
      <c r="AD14" s="26">
        <v>0</v>
      </c>
      <c r="AE14" s="26">
        <v>0</v>
      </c>
    </row>
    <row r="15" spans="1:31" ht="13.5">
      <c r="A15" s="25" t="s">
        <v>7</v>
      </c>
      <c r="B15" s="26">
        <v>1745449416</v>
      </c>
      <c r="C15" s="26">
        <v>1745449416</v>
      </c>
      <c r="D15" s="26">
        <v>0</v>
      </c>
      <c r="E15" s="26">
        <v>0</v>
      </c>
      <c r="F15" s="26">
        <v>0</v>
      </c>
      <c r="G15" s="26">
        <v>84271717</v>
      </c>
      <c r="H15" s="26">
        <v>84271717</v>
      </c>
      <c r="I15" s="26">
        <v>0</v>
      </c>
      <c r="J15" s="26">
        <v>0</v>
      </c>
      <c r="K15" s="26">
        <v>0</v>
      </c>
      <c r="L15" s="26">
        <v>9993434</v>
      </c>
      <c r="M15" s="26">
        <v>9993434</v>
      </c>
      <c r="N15" s="26">
        <v>0</v>
      </c>
      <c r="O15" s="26">
        <v>0</v>
      </c>
      <c r="P15" s="26">
        <v>0</v>
      </c>
      <c r="Q15" s="26">
        <v>44303160</v>
      </c>
      <c r="R15" s="26">
        <v>44303160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1884017727</v>
      </c>
      <c r="AB15" s="26">
        <v>1884017727</v>
      </c>
      <c r="AC15" s="26">
        <v>0</v>
      </c>
      <c r="AD15" s="26">
        <v>0</v>
      </c>
      <c r="AE15" s="26">
        <v>0</v>
      </c>
    </row>
    <row r="16" spans="1:31" ht="13.5">
      <c r="A16" s="25" t="s">
        <v>8</v>
      </c>
      <c r="B16" s="26">
        <v>3408004811</v>
      </c>
      <c r="C16" s="26">
        <v>3408004811</v>
      </c>
      <c r="D16" s="26">
        <v>0</v>
      </c>
      <c r="E16" s="26">
        <v>0</v>
      </c>
      <c r="F16" s="26">
        <v>0</v>
      </c>
      <c r="G16" s="26">
        <v>99679931</v>
      </c>
      <c r="H16" s="26">
        <v>99679931</v>
      </c>
      <c r="I16" s="26">
        <v>0</v>
      </c>
      <c r="J16" s="26">
        <v>0</v>
      </c>
      <c r="K16" s="26">
        <v>0</v>
      </c>
      <c r="L16" s="26">
        <v>60766430</v>
      </c>
      <c r="M16" s="26">
        <v>60768671</v>
      </c>
      <c r="N16" s="26">
        <v>2241</v>
      </c>
      <c r="O16" s="26">
        <v>0</v>
      </c>
      <c r="P16" s="26">
        <v>0</v>
      </c>
      <c r="Q16" s="26">
        <v>165136530</v>
      </c>
      <c r="R16" s="26">
        <v>165136530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3733587702</v>
      </c>
      <c r="AB16" s="26">
        <v>3733589943</v>
      </c>
      <c r="AC16" s="26">
        <v>2241</v>
      </c>
      <c r="AD16" s="26">
        <v>0</v>
      </c>
      <c r="AE16" s="26">
        <v>0</v>
      </c>
    </row>
    <row r="17" spans="1:31" ht="13.5">
      <c r="A17" s="25" t="s">
        <v>9</v>
      </c>
      <c r="B17" s="26">
        <v>5778949597</v>
      </c>
      <c r="C17" s="26">
        <v>5778949597</v>
      </c>
      <c r="D17" s="26">
        <v>0</v>
      </c>
      <c r="E17" s="26">
        <v>0</v>
      </c>
      <c r="F17" s="26">
        <v>0</v>
      </c>
      <c r="G17" s="26">
        <v>260206755</v>
      </c>
      <c r="H17" s="26">
        <v>260206755</v>
      </c>
      <c r="I17" s="26">
        <v>0</v>
      </c>
      <c r="J17" s="26">
        <v>0</v>
      </c>
      <c r="K17" s="26">
        <v>0</v>
      </c>
      <c r="L17" s="26">
        <v>86454004</v>
      </c>
      <c r="M17" s="26">
        <v>86454004</v>
      </c>
      <c r="N17" s="26">
        <v>0</v>
      </c>
      <c r="O17" s="26">
        <v>0</v>
      </c>
      <c r="P17" s="26">
        <v>0</v>
      </c>
      <c r="Q17" s="26">
        <v>278324755</v>
      </c>
      <c r="R17" s="26">
        <v>278324755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6403935111</v>
      </c>
      <c r="AB17" s="26">
        <v>6403935111</v>
      </c>
      <c r="AC17" s="26">
        <v>0</v>
      </c>
      <c r="AD17" s="26">
        <v>0</v>
      </c>
      <c r="AE17" s="26">
        <v>0</v>
      </c>
    </row>
    <row r="18" spans="1:31" ht="13.5">
      <c r="A18" s="25" t="s">
        <v>10</v>
      </c>
      <c r="B18" s="26">
        <v>183139520</v>
      </c>
      <c r="C18" s="26">
        <v>183139520</v>
      </c>
      <c r="D18" s="26">
        <v>0</v>
      </c>
      <c r="E18" s="26">
        <v>0</v>
      </c>
      <c r="F18" s="26">
        <v>0</v>
      </c>
      <c r="G18" s="26">
        <v>11757564</v>
      </c>
      <c r="H18" s="26">
        <v>11757564</v>
      </c>
      <c r="I18" s="26">
        <v>0</v>
      </c>
      <c r="J18" s="26">
        <v>0</v>
      </c>
      <c r="K18" s="26">
        <v>0</v>
      </c>
      <c r="L18" s="26">
        <v>2072688</v>
      </c>
      <c r="M18" s="26">
        <v>2072688</v>
      </c>
      <c r="N18" s="26">
        <v>0</v>
      </c>
      <c r="O18" s="26">
        <v>0</v>
      </c>
      <c r="P18" s="26">
        <v>0</v>
      </c>
      <c r="Q18" s="26">
        <v>5540715</v>
      </c>
      <c r="R18" s="26">
        <v>5540715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202510487</v>
      </c>
      <c r="AB18" s="26">
        <v>202510487</v>
      </c>
      <c r="AC18" s="26">
        <v>0</v>
      </c>
      <c r="AD18" s="26">
        <v>0</v>
      </c>
      <c r="AE18" s="26">
        <v>0</v>
      </c>
    </row>
    <row r="19" spans="1:31" ht="13.5">
      <c r="A19" s="25" t="s">
        <v>11</v>
      </c>
      <c r="B19" s="26">
        <v>837425212</v>
      </c>
      <c r="C19" s="26">
        <v>837425212</v>
      </c>
      <c r="D19" s="26">
        <v>0</v>
      </c>
      <c r="E19" s="26">
        <v>0</v>
      </c>
      <c r="F19" s="26">
        <v>0</v>
      </c>
      <c r="G19" s="26">
        <v>35705345</v>
      </c>
      <c r="H19" s="26">
        <v>35705345</v>
      </c>
      <c r="I19" s="26">
        <v>0</v>
      </c>
      <c r="J19" s="26">
        <v>0</v>
      </c>
      <c r="K19" s="26">
        <v>0</v>
      </c>
      <c r="L19" s="26">
        <v>6051377</v>
      </c>
      <c r="M19" s="26">
        <v>6051377</v>
      </c>
      <c r="N19" s="26">
        <v>0</v>
      </c>
      <c r="O19" s="26">
        <v>0</v>
      </c>
      <c r="P19" s="26">
        <v>0</v>
      </c>
      <c r="Q19" s="26">
        <v>13621140</v>
      </c>
      <c r="R19" s="26">
        <v>13621140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892803074</v>
      </c>
      <c r="AB19" s="26">
        <v>892803074</v>
      </c>
      <c r="AC19" s="26">
        <v>0</v>
      </c>
      <c r="AD19" s="26">
        <v>0</v>
      </c>
      <c r="AE19" s="26">
        <v>0</v>
      </c>
    </row>
    <row r="20" spans="1:31" ht="13.5">
      <c r="A20" s="25" t="s">
        <v>12</v>
      </c>
      <c r="B20" s="26">
        <v>1775530748</v>
      </c>
      <c r="C20" s="26">
        <v>1775530748</v>
      </c>
      <c r="D20" s="26">
        <v>0</v>
      </c>
      <c r="E20" s="26">
        <v>0</v>
      </c>
      <c r="F20" s="26">
        <v>0</v>
      </c>
      <c r="G20" s="26">
        <v>75286084</v>
      </c>
      <c r="H20" s="26">
        <v>75286084</v>
      </c>
      <c r="I20" s="26">
        <v>0</v>
      </c>
      <c r="J20" s="26">
        <v>0</v>
      </c>
      <c r="K20" s="26">
        <v>0</v>
      </c>
      <c r="L20" s="26">
        <v>20968364</v>
      </c>
      <c r="M20" s="26">
        <v>20968364</v>
      </c>
      <c r="N20" s="26">
        <v>0</v>
      </c>
      <c r="O20" s="26">
        <v>0</v>
      </c>
      <c r="P20" s="26">
        <v>0</v>
      </c>
      <c r="Q20" s="26">
        <v>46889480</v>
      </c>
      <c r="R20" s="26">
        <v>46889480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1918674676</v>
      </c>
      <c r="AB20" s="26">
        <v>1918674676</v>
      </c>
      <c r="AC20" s="26">
        <v>0</v>
      </c>
      <c r="AD20" s="26">
        <v>0</v>
      </c>
      <c r="AE20" s="26">
        <v>0</v>
      </c>
    </row>
    <row r="21" spans="1:31" ht="13.5">
      <c r="A21" s="25" t="s">
        <v>13</v>
      </c>
      <c r="B21" s="26">
        <v>228689260</v>
      </c>
      <c r="C21" s="26">
        <v>228689260</v>
      </c>
      <c r="D21" s="26">
        <v>0</v>
      </c>
      <c r="E21" s="26">
        <v>0</v>
      </c>
      <c r="F21" s="26">
        <v>0</v>
      </c>
      <c r="G21" s="26">
        <v>31025972</v>
      </c>
      <c r="H21" s="26">
        <v>31025972</v>
      </c>
      <c r="I21" s="26">
        <v>0</v>
      </c>
      <c r="J21" s="26">
        <v>0</v>
      </c>
      <c r="K21" s="26">
        <v>0</v>
      </c>
      <c r="L21" s="26">
        <v>3489291</v>
      </c>
      <c r="M21" s="26">
        <v>3489291</v>
      </c>
      <c r="N21" s="26">
        <v>0</v>
      </c>
      <c r="O21" s="26">
        <v>0</v>
      </c>
      <c r="P21" s="26">
        <v>0</v>
      </c>
      <c r="Q21" s="26">
        <v>8458895</v>
      </c>
      <c r="R21" s="26">
        <v>8458895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271663418</v>
      </c>
      <c r="AB21" s="26">
        <v>271663418</v>
      </c>
      <c r="AC21" s="26">
        <v>0</v>
      </c>
      <c r="AD21" s="26">
        <v>0</v>
      </c>
      <c r="AE21" s="26">
        <v>0</v>
      </c>
    </row>
    <row r="22" spans="1:31" ht="13.5">
      <c r="A22" s="25" t="s">
        <v>14</v>
      </c>
      <c r="B22" s="26">
        <v>484199107</v>
      </c>
      <c r="C22" s="26">
        <v>484199107</v>
      </c>
      <c r="D22" s="26">
        <v>0</v>
      </c>
      <c r="E22" s="26">
        <v>0</v>
      </c>
      <c r="F22" s="26">
        <v>0</v>
      </c>
      <c r="G22" s="26">
        <v>18194522</v>
      </c>
      <c r="H22" s="26">
        <v>18194522</v>
      </c>
      <c r="I22" s="26">
        <v>0</v>
      </c>
      <c r="J22" s="26">
        <v>0</v>
      </c>
      <c r="K22" s="26">
        <v>0</v>
      </c>
      <c r="L22" s="26">
        <v>7152311</v>
      </c>
      <c r="M22" s="26">
        <v>7152311</v>
      </c>
      <c r="N22" s="26">
        <v>0</v>
      </c>
      <c r="O22" s="26">
        <v>0</v>
      </c>
      <c r="P22" s="26">
        <v>0</v>
      </c>
      <c r="Q22" s="26">
        <v>11898840</v>
      </c>
      <c r="R22" s="26">
        <v>11898840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521444780</v>
      </c>
      <c r="AB22" s="26">
        <v>521444780</v>
      </c>
      <c r="AC22" s="26">
        <v>0</v>
      </c>
      <c r="AD22" s="26">
        <v>0</v>
      </c>
      <c r="AE22" s="26">
        <v>0</v>
      </c>
    </row>
    <row r="23" spans="1:31" ht="13.5">
      <c r="A23" s="25" t="s">
        <v>15</v>
      </c>
      <c r="B23" s="26">
        <v>1009259853</v>
      </c>
      <c r="C23" s="26">
        <v>1009259853</v>
      </c>
      <c r="D23" s="26">
        <v>0</v>
      </c>
      <c r="E23" s="26">
        <v>0</v>
      </c>
      <c r="F23" s="26">
        <v>0</v>
      </c>
      <c r="G23" s="26">
        <v>52055896</v>
      </c>
      <c r="H23" s="26">
        <v>52055896</v>
      </c>
      <c r="I23" s="26">
        <v>0</v>
      </c>
      <c r="J23" s="26">
        <v>0</v>
      </c>
      <c r="K23" s="26">
        <v>0</v>
      </c>
      <c r="L23" s="26">
        <v>17636147</v>
      </c>
      <c r="M23" s="26">
        <v>17636147</v>
      </c>
      <c r="N23" s="26">
        <v>0</v>
      </c>
      <c r="O23" s="26">
        <v>0</v>
      </c>
      <c r="P23" s="26">
        <v>0</v>
      </c>
      <c r="Q23" s="26">
        <v>59910830</v>
      </c>
      <c r="R23" s="26">
        <v>59910830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1138862726</v>
      </c>
      <c r="AB23" s="26">
        <v>1138862726</v>
      </c>
      <c r="AC23" s="26">
        <v>0</v>
      </c>
      <c r="AD23" s="26">
        <v>0</v>
      </c>
      <c r="AE23" s="26">
        <v>0</v>
      </c>
    </row>
    <row r="24" spans="1:31" ht="13.5">
      <c r="A24" s="25" t="s">
        <v>16</v>
      </c>
      <c r="B24" s="26">
        <v>1215552624</v>
      </c>
      <c r="C24" s="26">
        <v>1215552624</v>
      </c>
      <c r="D24" s="26">
        <v>0</v>
      </c>
      <c r="E24" s="26">
        <v>0</v>
      </c>
      <c r="F24" s="26">
        <v>0</v>
      </c>
      <c r="G24" s="26">
        <v>37867692</v>
      </c>
      <c r="H24" s="26">
        <v>37867692</v>
      </c>
      <c r="I24" s="26">
        <v>0</v>
      </c>
      <c r="J24" s="26">
        <v>0</v>
      </c>
      <c r="K24" s="26">
        <v>0</v>
      </c>
      <c r="L24" s="26">
        <v>21651202</v>
      </c>
      <c r="M24" s="26">
        <v>21651202</v>
      </c>
      <c r="N24" s="26">
        <v>0</v>
      </c>
      <c r="O24" s="26">
        <v>0</v>
      </c>
      <c r="P24" s="26">
        <v>0</v>
      </c>
      <c r="Q24" s="26">
        <v>82703640</v>
      </c>
      <c r="R24" s="26">
        <v>82703640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1357775158</v>
      </c>
      <c r="AB24" s="26">
        <v>1357775158</v>
      </c>
      <c r="AC24" s="26">
        <v>0</v>
      </c>
      <c r="AD24" s="26">
        <v>0</v>
      </c>
      <c r="AE24" s="26">
        <v>0</v>
      </c>
    </row>
    <row r="25" spans="1:31" ht="13.5">
      <c r="A25" s="25" t="s">
        <v>17</v>
      </c>
      <c r="B25" s="26">
        <v>843051122</v>
      </c>
      <c r="C25" s="26">
        <v>843051122</v>
      </c>
      <c r="D25" s="26">
        <v>0</v>
      </c>
      <c r="E25" s="26">
        <v>0</v>
      </c>
      <c r="F25" s="26">
        <v>0</v>
      </c>
      <c r="G25" s="26">
        <v>37806934</v>
      </c>
      <c r="H25" s="26">
        <v>37806934</v>
      </c>
      <c r="I25" s="26">
        <v>0</v>
      </c>
      <c r="J25" s="26">
        <v>0</v>
      </c>
      <c r="K25" s="26">
        <v>0</v>
      </c>
      <c r="L25" s="26">
        <v>18636238</v>
      </c>
      <c r="M25" s="26">
        <v>18636238</v>
      </c>
      <c r="N25" s="26">
        <v>0</v>
      </c>
      <c r="O25" s="26">
        <v>0</v>
      </c>
      <c r="P25" s="26">
        <v>0</v>
      </c>
      <c r="Q25" s="26">
        <v>52439960</v>
      </c>
      <c r="R25" s="26">
        <v>52439960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951934254</v>
      </c>
      <c r="AB25" s="26">
        <v>951934254</v>
      </c>
      <c r="AC25" s="26">
        <v>0</v>
      </c>
      <c r="AD25" s="26">
        <v>0</v>
      </c>
      <c r="AE25" s="26">
        <v>0</v>
      </c>
    </row>
    <row r="26" spans="1:31" ht="13.5">
      <c r="A26" s="25" t="s">
        <v>18</v>
      </c>
      <c r="B26" s="26">
        <v>683465361</v>
      </c>
      <c r="C26" s="26">
        <v>683465361</v>
      </c>
      <c r="D26" s="26">
        <v>0</v>
      </c>
      <c r="E26" s="26">
        <v>0</v>
      </c>
      <c r="F26" s="26">
        <v>0</v>
      </c>
      <c r="G26" s="26">
        <v>26451347</v>
      </c>
      <c r="H26" s="26">
        <v>26451347</v>
      </c>
      <c r="I26" s="26">
        <v>0</v>
      </c>
      <c r="J26" s="26">
        <v>0</v>
      </c>
      <c r="K26" s="26">
        <v>0</v>
      </c>
      <c r="L26" s="26">
        <v>9843139</v>
      </c>
      <c r="M26" s="26">
        <v>9844369</v>
      </c>
      <c r="N26" s="26">
        <v>1230</v>
      </c>
      <c r="O26" s="26">
        <v>0</v>
      </c>
      <c r="P26" s="26">
        <v>0</v>
      </c>
      <c r="Q26" s="26">
        <v>34196320</v>
      </c>
      <c r="R26" s="26">
        <v>34196320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753956167</v>
      </c>
      <c r="AB26" s="26">
        <v>753957397</v>
      </c>
      <c r="AC26" s="26">
        <v>1230</v>
      </c>
      <c r="AD26" s="26">
        <v>0</v>
      </c>
      <c r="AE26" s="26">
        <v>0</v>
      </c>
    </row>
    <row r="27" spans="1:31" ht="13.5">
      <c r="A27" s="25" t="s">
        <v>19</v>
      </c>
      <c r="B27" s="26">
        <v>449860367</v>
      </c>
      <c r="C27" s="26">
        <v>449860367</v>
      </c>
      <c r="D27" s="26">
        <v>0</v>
      </c>
      <c r="E27" s="26">
        <v>0</v>
      </c>
      <c r="F27" s="26">
        <v>0</v>
      </c>
      <c r="G27" s="26">
        <v>21294311</v>
      </c>
      <c r="H27" s="26">
        <v>21294311</v>
      </c>
      <c r="I27" s="26">
        <v>0</v>
      </c>
      <c r="J27" s="26">
        <v>0</v>
      </c>
      <c r="K27" s="26">
        <v>0</v>
      </c>
      <c r="L27" s="26">
        <v>6607930</v>
      </c>
      <c r="M27" s="26">
        <v>6607930</v>
      </c>
      <c r="N27" s="26">
        <v>0</v>
      </c>
      <c r="O27" s="26">
        <v>0</v>
      </c>
      <c r="P27" s="26">
        <v>0</v>
      </c>
      <c r="Q27" s="26">
        <v>19873160</v>
      </c>
      <c r="R27" s="26">
        <v>19873160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497635768</v>
      </c>
      <c r="AB27" s="26">
        <v>497635768</v>
      </c>
      <c r="AC27" s="26">
        <v>0</v>
      </c>
      <c r="AD27" s="26">
        <v>0</v>
      </c>
      <c r="AE27" s="26">
        <v>0</v>
      </c>
    </row>
    <row r="28" spans="1:31" ht="13.5">
      <c r="A28" s="25" t="s">
        <v>20</v>
      </c>
      <c r="B28" s="26">
        <v>793982959</v>
      </c>
      <c r="C28" s="26">
        <v>795297114</v>
      </c>
      <c r="D28" s="26">
        <v>1314155</v>
      </c>
      <c r="E28" s="26">
        <v>0</v>
      </c>
      <c r="F28" s="26">
        <v>0</v>
      </c>
      <c r="G28" s="26">
        <v>69628241</v>
      </c>
      <c r="H28" s="26">
        <v>69628241</v>
      </c>
      <c r="I28" s="26">
        <v>0</v>
      </c>
      <c r="J28" s="26">
        <v>0</v>
      </c>
      <c r="K28" s="26">
        <v>0</v>
      </c>
      <c r="L28" s="26">
        <v>19681108</v>
      </c>
      <c r="M28" s="26">
        <v>19681108</v>
      </c>
      <c r="N28" s="26">
        <v>0</v>
      </c>
      <c r="O28" s="26">
        <v>0</v>
      </c>
      <c r="P28" s="26">
        <v>0</v>
      </c>
      <c r="Q28" s="26">
        <v>61352370</v>
      </c>
      <c r="R28" s="26">
        <v>61352370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944644678</v>
      </c>
      <c r="AB28" s="26">
        <v>945958833</v>
      </c>
      <c r="AC28" s="26">
        <v>1314155</v>
      </c>
      <c r="AD28" s="26">
        <v>0</v>
      </c>
      <c r="AE28" s="26">
        <v>0</v>
      </c>
    </row>
    <row r="29" spans="1:31" ht="13.5">
      <c r="A29" s="25" t="s">
        <v>21</v>
      </c>
      <c r="B29" s="26">
        <v>1182642107</v>
      </c>
      <c r="C29" s="26">
        <v>1182642107</v>
      </c>
      <c r="D29" s="26">
        <v>0</v>
      </c>
      <c r="E29" s="26">
        <v>0</v>
      </c>
      <c r="F29" s="26">
        <v>0</v>
      </c>
      <c r="G29" s="26">
        <v>77166234</v>
      </c>
      <c r="H29" s="26">
        <v>77166234</v>
      </c>
      <c r="I29" s="26">
        <v>0</v>
      </c>
      <c r="J29" s="26">
        <v>0</v>
      </c>
      <c r="K29" s="26">
        <v>0</v>
      </c>
      <c r="L29" s="26">
        <v>23673511</v>
      </c>
      <c r="M29" s="26">
        <v>23673511</v>
      </c>
      <c r="N29" s="26">
        <v>0</v>
      </c>
      <c r="O29" s="26">
        <v>0</v>
      </c>
      <c r="P29" s="26">
        <v>0</v>
      </c>
      <c r="Q29" s="26">
        <v>78638140</v>
      </c>
      <c r="R29" s="26">
        <v>78638140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1362119992</v>
      </c>
      <c r="AB29" s="26">
        <v>1362119992</v>
      </c>
      <c r="AC29" s="26">
        <v>0</v>
      </c>
      <c r="AD29" s="26">
        <v>0</v>
      </c>
      <c r="AE29" s="26">
        <v>0</v>
      </c>
    </row>
    <row r="30" spans="1:31" ht="13.5">
      <c r="A30" s="25" t="s">
        <v>22</v>
      </c>
      <c r="B30" s="26">
        <v>3086977515</v>
      </c>
      <c r="C30" s="26">
        <v>3086977515</v>
      </c>
      <c r="D30" s="26">
        <v>0</v>
      </c>
      <c r="E30" s="26">
        <v>0</v>
      </c>
      <c r="F30" s="26">
        <v>0</v>
      </c>
      <c r="G30" s="26">
        <v>154741388</v>
      </c>
      <c r="H30" s="26">
        <v>154741388</v>
      </c>
      <c r="I30" s="26">
        <v>0</v>
      </c>
      <c r="J30" s="26">
        <v>0</v>
      </c>
      <c r="K30" s="26">
        <v>0</v>
      </c>
      <c r="L30" s="26">
        <v>61775870</v>
      </c>
      <c r="M30" s="26">
        <v>61775870</v>
      </c>
      <c r="N30" s="26">
        <v>0</v>
      </c>
      <c r="O30" s="26">
        <v>0</v>
      </c>
      <c r="P30" s="26">
        <v>0</v>
      </c>
      <c r="Q30" s="26">
        <v>188320850</v>
      </c>
      <c r="R30" s="26">
        <v>188320850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3491815623</v>
      </c>
      <c r="AB30" s="26">
        <v>3491815623</v>
      </c>
      <c r="AC30" s="26">
        <v>0</v>
      </c>
      <c r="AD30" s="26">
        <v>0</v>
      </c>
      <c r="AE30" s="26">
        <v>0</v>
      </c>
    </row>
    <row r="31" spans="1:31" ht="13.5">
      <c r="A31" s="25" t="s">
        <v>23</v>
      </c>
      <c r="B31" s="26">
        <v>3362119662</v>
      </c>
      <c r="C31" s="26">
        <v>3362119662</v>
      </c>
      <c r="D31" s="26">
        <v>0</v>
      </c>
      <c r="E31" s="26">
        <v>0</v>
      </c>
      <c r="F31" s="26">
        <v>0</v>
      </c>
      <c r="G31" s="26">
        <v>262193058</v>
      </c>
      <c r="H31" s="26">
        <v>262193058</v>
      </c>
      <c r="I31" s="26">
        <v>0</v>
      </c>
      <c r="J31" s="26">
        <v>0</v>
      </c>
      <c r="K31" s="26">
        <v>0</v>
      </c>
      <c r="L31" s="26">
        <v>79812009</v>
      </c>
      <c r="M31" s="26">
        <v>79822821</v>
      </c>
      <c r="N31" s="26">
        <v>10812</v>
      </c>
      <c r="O31" s="26">
        <v>0</v>
      </c>
      <c r="P31" s="26">
        <v>0</v>
      </c>
      <c r="Q31" s="26">
        <v>197162560</v>
      </c>
      <c r="R31" s="26">
        <v>197162560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3901287289</v>
      </c>
      <c r="AB31" s="26">
        <v>3901298101</v>
      </c>
      <c r="AC31" s="26">
        <v>10812</v>
      </c>
      <c r="AD31" s="26">
        <v>0</v>
      </c>
      <c r="AE31" s="26">
        <v>0</v>
      </c>
    </row>
    <row r="32" spans="1:31" ht="13.5">
      <c r="A32" s="25" t="s">
        <v>24</v>
      </c>
      <c r="B32" s="26">
        <v>9518359561</v>
      </c>
      <c r="C32" s="26">
        <v>9526796128</v>
      </c>
      <c r="D32" s="26">
        <v>7914090</v>
      </c>
      <c r="E32" s="26">
        <v>522477</v>
      </c>
      <c r="F32" s="26">
        <v>0</v>
      </c>
      <c r="G32" s="26">
        <v>427284185</v>
      </c>
      <c r="H32" s="26">
        <v>427363997</v>
      </c>
      <c r="I32" s="26">
        <v>0</v>
      </c>
      <c r="J32" s="26">
        <v>79812</v>
      </c>
      <c r="K32" s="26">
        <v>0</v>
      </c>
      <c r="L32" s="26">
        <v>138646912</v>
      </c>
      <c r="M32" s="26">
        <v>138660727</v>
      </c>
      <c r="N32" s="26">
        <v>13815</v>
      </c>
      <c r="O32" s="26">
        <v>0</v>
      </c>
      <c r="P32" s="26">
        <v>0</v>
      </c>
      <c r="Q32" s="26">
        <v>332133280</v>
      </c>
      <c r="R32" s="26">
        <v>332133280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10416423938</v>
      </c>
      <c r="AB32" s="26">
        <v>10424954132</v>
      </c>
      <c r="AC32" s="26">
        <v>7927905</v>
      </c>
      <c r="AD32" s="26">
        <v>602289</v>
      </c>
      <c r="AE32" s="26">
        <v>0</v>
      </c>
    </row>
  </sheetData>
  <mergeCells count="7">
    <mergeCell ref="G5:K5"/>
    <mergeCell ref="A5:A6"/>
    <mergeCell ref="B5:F5"/>
    <mergeCell ref="AA5:AE5"/>
    <mergeCell ref="V5:Z5"/>
    <mergeCell ref="Q5:U5"/>
    <mergeCell ref="L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31"/>
  <sheetViews>
    <sheetView view="pageBreakPreview" zoomScale="90" zoomScaleSheetLayoutView="90" workbookViewId="0" topLeftCell="A22">
      <selection activeCell="A6" sqref="A6"/>
    </sheetView>
  </sheetViews>
  <sheetFormatPr defaultColWidth="9.00390625" defaultRowHeight="13.5"/>
  <cols>
    <col min="1" max="1" width="29.625" style="19" customWidth="1"/>
    <col min="2" max="28" width="19.625" style="20" customWidth="1"/>
    <col min="29" max="40" width="19.625" style="19" customWidth="1"/>
    <col min="41" max="16384" width="9.00390625" style="19" customWidth="1"/>
  </cols>
  <sheetData>
    <row r="1" spans="1:28" ht="13.5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ht="13.5">
      <c r="A2" s="19" t="s">
        <v>76</v>
      </c>
    </row>
    <row r="3" spans="1:40" ht="14.25" thickBot="1">
      <c r="A3" s="19" t="str">
        <f>'世帯数'!A4</f>
        <v>集計期間  年報（平成20年度）</v>
      </c>
      <c r="AN3" s="27" t="s">
        <v>215</v>
      </c>
    </row>
    <row r="4" spans="1:40" s="1" customFormat="1" ht="18" customHeight="1">
      <c r="A4" s="31"/>
      <c r="B4" s="4" t="s">
        <v>138</v>
      </c>
      <c r="C4" s="131" t="s">
        <v>139</v>
      </c>
      <c r="D4" s="131"/>
      <c r="E4" s="131"/>
      <c r="F4" s="132" t="s">
        <v>140</v>
      </c>
      <c r="G4" s="131"/>
      <c r="H4" s="133"/>
      <c r="I4" s="131" t="s">
        <v>141</v>
      </c>
      <c r="J4" s="131"/>
      <c r="K4" s="131"/>
      <c r="L4" s="131"/>
      <c r="M4" s="131"/>
      <c r="N4" s="131"/>
      <c r="O4" s="132" t="s">
        <v>142</v>
      </c>
      <c r="P4" s="131"/>
      <c r="Q4" s="133"/>
      <c r="R4" s="134" t="s">
        <v>143</v>
      </c>
      <c r="S4" s="131"/>
      <c r="T4" s="131"/>
      <c r="U4" s="131"/>
      <c r="V4" s="131"/>
      <c r="W4" s="133"/>
      <c r="X4" s="135" t="s">
        <v>144</v>
      </c>
      <c r="Y4" s="137" t="s">
        <v>145</v>
      </c>
      <c r="Z4" s="137" t="s">
        <v>146</v>
      </c>
      <c r="AA4" s="132" t="s">
        <v>147</v>
      </c>
      <c r="AB4" s="131"/>
      <c r="AC4" s="131"/>
      <c r="AD4" s="131"/>
      <c r="AE4" s="131"/>
      <c r="AF4" s="131"/>
      <c r="AG4" s="131"/>
      <c r="AH4" s="133"/>
      <c r="AI4" s="126" t="s">
        <v>148</v>
      </c>
      <c r="AJ4" s="132" t="s">
        <v>149</v>
      </c>
      <c r="AK4" s="131"/>
      <c r="AL4" s="133"/>
      <c r="AM4" s="137" t="s">
        <v>150</v>
      </c>
      <c r="AN4" s="127" t="s">
        <v>100</v>
      </c>
    </row>
    <row r="5" spans="1:40" s="1" customFormat="1" ht="42" customHeight="1" thickBot="1">
      <c r="A5" s="3"/>
      <c r="B5" s="5" t="s">
        <v>151</v>
      </c>
      <c r="C5" s="6" t="s">
        <v>152</v>
      </c>
      <c r="D5" s="7" t="s">
        <v>153</v>
      </c>
      <c r="E5" s="8" t="s">
        <v>93</v>
      </c>
      <c r="F5" s="7" t="s">
        <v>154</v>
      </c>
      <c r="G5" s="7" t="s">
        <v>155</v>
      </c>
      <c r="H5" s="8" t="s">
        <v>93</v>
      </c>
      <c r="I5" s="8" t="s">
        <v>156</v>
      </c>
      <c r="J5" s="6" t="s">
        <v>157</v>
      </c>
      <c r="K5" s="9" t="s">
        <v>158</v>
      </c>
      <c r="L5" s="9" t="s">
        <v>218</v>
      </c>
      <c r="M5" s="7" t="s">
        <v>153</v>
      </c>
      <c r="N5" s="8" t="s">
        <v>93</v>
      </c>
      <c r="O5" s="3" t="s">
        <v>159</v>
      </c>
      <c r="P5" s="10" t="s">
        <v>160</v>
      </c>
      <c r="Q5" s="2" t="s">
        <v>93</v>
      </c>
      <c r="R5" s="11" t="s">
        <v>161</v>
      </c>
      <c r="S5" s="10" t="s">
        <v>162</v>
      </c>
      <c r="T5" s="10" t="s">
        <v>158</v>
      </c>
      <c r="U5" s="10" t="s">
        <v>218</v>
      </c>
      <c r="V5" s="8" t="s">
        <v>153</v>
      </c>
      <c r="W5" s="8" t="s">
        <v>93</v>
      </c>
      <c r="X5" s="136"/>
      <c r="Y5" s="138"/>
      <c r="Z5" s="138"/>
      <c r="AA5" s="9" t="s">
        <v>163</v>
      </c>
      <c r="AB5" s="10" t="s">
        <v>164</v>
      </c>
      <c r="AC5" s="12" t="s">
        <v>165</v>
      </c>
      <c r="AD5" s="9" t="s">
        <v>166</v>
      </c>
      <c r="AE5" s="9" t="s">
        <v>167</v>
      </c>
      <c r="AF5" s="9" t="s">
        <v>219</v>
      </c>
      <c r="AG5" s="7" t="s">
        <v>153</v>
      </c>
      <c r="AH5" s="8" t="s">
        <v>93</v>
      </c>
      <c r="AI5" s="140"/>
      <c r="AJ5" s="9" t="s">
        <v>168</v>
      </c>
      <c r="AK5" s="7" t="s">
        <v>153</v>
      </c>
      <c r="AL5" s="8" t="s">
        <v>93</v>
      </c>
      <c r="AM5" s="138"/>
      <c r="AN5" s="139"/>
    </row>
    <row r="6" spans="1:40" s="21" customFormat="1" ht="14.25" thickBot="1">
      <c r="A6" s="23" t="s">
        <v>212</v>
      </c>
      <c r="B6" s="24">
        <f aca="true" t="shared" si="0" ref="B6:H6">SUM(B7:B31)</f>
        <v>21174505615</v>
      </c>
      <c r="C6" s="24">
        <f t="shared" si="0"/>
        <v>42674992</v>
      </c>
      <c r="D6" s="24">
        <f t="shared" si="0"/>
        <v>378025</v>
      </c>
      <c r="E6" s="24">
        <f t="shared" si="0"/>
        <v>43053017</v>
      </c>
      <c r="F6" s="24">
        <f t="shared" si="0"/>
        <v>0</v>
      </c>
      <c r="G6" s="24">
        <f t="shared" si="0"/>
        <v>1548748</v>
      </c>
      <c r="H6" s="24">
        <f t="shared" si="0"/>
        <v>1548748</v>
      </c>
      <c r="I6" s="24">
        <f aca="true" t="shared" si="1" ref="I6:AN6">SUM(I7:I31)</f>
        <v>18514651275</v>
      </c>
      <c r="J6" s="24">
        <f t="shared" si="1"/>
        <v>5378521000</v>
      </c>
      <c r="K6" s="24">
        <f t="shared" si="1"/>
        <v>305821301</v>
      </c>
      <c r="L6" s="24">
        <f t="shared" si="1"/>
        <v>650988121</v>
      </c>
      <c r="M6" s="24">
        <f t="shared" si="1"/>
        <v>1009166681</v>
      </c>
      <c r="N6" s="24">
        <f t="shared" si="1"/>
        <v>25859148378</v>
      </c>
      <c r="O6" s="24">
        <f t="shared" si="1"/>
        <v>31989306532</v>
      </c>
      <c r="P6" s="24">
        <f t="shared" si="1"/>
        <v>436993015</v>
      </c>
      <c r="Q6" s="24">
        <f t="shared" si="1"/>
        <v>32426299547</v>
      </c>
      <c r="R6" s="24">
        <f t="shared" si="1"/>
        <v>15107352170</v>
      </c>
      <c r="S6" s="24">
        <f t="shared" si="1"/>
        <v>0</v>
      </c>
      <c r="T6" s="24">
        <f t="shared" si="1"/>
        <v>152911232</v>
      </c>
      <c r="U6" s="24">
        <f t="shared" si="1"/>
        <v>325493440</v>
      </c>
      <c r="V6" s="24">
        <f t="shared" si="1"/>
        <v>4358000</v>
      </c>
      <c r="W6" s="24">
        <f t="shared" si="1"/>
        <v>15590114842</v>
      </c>
      <c r="X6" s="24">
        <f t="shared" si="1"/>
        <v>0</v>
      </c>
      <c r="Y6" s="24">
        <f t="shared" si="1"/>
        <v>6808351</v>
      </c>
      <c r="Z6" s="24">
        <f t="shared" si="1"/>
        <v>0</v>
      </c>
      <c r="AA6" s="24">
        <f t="shared" si="1"/>
        <v>12927224840</v>
      </c>
      <c r="AB6" s="24">
        <f t="shared" si="1"/>
        <v>2959608104</v>
      </c>
      <c r="AC6" s="24">
        <f t="shared" si="1"/>
        <v>85687000</v>
      </c>
      <c r="AD6" s="24">
        <f t="shared" si="1"/>
        <v>0</v>
      </c>
      <c r="AE6" s="24">
        <f t="shared" si="1"/>
        <v>164416979</v>
      </c>
      <c r="AF6" s="24">
        <f t="shared" si="1"/>
        <v>594677474</v>
      </c>
      <c r="AG6" s="24">
        <f t="shared" si="1"/>
        <v>481393644</v>
      </c>
      <c r="AH6" s="24">
        <f t="shared" si="1"/>
        <v>17213008041</v>
      </c>
      <c r="AI6" s="24">
        <f t="shared" si="1"/>
        <v>3013061980</v>
      </c>
      <c r="AJ6" s="24">
        <f t="shared" si="1"/>
        <v>0</v>
      </c>
      <c r="AK6" s="24">
        <f t="shared" si="1"/>
        <v>0</v>
      </c>
      <c r="AL6" s="24">
        <f t="shared" si="1"/>
        <v>0</v>
      </c>
      <c r="AM6" s="24">
        <f t="shared" si="1"/>
        <v>135854137</v>
      </c>
      <c r="AN6" s="24">
        <f t="shared" si="1"/>
        <v>115463402656</v>
      </c>
    </row>
    <row r="7" spans="1:40" ht="14.25" thickTop="1">
      <c r="A7" s="25" t="s">
        <v>0</v>
      </c>
      <c r="B7" s="26">
        <v>3848622174</v>
      </c>
      <c r="C7" s="26">
        <v>0</v>
      </c>
      <c r="D7" s="26">
        <v>0</v>
      </c>
      <c r="E7" s="26">
        <f>C7+D7</f>
        <v>0</v>
      </c>
      <c r="F7" s="26">
        <v>0</v>
      </c>
      <c r="G7" s="26">
        <v>544020</v>
      </c>
      <c r="H7" s="26">
        <f>F7+G7</f>
        <v>544020</v>
      </c>
      <c r="I7" s="26">
        <v>3257244025</v>
      </c>
      <c r="J7" s="26">
        <v>951537000</v>
      </c>
      <c r="K7" s="26">
        <v>39363000</v>
      </c>
      <c r="L7" s="26">
        <v>129115215</v>
      </c>
      <c r="M7" s="26">
        <v>165946418</v>
      </c>
      <c r="N7" s="26">
        <f>I7+J7+K7+L7+M7</f>
        <v>4543205658</v>
      </c>
      <c r="O7" s="26">
        <v>5750755556</v>
      </c>
      <c r="P7" s="26">
        <v>68453716</v>
      </c>
      <c r="Q7" s="26">
        <f>O7+P7</f>
        <v>5819209272</v>
      </c>
      <c r="R7" s="26">
        <v>2666210105</v>
      </c>
      <c r="S7" s="26">
        <v>0</v>
      </c>
      <c r="T7" s="26">
        <v>19681500</v>
      </c>
      <c r="U7" s="26">
        <v>64557607</v>
      </c>
      <c r="V7" s="26">
        <v>0</v>
      </c>
      <c r="W7" s="26">
        <f>R7+S7+T7+U7+V7</f>
        <v>2750449212</v>
      </c>
      <c r="X7" s="26">
        <v>0</v>
      </c>
      <c r="Y7" s="26">
        <v>1547401</v>
      </c>
      <c r="Z7" s="26">
        <v>0</v>
      </c>
      <c r="AA7" s="26">
        <v>2239091364</v>
      </c>
      <c r="AB7" s="26">
        <v>422257517</v>
      </c>
      <c r="AC7" s="26">
        <v>0</v>
      </c>
      <c r="AD7" s="26">
        <v>0</v>
      </c>
      <c r="AE7" s="26">
        <v>16965206</v>
      </c>
      <c r="AF7" s="26">
        <v>65470913</v>
      </c>
      <c r="AG7" s="26">
        <v>0</v>
      </c>
      <c r="AH7" s="26">
        <f>AA7+AB7+AC7+AD7+AE7+AF7+AG7</f>
        <v>2743785000</v>
      </c>
      <c r="AI7" s="26">
        <v>318827182</v>
      </c>
      <c r="AJ7" s="26">
        <v>0</v>
      </c>
      <c r="AK7" s="26">
        <v>0</v>
      </c>
      <c r="AL7" s="26">
        <v>0</v>
      </c>
      <c r="AM7" s="26">
        <v>38235596</v>
      </c>
      <c r="AN7" s="26">
        <v>20064425515</v>
      </c>
    </row>
    <row r="8" spans="1:40" ht="13.5">
      <c r="A8" s="25" t="s">
        <v>1</v>
      </c>
      <c r="B8" s="26">
        <v>3151664941</v>
      </c>
      <c r="C8" s="26">
        <v>36514000</v>
      </c>
      <c r="D8" s="26">
        <v>0</v>
      </c>
      <c r="E8" s="26">
        <f>C8+D8</f>
        <v>36514000</v>
      </c>
      <c r="F8" s="26">
        <v>0</v>
      </c>
      <c r="G8" s="26">
        <v>0</v>
      </c>
      <c r="H8" s="26">
        <f>F8+G8</f>
        <v>0</v>
      </c>
      <c r="I8" s="26">
        <v>2400356000</v>
      </c>
      <c r="J8" s="26">
        <v>423625000</v>
      </c>
      <c r="K8" s="26">
        <v>52676250</v>
      </c>
      <c r="L8" s="26">
        <v>85558680</v>
      </c>
      <c r="M8" s="26">
        <v>144315397</v>
      </c>
      <c r="N8" s="26">
        <f>I8+J8+K8+L8+M8</f>
        <v>3106531327</v>
      </c>
      <c r="O8" s="26">
        <v>4067610993</v>
      </c>
      <c r="P8" s="26">
        <v>65318000</v>
      </c>
      <c r="Q8" s="26">
        <f>O8+P8</f>
        <v>4132928993</v>
      </c>
      <c r="R8" s="26">
        <v>1938089000</v>
      </c>
      <c r="S8" s="26">
        <v>0</v>
      </c>
      <c r="T8" s="26">
        <v>26338125</v>
      </c>
      <c r="U8" s="26">
        <v>42779340</v>
      </c>
      <c r="V8" s="26">
        <v>0</v>
      </c>
      <c r="W8" s="26">
        <f>R8+S8+T8+U8+V8</f>
        <v>2007206465</v>
      </c>
      <c r="X8" s="26">
        <v>0</v>
      </c>
      <c r="Y8" s="26">
        <v>500745</v>
      </c>
      <c r="Z8" s="26">
        <v>0</v>
      </c>
      <c r="AA8" s="26">
        <v>1679292832</v>
      </c>
      <c r="AB8" s="26">
        <v>442096610</v>
      </c>
      <c r="AC8" s="26">
        <v>0</v>
      </c>
      <c r="AD8" s="26">
        <v>0</v>
      </c>
      <c r="AE8" s="26">
        <v>32772683</v>
      </c>
      <c r="AF8" s="26">
        <v>226502385</v>
      </c>
      <c r="AG8" s="26">
        <v>0</v>
      </c>
      <c r="AH8" s="26">
        <f>AA8+AB8+AC8+AD8+AE8+AF8+AG8</f>
        <v>2380664510</v>
      </c>
      <c r="AI8" s="26">
        <v>576986380</v>
      </c>
      <c r="AJ8" s="26">
        <v>0</v>
      </c>
      <c r="AK8" s="26">
        <v>0</v>
      </c>
      <c r="AL8" s="26">
        <v>0</v>
      </c>
      <c r="AM8" s="26">
        <v>5902979</v>
      </c>
      <c r="AN8" s="26">
        <v>15398900340</v>
      </c>
    </row>
    <row r="9" spans="1:40" ht="13.5">
      <c r="A9" s="25" t="s">
        <v>2</v>
      </c>
      <c r="B9" s="26">
        <v>1595195280</v>
      </c>
      <c r="C9" s="26">
        <v>0</v>
      </c>
      <c r="D9" s="26">
        <v>0</v>
      </c>
      <c r="E9" s="26">
        <f aca="true" t="shared" si="2" ref="E9:E31">C9+D9</f>
        <v>0</v>
      </c>
      <c r="F9" s="26">
        <v>0</v>
      </c>
      <c r="G9" s="26">
        <v>0</v>
      </c>
      <c r="H9" s="26">
        <f aca="true" t="shared" si="3" ref="H9:H31">F9+G9</f>
        <v>0</v>
      </c>
      <c r="I9" s="26">
        <v>1467432000</v>
      </c>
      <c r="J9" s="26">
        <v>453719000</v>
      </c>
      <c r="K9" s="26">
        <v>26891500</v>
      </c>
      <c r="L9" s="26">
        <v>41533005</v>
      </c>
      <c r="M9" s="26">
        <v>79162221</v>
      </c>
      <c r="N9" s="26">
        <f aca="true" t="shared" si="4" ref="N9:N31">I9+J9+K9+L9+M9</f>
        <v>2068737726</v>
      </c>
      <c r="O9" s="26">
        <v>2554551000</v>
      </c>
      <c r="P9" s="26">
        <v>33345000</v>
      </c>
      <c r="Q9" s="26">
        <f aca="true" t="shared" si="5" ref="Q9:Q31">O9+P9</f>
        <v>2587896000</v>
      </c>
      <c r="R9" s="26">
        <v>1204957000</v>
      </c>
      <c r="S9" s="26">
        <v>0</v>
      </c>
      <c r="T9" s="26">
        <v>13445750</v>
      </c>
      <c r="U9" s="26">
        <v>20766502</v>
      </c>
      <c r="V9" s="26">
        <v>0</v>
      </c>
      <c r="W9" s="26">
        <f aca="true" t="shared" si="6" ref="W9:W31">R9+S9+T9+U9+V9</f>
        <v>1239169252</v>
      </c>
      <c r="X9" s="26">
        <v>0</v>
      </c>
      <c r="Y9" s="26">
        <v>1270912</v>
      </c>
      <c r="Z9" s="26">
        <v>0</v>
      </c>
      <c r="AA9" s="26">
        <v>1052323000</v>
      </c>
      <c r="AB9" s="26">
        <v>258159000</v>
      </c>
      <c r="AC9" s="26">
        <v>0</v>
      </c>
      <c r="AD9" s="26">
        <v>0</v>
      </c>
      <c r="AE9" s="26">
        <v>9291000</v>
      </c>
      <c r="AF9" s="26">
        <v>18719000</v>
      </c>
      <c r="AG9" s="26">
        <v>0</v>
      </c>
      <c r="AH9" s="26">
        <f aca="true" t="shared" si="7" ref="AH9:AH31">AA9+AB9+AC9+AD9+AE9+AF9+AG9</f>
        <v>1338492000</v>
      </c>
      <c r="AI9" s="26">
        <v>114540906</v>
      </c>
      <c r="AJ9" s="26">
        <v>0</v>
      </c>
      <c r="AK9" s="26">
        <v>0</v>
      </c>
      <c r="AL9" s="26">
        <v>0</v>
      </c>
      <c r="AM9" s="26">
        <v>6444391</v>
      </c>
      <c r="AN9" s="26">
        <v>8951746467</v>
      </c>
    </row>
    <row r="10" spans="1:40" ht="13.5">
      <c r="A10" s="25" t="s">
        <v>3</v>
      </c>
      <c r="B10" s="26">
        <v>1996811401</v>
      </c>
      <c r="C10" s="26">
        <v>0</v>
      </c>
      <c r="D10" s="26">
        <v>0</v>
      </c>
      <c r="E10" s="26">
        <f t="shared" si="2"/>
        <v>0</v>
      </c>
      <c r="F10" s="26">
        <v>0</v>
      </c>
      <c r="G10" s="26">
        <v>251248</v>
      </c>
      <c r="H10" s="26">
        <f t="shared" si="3"/>
        <v>251248</v>
      </c>
      <c r="I10" s="26">
        <v>2029616679</v>
      </c>
      <c r="J10" s="26">
        <v>701639000</v>
      </c>
      <c r="K10" s="26">
        <v>12100053</v>
      </c>
      <c r="L10" s="26">
        <v>52135245</v>
      </c>
      <c r="M10" s="26">
        <v>96583766</v>
      </c>
      <c r="N10" s="26">
        <f t="shared" si="4"/>
        <v>2892074743</v>
      </c>
      <c r="O10" s="26">
        <v>3438646301</v>
      </c>
      <c r="P10" s="26">
        <v>33581000</v>
      </c>
      <c r="Q10" s="26">
        <f t="shared" si="5"/>
        <v>3472227301</v>
      </c>
      <c r="R10" s="26">
        <v>1614080732</v>
      </c>
      <c r="S10" s="26">
        <v>0</v>
      </c>
      <c r="T10" s="26">
        <v>6050026</v>
      </c>
      <c r="U10" s="26">
        <v>26067622</v>
      </c>
      <c r="V10" s="26">
        <v>3638000</v>
      </c>
      <c r="W10" s="26">
        <f t="shared" si="6"/>
        <v>1649836380</v>
      </c>
      <c r="X10" s="26">
        <v>0</v>
      </c>
      <c r="Y10" s="26">
        <v>22416</v>
      </c>
      <c r="Z10" s="26">
        <v>0</v>
      </c>
      <c r="AA10" s="26">
        <v>1388004000</v>
      </c>
      <c r="AB10" s="26">
        <v>315622000</v>
      </c>
      <c r="AC10" s="26">
        <v>0</v>
      </c>
      <c r="AD10" s="26">
        <v>0</v>
      </c>
      <c r="AE10" s="26">
        <v>6050000</v>
      </c>
      <c r="AF10" s="26">
        <v>26079000</v>
      </c>
      <c r="AG10" s="26">
        <v>0</v>
      </c>
      <c r="AH10" s="26">
        <f t="shared" si="7"/>
        <v>1735755000</v>
      </c>
      <c r="AI10" s="26">
        <v>172010069</v>
      </c>
      <c r="AJ10" s="26">
        <v>0</v>
      </c>
      <c r="AK10" s="26">
        <v>0</v>
      </c>
      <c r="AL10" s="26">
        <v>0</v>
      </c>
      <c r="AM10" s="26">
        <v>27479354</v>
      </c>
      <c r="AN10" s="26">
        <v>11946467912</v>
      </c>
    </row>
    <row r="11" spans="1:40" ht="13.5">
      <c r="A11" s="25" t="s">
        <v>4</v>
      </c>
      <c r="B11" s="26">
        <v>1424147224</v>
      </c>
      <c r="C11" s="26">
        <v>1751992</v>
      </c>
      <c r="D11" s="26">
        <v>47250</v>
      </c>
      <c r="E11" s="26">
        <f>C11+D11</f>
        <v>1799242</v>
      </c>
      <c r="F11" s="26">
        <v>0</v>
      </c>
      <c r="G11" s="26">
        <v>123550</v>
      </c>
      <c r="H11" s="26">
        <f t="shared" si="3"/>
        <v>123550</v>
      </c>
      <c r="I11" s="26">
        <v>1142539000</v>
      </c>
      <c r="J11" s="26">
        <v>188023000</v>
      </c>
      <c r="K11" s="26">
        <v>18721106</v>
      </c>
      <c r="L11" s="26">
        <v>40717724</v>
      </c>
      <c r="M11" s="26">
        <v>67332127</v>
      </c>
      <c r="N11" s="26">
        <f t="shared" si="4"/>
        <v>1457332957</v>
      </c>
      <c r="O11" s="26">
        <v>1827532219</v>
      </c>
      <c r="P11" s="26">
        <v>31332000</v>
      </c>
      <c r="Q11" s="26">
        <f t="shared" si="5"/>
        <v>1858864219</v>
      </c>
      <c r="R11" s="26">
        <v>847297655</v>
      </c>
      <c r="S11" s="26">
        <v>0</v>
      </c>
      <c r="T11" s="26">
        <v>9361136</v>
      </c>
      <c r="U11" s="26">
        <v>20358279</v>
      </c>
      <c r="V11" s="26">
        <v>0</v>
      </c>
      <c r="W11" s="26">
        <f t="shared" si="6"/>
        <v>877017070</v>
      </c>
      <c r="X11" s="26">
        <v>0</v>
      </c>
      <c r="Y11" s="26">
        <v>0</v>
      </c>
      <c r="Z11" s="26">
        <v>0</v>
      </c>
      <c r="AA11" s="26">
        <v>724090000</v>
      </c>
      <c r="AB11" s="26">
        <v>195346000</v>
      </c>
      <c r="AC11" s="26">
        <v>0</v>
      </c>
      <c r="AD11" s="26">
        <v>0</v>
      </c>
      <c r="AE11" s="26">
        <v>5651000</v>
      </c>
      <c r="AF11" s="26">
        <v>17698000</v>
      </c>
      <c r="AG11" s="26">
        <v>0</v>
      </c>
      <c r="AH11" s="26">
        <f t="shared" si="7"/>
        <v>942785000</v>
      </c>
      <c r="AI11" s="26">
        <v>127180010</v>
      </c>
      <c r="AJ11" s="26">
        <v>0</v>
      </c>
      <c r="AK11" s="26">
        <v>0</v>
      </c>
      <c r="AL11" s="26">
        <v>0</v>
      </c>
      <c r="AM11" s="26">
        <v>3869287</v>
      </c>
      <c r="AN11" s="26">
        <v>6693118559</v>
      </c>
    </row>
    <row r="12" spans="1:40" ht="13.5">
      <c r="A12" s="25" t="s">
        <v>5</v>
      </c>
      <c r="B12" s="26">
        <v>908483717</v>
      </c>
      <c r="C12" s="26">
        <v>0</v>
      </c>
      <c r="D12" s="26">
        <v>0</v>
      </c>
      <c r="E12" s="26">
        <f t="shared" si="2"/>
        <v>0</v>
      </c>
      <c r="F12" s="26">
        <v>0</v>
      </c>
      <c r="G12" s="26">
        <v>73600</v>
      </c>
      <c r="H12" s="26">
        <f t="shared" si="3"/>
        <v>73600</v>
      </c>
      <c r="I12" s="26">
        <v>662256000</v>
      </c>
      <c r="J12" s="26">
        <v>128662000</v>
      </c>
      <c r="K12" s="26">
        <v>15827597</v>
      </c>
      <c r="L12" s="26">
        <v>28204777</v>
      </c>
      <c r="M12" s="26">
        <v>0</v>
      </c>
      <c r="N12" s="26">
        <f t="shared" si="4"/>
        <v>834950374</v>
      </c>
      <c r="O12" s="26">
        <v>1133323074</v>
      </c>
      <c r="P12" s="26">
        <v>19626230</v>
      </c>
      <c r="Q12" s="26">
        <f t="shared" si="5"/>
        <v>1152949304</v>
      </c>
      <c r="R12" s="26">
        <v>547515000</v>
      </c>
      <c r="S12" s="26">
        <v>0</v>
      </c>
      <c r="T12" s="26">
        <v>7913798</v>
      </c>
      <c r="U12" s="26">
        <v>14102388</v>
      </c>
      <c r="V12" s="26">
        <v>698000</v>
      </c>
      <c r="W12" s="26">
        <f t="shared" si="6"/>
        <v>570229186</v>
      </c>
      <c r="X12" s="26">
        <v>0</v>
      </c>
      <c r="Y12" s="26">
        <v>0</v>
      </c>
      <c r="Z12" s="26">
        <v>0</v>
      </c>
      <c r="AA12" s="26">
        <v>466003000</v>
      </c>
      <c r="AB12" s="26">
        <v>145173000</v>
      </c>
      <c r="AC12" s="26">
        <v>0</v>
      </c>
      <c r="AD12" s="26">
        <v>0</v>
      </c>
      <c r="AE12" s="26">
        <v>8784000</v>
      </c>
      <c r="AF12" s="26">
        <v>15069000</v>
      </c>
      <c r="AG12" s="26">
        <v>0</v>
      </c>
      <c r="AH12" s="26">
        <f t="shared" si="7"/>
        <v>635029000</v>
      </c>
      <c r="AI12" s="26">
        <v>158677585</v>
      </c>
      <c r="AJ12" s="26">
        <v>0</v>
      </c>
      <c r="AK12" s="26">
        <v>0</v>
      </c>
      <c r="AL12" s="26">
        <v>0</v>
      </c>
      <c r="AM12" s="26">
        <v>2594682</v>
      </c>
      <c r="AN12" s="26">
        <v>4262987448</v>
      </c>
    </row>
    <row r="13" spans="1:40" ht="13.5">
      <c r="A13" s="25" t="s">
        <v>6</v>
      </c>
      <c r="B13" s="26">
        <v>284352400</v>
      </c>
      <c r="C13" s="26">
        <v>0</v>
      </c>
      <c r="D13" s="26">
        <v>0</v>
      </c>
      <c r="E13" s="26">
        <f t="shared" si="2"/>
        <v>0</v>
      </c>
      <c r="F13" s="26">
        <v>0</v>
      </c>
      <c r="G13" s="26">
        <v>0</v>
      </c>
      <c r="H13" s="26">
        <f t="shared" si="3"/>
        <v>0</v>
      </c>
      <c r="I13" s="26">
        <v>264559626</v>
      </c>
      <c r="J13" s="26">
        <v>103514000</v>
      </c>
      <c r="K13" s="26">
        <v>5360000</v>
      </c>
      <c r="L13" s="26">
        <v>10017270</v>
      </c>
      <c r="M13" s="26">
        <v>13650570</v>
      </c>
      <c r="N13" s="26">
        <f t="shared" si="4"/>
        <v>397101466</v>
      </c>
      <c r="O13" s="26">
        <v>492569129</v>
      </c>
      <c r="P13" s="26">
        <v>7459000</v>
      </c>
      <c r="Q13" s="26">
        <f t="shared" si="5"/>
        <v>500028129</v>
      </c>
      <c r="R13" s="26">
        <v>234134000</v>
      </c>
      <c r="S13" s="26">
        <v>0</v>
      </c>
      <c r="T13" s="26">
        <v>2680000</v>
      </c>
      <c r="U13" s="26">
        <v>5008635</v>
      </c>
      <c r="V13" s="26">
        <v>22000</v>
      </c>
      <c r="W13" s="26">
        <f t="shared" si="6"/>
        <v>241844635</v>
      </c>
      <c r="X13" s="26">
        <v>0</v>
      </c>
      <c r="Y13" s="26">
        <v>563</v>
      </c>
      <c r="Z13" s="26">
        <v>0</v>
      </c>
      <c r="AA13" s="26">
        <v>197220000</v>
      </c>
      <c r="AB13" s="26">
        <v>54282481</v>
      </c>
      <c r="AC13" s="26">
        <v>0</v>
      </c>
      <c r="AD13" s="26">
        <v>0</v>
      </c>
      <c r="AE13" s="26">
        <v>1435000</v>
      </c>
      <c r="AF13" s="26">
        <v>4258000</v>
      </c>
      <c r="AG13" s="26">
        <v>0</v>
      </c>
      <c r="AH13" s="26">
        <f t="shared" si="7"/>
        <v>257195481</v>
      </c>
      <c r="AI13" s="26">
        <v>73334608</v>
      </c>
      <c r="AJ13" s="26">
        <v>0</v>
      </c>
      <c r="AK13" s="26">
        <v>0</v>
      </c>
      <c r="AL13" s="26">
        <v>0</v>
      </c>
      <c r="AM13" s="26">
        <v>68853</v>
      </c>
      <c r="AN13" s="26">
        <v>1753926135</v>
      </c>
    </row>
    <row r="14" spans="1:40" ht="13.5">
      <c r="A14" s="25" t="s">
        <v>7</v>
      </c>
      <c r="B14" s="26">
        <v>382357270</v>
      </c>
      <c r="C14" s="26">
        <v>4409000</v>
      </c>
      <c r="D14" s="26">
        <v>72400</v>
      </c>
      <c r="E14" s="26">
        <f>C14+D14</f>
        <v>4481400</v>
      </c>
      <c r="F14" s="26">
        <v>0</v>
      </c>
      <c r="G14" s="26">
        <v>9900</v>
      </c>
      <c r="H14" s="26">
        <f t="shared" si="3"/>
        <v>9900</v>
      </c>
      <c r="I14" s="26">
        <v>342558000</v>
      </c>
      <c r="J14" s="26">
        <v>95949000</v>
      </c>
      <c r="K14" s="26">
        <v>5008750</v>
      </c>
      <c r="L14" s="26">
        <v>16228755</v>
      </c>
      <c r="M14" s="26">
        <v>20538896</v>
      </c>
      <c r="N14" s="26">
        <f t="shared" si="4"/>
        <v>480283401</v>
      </c>
      <c r="O14" s="26">
        <v>585964000</v>
      </c>
      <c r="P14" s="26">
        <v>6210000</v>
      </c>
      <c r="Q14" s="26">
        <f t="shared" si="5"/>
        <v>592174000</v>
      </c>
      <c r="R14" s="26">
        <v>277747000</v>
      </c>
      <c r="S14" s="26">
        <v>0</v>
      </c>
      <c r="T14" s="26">
        <v>2504375</v>
      </c>
      <c r="U14" s="26">
        <v>8114377</v>
      </c>
      <c r="V14" s="26">
        <v>0</v>
      </c>
      <c r="W14" s="26">
        <f t="shared" si="6"/>
        <v>288365752</v>
      </c>
      <c r="X14" s="26">
        <v>0</v>
      </c>
      <c r="Y14" s="26">
        <v>0</v>
      </c>
      <c r="Z14" s="26">
        <v>0</v>
      </c>
      <c r="AA14" s="26">
        <v>250525000</v>
      </c>
      <c r="AB14" s="26">
        <v>61934000</v>
      </c>
      <c r="AC14" s="26">
        <v>0</v>
      </c>
      <c r="AD14" s="26">
        <v>0</v>
      </c>
      <c r="AE14" s="26">
        <v>12080000</v>
      </c>
      <c r="AF14" s="26">
        <v>31018000</v>
      </c>
      <c r="AG14" s="26">
        <v>0</v>
      </c>
      <c r="AH14" s="26">
        <f t="shared" si="7"/>
        <v>355557000</v>
      </c>
      <c r="AI14" s="26">
        <v>106609351</v>
      </c>
      <c r="AJ14" s="26">
        <v>0</v>
      </c>
      <c r="AK14" s="26">
        <v>0</v>
      </c>
      <c r="AL14" s="26">
        <v>0</v>
      </c>
      <c r="AM14" s="26">
        <v>3150</v>
      </c>
      <c r="AN14" s="26">
        <v>2209841224</v>
      </c>
    </row>
    <row r="15" spans="1:40" ht="13.5">
      <c r="A15" s="25" t="s">
        <v>8</v>
      </c>
      <c r="B15" s="26">
        <v>707454768</v>
      </c>
      <c r="C15" s="26">
        <v>0</v>
      </c>
      <c r="D15" s="26">
        <v>0</v>
      </c>
      <c r="E15" s="26">
        <f t="shared" si="2"/>
        <v>0</v>
      </c>
      <c r="F15" s="26">
        <v>0</v>
      </c>
      <c r="G15" s="26">
        <v>103550</v>
      </c>
      <c r="H15" s="26">
        <f t="shared" si="3"/>
        <v>103550</v>
      </c>
      <c r="I15" s="26">
        <v>641408000</v>
      </c>
      <c r="J15" s="26">
        <v>254237000</v>
      </c>
      <c r="K15" s="26">
        <v>18198250</v>
      </c>
      <c r="L15" s="26">
        <v>13996800</v>
      </c>
      <c r="M15" s="26">
        <v>34265137</v>
      </c>
      <c r="N15" s="26">
        <f t="shared" si="4"/>
        <v>962105187</v>
      </c>
      <c r="O15" s="26">
        <v>1170454545</v>
      </c>
      <c r="P15" s="26">
        <v>22565000</v>
      </c>
      <c r="Q15" s="26">
        <f t="shared" si="5"/>
        <v>1193019545</v>
      </c>
      <c r="R15" s="26">
        <v>541572709</v>
      </c>
      <c r="S15" s="26">
        <v>0</v>
      </c>
      <c r="T15" s="26">
        <v>9099125</v>
      </c>
      <c r="U15" s="26">
        <v>6998400</v>
      </c>
      <c r="V15" s="26">
        <v>0</v>
      </c>
      <c r="W15" s="26">
        <f t="shared" si="6"/>
        <v>557670234</v>
      </c>
      <c r="X15" s="26">
        <v>0</v>
      </c>
      <c r="Y15" s="26">
        <v>1029659</v>
      </c>
      <c r="Z15" s="26">
        <v>0</v>
      </c>
      <c r="AA15" s="26">
        <v>476994000</v>
      </c>
      <c r="AB15" s="26">
        <v>126719000</v>
      </c>
      <c r="AC15" s="26">
        <v>0</v>
      </c>
      <c r="AD15" s="26">
        <v>0</v>
      </c>
      <c r="AE15" s="26">
        <v>9099000</v>
      </c>
      <c r="AF15" s="26">
        <v>6998000</v>
      </c>
      <c r="AG15" s="26">
        <v>0</v>
      </c>
      <c r="AH15" s="26">
        <f t="shared" si="7"/>
        <v>619810000</v>
      </c>
      <c r="AI15" s="26">
        <v>184776096</v>
      </c>
      <c r="AJ15" s="26">
        <v>0</v>
      </c>
      <c r="AK15" s="26">
        <v>0</v>
      </c>
      <c r="AL15" s="26">
        <v>0</v>
      </c>
      <c r="AM15" s="26">
        <v>320841</v>
      </c>
      <c r="AN15" s="26">
        <v>4226289880</v>
      </c>
    </row>
    <row r="16" spans="1:40" ht="13.5">
      <c r="A16" s="25" t="s">
        <v>9</v>
      </c>
      <c r="B16" s="26">
        <v>1241713394</v>
      </c>
      <c r="C16" s="26">
        <v>0</v>
      </c>
      <c r="D16" s="26">
        <v>0</v>
      </c>
      <c r="E16" s="26">
        <f t="shared" si="2"/>
        <v>0</v>
      </c>
      <c r="F16" s="26">
        <v>0</v>
      </c>
      <c r="G16" s="26">
        <v>112200</v>
      </c>
      <c r="H16" s="26">
        <f t="shared" si="3"/>
        <v>112200</v>
      </c>
      <c r="I16" s="26">
        <v>1160946000</v>
      </c>
      <c r="J16" s="26">
        <v>428555000</v>
      </c>
      <c r="K16" s="26">
        <v>26674500</v>
      </c>
      <c r="L16" s="26">
        <v>36118710</v>
      </c>
      <c r="M16" s="26">
        <v>101179198</v>
      </c>
      <c r="N16" s="26">
        <f t="shared" si="4"/>
        <v>1753473408</v>
      </c>
      <c r="O16" s="26">
        <v>1985700524</v>
      </c>
      <c r="P16" s="26">
        <v>42160000</v>
      </c>
      <c r="Q16" s="26">
        <f t="shared" si="5"/>
        <v>2027860524</v>
      </c>
      <c r="R16" s="26">
        <v>942614000</v>
      </c>
      <c r="S16" s="26">
        <v>0</v>
      </c>
      <c r="T16" s="26">
        <v>13337250</v>
      </c>
      <c r="U16" s="26">
        <v>18059355</v>
      </c>
      <c r="V16" s="26">
        <v>0</v>
      </c>
      <c r="W16" s="26">
        <f t="shared" si="6"/>
        <v>974010605</v>
      </c>
      <c r="X16" s="26">
        <v>0</v>
      </c>
      <c r="Y16" s="26">
        <v>921512</v>
      </c>
      <c r="Z16" s="26">
        <v>0</v>
      </c>
      <c r="AA16" s="26">
        <v>801896000</v>
      </c>
      <c r="AB16" s="26">
        <v>302914000</v>
      </c>
      <c r="AC16" s="26">
        <v>0</v>
      </c>
      <c r="AD16" s="26">
        <v>0</v>
      </c>
      <c r="AE16" s="26">
        <v>5785000</v>
      </c>
      <c r="AF16" s="26">
        <v>17744000</v>
      </c>
      <c r="AG16" s="26">
        <v>0</v>
      </c>
      <c r="AH16" s="26">
        <f t="shared" si="7"/>
        <v>1128339000</v>
      </c>
      <c r="AI16" s="26">
        <v>274008796</v>
      </c>
      <c r="AJ16" s="26">
        <v>0</v>
      </c>
      <c r="AK16" s="26">
        <v>0</v>
      </c>
      <c r="AL16" s="26">
        <v>0</v>
      </c>
      <c r="AM16" s="26">
        <v>1325918</v>
      </c>
      <c r="AN16" s="26">
        <v>7401765357</v>
      </c>
    </row>
    <row r="17" spans="1:40" ht="13.5">
      <c r="A17" s="25" t="s">
        <v>10</v>
      </c>
      <c r="B17" s="26">
        <v>50815124</v>
      </c>
      <c r="C17" s="26">
        <v>0</v>
      </c>
      <c r="D17" s="26">
        <v>230775</v>
      </c>
      <c r="E17" s="26">
        <f>C17+D17</f>
        <v>230775</v>
      </c>
      <c r="F17" s="26">
        <v>0</v>
      </c>
      <c r="G17" s="26">
        <v>0</v>
      </c>
      <c r="H17" s="26">
        <f t="shared" si="3"/>
        <v>0</v>
      </c>
      <c r="I17" s="26">
        <v>38209000</v>
      </c>
      <c r="J17" s="26">
        <v>1015000</v>
      </c>
      <c r="K17" s="26">
        <v>527724</v>
      </c>
      <c r="L17" s="26">
        <v>1709825</v>
      </c>
      <c r="M17" s="26">
        <v>3471339</v>
      </c>
      <c r="N17" s="26">
        <f t="shared" si="4"/>
        <v>44932888</v>
      </c>
      <c r="O17" s="26">
        <v>64817268</v>
      </c>
      <c r="P17" s="26">
        <v>654681</v>
      </c>
      <c r="Q17" s="26">
        <f t="shared" si="5"/>
        <v>65471949</v>
      </c>
      <c r="R17" s="26">
        <v>30454198</v>
      </c>
      <c r="S17" s="26">
        <v>0</v>
      </c>
      <c r="T17" s="26">
        <v>263862</v>
      </c>
      <c r="U17" s="26">
        <v>854912</v>
      </c>
      <c r="V17" s="26">
        <v>0</v>
      </c>
      <c r="W17" s="26">
        <f t="shared" si="6"/>
        <v>31572972</v>
      </c>
      <c r="X17" s="26">
        <v>0</v>
      </c>
      <c r="Y17" s="26">
        <v>119486</v>
      </c>
      <c r="Z17" s="26">
        <v>0</v>
      </c>
      <c r="AA17" s="26">
        <v>27238000</v>
      </c>
      <c r="AB17" s="26">
        <v>9193000</v>
      </c>
      <c r="AC17" s="26">
        <v>1370000</v>
      </c>
      <c r="AD17" s="26">
        <v>0</v>
      </c>
      <c r="AE17" s="26">
        <v>263000</v>
      </c>
      <c r="AF17" s="26">
        <v>854000</v>
      </c>
      <c r="AG17" s="26">
        <v>11093000</v>
      </c>
      <c r="AH17" s="26">
        <f t="shared" si="7"/>
        <v>50011000</v>
      </c>
      <c r="AI17" s="26">
        <v>11846171</v>
      </c>
      <c r="AJ17" s="26">
        <v>0</v>
      </c>
      <c r="AK17" s="26">
        <v>0</v>
      </c>
      <c r="AL17" s="26">
        <v>0</v>
      </c>
      <c r="AM17" s="26">
        <v>905718</v>
      </c>
      <c r="AN17" s="26">
        <v>255906083</v>
      </c>
    </row>
    <row r="18" spans="1:40" ht="13.5">
      <c r="A18" s="25" t="s">
        <v>11</v>
      </c>
      <c r="B18" s="26">
        <v>216593735</v>
      </c>
      <c r="C18" s="26">
        <v>0</v>
      </c>
      <c r="D18" s="26">
        <v>0</v>
      </c>
      <c r="E18" s="26">
        <f t="shared" si="2"/>
        <v>0</v>
      </c>
      <c r="F18" s="26">
        <v>0</v>
      </c>
      <c r="G18" s="26">
        <v>20850</v>
      </c>
      <c r="H18" s="26">
        <f t="shared" si="3"/>
        <v>20850</v>
      </c>
      <c r="I18" s="26">
        <v>164415635</v>
      </c>
      <c r="J18" s="26">
        <v>19163000</v>
      </c>
      <c r="K18" s="26">
        <v>2359740</v>
      </c>
      <c r="L18" s="26">
        <v>7484391</v>
      </c>
      <c r="M18" s="26">
        <v>11490045</v>
      </c>
      <c r="N18" s="26">
        <f t="shared" si="4"/>
        <v>204912811</v>
      </c>
      <c r="O18" s="26">
        <v>285760249</v>
      </c>
      <c r="P18" s="26">
        <v>2926000</v>
      </c>
      <c r="Q18" s="26">
        <f t="shared" si="5"/>
        <v>288686249</v>
      </c>
      <c r="R18" s="26">
        <v>131967496</v>
      </c>
      <c r="S18" s="26">
        <v>0</v>
      </c>
      <c r="T18" s="26">
        <v>1179870</v>
      </c>
      <c r="U18" s="26">
        <v>3742195</v>
      </c>
      <c r="V18" s="26">
        <v>0</v>
      </c>
      <c r="W18" s="26">
        <f t="shared" si="6"/>
        <v>136889561</v>
      </c>
      <c r="X18" s="26">
        <v>0</v>
      </c>
      <c r="Y18" s="26">
        <v>0</v>
      </c>
      <c r="Z18" s="26">
        <v>0</v>
      </c>
      <c r="AA18" s="26">
        <v>113640000</v>
      </c>
      <c r="AB18" s="26">
        <v>42016000</v>
      </c>
      <c r="AC18" s="26">
        <v>0</v>
      </c>
      <c r="AD18" s="26">
        <v>0</v>
      </c>
      <c r="AE18" s="26">
        <v>1561000</v>
      </c>
      <c r="AF18" s="26">
        <v>2985000</v>
      </c>
      <c r="AG18" s="26">
        <v>0</v>
      </c>
      <c r="AH18" s="26">
        <f t="shared" si="7"/>
        <v>160202000</v>
      </c>
      <c r="AI18" s="26">
        <v>31579396</v>
      </c>
      <c r="AJ18" s="26">
        <v>0</v>
      </c>
      <c r="AK18" s="26">
        <v>0</v>
      </c>
      <c r="AL18" s="26">
        <v>0</v>
      </c>
      <c r="AM18" s="26">
        <v>2097831</v>
      </c>
      <c r="AN18" s="26">
        <v>1040982433</v>
      </c>
    </row>
    <row r="19" spans="1:40" ht="13.5">
      <c r="A19" s="25" t="s">
        <v>12</v>
      </c>
      <c r="B19" s="26">
        <v>434140875</v>
      </c>
      <c r="C19" s="26">
        <v>0</v>
      </c>
      <c r="D19" s="26">
        <v>27600</v>
      </c>
      <c r="E19" s="26">
        <f>C19+D19</f>
        <v>27600</v>
      </c>
      <c r="F19" s="26">
        <v>0</v>
      </c>
      <c r="G19" s="26">
        <v>78800</v>
      </c>
      <c r="H19" s="26">
        <f t="shared" si="3"/>
        <v>78800</v>
      </c>
      <c r="I19" s="26">
        <v>340191000</v>
      </c>
      <c r="J19" s="26">
        <v>73241000</v>
      </c>
      <c r="K19" s="26">
        <v>5250000</v>
      </c>
      <c r="L19" s="26">
        <v>16605000</v>
      </c>
      <c r="M19" s="26">
        <v>20618981</v>
      </c>
      <c r="N19" s="26">
        <f t="shared" si="4"/>
        <v>455905981</v>
      </c>
      <c r="O19" s="26">
        <v>605633987</v>
      </c>
      <c r="P19" s="26">
        <v>6510000</v>
      </c>
      <c r="Q19" s="26">
        <f t="shared" si="5"/>
        <v>612143987</v>
      </c>
      <c r="R19" s="26">
        <v>289479518</v>
      </c>
      <c r="S19" s="26">
        <v>0</v>
      </c>
      <c r="T19" s="26">
        <v>2625000</v>
      </c>
      <c r="U19" s="26">
        <v>8302500</v>
      </c>
      <c r="V19" s="26">
        <v>0</v>
      </c>
      <c r="W19" s="26">
        <f t="shared" si="6"/>
        <v>300407018</v>
      </c>
      <c r="X19" s="26">
        <v>0</v>
      </c>
      <c r="Y19" s="26">
        <v>37984</v>
      </c>
      <c r="Z19" s="26">
        <v>0</v>
      </c>
      <c r="AA19" s="26">
        <v>260697000</v>
      </c>
      <c r="AB19" s="26">
        <v>104691000</v>
      </c>
      <c r="AC19" s="26">
        <v>0</v>
      </c>
      <c r="AD19" s="26">
        <v>0</v>
      </c>
      <c r="AE19" s="26">
        <v>2600000</v>
      </c>
      <c r="AF19" s="26">
        <v>8300000</v>
      </c>
      <c r="AG19" s="26">
        <v>74770000</v>
      </c>
      <c r="AH19" s="26">
        <f t="shared" si="7"/>
        <v>451058000</v>
      </c>
      <c r="AI19" s="26">
        <v>62150137</v>
      </c>
      <c r="AJ19" s="26">
        <v>0</v>
      </c>
      <c r="AK19" s="26">
        <v>0</v>
      </c>
      <c r="AL19" s="26">
        <v>0</v>
      </c>
      <c r="AM19" s="26">
        <v>3211752</v>
      </c>
      <c r="AN19" s="26">
        <v>2319162134</v>
      </c>
    </row>
    <row r="20" spans="1:40" ht="13.5">
      <c r="A20" s="25" t="s">
        <v>13</v>
      </c>
      <c r="B20" s="26">
        <v>86729620</v>
      </c>
      <c r="C20" s="26">
        <v>0</v>
      </c>
      <c r="D20" s="26">
        <v>0</v>
      </c>
      <c r="E20" s="26">
        <f t="shared" si="2"/>
        <v>0</v>
      </c>
      <c r="F20" s="26">
        <v>0</v>
      </c>
      <c r="G20" s="26">
        <v>8700</v>
      </c>
      <c r="H20" s="26">
        <f t="shared" si="3"/>
        <v>8700</v>
      </c>
      <c r="I20" s="26">
        <v>44342000</v>
      </c>
      <c r="J20" s="26">
        <v>4374000</v>
      </c>
      <c r="K20" s="26">
        <v>966448</v>
      </c>
      <c r="L20" s="26">
        <v>2962080</v>
      </c>
      <c r="M20" s="26">
        <v>3726954</v>
      </c>
      <c r="N20" s="26">
        <f t="shared" si="4"/>
        <v>56371482</v>
      </c>
      <c r="O20" s="26">
        <v>86051341</v>
      </c>
      <c r="P20" s="26">
        <v>1927786</v>
      </c>
      <c r="Q20" s="26">
        <f t="shared" si="5"/>
        <v>87979127</v>
      </c>
      <c r="R20" s="26">
        <v>39965939</v>
      </c>
      <c r="S20" s="26">
        <v>0</v>
      </c>
      <c r="T20" s="26">
        <v>483224</v>
      </c>
      <c r="U20" s="26">
        <v>1481040</v>
      </c>
      <c r="V20" s="26">
        <v>0</v>
      </c>
      <c r="W20" s="26">
        <f t="shared" si="6"/>
        <v>41930203</v>
      </c>
      <c r="X20" s="26">
        <v>0</v>
      </c>
      <c r="Y20" s="26">
        <v>0</v>
      </c>
      <c r="Z20" s="26">
        <v>0</v>
      </c>
      <c r="AA20" s="26">
        <v>34123000</v>
      </c>
      <c r="AB20" s="26">
        <v>0</v>
      </c>
      <c r="AC20" s="26">
        <v>0</v>
      </c>
      <c r="AD20" s="26">
        <v>0</v>
      </c>
      <c r="AE20" s="26">
        <v>513000</v>
      </c>
      <c r="AF20" s="26">
        <v>11641000</v>
      </c>
      <c r="AG20" s="26">
        <v>22625000</v>
      </c>
      <c r="AH20" s="26">
        <f t="shared" si="7"/>
        <v>68902000</v>
      </c>
      <c r="AI20" s="26">
        <v>87339115</v>
      </c>
      <c r="AJ20" s="26">
        <v>0</v>
      </c>
      <c r="AK20" s="26">
        <v>0</v>
      </c>
      <c r="AL20" s="26">
        <v>0</v>
      </c>
      <c r="AM20" s="26">
        <v>1149869</v>
      </c>
      <c r="AN20" s="26">
        <v>430410116</v>
      </c>
    </row>
    <row r="21" spans="1:40" ht="13.5">
      <c r="A21" s="25" t="s">
        <v>14</v>
      </c>
      <c r="B21" s="26">
        <v>104920950</v>
      </c>
      <c r="C21" s="26">
        <v>0</v>
      </c>
      <c r="D21" s="26">
        <v>0</v>
      </c>
      <c r="E21" s="26">
        <f t="shared" si="2"/>
        <v>0</v>
      </c>
      <c r="F21" s="26">
        <v>0</v>
      </c>
      <c r="G21" s="26">
        <v>5550</v>
      </c>
      <c r="H21" s="26">
        <f t="shared" si="3"/>
        <v>5550</v>
      </c>
      <c r="I21" s="26">
        <v>88175000</v>
      </c>
      <c r="J21" s="26">
        <v>16169000</v>
      </c>
      <c r="K21" s="26">
        <v>1327161</v>
      </c>
      <c r="L21" s="26">
        <v>4322085</v>
      </c>
      <c r="M21" s="26">
        <v>10617987</v>
      </c>
      <c r="N21" s="26">
        <f t="shared" si="4"/>
        <v>120611233</v>
      </c>
      <c r="O21" s="26">
        <v>161317860</v>
      </c>
      <c r="P21" s="26">
        <v>1634360</v>
      </c>
      <c r="Q21" s="26">
        <f t="shared" si="5"/>
        <v>162952220</v>
      </c>
      <c r="R21" s="26">
        <v>75875000</v>
      </c>
      <c r="S21" s="26">
        <v>0</v>
      </c>
      <c r="T21" s="26">
        <v>663580</v>
      </c>
      <c r="U21" s="26">
        <v>2161042</v>
      </c>
      <c r="V21" s="26">
        <v>0</v>
      </c>
      <c r="W21" s="26">
        <f t="shared" si="6"/>
        <v>78699622</v>
      </c>
      <c r="X21" s="26">
        <v>0</v>
      </c>
      <c r="Y21" s="26">
        <v>0</v>
      </c>
      <c r="Z21" s="26">
        <v>0</v>
      </c>
      <c r="AA21" s="26">
        <v>65261989</v>
      </c>
      <c r="AB21" s="26">
        <v>24283278</v>
      </c>
      <c r="AC21" s="26">
        <v>14000000</v>
      </c>
      <c r="AD21" s="26">
        <v>0</v>
      </c>
      <c r="AE21" s="26">
        <v>4140850</v>
      </c>
      <c r="AF21" s="26">
        <v>38071634</v>
      </c>
      <c r="AG21" s="26">
        <v>0</v>
      </c>
      <c r="AH21" s="26">
        <f t="shared" si="7"/>
        <v>145757751</v>
      </c>
      <c r="AI21" s="26">
        <v>6005105</v>
      </c>
      <c r="AJ21" s="26">
        <v>0</v>
      </c>
      <c r="AK21" s="26">
        <v>0</v>
      </c>
      <c r="AL21" s="26">
        <v>0</v>
      </c>
      <c r="AM21" s="26">
        <v>6252500</v>
      </c>
      <c r="AN21" s="26">
        <v>625204931</v>
      </c>
    </row>
    <row r="22" spans="1:40" ht="13.5">
      <c r="A22" s="25" t="s">
        <v>15</v>
      </c>
      <c r="B22" s="26">
        <v>202327810</v>
      </c>
      <c r="C22" s="26">
        <v>0</v>
      </c>
      <c r="D22" s="26">
        <v>0</v>
      </c>
      <c r="E22" s="26">
        <f t="shared" si="2"/>
        <v>0</v>
      </c>
      <c r="F22" s="26">
        <v>0</v>
      </c>
      <c r="G22" s="26">
        <v>18700</v>
      </c>
      <c r="H22" s="26">
        <f t="shared" si="3"/>
        <v>18700</v>
      </c>
      <c r="I22" s="26">
        <v>215934310</v>
      </c>
      <c r="J22" s="26">
        <v>86622000</v>
      </c>
      <c r="K22" s="26">
        <v>2871750</v>
      </c>
      <c r="L22" s="26">
        <v>9304697</v>
      </c>
      <c r="M22" s="26">
        <v>10186349</v>
      </c>
      <c r="N22" s="26">
        <f t="shared" si="4"/>
        <v>324919106</v>
      </c>
      <c r="O22" s="26">
        <v>351241244</v>
      </c>
      <c r="P22" s="26">
        <v>3561430</v>
      </c>
      <c r="Q22" s="26">
        <f t="shared" si="5"/>
        <v>354802674</v>
      </c>
      <c r="R22" s="26">
        <v>171480000</v>
      </c>
      <c r="S22" s="26">
        <v>0</v>
      </c>
      <c r="T22" s="26">
        <v>1435875</v>
      </c>
      <c r="U22" s="26">
        <v>4652348</v>
      </c>
      <c r="V22" s="26">
        <v>0</v>
      </c>
      <c r="W22" s="26">
        <f t="shared" si="6"/>
        <v>177568223</v>
      </c>
      <c r="X22" s="26">
        <v>0</v>
      </c>
      <c r="Y22" s="26">
        <v>101108</v>
      </c>
      <c r="Z22" s="26">
        <v>0</v>
      </c>
      <c r="AA22" s="26">
        <v>151712000</v>
      </c>
      <c r="AB22" s="26">
        <v>34228000</v>
      </c>
      <c r="AC22" s="26">
        <v>0</v>
      </c>
      <c r="AD22" s="26">
        <v>0</v>
      </c>
      <c r="AE22" s="26">
        <v>1436000</v>
      </c>
      <c r="AF22" s="26">
        <v>14159000</v>
      </c>
      <c r="AG22" s="26">
        <v>0</v>
      </c>
      <c r="AH22" s="26">
        <f t="shared" si="7"/>
        <v>201535000</v>
      </c>
      <c r="AI22" s="26">
        <v>51619229</v>
      </c>
      <c r="AJ22" s="26">
        <v>0</v>
      </c>
      <c r="AK22" s="26">
        <v>0</v>
      </c>
      <c r="AL22" s="26">
        <v>0</v>
      </c>
      <c r="AM22" s="26">
        <v>162718</v>
      </c>
      <c r="AN22" s="26">
        <v>1313054568</v>
      </c>
    </row>
    <row r="23" spans="1:40" ht="13.5">
      <c r="A23" s="25" t="s">
        <v>16</v>
      </c>
      <c r="B23" s="26">
        <v>281351124</v>
      </c>
      <c r="C23" s="26">
        <v>0</v>
      </c>
      <c r="D23" s="26">
        <v>0</v>
      </c>
      <c r="E23" s="26">
        <f t="shared" si="2"/>
        <v>0</v>
      </c>
      <c r="F23" s="26">
        <v>0</v>
      </c>
      <c r="G23" s="26">
        <v>0</v>
      </c>
      <c r="H23" s="26">
        <f t="shared" si="3"/>
        <v>0</v>
      </c>
      <c r="I23" s="26">
        <v>237354000</v>
      </c>
      <c r="J23" s="26">
        <v>80485000</v>
      </c>
      <c r="K23" s="26">
        <v>2772250</v>
      </c>
      <c r="L23" s="26">
        <v>9047700</v>
      </c>
      <c r="M23" s="26">
        <v>13747673</v>
      </c>
      <c r="N23" s="26">
        <f t="shared" si="4"/>
        <v>343406623</v>
      </c>
      <c r="O23" s="26">
        <v>421548240</v>
      </c>
      <c r="P23" s="26">
        <v>6201000</v>
      </c>
      <c r="Q23" s="26">
        <f t="shared" si="5"/>
        <v>427749240</v>
      </c>
      <c r="R23" s="26">
        <v>204792000</v>
      </c>
      <c r="S23" s="26">
        <v>0</v>
      </c>
      <c r="T23" s="26">
        <v>1386125</v>
      </c>
      <c r="U23" s="26">
        <v>4523850</v>
      </c>
      <c r="V23" s="26">
        <v>0</v>
      </c>
      <c r="W23" s="26">
        <f t="shared" si="6"/>
        <v>210701975</v>
      </c>
      <c r="X23" s="26">
        <v>0</v>
      </c>
      <c r="Y23" s="26">
        <v>114684</v>
      </c>
      <c r="Z23" s="26">
        <v>0</v>
      </c>
      <c r="AA23" s="26">
        <v>175167000</v>
      </c>
      <c r="AB23" s="26">
        <v>38199000</v>
      </c>
      <c r="AC23" s="26">
        <v>0</v>
      </c>
      <c r="AD23" s="26">
        <v>0</v>
      </c>
      <c r="AE23" s="26">
        <v>1386000</v>
      </c>
      <c r="AF23" s="26">
        <v>9902000</v>
      </c>
      <c r="AG23" s="26">
        <v>0</v>
      </c>
      <c r="AH23" s="26">
        <f t="shared" si="7"/>
        <v>224654000</v>
      </c>
      <c r="AI23" s="26">
        <v>85548317</v>
      </c>
      <c r="AJ23" s="26">
        <v>0</v>
      </c>
      <c r="AK23" s="26">
        <v>0</v>
      </c>
      <c r="AL23" s="26">
        <v>0</v>
      </c>
      <c r="AM23" s="26">
        <v>780026</v>
      </c>
      <c r="AN23" s="26">
        <v>1574305989</v>
      </c>
    </row>
    <row r="24" spans="1:40" ht="13.5">
      <c r="A24" s="25" t="s">
        <v>17</v>
      </c>
      <c r="B24" s="26">
        <v>138487312</v>
      </c>
      <c r="C24" s="26">
        <v>0</v>
      </c>
      <c r="D24" s="26">
        <v>0</v>
      </c>
      <c r="E24" s="26">
        <f t="shared" si="2"/>
        <v>0</v>
      </c>
      <c r="F24" s="26">
        <v>0</v>
      </c>
      <c r="G24" s="26">
        <v>7000</v>
      </c>
      <c r="H24" s="26">
        <f t="shared" si="3"/>
        <v>7000</v>
      </c>
      <c r="I24" s="26">
        <v>166348000</v>
      </c>
      <c r="J24" s="26">
        <v>85482000</v>
      </c>
      <c r="K24" s="26">
        <v>3421608</v>
      </c>
      <c r="L24" s="26">
        <v>5603162</v>
      </c>
      <c r="M24" s="26">
        <v>7844571</v>
      </c>
      <c r="N24" s="26">
        <f t="shared" si="4"/>
        <v>268699341</v>
      </c>
      <c r="O24" s="26">
        <v>304059565</v>
      </c>
      <c r="P24" s="26">
        <v>4242627</v>
      </c>
      <c r="Q24" s="26">
        <f t="shared" si="5"/>
        <v>308302192</v>
      </c>
      <c r="R24" s="26">
        <v>147535076</v>
      </c>
      <c r="S24" s="26">
        <v>0</v>
      </c>
      <c r="T24" s="26">
        <v>1710804</v>
      </c>
      <c r="U24" s="26">
        <v>2801581</v>
      </c>
      <c r="V24" s="26">
        <v>0</v>
      </c>
      <c r="W24" s="26">
        <f t="shared" si="6"/>
        <v>152047461</v>
      </c>
      <c r="X24" s="26">
        <v>0</v>
      </c>
      <c r="Y24" s="26">
        <v>235036</v>
      </c>
      <c r="Z24" s="26">
        <v>0</v>
      </c>
      <c r="AA24" s="26">
        <v>122363000</v>
      </c>
      <c r="AB24" s="26">
        <v>22345000</v>
      </c>
      <c r="AC24" s="26">
        <v>15642000</v>
      </c>
      <c r="AD24" s="26">
        <v>0</v>
      </c>
      <c r="AE24" s="26">
        <v>10767000</v>
      </c>
      <c r="AF24" s="26">
        <v>10247000</v>
      </c>
      <c r="AG24" s="26">
        <v>0</v>
      </c>
      <c r="AH24" s="26">
        <f t="shared" si="7"/>
        <v>181364000</v>
      </c>
      <c r="AI24" s="26">
        <v>23448371</v>
      </c>
      <c r="AJ24" s="26">
        <v>0</v>
      </c>
      <c r="AK24" s="26">
        <v>0</v>
      </c>
      <c r="AL24" s="26">
        <v>0</v>
      </c>
      <c r="AM24" s="26">
        <v>4527053</v>
      </c>
      <c r="AN24" s="26">
        <v>1077117766</v>
      </c>
    </row>
    <row r="25" spans="1:40" ht="13.5">
      <c r="A25" s="25" t="s">
        <v>18</v>
      </c>
      <c r="B25" s="26">
        <v>159278240</v>
      </c>
      <c r="C25" s="26">
        <v>0</v>
      </c>
      <c r="D25" s="26">
        <v>0</v>
      </c>
      <c r="E25" s="26">
        <f t="shared" si="2"/>
        <v>0</v>
      </c>
      <c r="F25" s="26">
        <v>0</v>
      </c>
      <c r="G25" s="26">
        <v>0</v>
      </c>
      <c r="H25" s="26">
        <f t="shared" si="3"/>
        <v>0</v>
      </c>
      <c r="I25" s="26">
        <v>144655000</v>
      </c>
      <c r="J25" s="26">
        <v>40122000</v>
      </c>
      <c r="K25" s="26">
        <v>2952000</v>
      </c>
      <c r="L25" s="26">
        <v>4340790</v>
      </c>
      <c r="M25" s="26">
        <v>8322004</v>
      </c>
      <c r="N25" s="26">
        <f t="shared" si="4"/>
        <v>200391794</v>
      </c>
      <c r="O25" s="26">
        <v>234563000</v>
      </c>
      <c r="P25" s="26">
        <v>3616000</v>
      </c>
      <c r="Q25" s="26">
        <f t="shared" si="5"/>
        <v>238179000</v>
      </c>
      <c r="R25" s="26">
        <v>112393000</v>
      </c>
      <c r="S25" s="26">
        <v>0</v>
      </c>
      <c r="T25" s="26">
        <v>1476000</v>
      </c>
      <c r="U25" s="26">
        <v>2170395</v>
      </c>
      <c r="V25" s="26">
        <v>0</v>
      </c>
      <c r="W25" s="26">
        <f t="shared" si="6"/>
        <v>116039395</v>
      </c>
      <c r="X25" s="26">
        <v>0</v>
      </c>
      <c r="Y25" s="26">
        <v>0</v>
      </c>
      <c r="Z25" s="26">
        <v>0</v>
      </c>
      <c r="AA25" s="26">
        <v>94394655</v>
      </c>
      <c r="AB25" s="26">
        <v>20238218</v>
      </c>
      <c r="AC25" s="26">
        <v>0</v>
      </c>
      <c r="AD25" s="26">
        <v>0</v>
      </c>
      <c r="AE25" s="26">
        <v>1718240</v>
      </c>
      <c r="AF25" s="26">
        <v>1941542</v>
      </c>
      <c r="AG25" s="26">
        <v>0</v>
      </c>
      <c r="AH25" s="26">
        <f t="shared" si="7"/>
        <v>118292655</v>
      </c>
      <c r="AI25" s="26">
        <v>7514231</v>
      </c>
      <c r="AJ25" s="26">
        <v>0</v>
      </c>
      <c r="AK25" s="26">
        <v>0</v>
      </c>
      <c r="AL25" s="26">
        <v>0</v>
      </c>
      <c r="AM25" s="26">
        <v>181009</v>
      </c>
      <c r="AN25" s="26">
        <v>839876324</v>
      </c>
    </row>
    <row r="26" spans="1:40" ht="13.5">
      <c r="A26" s="25" t="s">
        <v>19</v>
      </c>
      <c r="B26" s="26">
        <v>98965215</v>
      </c>
      <c r="C26" s="26">
        <v>0</v>
      </c>
      <c r="D26" s="26">
        <v>0</v>
      </c>
      <c r="E26" s="26">
        <f t="shared" si="2"/>
        <v>0</v>
      </c>
      <c r="F26" s="26">
        <v>0</v>
      </c>
      <c r="G26" s="26">
        <v>0</v>
      </c>
      <c r="H26" s="26">
        <f t="shared" si="3"/>
        <v>0</v>
      </c>
      <c r="I26" s="26">
        <v>90059000</v>
      </c>
      <c r="J26" s="26">
        <v>32517000</v>
      </c>
      <c r="K26" s="26">
        <v>1355750</v>
      </c>
      <c r="L26" s="26">
        <v>4745907</v>
      </c>
      <c r="M26" s="26">
        <v>5130283</v>
      </c>
      <c r="N26" s="26">
        <f t="shared" si="4"/>
        <v>133807940</v>
      </c>
      <c r="O26" s="26">
        <v>154071897</v>
      </c>
      <c r="P26" s="26">
        <v>1964000</v>
      </c>
      <c r="Q26" s="26">
        <f t="shared" si="5"/>
        <v>156035897</v>
      </c>
      <c r="R26" s="26">
        <v>74172392</v>
      </c>
      <c r="S26" s="26">
        <v>0</v>
      </c>
      <c r="T26" s="26">
        <v>677875</v>
      </c>
      <c r="U26" s="26">
        <v>2372921</v>
      </c>
      <c r="V26" s="26">
        <v>0</v>
      </c>
      <c r="W26" s="26">
        <f t="shared" si="6"/>
        <v>77223188</v>
      </c>
      <c r="X26" s="26">
        <v>0</v>
      </c>
      <c r="Y26" s="26">
        <v>0</v>
      </c>
      <c r="Z26" s="26">
        <v>0</v>
      </c>
      <c r="AA26" s="26">
        <v>62293000</v>
      </c>
      <c r="AB26" s="26">
        <v>26938000</v>
      </c>
      <c r="AC26" s="26">
        <v>0</v>
      </c>
      <c r="AD26" s="26">
        <v>0</v>
      </c>
      <c r="AE26" s="26">
        <v>698000</v>
      </c>
      <c r="AF26" s="26">
        <v>2202000</v>
      </c>
      <c r="AG26" s="26">
        <v>0</v>
      </c>
      <c r="AH26" s="26">
        <f t="shared" si="7"/>
        <v>92131000</v>
      </c>
      <c r="AI26" s="26">
        <v>34104819</v>
      </c>
      <c r="AJ26" s="26">
        <v>0</v>
      </c>
      <c r="AK26" s="26">
        <v>0</v>
      </c>
      <c r="AL26" s="26">
        <v>0</v>
      </c>
      <c r="AM26" s="26">
        <v>11900</v>
      </c>
      <c r="AN26" s="26">
        <v>592279959</v>
      </c>
    </row>
    <row r="27" spans="1:40" ht="13.5">
      <c r="A27" s="25" t="s">
        <v>20</v>
      </c>
      <c r="B27" s="26">
        <v>163920820</v>
      </c>
      <c r="C27" s="26">
        <v>0</v>
      </c>
      <c r="D27" s="26">
        <v>0</v>
      </c>
      <c r="E27" s="26">
        <f t="shared" si="2"/>
        <v>0</v>
      </c>
      <c r="F27" s="26">
        <v>0</v>
      </c>
      <c r="G27" s="26">
        <v>0</v>
      </c>
      <c r="H27" s="26">
        <f t="shared" si="3"/>
        <v>0</v>
      </c>
      <c r="I27" s="26">
        <v>162036000</v>
      </c>
      <c r="J27" s="26">
        <v>77523000</v>
      </c>
      <c r="K27" s="26">
        <v>2037500</v>
      </c>
      <c r="L27" s="26">
        <v>4034610</v>
      </c>
      <c r="M27" s="26">
        <v>7401125</v>
      </c>
      <c r="N27" s="26">
        <f t="shared" si="4"/>
        <v>253032235</v>
      </c>
      <c r="O27" s="26">
        <v>292309038</v>
      </c>
      <c r="P27" s="26">
        <v>5426000</v>
      </c>
      <c r="Q27" s="26">
        <f t="shared" si="5"/>
        <v>297735038</v>
      </c>
      <c r="R27" s="26">
        <v>143291290</v>
      </c>
      <c r="S27" s="26">
        <v>0</v>
      </c>
      <c r="T27" s="26">
        <v>1018750</v>
      </c>
      <c r="U27" s="26">
        <v>2017305</v>
      </c>
      <c r="V27" s="26">
        <v>0</v>
      </c>
      <c r="W27" s="26">
        <f t="shared" si="6"/>
        <v>146327345</v>
      </c>
      <c r="X27" s="26">
        <v>0</v>
      </c>
      <c r="Y27" s="26">
        <v>187016</v>
      </c>
      <c r="Z27" s="26">
        <v>0</v>
      </c>
      <c r="AA27" s="26">
        <v>125710000</v>
      </c>
      <c r="AB27" s="26">
        <v>53825000</v>
      </c>
      <c r="AC27" s="26">
        <v>0</v>
      </c>
      <c r="AD27" s="26">
        <v>0</v>
      </c>
      <c r="AE27" s="26">
        <v>469000</v>
      </c>
      <c r="AF27" s="26">
        <v>2114000</v>
      </c>
      <c r="AG27" s="26">
        <v>0</v>
      </c>
      <c r="AH27" s="26">
        <f t="shared" si="7"/>
        <v>182118000</v>
      </c>
      <c r="AI27" s="26">
        <v>72767341</v>
      </c>
      <c r="AJ27" s="26">
        <v>0</v>
      </c>
      <c r="AK27" s="26">
        <v>0</v>
      </c>
      <c r="AL27" s="26">
        <v>0</v>
      </c>
      <c r="AM27" s="26">
        <v>15107691</v>
      </c>
      <c r="AN27" s="26">
        <v>1131195486</v>
      </c>
    </row>
    <row r="28" spans="1:40" ht="13.5">
      <c r="A28" s="25" t="s">
        <v>21</v>
      </c>
      <c r="B28" s="26">
        <v>225474370</v>
      </c>
      <c r="C28" s="26">
        <v>0</v>
      </c>
      <c r="D28" s="26">
        <v>0</v>
      </c>
      <c r="E28" s="26">
        <f t="shared" si="2"/>
        <v>0</v>
      </c>
      <c r="F28" s="26">
        <v>0</v>
      </c>
      <c r="G28" s="26">
        <v>59680</v>
      </c>
      <c r="H28" s="26">
        <f t="shared" si="3"/>
        <v>59680</v>
      </c>
      <c r="I28" s="26">
        <v>233581000</v>
      </c>
      <c r="J28" s="26">
        <v>99473000</v>
      </c>
      <c r="K28" s="26">
        <v>2584250</v>
      </c>
      <c r="L28" s="26">
        <v>12960000</v>
      </c>
      <c r="M28" s="26">
        <v>12837919</v>
      </c>
      <c r="N28" s="26">
        <f t="shared" si="4"/>
        <v>361436169</v>
      </c>
      <c r="O28" s="26">
        <v>427774802</v>
      </c>
      <c r="P28" s="26">
        <v>3876000</v>
      </c>
      <c r="Q28" s="26">
        <f t="shared" si="5"/>
        <v>431650802</v>
      </c>
      <c r="R28" s="26">
        <v>209794174</v>
      </c>
      <c r="S28" s="26">
        <v>0</v>
      </c>
      <c r="T28" s="26">
        <v>1292125</v>
      </c>
      <c r="U28" s="26">
        <v>6480000</v>
      </c>
      <c r="V28" s="26">
        <v>0</v>
      </c>
      <c r="W28" s="26">
        <f t="shared" si="6"/>
        <v>217566299</v>
      </c>
      <c r="X28" s="26">
        <v>0</v>
      </c>
      <c r="Y28" s="26">
        <v>0</v>
      </c>
      <c r="Z28" s="26">
        <v>0</v>
      </c>
      <c r="AA28" s="26">
        <v>174962000</v>
      </c>
      <c r="AB28" s="26">
        <v>62568000</v>
      </c>
      <c r="AC28" s="26">
        <v>54675000</v>
      </c>
      <c r="AD28" s="26">
        <v>0</v>
      </c>
      <c r="AE28" s="26">
        <v>1292000</v>
      </c>
      <c r="AF28" s="26">
        <v>6480000</v>
      </c>
      <c r="AG28" s="26">
        <v>0</v>
      </c>
      <c r="AH28" s="26">
        <f t="shared" si="7"/>
        <v>299977000</v>
      </c>
      <c r="AI28" s="26">
        <v>68938939</v>
      </c>
      <c r="AJ28" s="26">
        <v>0</v>
      </c>
      <c r="AK28" s="26">
        <v>0</v>
      </c>
      <c r="AL28" s="26">
        <v>0</v>
      </c>
      <c r="AM28" s="26">
        <v>0</v>
      </c>
      <c r="AN28" s="26">
        <v>1605103259</v>
      </c>
    </row>
    <row r="29" spans="1:40" ht="13.5">
      <c r="A29" s="25" t="s">
        <v>22</v>
      </c>
      <c r="B29" s="26">
        <v>580379451</v>
      </c>
      <c r="C29" s="26">
        <v>0</v>
      </c>
      <c r="D29" s="26">
        <v>0</v>
      </c>
      <c r="E29" s="26">
        <f t="shared" si="2"/>
        <v>0</v>
      </c>
      <c r="F29" s="26">
        <v>0</v>
      </c>
      <c r="G29" s="26">
        <v>0</v>
      </c>
      <c r="H29" s="26">
        <f t="shared" si="3"/>
        <v>0</v>
      </c>
      <c r="I29" s="26">
        <v>628857000</v>
      </c>
      <c r="J29" s="26">
        <v>268607000</v>
      </c>
      <c r="K29" s="26">
        <v>12361250</v>
      </c>
      <c r="L29" s="26">
        <v>22885740</v>
      </c>
      <c r="M29" s="26">
        <v>32116521</v>
      </c>
      <c r="N29" s="26">
        <f t="shared" si="4"/>
        <v>964827511</v>
      </c>
      <c r="O29" s="26">
        <v>1095069766</v>
      </c>
      <c r="P29" s="26">
        <v>15327000</v>
      </c>
      <c r="Q29" s="26">
        <f t="shared" si="5"/>
        <v>1110396766</v>
      </c>
      <c r="R29" s="26">
        <v>515707661</v>
      </c>
      <c r="S29" s="26">
        <v>0</v>
      </c>
      <c r="T29" s="26">
        <v>6180625</v>
      </c>
      <c r="U29" s="26">
        <v>11442870</v>
      </c>
      <c r="V29" s="26">
        <v>0</v>
      </c>
      <c r="W29" s="26">
        <f t="shared" si="6"/>
        <v>533331156</v>
      </c>
      <c r="X29" s="26">
        <v>0</v>
      </c>
      <c r="Y29" s="26">
        <v>250480</v>
      </c>
      <c r="Z29" s="26">
        <v>0</v>
      </c>
      <c r="AA29" s="26">
        <v>447432000</v>
      </c>
      <c r="AB29" s="26">
        <v>109142000</v>
      </c>
      <c r="AC29" s="26">
        <v>0</v>
      </c>
      <c r="AD29" s="26">
        <v>0</v>
      </c>
      <c r="AE29" s="26">
        <v>6180000</v>
      </c>
      <c r="AF29" s="26">
        <v>11442000</v>
      </c>
      <c r="AG29" s="26">
        <v>0</v>
      </c>
      <c r="AH29" s="26">
        <f t="shared" si="7"/>
        <v>574196000</v>
      </c>
      <c r="AI29" s="26">
        <v>137234141</v>
      </c>
      <c r="AJ29" s="26">
        <v>0</v>
      </c>
      <c r="AK29" s="26">
        <v>0</v>
      </c>
      <c r="AL29" s="26">
        <v>0</v>
      </c>
      <c r="AM29" s="26">
        <v>8777735</v>
      </c>
      <c r="AN29" s="26">
        <v>3909393240</v>
      </c>
    </row>
    <row r="30" spans="1:40" ht="13.5">
      <c r="A30" s="25" t="s">
        <v>23</v>
      </c>
      <c r="B30" s="26">
        <v>589710530</v>
      </c>
      <c r="C30" s="26">
        <v>0</v>
      </c>
      <c r="D30" s="26">
        <v>0</v>
      </c>
      <c r="E30" s="26">
        <f t="shared" si="2"/>
        <v>0</v>
      </c>
      <c r="F30" s="26">
        <v>0</v>
      </c>
      <c r="G30" s="26">
        <v>0</v>
      </c>
      <c r="H30" s="26">
        <f t="shared" si="3"/>
        <v>0</v>
      </c>
      <c r="I30" s="26">
        <v>734616000</v>
      </c>
      <c r="J30" s="26">
        <v>361479000</v>
      </c>
      <c r="K30" s="26">
        <v>14746564</v>
      </c>
      <c r="L30" s="26">
        <v>23889433</v>
      </c>
      <c r="M30" s="26">
        <v>30458454</v>
      </c>
      <c r="N30" s="26">
        <f t="shared" si="4"/>
        <v>1165189451</v>
      </c>
      <c r="O30" s="26">
        <v>1224574675</v>
      </c>
      <c r="P30" s="26">
        <v>18285000</v>
      </c>
      <c r="Q30" s="26">
        <f t="shared" si="5"/>
        <v>1242859675</v>
      </c>
      <c r="R30" s="26">
        <v>577817500</v>
      </c>
      <c r="S30" s="26">
        <v>0</v>
      </c>
      <c r="T30" s="26">
        <v>7373282</v>
      </c>
      <c r="U30" s="26">
        <v>11944716</v>
      </c>
      <c r="V30" s="26">
        <v>0</v>
      </c>
      <c r="W30" s="26">
        <f t="shared" si="6"/>
        <v>597135498</v>
      </c>
      <c r="X30" s="26">
        <v>0</v>
      </c>
      <c r="Y30" s="26">
        <v>184349</v>
      </c>
      <c r="Z30" s="26">
        <v>0</v>
      </c>
      <c r="AA30" s="26">
        <v>492362000</v>
      </c>
      <c r="AB30" s="26">
        <v>87438000</v>
      </c>
      <c r="AC30" s="26">
        <v>0</v>
      </c>
      <c r="AD30" s="26">
        <v>0</v>
      </c>
      <c r="AE30" s="26">
        <v>7374000</v>
      </c>
      <c r="AF30" s="26">
        <v>11945000</v>
      </c>
      <c r="AG30" s="26">
        <v>0</v>
      </c>
      <c r="AH30" s="26">
        <f t="shared" si="7"/>
        <v>599119000</v>
      </c>
      <c r="AI30" s="26">
        <v>51340839</v>
      </c>
      <c r="AJ30" s="26">
        <v>0</v>
      </c>
      <c r="AK30" s="26">
        <v>0</v>
      </c>
      <c r="AL30" s="26">
        <v>0</v>
      </c>
      <c r="AM30" s="26">
        <v>2015135</v>
      </c>
      <c r="AN30" s="26">
        <v>4247554477</v>
      </c>
    </row>
    <row r="31" spans="1:40" ht="13.5">
      <c r="A31" s="25" t="s">
        <v>24</v>
      </c>
      <c r="B31" s="26">
        <v>2300607870</v>
      </c>
      <c r="C31" s="26">
        <v>0</v>
      </c>
      <c r="D31" s="26">
        <v>0</v>
      </c>
      <c r="E31" s="26">
        <f t="shared" si="2"/>
        <v>0</v>
      </c>
      <c r="F31" s="26">
        <v>0</v>
      </c>
      <c r="G31" s="26">
        <v>131400</v>
      </c>
      <c r="H31" s="26">
        <f t="shared" si="3"/>
        <v>131400</v>
      </c>
      <c r="I31" s="26">
        <v>1856963000</v>
      </c>
      <c r="J31" s="26">
        <v>402789000</v>
      </c>
      <c r="K31" s="26">
        <v>29466300</v>
      </c>
      <c r="L31" s="26">
        <v>67466520</v>
      </c>
      <c r="M31" s="26">
        <v>108222746</v>
      </c>
      <c r="N31" s="26">
        <f t="shared" si="4"/>
        <v>2464907566</v>
      </c>
      <c r="O31" s="26">
        <v>3273406259</v>
      </c>
      <c r="P31" s="26">
        <v>30791185</v>
      </c>
      <c r="Q31" s="26">
        <f t="shared" si="5"/>
        <v>3304197444</v>
      </c>
      <c r="R31" s="26">
        <v>1568409725</v>
      </c>
      <c r="S31" s="26">
        <v>0</v>
      </c>
      <c r="T31" s="26">
        <v>14733150</v>
      </c>
      <c r="U31" s="26">
        <v>33733260</v>
      </c>
      <c r="V31" s="26">
        <v>0</v>
      </c>
      <c r="W31" s="26">
        <f t="shared" si="6"/>
        <v>1616876135</v>
      </c>
      <c r="X31" s="26">
        <v>0</v>
      </c>
      <c r="Y31" s="26">
        <v>285000</v>
      </c>
      <c r="Z31" s="26">
        <v>0</v>
      </c>
      <c r="AA31" s="26">
        <v>1304430000</v>
      </c>
      <c r="AB31" s="26">
        <v>0</v>
      </c>
      <c r="AC31" s="26">
        <v>0</v>
      </c>
      <c r="AD31" s="26">
        <v>0</v>
      </c>
      <c r="AE31" s="26">
        <v>16106000</v>
      </c>
      <c r="AF31" s="26">
        <v>32837000</v>
      </c>
      <c r="AG31" s="26">
        <v>372905644</v>
      </c>
      <c r="AH31" s="26">
        <f t="shared" si="7"/>
        <v>1726278644</v>
      </c>
      <c r="AI31" s="26">
        <v>174674846</v>
      </c>
      <c r="AJ31" s="26">
        <v>0</v>
      </c>
      <c r="AK31" s="26">
        <v>0</v>
      </c>
      <c r="AL31" s="26">
        <v>0</v>
      </c>
      <c r="AM31" s="26">
        <v>4428149</v>
      </c>
      <c r="AN31" s="26">
        <v>11592387054</v>
      </c>
    </row>
  </sheetData>
  <mergeCells count="13">
    <mergeCell ref="AN4:AN5"/>
    <mergeCell ref="Y4:Y5"/>
    <mergeCell ref="Z4:Z5"/>
    <mergeCell ref="AA4:AH4"/>
    <mergeCell ref="AI4:AI5"/>
    <mergeCell ref="R4:W4"/>
    <mergeCell ref="X4:X5"/>
    <mergeCell ref="AJ4:AL4"/>
    <mergeCell ref="AM4:AM5"/>
    <mergeCell ref="C4:E4"/>
    <mergeCell ref="F4:H4"/>
    <mergeCell ref="I4:N4"/>
    <mergeCell ref="O4:Q4"/>
  </mergeCells>
  <printOptions/>
  <pageMargins left="0.7874015748031497" right="0.7874015748031497" top="0.984251968503937" bottom="0.984251968503937" header="0.5118110236220472" footer="0.5118110236220472"/>
  <pageSetup fitToWidth="5" horizontalDpi="600" verticalDpi="600" orientation="landscape" paperSize="9" scale="63" r:id="rId1"/>
  <colBreaks count="2" manualBreakCount="2">
    <brk id="8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workbookViewId="0" topLeftCell="A1">
      <selection activeCell="C39" sqref="C39"/>
    </sheetView>
  </sheetViews>
  <sheetFormatPr defaultColWidth="9.00390625" defaultRowHeight="13.5"/>
  <cols>
    <col min="1" max="1" width="29.625" style="19" customWidth="1"/>
    <col min="2" max="13" width="19.625" style="20" customWidth="1"/>
    <col min="14" max="16384" width="9.00390625" style="19" customWidth="1"/>
  </cols>
  <sheetData>
    <row r="1" spans="1:13" ht="13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75</v>
      </c>
    </row>
    <row r="3" ht="13.5">
      <c r="A3" s="19" t="s">
        <v>76</v>
      </c>
    </row>
    <row r="4" spans="1:13" ht="14.25" thickBot="1">
      <c r="A4" s="19" t="str">
        <f>'世帯数'!A4</f>
        <v>集計期間  年報（平成20年度）</v>
      </c>
      <c r="M4" s="32" t="s">
        <v>210</v>
      </c>
    </row>
    <row r="5" spans="1:13" s="21" customFormat="1" ht="14.25" thickBot="1">
      <c r="A5" s="89"/>
      <c r="B5" s="91" t="s">
        <v>26</v>
      </c>
      <c r="C5" s="93"/>
      <c r="D5" s="91" t="s">
        <v>27</v>
      </c>
      <c r="E5" s="93"/>
      <c r="F5" s="91" t="s">
        <v>28</v>
      </c>
      <c r="G5" s="93"/>
      <c r="H5" s="91" t="s">
        <v>29</v>
      </c>
      <c r="I5" s="93"/>
      <c r="J5" s="91" t="s">
        <v>77</v>
      </c>
      <c r="K5" s="92"/>
      <c r="L5" s="92"/>
      <c r="M5" s="93"/>
    </row>
    <row r="6" spans="1:13" s="21" customFormat="1" ht="14.25" thickBot="1">
      <c r="A6" s="94"/>
      <c r="B6" s="22" t="s">
        <v>78</v>
      </c>
      <c r="C6" s="22" t="s">
        <v>81</v>
      </c>
      <c r="D6" s="22" t="s">
        <v>78</v>
      </c>
      <c r="E6" s="22" t="s">
        <v>81</v>
      </c>
      <c r="F6" s="22" t="s">
        <v>78</v>
      </c>
      <c r="G6" s="22" t="s">
        <v>81</v>
      </c>
      <c r="H6" s="22" t="s">
        <v>78</v>
      </c>
      <c r="I6" s="22" t="s">
        <v>81</v>
      </c>
      <c r="J6" s="22" t="s">
        <v>78</v>
      </c>
      <c r="K6" s="22" t="s">
        <v>79</v>
      </c>
      <c r="L6" s="22" t="s">
        <v>80</v>
      </c>
      <c r="M6" s="22" t="s">
        <v>81</v>
      </c>
    </row>
    <row r="7" spans="1:13" s="21" customFormat="1" ht="14.25" thickBot="1">
      <c r="A7" s="23" t="s">
        <v>82</v>
      </c>
      <c r="B7" s="24">
        <f aca="true" t="shared" si="0" ref="B7:I7">SUM(B8:B32)</f>
        <v>221932</v>
      </c>
      <c r="C7" s="24">
        <f t="shared" si="0"/>
        <v>226245</v>
      </c>
      <c r="D7" s="24">
        <f>SUM(D8:D32)</f>
        <v>204409</v>
      </c>
      <c r="E7" s="24">
        <f t="shared" si="0"/>
        <v>211267</v>
      </c>
      <c r="F7" s="24">
        <f t="shared" si="0"/>
        <v>1393</v>
      </c>
      <c r="G7" s="24">
        <f t="shared" si="0"/>
        <v>1502</v>
      </c>
      <c r="H7" s="24">
        <f t="shared" si="0"/>
        <v>1033</v>
      </c>
      <c r="I7" s="24">
        <f t="shared" si="0"/>
        <v>1094</v>
      </c>
      <c r="J7" s="24">
        <f>SUM(J8:J32)</f>
        <v>426341</v>
      </c>
      <c r="K7" s="24">
        <f>SUM(K8:K32)</f>
        <v>28514</v>
      </c>
      <c r="L7" s="24">
        <f>SUM(L8:L32)</f>
        <v>17343</v>
      </c>
      <c r="M7" s="24">
        <f>SUM(M8:M32)</f>
        <v>437512</v>
      </c>
    </row>
    <row r="8" spans="1:13" ht="14.25" thickTop="1">
      <c r="A8" s="25" t="s">
        <v>0</v>
      </c>
      <c r="B8" s="26">
        <v>34204</v>
      </c>
      <c r="C8" s="26">
        <v>34723</v>
      </c>
      <c r="D8" s="26">
        <v>32310</v>
      </c>
      <c r="E8" s="26">
        <v>33416</v>
      </c>
      <c r="F8" s="26">
        <v>122</v>
      </c>
      <c r="G8" s="26">
        <v>163</v>
      </c>
      <c r="H8" s="26">
        <v>142</v>
      </c>
      <c r="I8" s="26">
        <v>147</v>
      </c>
      <c r="J8" s="26">
        <v>66514</v>
      </c>
      <c r="K8" s="26">
        <v>4278</v>
      </c>
      <c r="L8" s="26">
        <v>2653</v>
      </c>
      <c r="M8" s="26">
        <v>68139</v>
      </c>
    </row>
    <row r="9" spans="1:13" ht="13.5">
      <c r="A9" s="25" t="s">
        <v>1</v>
      </c>
      <c r="B9" s="26">
        <v>34932</v>
      </c>
      <c r="C9" s="26">
        <v>35948</v>
      </c>
      <c r="D9" s="26">
        <v>26816</v>
      </c>
      <c r="E9" s="26">
        <v>27876</v>
      </c>
      <c r="F9" s="26">
        <v>419</v>
      </c>
      <c r="G9" s="26">
        <v>429</v>
      </c>
      <c r="H9" s="26">
        <v>120</v>
      </c>
      <c r="I9" s="26">
        <v>130</v>
      </c>
      <c r="J9" s="26">
        <v>61748</v>
      </c>
      <c r="K9" s="26">
        <v>4498</v>
      </c>
      <c r="L9" s="26">
        <v>2422</v>
      </c>
      <c r="M9" s="26">
        <v>63824</v>
      </c>
    </row>
    <row r="10" spans="1:13" ht="13.5">
      <c r="A10" s="25" t="s">
        <v>2</v>
      </c>
      <c r="B10" s="26">
        <v>16975</v>
      </c>
      <c r="C10" s="26">
        <v>17160</v>
      </c>
      <c r="D10" s="26">
        <v>16058</v>
      </c>
      <c r="E10" s="26">
        <v>16689</v>
      </c>
      <c r="F10" s="26">
        <v>54</v>
      </c>
      <c r="G10" s="26">
        <v>54</v>
      </c>
      <c r="H10" s="26">
        <v>58</v>
      </c>
      <c r="I10" s="26">
        <v>65</v>
      </c>
      <c r="J10" s="26">
        <v>33033</v>
      </c>
      <c r="K10" s="26">
        <v>2079</v>
      </c>
      <c r="L10" s="26">
        <v>1263</v>
      </c>
      <c r="M10" s="26">
        <v>33849</v>
      </c>
    </row>
    <row r="11" spans="1:13" ht="13.5">
      <c r="A11" s="25" t="s">
        <v>3</v>
      </c>
      <c r="B11" s="26">
        <v>19680</v>
      </c>
      <c r="C11" s="26">
        <v>20017</v>
      </c>
      <c r="D11" s="26">
        <v>19800</v>
      </c>
      <c r="E11" s="26">
        <v>20417</v>
      </c>
      <c r="F11" s="26">
        <v>96</v>
      </c>
      <c r="G11" s="26">
        <v>100</v>
      </c>
      <c r="H11" s="26">
        <v>90</v>
      </c>
      <c r="I11" s="26">
        <v>87</v>
      </c>
      <c r="J11" s="26">
        <v>39480</v>
      </c>
      <c r="K11" s="26">
        <v>2513</v>
      </c>
      <c r="L11" s="26">
        <v>1559</v>
      </c>
      <c r="M11" s="26">
        <v>40434</v>
      </c>
    </row>
    <row r="12" spans="1:13" ht="13.5">
      <c r="A12" s="25" t="s">
        <v>4</v>
      </c>
      <c r="B12" s="26">
        <v>15296</v>
      </c>
      <c r="C12" s="26">
        <v>15842</v>
      </c>
      <c r="D12" s="26">
        <v>12313</v>
      </c>
      <c r="E12" s="26">
        <v>12785</v>
      </c>
      <c r="F12" s="26">
        <v>240</v>
      </c>
      <c r="G12" s="26">
        <v>256</v>
      </c>
      <c r="H12" s="26">
        <v>49</v>
      </c>
      <c r="I12" s="26">
        <v>54</v>
      </c>
      <c r="J12" s="26">
        <v>27609</v>
      </c>
      <c r="K12" s="26">
        <v>2140</v>
      </c>
      <c r="L12" s="26">
        <v>1122</v>
      </c>
      <c r="M12" s="26">
        <v>28627</v>
      </c>
    </row>
    <row r="13" spans="1:13" ht="13.5">
      <c r="A13" s="25" t="s">
        <v>5</v>
      </c>
      <c r="B13" s="26">
        <v>9366</v>
      </c>
      <c r="C13" s="26">
        <v>9801</v>
      </c>
      <c r="D13" s="26">
        <v>7342</v>
      </c>
      <c r="E13" s="26">
        <v>7686</v>
      </c>
      <c r="F13" s="26">
        <v>22</v>
      </c>
      <c r="G13" s="26">
        <v>23</v>
      </c>
      <c r="H13" s="26">
        <v>66</v>
      </c>
      <c r="I13" s="26">
        <v>76</v>
      </c>
      <c r="J13" s="26">
        <v>16708</v>
      </c>
      <c r="K13" s="26">
        <v>1462</v>
      </c>
      <c r="L13" s="26">
        <v>683</v>
      </c>
      <c r="M13" s="26">
        <v>17487</v>
      </c>
    </row>
    <row r="14" spans="1:13" ht="13.5">
      <c r="A14" s="25" t="s">
        <v>6</v>
      </c>
      <c r="B14" s="26">
        <v>3142</v>
      </c>
      <c r="C14" s="26">
        <v>3111</v>
      </c>
      <c r="D14" s="26">
        <v>3288</v>
      </c>
      <c r="E14" s="26">
        <v>3393</v>
      </c>
      <c r="F14" s="26">
        <v>14</v>
      </c>
      <c r="G14" s="26">
        <v>13</v>
      </c>
      <c r="H14" s="26">
        <v>32</v>
      </c>
      <c r="I14" s="26">
        <v>35</v>
      </c>
      <c r="J14" s="26">
        <v>6430</v>
      </c>
      <c r="K14" s="26">
        <v>359</v>
      </c>
      <c r="L14" s="26">
        <v>285</v>
      </c>
      <c r="M14" s="26">
        <v>6504</v>
      </c>
    </row>
    <row r="15" spans="1:13" ht="13.5">
      <c r="A15" s="25" t="s">
        <v>7</v>
      </c>
      <c r="B15" s="26">
        <v>4929</v>
      </c>
      <c r="C15" s="26">
        <v>5018</v>
      </c>
      <c r="D15" s="26">
        <v>5106</v>
      </c>
      <c r="E15" s="26">
        <v>5208</v>
      </c>
      <c r="F15" s="26">
        <v>18</v>
      </c>
      <c r="G15" s="26">
        <v>21</v>
      </c>
      <c r="H15" s="26">
        <v>20</v>
      </c>
      <c r="I15" s="26">
        <v>30</v>
      </c>
      <c r="J15" s="26">
        <v>10035</v>
      </c>
      <c r="K15" s="26">
        <v>618</v>
      </c>
      <c r="L15" s="26">
        <v>427</v>
      </c>
      <c r="M15" s="26">
        <v>10226</v>
      </c>
    </row>
    <row r="16" spans="1:13" ht="13.5">
      <c r="A16" s="25" t="s">
        <v>8</v>
      </c>
      <c r="B16" s="26">
        <v>8789</v>
      </c>
      <c r="C16" s="26">
        <v>8784</v>
      </c>
      <c r="D16" s="26">
        <v>8563</v>
      </c>
      <c r="E16" s="26">
        <v>8860</v>
      </c>
      <c r="F16" s="26">
        <v>12</v>
      </c>
      <c r="G16" s="26">
        <v>12</v>
      </c>
      <c r="H16" s="26">
        <v>23</v>
      </c>
      <c r="I16" s="26">
        <v>21</v>
      </c>
      <c r="J16" s="26">
        <v>17352</v>
      </c>
      <c r="K16" s="26">
        <v>992</v>
      </c>
      <c r="L16" s="26">
        <v>700</v>
      </c>
      <c r="M16" s="26">
        <v>17644</v>
      </c>
    </row>
    <row r="17" spans="1:13" ht="13.5">
      <c r="A17" s="25" t="s">
        <v>9</v>
      </c>
      <c r="B17" s="26">
        <v>12578</v>
      </c>
      <c r="C17" s="26">
        <v>12570</v>
      </c>
      <c r="D17" s="26">
        <v>13697</v>
      </c>
      <c r="E17" s="26">
        <v>14017</v>
      </c>
      <c r="F17" s="26">
        <v>116</v>
      </c>
      <c r="G17" s="26">
        <v>123</v>
      </c>
      <c r="H17" s="26">
        <v>60</v>
      </c>
      <c r="I17" s="26">
        <v>59</v>
      </c>
      <c r="J17" s="26">
        <v>26275</v>
      </c>
      <c r="K17" s="26">
        <v>1478</v>
      </c>
      <c r="L17" s="26">
        <v>1166</v>
      </c>
      <c r="M17" s="26">
        <v>26587</v>
      </c>
    </row>
    <row r="18" spans="1:13" ht="13.5">
      <c r="A18" s="25" t="s">
        <v>10</v>
      </c>
      <c r="B18" s="26">
        <v>839</v>
      </c>
      <c r="C18" s="26">
        <v>870</v>
      </c>
      <c r="D18" s="26">
        <v>522</v>
      </c>
      <c r="E18" s="26">
        <v>553</v>
      </c>
      <c r="F18" s="26">
        <v>0</v>
      </c>
      <c r="G18" s="26">
        <v>0</v>
      </c>
      <c r="H18" s="26">
        <v>9</v>
      </c>
      <c r="I18" s="26">
        <v>11</v>
      </c>
      <c r="J18" s="26">
        <v>1361</v>
      </c>
      <c r="K18" s="26">
        <v>113</v>
      </c>
      <c r="L18" s="26">
        <v>51</v>
      </c>
      <c r="M18" s="26">
        <v>1423</v>
      </c>
    </row>
    <row r="19" spans="1:13" ht="13.5">
      <c r="A19" s="25" t="s">
        <v>11</v>
      </c>
      <c r="B19" s="26">
        <v>2519</v>
      </c>
      <c r="C19" s="26">
        <v>2675</v>
      </c>
      <c r="D19" s="26">
        <v>1963</v>
      </c>
      <c r="E19" s="26">
        <v>2039</v>
      </c>
      <c r="F19" s="26">
        <v>14</v>
      </c>
      <c r="G19" s="26">
        <v>17</v>
      </c>
      <c r="H19" s="26">
        <v>22</v>
      </c>
      <c r="I19" s="26">
        <v>20</v>
      </c>
      <c r="J19" s="26">
        <v>4482</v>
      </c>
      <c r="K19" s="26">
        <v>422</v>
      </c>
      <c r="L19" s="26">
        <v>190</v>
      </c>
      <c r="M19" s="26">
        <v>4714</v>
      </c>
    </row>
    <row r="20" spans="1:13" ht="13.5">
      <c r="A20" s="25" t="s">
        <v>12</v>
      </c>
      <c r="B20" s="26">
        <v>4401</v>
      </c>
      <c r="C20" s="26">
        <v>4541</v>
      </c>
      <c r="D20" s="26">
        <v>3814</v>
      </c>
      <c r="E20" s="26">
        <v>3923</v>
      </c>
      <c r="F20" s="26">
        <v>26</v>
      </c>
      <c r="G20" s="26">
        <v>35</v>
      </c>
      <c r="H20" s="26">
        <v>22</v>
      </c>
      <c r="I20" s="26">
        <v>26</v>
      </c>
      <c r="J20" s="26">
        <v>8215</v>
      </c>
      <c r="K20" s="26">
        <v>603</v>
      </c>
      <c r="L20" s="26">
        <v>354</v>
      </c>
      <c r="M20" s="26">
        <v>8464</v>
      </c>
    </row>
    <row r="21" spans="1:13" ht="13.5">
      <c r="A21" s="25" t="s">
        <v>235</v>
      </c>
      <c r="B21" s="26">
        <v>917</v>
      </c>
      <c r="C21" s="26">
        <v>952</v>
      </c>
      <c r="D21" s="26">
        <v>684</v>
      </c>
      <c r="E21" s="26">
        <v>725</v>
      </c>
      <c r="F21" s="26">
        <v>5</v>
      </c>
      <c r="G21" s="26">
        <v>5</v>
      </c>
      <c r="H21" s="26">
        <v>10</v>
      </c>
      <c r="I21" s="26">
        <v>14</v>
      </c>
      <c r="J21" s="26">
        <v>1601</v>
      </c>
      <c r="K21" s="26">
        <v>138</v>
      </c>
      <c r="L21" s="26">
        <v>62</v>
      </c>
      <c r="M21" s="26">
        <v>1677</v>
      </c>
    </row>
    <row r="22" spans="1:13" ht="13.5">
      <c r="A22" s="25" t="s">
        <v>14</v>
      </c>
      <c r="B22" s="26">
        <v>1317</v>
      </c>
      <c r="C22" s="26">
        <v>1332</v>
      </c>
      <c r="D22" s="26">
        <v>1050</v>
      </c>
      <c r="E22" s="26">
        <v>1102</v>
      </c>
      <c r="F22" s="26">
        <v>11</v>
      </c>
      <c r="G22" s="26">
        <v>11</v>
      </c>
      <c r="H22" s="26">
        <v>26</v>
      </c>
      <c r="I22" s="26">
        <v>22</v>
      </c>
      <c r="J22" s="26">
        <v>2367</v>
      </c>
      <c r="K22" s="26">
        <v>182</v>
      </c>
      <c r="L22" s="26">
        <v>115</v>
      </c>
      <c r="M22" s="26">
        <v>2434</v>
      </c>
    </row>
    <row r="23" spans="1:13" ht="13.5">
      <c r="A23" s="25" t="s">
        <v>15</v>
      </c>
      <c r="B23" s="26">
        <v>1946</v>
      </c>
      <c r="C23" s="26">
        <v>1944</v>
      </c>
      <c r="D23" s="26">
        <v>2377</v>
      </c>
      <c r="E23" s="26">
        <v>2427</v>
      </c>
      <c r="F23" s="26">
        <v>2</v>
      </c>
      <c r="G23" s="26">
        <v>2</v>
      </c>
      <c r="H23" s="26">
        <v>49</v>
      </c>
      <c r="I23" s="26">
        <v>48</v>
      </c>
      <c r="J23" s="26">
        <v>4323</v>
      </c>
      <c r="K23" s="26">
        <v>221</v>
      </c>
      <c r="L23" s="26">
        <v>173</v>
      </c>
      <c r="M23" s="26">
        <v>4371</v>
      </c>
    </row>
    <row r="24" spans="1:13" ht="13.5">
      <c r="A24" s="25" t="s">
        <v>16</v>
      </c>
      <c r="B24" s="26">
        <v>2608</v>
      </c>
      <c r="C24" s="26">
        <v>2647</v>
      </c>
      <c r="D24" s="26">
        <v>2709</v>
      </c>
      <c r="E24" s="26">
        <v>2809</v>
      </c>
      <c r="F24" s="26">
        <v>8</v>
      </c>
      <c r="G24" s="26">
        <v>9</v>
      </c>
      <c r="H24" s="26">
        <v>35</v>
      </c>
      <c r="I24" s="26">
        <v>32</v>
      </c>
      <c r="J24" s="26">
        <v>5317</v>
      </c>
      <c r="K24" s="26">
        <v>350</v>
      </c>
      <c r="L24" s="26">
        <v>211</v>
      </c>
      <c r="M24" s="26">
        <v>5456</v>
      </c>
    </row>
    <row r="25" spans="1:13" ht="13.5">
      <c r="A25" s="25" t="s">
        <v>17</v>
      </c>
      <c r="B25" s="26">
        <v>1550</v>
      </c>
      <c r="C25" s="26">
        <v>1555</v>
      </c>
      <c r="D25" s="26">
        <v>2115</v>
      </c>
      <c r="E25" s="26">
        <v>2153</v>
      </c>
      <c r="F25" s="26">
        <v>5</v>
      </c>
      <c r="G25" s="26">
        <v>5</v>
      </c>
      <c r="H25" s="26">
        <v>21</v>
      </c>
      <c r="I25" s="26">
        <v>20</v>
      </c>
      <c r="J25" s="26">
        <v>3665</v>
      </c>
      <c r="K25" s="26">
        <v>196</v>
      </c>
      <c r="L25" s="26">
        <v>153</v>
      </c>
      <c r="M25" s="26">
        <v>3708</v>
      </c>
    </row>
    <row r="26" spans="1:13" ht="13.5">
      <c r="A26" s="25" t="s">
        <v>18</v>
      </c>
      <c r="B26" s="26">
        <v>1629</v>
      </c>
      <c r="C26" s="26">
        <v>1637</v>
      </c>
      <c r="D26" s="26">
        <v>1590</v>
      </c>
      <c r="E26" s="26">
        <v>1651</v>
      </c>
      <c r="F26" s="26">
        <v>0</v>
      </c>
      <c r="G26" s="26">
        <v>0</v>
      </c>
      <c r="H26" s="26">
        <v>16</v>
      </c>
      <c r="I26" s="26">
        <v>18</v>
      </c>
      <c r="J26" s="26">
        <v>3219</v>
      </c>
      <c r="K26" s="26">
        <v>197</v>
      </c>
      <c r="L26" s="26">
        <v>128</v>
      </c>
      <c r="M26" s="26">
        <v>3288</v>
      </c>
    </row>
    <row r="27" spans="1:13" ht="13.5">
      <c r="A27" s="25" t="s">
        <v>19</v>
      </c>
      <c r="B27" s="26">
        <v>1095</v>
      </c>
      <c r="C27" s="26">
        <v>1083</v>
      </c>
      <c r="D27" s="26">
        <v>1205</v>
      </c>
      <c r="E27" s="26">
        <v>1248</v>
      </c>
      <c r="F27" s="26">
        <v>2</v>
      </c>
      <c r="G27" s="26">
        <v>2</v>
      </c>
      <c r="H27" s="26">
        <v>5</v>
      </c>
      <c r="I27" s="26">
        <v>6</v>
      </c>
      <c r="J27" s="26">
        <v>2300</v>
      </c>
      <c r="K27" s="26">
        <v>114</v>
      </c>
      <c r="L27" s="26">
        <v>83</v>
      </c>
      <c r="M27" s="26">
        <v>2331</v>
      </c>
    </row>
    <row r="28" spans="1:13" ht="13.5">
      <c r="A28" s="25" t="s">
        <v>20</v>
      </c>
      <c r="B28" s="26">
        <v>1774</v>
      </c>
      <c r="C28" s="26">
        <v>1763</v>
      </c>
      <c r="D28" s="26">
        <v>2064</v>
      </c>
      <c r="E28" s="26">
        <v>2133</v>
      </c>
      <c r="F28" s="26">
        <v>1</v>
      </c>
      <c r="G28" s="26">
        <v>1</v>
      </c>
      <c r="H28" s="26">
        <v>10</v>
      </c>
      <c r="I28" s="26">
        <v>10</v>
      </c>
      <c r="J28" s="26">
        <v>3838</v>
      </c>
      <c r="K28" s="26">
        <v>211</v>
      </c>
      <c r="L28" s="26">
        <v>153</v>
      </c>
      <c r="M28" s="26">
        <v>3896</v>
      </c>
    </row>
    <row r="29" spans="1:13" ht="13.5">
      <c r="A29" s="25" t="s">
        <v>21</v>
      </c>
      <c r="B29" s="26">
        <v>3327</v>
      </c>
      <c r="C29" s="26">
        <v>3259</v>
      </c>
      <c r="D29" s="26">
        <v>3388</v>
      </c>
      <c r="E29" s="26">
        <v>3475</v>
      </c>
      <c r="F29" s="26">
        <v>1</v>
      </c>
      <c r="G29" s="26">
        <v>1</v>
      </c>
      <c r="H29" s="26">
        <v>25</v>
      </c>
      <c r="I29" s="26">
        <v>27</v>
      </c>
      <c r="J29" s="26">
        <v>6715</v>
      </c>
      <c r="K29" s="26">
        <v>318</v>
      </c>
      <c r="L29" s="26">
        <v>299</v>
      </c>
      <c r="M29" s="26">
        <v>6734</v>
      </c>
    </row>
    <row r="30" spans="1:13" ht="13.5">
      <c r="A30" s="25" t="s">
        <v>22</v>
      </c>
      <c r="B30" s="26">
        <v>6989</v>
      </c>
      <c r="C30" s="26">
        <v>6961</v>
      </c>
      <c r="D30" s="26">
        <v>7132</v>
      </c>
      <c r="E30" s="26">
        <v>7308</v>
      </c>
      <c r="F30" s="26">
        <v>25</v>
      </c>
      <c r="G30" s="26">
        <v>24</v>
      </c>
      <c r="H30" s="26">
        <v>17</v>
      </c>
      <c r="I30" s="26">
        <v>16</v>
      </c>
      <c r="J30" s="26">
        <v>14121</v>
      </c>
      <c r="K30" s="26">
        <v>815</v>
      </c>
      <c r="L30" s="26">
        <v>667</v>
      </c>
      <c r="M30" s="26">
        <v>14269</v>
      </c>
    </row>
    <row r="31" spans="1:13" ht="13.5">
      <c r="A31" s="25" t="s">
        <v>23</v>
      </c>
      <c r="B31" s="26">
        <v>6290</v>
      </c>
      <c r="C31" s="26">
        <v>6180</v>
      </c>
      <c r="D31" s="26">
        <v>7518</v>
      </c>
      <c r="E31" s="26">
        <v>7715</v>
      </c>
      <c r="F31" s="26">
        <v>4</v>
      </c>
      <c r="G31" s="26">
        <v>5</v>
      </c>
      <c r="H31" s="26">
        <v>33</v>
      </c>
      <c r="I31" s="26">
        <v>39</v>
      </c>
      <c r="J31" s="26">
        <v>13808</v>
      </c>
      <c r="K31" s="26">
        <v>677</v>
      </c>
      <c r="L31" s="26">
        <v>590</v>
      </c>
      <c r="M31" s="26">
        <v>13895</v>
      </c>
    </row>
    <row r="32" spans="1:13" ht="13.5">
      <c r="A32" s="25" t="s">
        <v>24</v>
      </c>
      <c r="B32" s="26">
        <v>24840</v>
      </c>
      <c r="C32" s="26">
        <v>25872</v>
      </c>
      <c r="D32" s="26">
        <v>20985</v>
      </c>
      <c r="E32" s="26">
        <v>21659</v>
      </c>
      <c r="F32" s="26">
        <v>176</v>
      </c>
      <c r="G32" s="26">
        <v>191</v>
      </c>
      <c r="H32" s="26">
        <v>73</v>
      </c>
      <c r="I32" s="26">
        <v>81</v>
      </c>
      <c r="J32" s="26">
        <v>45825</v>
      </c>
      <c r="K32" s="26">
        <v>3540</v>
      </c>
      <c r="L32" s="26">
        <v>1834</v>
      </c>
      <c r="M32" s="26">
        <v>47531</v>
      </c>
    </row>
  </sheetData>
  <mergeCells count="6">
    <mergeCell ref="A5:A6"/>
    <mergeCell ref="B5:C5"/>
    <mergeCell ref="H5:I5"/>
    <mergeCell ref="J5:M5"/>
    <mergeCell ref="D5:E5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2" manualBreakCount="2">
    <brk id="5" max="65535" man="1"/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80" zoomScaleSheetLayoutView="80" workbookViewId="0" topLeftCell="A4">
      <selection activeCell="A19" sqref="A19"/>
    </sheetView>
  </sheetViews>
  <sheetFormatPr defaultColWidth="9.00390625" defaultRowHeight="13.5"/>
  <cols>
    <col min="1" max="1" width="29.625" style="19" customWidth="1"/>
    <col min="2" max="20" width="19.625" style="20" customWidth="1"/>
    <col min="21" max="26" width="19.625" style="19" customWidth="1"/>
    <col min="27" max="16384" width="9.00390625" style="19" customWidth="1"/>
  </cols>
  <sheetData>
    <row r="1" spans="1:20" ht="13.5">
      <c r="A1" s="19" t="s">
        <v>69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ht="13.5">
      <c r="A2" s="19" t="s">
        <v>76</v>
      </c>
    </row>
    <row r="3" spans="1:26" ht="14.25" thickBot="1">
      <c r="A3" s="19" t="str">
        <f>'世帯数'!A4</f>
        <v>集計期間  年報（平成20年度）</v>
      </c>
      <c r="Z3" s="27" t="s">
        <v>215</v>
      </c>
    </row>
    <row r="4" spans="1:26" s="13" customFormat="1" ht="18" customHeight="1" thickBot="1">
      <c r="A4" s="141" t="s">
        <v>169</v>
      </c>
      <c r="B4" s="143" t="s">
        <v>170</v>
      </c>
      <c r="C4" s="143" t="s">
        <v>171</v>
      </c>
      <c r="D4" s="143"/>
      <c r="E4" s="143"/>
      <c r="F4" s="143"/>
      <c r="G4" s="143"/>
      <c r="H4" s="143"/>
      <c r="I4" s="143"/>
      <c r="J4" s="143"/>
      <c r="K4" s="143" t="s">
        <v>172</v>
      </c>
      <c r="L4" s="143"/>
      <c r="M4" s="143"/>
      <c r="N4" s="144" t="s">
        <v>173</v>
      </c>
      <c r="O4" s="144" t="s">
        <v>174</v>
      </c>
      <c r="P4" s="144" t="s">
        <v>175</v>
      </c>
      <c r="Q4" s="143" t="s">
        <v>176</v>
      </c>
      <c r="R4" s="143" t="s">
        <v>177</v>
      </c>
      <c r="S4" s="143"/>
      <c r="T4" s="143"/>
      <c r="U4" s="143" t="s">
        <v>178</v>
      </c>
      <c r="V4" s="143" t="s">
        <v>179</v>
      </c>
      <c r="W4" s="143"/>
      <c r="X4" s="143"/>
      <c r="Y4" s="143"/>
      <c r="Z4" s="143" t="s">
        <v>100</v>
      </c>
    </row>
    <row r="5" spans="1:26" s="13" customFormat="1" ht="42" customHeight="1" thickBot="1">
      <c r="A5" s="142"/>
      <c r="B5" s="143"/>
      <c r="C5" s="17" t="s">
        <v>180</v>
      </c>
      <c r="D5" s="17" t="s">
        <v>181</v>
      </c>
      <c r="E5" s="17" t="s">
        <v>182</v>
      </c>
      <c r="F5" s="17" t="s">
        <v>183</v>
      </c>
      <c r="G5" s="17" t="s">
        <v>233</v>
      </c>
      <c r="H5" s="17" t="s">
        <v>184</v>
      </c>
      <c r="I5" s="16" t="s">
        <v>153</v>
      </c>
      <c r="J5" s="16" t="s">
        <v>93</v>
      </c>
      <c r="K5" s="16" t="s">
        <v>185</v>
      </c>
      <c r="L5" s="16" t="s">
        <v>186</v>
      </c>
      <c r="M5" s="16" t="s">
        <v>93</v>
      </c>
      <c r="N5" s="143"/>
      <c r="O5" s="143"/>
      <c r="P5" s="143"/>
      <c r="Q5" s="143"/>
      <c r="R5" s="17" t="s">
        <v>187</v>
      </c>
      <c r="S5" s="16" t="s">
        <v>153</v>
      </c>
      <c r="T5" s="16" t="s">
        <v>93</v>
      </c>
      <c r="U5" s="143"/>
      <c r="V5" s="17" t="s">
        <v>188</v>
      </c>
      <c r="W5" s="16" t="s">
        <v>189</v>
      </c>
      <c r="X5" s="16" t="s">
        <v>153</v>
      </c>
      <c r="Y5" s="16" t="s">
        <v>93</v>
      </c>
      <c r="Z5" s="143"/>
    </row>
    <row r="6" spans="1:26" s="21" customFormat="1" ht="14.25" thickBot="1">
      <c r="A6" s="23" t="s">
        <v>212</v>
      </c>
      <c r="B6" s="75">
        <f>SUM(B7:B31)</f>
        <v>3491012633</v>
      </c>
      <c r="C6" s="75">
        <f aca="true" t="shared" si="0" ref="C6:Y6">SUM(C7:C31)</f>
        <v>91737917513</v>
      </c>
      <c r="D6" s="75">
        <f t="shared" si="0"/>
        <v>4403149307</v>
      </c>
      <c r="E6" s="75">
        <f t="shared" si="0"/>
        <v>1531484121</v>
      </c>
      <c r="F6" s="75">
        <f t="shared" si="0"/>
        <v>4136704270</v>
      </c>
      <c r="G6" s="75">
        <f t="shared" si="0"/>
        <v>153966595</v>
      </c>
      <c r="H6" s="75">
        <f t="shared" si="0"/>
        <v>21004139</v>
      </c>
      <c r="I6" s="75">
        <f t="shared" si="0"/>
        <v>0</v>
      </c>
      <c r="J6" s="75">
        <f t="shared" si="0"/>
        <v>101984225945</v>
      </c>
      <c r="K6" s="75">
        <f t="shared" si="0"/>
        <v>1114828424</v>
      </c>
      <c r="L6" s="75">
        <f t="shared" si="0"/>
        <v>1846472478</v>
      </c>
      <c r="M6" s="75">
        <f t="shared" si="0"/>
        <v>2961300902</v>
      </c>
      <c r="N6" s="75">
        <f t="shared" si="0"/>
        <v>104646950</v>
      </c>
      <c r="O6" s="75">
        <f t="shared" si="0"/>
        <v>0</v>
      </c>
      <c r="P6" s="75">
        <f t="shared" si="0"/>
        <v>0</v>
      </c>
      <c r="Q6" s="75">
        <f t="shared" si="0"/>
        <v>2043385253</v>
      </c>
      <c r="R6" s="75">
        <f t="shared" si="0"/>
        <v>283871334</v>
      </c>
      <c r="S6" s="75">
        <f t="shared" si="0"/>
        <v>2477088</v>
      </c>
      <c r="T6" s="75">
        <f t="shared" si="0"/>
        <v>286348422</v>
      </c>
      <c r="U6" s="75">
        <f t="shared" si="0"/>
        <v>0</v>
      </c>
      <c r="V6" s="75">
        <f t="shared" si="0"/>
        <v>0</v>
      </c>
      <c r="W6" s="75">
        <f t="shared" si="0"/>
        <v>392508587</v>
      </c>
      <c r="X6" s="75">
        <f t="shared" si="0"/>
        <v>921199978</v>
      </c>
      <c r="Y6" s="75">
        <f t="shared" si="0"/>
        <v>1313708565</v>
      </c>
      <c r="Z6" s="75">
        <f>SUM(Z7:Z31)</f>
        <v>112184628670</v>
      </c>
    </row>
    <row r="7" spans="1:26" s="14" customFormat="1" ht="15.75" customHeight="1" thickTop="1">
      <c r="A7" s="25" t="s">
        <v>0</v>
      </c>
      <c r="B7" s="28">
        <v>424190177</v>
      </c>
      <c r="C7" s="28">
        <v>16220408062</v>
      </c>
      <c r="D7" s="28">
        <v>595041958</v>
      </c>
      <c r="E7" s="28">
        <v>301014295</v>
      </c>
      <c r="F7" s="28">
        <v>770921890</v>
      </c>
      <c r="G7" s="28">
        <v>25324435</v>
      </c>
      <c r="H7" s="28">
        <v>0</v>
      </c>
      <c r="I7" s="28">
        <v>0</v>
      </c>
      <c r="J7" s="28">
        <f>C7+D7+E7+F7+G7+H7+I7</f>
        <v>17912710640</v>
      </c>
      <c r="K7" s="28">
        <v>135721649</v>
      </c>
      <c r="L7" s="28">
        <v>346290652</v>
      </c>
      <c r="M7" s="28">
        <f>K7+L7</f>
        <v>482012301</v>
      </c>
      <c r="N7" s="28">
        <v>17068491</v>
      </c>
      <c r="O7" s="28">
        <v>0</v>
      </c>
      <c r="P7" s="28">
        <v>0</v>
      </c>
      <c r="Q7" s="28">
        <v>316305819</v>
      </c>
      <c r="R7" s="28">
        <v>202128000</v>
      </c>
      <c r="S7" s="28">
        <v>0</v>
      </c>
      <c r="T7" s="28">
        <f>R7+S7</f>
        <v>202128000</v>
      </c>
      <c r="U7" s="28">
        <v>0</v>
      </c>
      <c r="V7" s="28">
        <v>0</v>
      </c>
      <c r="W7" s="28">
        <v>0</v>
      </c>
      <c r="X7" s="28">
        <v>21451788</v>
      </c>
      <c r="Y7" s="29">
        <f>V7+W7+X7</f>
        <v>21451788</v>
      </c>
      <c r="Z7" s="28">
        <v>19375867216</v>
      </c>
    </row>
    <row r="8" spans="1:26" s="14" customFormat="1" ht="15.75" customHeight="1">
      <c r="A8" s="25" t="s">
        <v>1</v>
      </c>
      <c r="B8" s="28">
        <v>438546584</v>
      </c>
      <c r="C8" s="28">
        <v>11327255169</v>
      </c>
      <c r="D8" s="28">
        <v>1004650808</v>
      </c>
      <c r="E8" s="28">
        <v>168781854</v>
      </c>
      <c r="F8" s="28">
        <v>461597872</v>
      </c>
      <c r="G8" s="28">
        <v>20413980</v>
      </c>
      <c r="H8" s="28">
        <v>0</v>
      </c>
      <c r="I8" s="28">
        <v>0</v>
      </c>
      <c r="J8" s="28">
        <f>C8+D8+E8+F8+G8+H8+I8</f>
        <v>12982699683</v>
      </c>
      <c r="K8" s="28">
        <v>246137949</v>
      </c>
      <c r="L8" s="28">
        <v>264590816</v>
      </c>
      <c r="M8" s="28">
        <f>K8+L8</f>
        <v>510728765</v>
      </c>
      <c r="N8" s="28">
        <v>13982059</v>
      </c>
      <c r="O8" s="28">
        <v>0</v>
      </c>
      <c r="P8" s="28">
        <v>0</v>
      </c>
      <c r="Q8" s="28">
        <v>595207808</v>
      </c>
      <c r="R8" s="28">
        <v>20000000</v>
      </c>
      <c r="S8" s="28">
        <v>0</v>
      </c>
      <c r="T8" s="28">
        <f>R8+S8</f>
        <v>20000000</v>
      </c>
      <c r="U8" s="28">
        <v>0</v>
      </c>
      <c r="V8" s="28">
        <v>0</v>
      </c>
      <c r="W8" s="28">
        <v>82260510</v>
      </c>
      <c r="X8" s="28">
        <v>185788284</v>
      </c>
      <c r="Y8" s="29">
        <f>V8+W8+X8</f>
        <v>268048794</v>
      </c>
      <c r="Z8" s="28">
        <v>14829213693</v>
      </c>
    </row>
    <row r="9" spans="1:26" s="14" customFormat="1" ht="15.75" customHeight="1">
      <c r="A9" s="25" t="s">
        <v>2</v>
      </c>
      <c r="B9" s="28">
        <v>249029976</v>
      </c>
      <c r="C9" s="28">
        <v>7561764460</v>
      </c>
      <c r="D9" s="28">
        <v>217700784</v>
      </c>
      <c r="E9" s="28">
        <v>122343785</v>
      </c>
      <c r="F9" s="28">
        <v>350278590</v>
      </c>
      <c r="G9" s="28">
        <v>12515680</v>
      </c>
      <c r="H9" s="28">
        <v>0</v>
      </c>
      <c r="I9" s="28">
        <v>0</v>
      </c>
      <c r="J9" s="28">
        <f aca="true" t="shared" si="1" ref="J9:J31">C9+D9+E9+F9+G9+H9+I9</f>
        <v>8264603299</v>
      </c>
      <c r="K9" s="28">
        <v>73736191</v>
      </c>
      <c r="L9" s="28">
        <v>94023102</v>
      </c>
      <c r="M9" s="28">
        <f aca="true" t="shared" si="2" ref="M9:M31">K9+L9</f>
        <v>167759293</v>
      </c>
      <c r="N9" s="28">
        <v>8192435</v>
      </c>
      <c r="O9" s="28">
        <v>0</v>
      </c>
      <c r="P9" s="28">
        <v>0</v>
      </c>
      <c r="Q9" s="28">
        <v>78802133</v>
      </c>
      <c r="R9" s="28">
        <v>23531700</v>
      </c>
      <c r="S9" s="28">
        <v>0</v>
      </c>
      <c r="T9" s="28">
        <f aca="true" t="shared" si="3" ref="T9:T31">R9+S9</f>
        <v>23531700</v>
      </c>
      <c r="U9" s="28">
        <v>0</v>
      </c>
      <c r="V9" s="28">
        <v>0</v>
      </c>
      <c r="W9" s="28">
        <v>0</v>
      </c>
      <c r="X9" s="28">
        <v>88275837</v>
      </c>
      <c r="Y9" s="29">
        <f aca="true" t="shared" si="4" ref="Y9:Y31">V9+W9+X9</f>
        <v>88275837</v>
      </c>
      <c r="Z9" s="28">
        <v>8880194673</v>
      </c>
    </row>
    <row r="10" spans="1:26" s="14" customFormat="1" ht="15.75" customHeight="1">
      <c r="A10" s="25" t="s">
        <v>3</v>
      </c>
      <c r="B10" s="28">
        <v>346065778</v>
      </c>
      <c r="C10" s="28">
        <v>9973430738</v>
      </c>
      <c r="D10" s="28">
        <v>273953146</v>
      </c>
      <c r="E10" s="28">
        <v>194573868</v>
      </c>
      <c r="F10" s="28">
        <v>498291758</v>
      </c>
      <c r="G10" s="28">
        <v>16642575</v>
      </c>
      <c r="H10" s="28">
        <v>0</v>
      </c>
      <c r="I10" s="28">
        <v>0</v>
      </c>
      <c r="J10" s="28">
        <f t="shared" si="1"/>
        <v>10956892085</v>
      </c>
      <c r="K10" s="28">
        <v>46382675</v>
      </c>
      <c r="L10" s="28">
        <v>119753289</v>
      </c>
      <c r="M10" s="28">
        <f t="shared" si="2"/>
        <v>166135964</v>
      </c>
      <c r="N10" s="28">
        <v>10524257</v>
      </c>
      <c r="O10" s="28">
        <v>0</v>
      </c>
      <c r="P10" s="28">
        <v>0</v>
      </c>
      <c r="Q10" s="28">
        <v>222899912</v>
      </c>
      <c r="R10" s="28">
        <v>0</v>
      </c>
      <c r="S10" s="28">
        <v>0</v>
      </c>
      <c r="T10" s="28">
        <f t="shared" si="3"/>
        <v>0</v>
      </c>
      <c r="U10" s="28">
        <v>0</v>
      </c>
      <c r="V10" s="28">
        <v>0</v>
      </c>
      <c r="W10" s="28">
        <v>0</v>
      </c>
      <c r="X10" s="28">
        <v>29523189</v>
      </c>
      <c r="Y10" s="29">
        <f t="shared" si="4"/>
        <v>29523189</v>
      </c>
      <c r="Z10" s="28">
        <v>11732041185</v>
      </c>
    </row>
    <row r="11" spans="1:26" s="14" customFormat="1" ht="15.75" customHeight="1">
      <c r="A11" s="25" t="s">
        <v>4</v>
      </c>
      <c r="B11" s="28">
        <v>246885183</v>
      </c>
      <c r="C11" s="28">
        <v>5356665685</v>
      </c>
      <c r="D11" s="28">
        <v>299332536</v>
      </c>
      <c r="E11" s="28">
        <v>73278434</v>
      </c>
      <c r="F11" s="28">
        <v>158446225</v>
      </c>
      <c r="G11" s="28">
        <v>9242075</v>
      </c>
      <c r="H11" s="28">
        <v>0</v>
      </c>
      <c r="I11" s="28">
        <v>0</v>
      </c>
      <c r="J11" s="28">
        <f t="shared" si="1"/>
        <v>5896964955</v>
      </c>
      <c r="K11" s="28">
        <v>24314633</v>
      </c>
      <c r="L11" s="28">
        <v>91062242</v>
      </c>
      <c r="M11" s="28">
        <f t="shared" si="2"/>
        <v>115376875</v>
      </c>
      <c r="N11" s="28">
        <v>6501366</v>
      </c>
      <c r="O11" s="28">
        <v>0</v>
      </c>
      <c r="P11" s="28">
        <v>0</v>
      </c>
      <c r="Q11" s="28">
        <v>67710419</v>
      </c>
      <c r="R11" s="28">
        <v>0</v>
      </c>
      <c r="S11" s="28">
        <v>0</v>
      </c>
      <c r="T11" s="28">
        <f t="shared" si="3"/>
        <v>0</v>
      </c>
      <c r="U11" s="28">
        <v>0</v>
      </c>
      <c r="V11" s="28">
        <v>0</v>
      </c>
      <c r="W11" s="28">
        <v>0</v>
      </c>
      <c r="X11" s="28">
        <v>61050503</v>
      </c>
      <c r="Y11" s="29">
        <f t="shared" si="4"/>
        <v>61050503</v>
      </c>
      <c r="Z11" s="28">
        <v>6394489301</v>
      </c>
    </row>
    <row r="12" spans="1:26" s="14" customFormat="1" ht="15.75" customHeight="1">
      <c r="A12" s="25" t="s">
        <v>5</v>
      </c>
      <c r="B12" s="28">
        <v>93577394</v>
      </c>
      <c r="C12" s="28">
        <v>3276314560</v>
      </c>
      <c r="D12" s="28">
        <v>183990236</v>
      </c>
      <c r="E12" s="28">
        <v>51280616</v>
      </c>
      <c r="F12" s="28">
        <v>137371290</v>
      </c>
      <c r="G12" s="28">
        <v>5967995</v>
      </c>
      <c r="H12" s="28">
        <v>21004139</v>
      </c>
      <c r="I12" s="28">
        <v>0</v>
      </c>
      <c r="J12" s="28">
        <f t="shared" si="1"/>
        <v>3675928836</v>
      </c>
      <c r="K12" s="28">
        <v>67906896</v>
      </c>
      <c r="L12" s="28">
        <v>105925708</v>
      </c>
      <c r="M12" s="28">
        <f t="shared" si="2"/>
        <v>173832604</v>
      </c>
      <c r="N12" s="28">
        <v>4086652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f t="shared" si="3"/>
        <v>0</v>
      </c>
      <c r="U12" s="28">
        <v>0</v>
      </c>
      <c r="V12" s="28">
        <v>0</v>
      </c>
      <c r="W12" s="28">
        <v>158687096</v>
      </c>
      <c r="X12" s="28">
        <v>69138494</v>
      </c>
      <c r="Y12" s="29">
        <f t="shared" si="4"/>
        <v>227825590</v>
      </c>
      <c r="Z12" s="28">
        <v>4175251076</v>
      </c>
    </row>
    <row r="13" spans="1:26" s="14" customFormat="1" ht="15.75" customHeight="1">
      <c r="A13" s="25" t="s">
        <v>6</v>
      </c>
      <c r="B13" s="28">
        <v>54793334</v>
      </c>
      <c r="C13" s="28">
        <v>1425669315</v>
      </c>
      <c r="D13" s="28">
        <v>45782851</v>
      </c>
      <c r="E13" s="28">
        <v>25271206</v>
      </c>
      <c r="F13" s="28">
        <v>78892020</v>
      </c>
      <c r="G13" s="28">
        <v>2145100</v>
      </c>
      <c r="H13" s="28">
        <v>0</v>
      </c>
      <c r="I13" s="28">
        <v>0</v>
      </c>
      <c r="J13" s="28">
        <f t="shared" si="1"/>
        <v>1577760492</v>
      </c>
      <c r="K13" s="28">
        <v>11486302</v>
      </c>
      <c r="L13" s="28">
        <v>21027960</v>
      </c>
      <c r="M13" s="28">
        <f t="shared" si="2"/>
        <v>32514262</v>
      </c>
      <c r="N13" s="28">
        <v>1530033</v>
      </c>
      <c r="O13" s="28">
        <v>0</v>
      </c>
      <c r="P13" s="28">
        <v>0</v>
      </c>
      <c r="Q13" s="28">
        <v>13230563</v>
      </c>
      <c r="R13" s="28">
        <v>0</v>
      </c>
      <c r="S13" s="28">
        <v>0</v>
      </c>
      <c r="T13" s="28">
        <f t="shared" si="3"/>
        <v>0</v>
      </c>
      <c r="U13" s="28">
        <v>0</v>
      </c>
      <c r="V13" s="28">
        <v>0</v>
      </c>
      <c r="W13" s="28">
        <v>0</v>
      </c>
      <c r="X13" s="28">
        <v>8665045</v>
      </c>
      <c r="Y13" s="29">
        <f t="shared" si="4"/>
        <v>8665045</v>
      </c>
      <c r="Z13" s="28">
        <v>1688493729</v>
      </c>
    </row>
    <row r="14" spans="1:26" s="14" customFormat="1" ht="15.75" customHeight="1">
      <c r="A14" s="25" t="s">
        <v>7</v>
      </c>
      <c r="B14" s="28">
        <v>63052100</v>
      </c>
      <c r="C14" s="28">
        <v>1745449416</v>
      </c>
      <c r="D14" s="28">
        <v>84271717</v>
      </c>
      <c r="E14" s="28">
        <v>9993434</v>
      </c>
      <c r="F14" s="28">
        <v>44303160</v>
      </c>
      <c r="G14" s="28">
        <v>2805635</v>
      </c>
      <c r="H14" s="28">
        <v>0</v>
      </c>
      <c r="I14" s="28">
        <v>0</v>
      </c>
      <c r="J14" s="28">
        <f t="shared" si="1"/>
        <v>1886823362</v>
      </c>
      <c r="K14" s="28">
        <v>12873073</v>
      </c>
      <c r="L14" s="28">
        <v>59768606</v>
      </c>
      <c r="M14" s="28">
        <f t="shared" si="2"/>
        <v>72641679</v>
      </c>
      <c r="N14" s="28">
        <v>2000308</v>
      </c>
      <c r="O14" s="28">
        <v>0</v>
      </c>
      <c r="P14" s="28">
        <v>0</v>
      </c>
      <c r="Q14" s="28">
        <v>49762896</v>
      </c>
      <c r="R14" s="28">
        <v>0</v>
      </c>
      <c r="S14" s="28">
        <v>0</v>
      </c>
      <c r="T14" s="28">
        <f t="shared" si="3"/>
        <v>0</v>
      </c>
      <c r="U14" s="28">
        <v>0</v>
      </c>
      <c r="V14" s="28">
        <v>0</v>
      </c>
      <c r="W14" s="28">
        <v>20106259</v>
      </c>
      <c r="X14" s="28">
        <v>23060372</v>
      </c>
      <c r="Y14" s="29">
        <f t="shared" si="4"/>
        <v>43166631</v>
      </c>
      <c r="Z14" s="28">
        <v>2117446976</v>
      </c>
    </row>
    <row r="15" spans="1:26" s="14" customFormat="1" ht="15.75" customHeight="1">
      <c r="A15" s="25" t="s">
        <v>8</v>
      </c>
      <c r="B15" s="28">
        <v>122674565</v>
      </c>
      <c r="C15" s="28">
        <v>3408004811</v>
      </c>
      <c r="D15" s="28">
        <v>99679931</v>
      </c>
      <c r="E15" s="28">
        <v>60768671</v>
      </c>
      <c r="F15" s="28">
        <v>165136530</v>
      </c>
      <c r="G15" s="28">
        <v>5776095</v>
      </c>
      <c r="H15" s="28">
        <v>0</v>
      </c>
      <c r="I15" s="28">
        <v>0</v>
      </c>
      <c r="J15" s="28">
        <f t="shared" si="1"/>
        <v>3739366038</v>
      </c>
      <c r="K15" s="28">
        <v>64765406</v>
      </c>
      <c r="L15" s="28">
        <v>37237495</v>
      </c>
      <c r="M15" s="28">
        <f t="shared" si="2"/>
        <v>102002901</v>
      </c>
      <c r="N15" s="28">
        <v>3963247</v>
      </c>
      <c r="O15" s="28">
        <v>0</v>
      </c>
      <c r="P15" s="28">
        <v>0</v>
      </c>
      <c r="Q15" s="28">
        <v>84592796</v>
      </c>
      <c r="R15" s="28">
        <v>0</v>
      </c>
      <c r="S15" s="28">
        <v>0</v>
      </c>
      <c r="T15" s="28">
        <f t="shared" si="3"/>
        <v>0</v>
      </c>
      <c r="U15" s="28">
        <v>0</v>
      </c>
      <c r="V15" s="28">
        <v>0</v>
      </c>
      <c r="W15" s="28">
        <v>8793986</v>
      </c>
      <c r="X15" s="28">
        <v>17222621</v>
      </c>
      <c r="Y15" s="29">
        <f t="shared" si="4"/>
        <v>26016607</v>
      </c>
      <c r="Z15" s="28">
        <v>4078616154</v>
      </c>
    </row>
    <row r="16" spans="1:26" s="14" customFormat="1" ht="15.75" customHeight="1">
      <c r="A16" s="25" t="s">
        <v>9</v>
      </c>
      <c r="B16" s="28">
        <v>443927680</v>
      </c>
      <c r="C16" s="28">
        <v>5778949597</v>
      </c>
      <c r="D16" s="28">
        <v>260206755</v>
      </c>
      <c r="E16" s="28">
        <v>86454004</v>
      </c>
      <c r="F16" s="28">
        <v>278324755</v>
      </c>
      <c r="G16" s="28">
        <v>11294550</v>
      </c>
      <c r="H16" s="28">
        <v>0</v>
      </c>
      <c r="I16" s="28">
        <v>0</v>
      </c>
      <c r="J16" s="28">
        <f t="shared" si="1"/>
        <v>6415229661</v>
      </c>
      <c r="K16" s="28">
        <v>46283657</v>
      </c>
      <c r="L16" s="28">
        <v>87649782</v>
      </c>
      <c r="M16" s="28">
        <f t="shared" si="2"/>
        <v>133933439</v>
      </c>
      <c r="N16" s="28">
        <v>6841475</v>
      </c>
      <c r="O16" s="28">
        <v>0</v>
      </c>
      <c r="P16" s="28">
        <v>0</v>
      </c>
      <c r="Q16" s="28">
        <v>120810604</v>
      </c>
      <c r="R16" s="28">
        <v>0</v>
      </c>
      <c r="S16" s="28">
        <v>2477088</v>
      </c>
      <c r="T16" s="28">
        <f t="shared" si="3"/>
        <v>2477088</v>
      </c>
      <c r="U16" s="28">
        <v>0</v>
      </c>
      <c r="V16" s="28">
        <v>0</v>
      </c>
      <c r="W16" s="28">
        <v>0</v>
      </c>
      <c r="X16" s="28">
        <v>0</v>
      </c>
      <c r="Y16" s="29">
        <f t="shared" si="4"/>
        <v>0</v>
      </c>
      <c r="Z16" s="28">
        <v>7123219947</v>
      </c>
    </row>
    <row r="17" spans="1:26" s="14" customFormat="1" ht="15.75" customHeight="1">
      <c r="A17" s="25" t="s">
        <v>10</v>
      </c>
      <c r="B17" s="28">
        <v>8890627</v>
      </c>
      <c r="C17" s="28">
        <v>183139520</v>
      </c>
      <c r="D17" s="28">
        <v>11757564</v>
      </c>
      <c r="E17" s="28">
        <v>2072688</v>
      </c>
      <c r="F17" s="28">
        <v>5540715</v>
      </c>
      <c r="G17" s="28">
        <v>362710</v>
      </c>
      <c r="H17" s="28">
        <v>0</v>
      </c>
      <c r="I17" s="28">
        <v>0</v>
      </c>
      <c r="J17" s="28">
        <f t="shared" si="1"/>
        <v>202873197</v>
      </c>
      <c r="K17" s="28">
        <v>1621497</v>
      </c>
      <c r="L17" s="28">
        <v>15290305</v>
      </c>
      <c r="M17" s="28">
        <f t="shared" si="2"/>
        <v>16911802</v>
      </c>
      <c r="N17" s="28">
        <v>210214</v>
      </c>
      <c r="O17" s="28">
        <v>0</v>
      </c>
      <c r="P17" s="28">
        <v>0</v>
      </c>
      <c r="Q17" s="28">
        <v>7120825</v>
      </c>
      <c r="R17" s="28">
        <v>0</v>
      </c>
      <c r="S17" s="28">
        <v>0</v>
      </c>
      <c r="T17" s="28">
        <f t="shared" si="3"/>
        <v>0</v>
      </c>
      <c r="U17" s="28">
        <v>0</v>
      </c>
      <c r="V17" s="28">
        <v>0</v>
      </c>
      <c r="W17" s="28">
        <v>2874923</v>
      </c>
      <c r="X17" s="28">
        <v>600043</v>
      </c>
      <c r="Y17" s="29">
        <f t="shared" si="4"/>
        <v>3474966</v>
      </c>
      <c r="Z17" s="28">
        <v>239481631</v>
      </c>
    </row>
    <row r="18" spans="1:26" s="14" customFormat="1" ht="15.75" customHeight="1">
      <c r="A18" s="25" t="s">
        <v>11</v>
      </c>
      <c r="B18" s="28">
        <v>34131730</v>
      </c>
      <c r="C18" s="28">
        <v>837425212</v>
      </c>
      <c r="D18" s="28">
        <v>35705345</v>
      </c>
      <c r="E18" s="28">
        <v>6051377</v>
      </c>
      <c r="F18" s="28">
        <v>13621140</v>
      </c>
      <c r="G18" s="28">
        <v>1395170</v>
      </c>
      <c r="H18" s="28">
        <v>0</v>
      </c>
      <c r="I18" s="28">
        <v>0</v>
      </c>
      <c r="J18" s="28">
        <f t="shared" si="1"/>
        <v>894198244</v>
      </c>
      <c r="K18" s="28">
        <v>10913153</v>
      </c>
      <c r="L18" s="28">
        <v>20550367</v>
      </c>
      <c r="M18" s="28">
        <f t="shared" si="2"/>
        <v>31463520</v>
      </c>
      <c r="N18" s="28">
        <v>884170</v>
      </c>
      <c r="O18" s="28">
        <v>0</v>
      </c>
      <c r="P18" s="28">
        <v>0</v>
      </c>
      <c r="Q18" s="28">
        <v>10967045</v>
      </c>
      <c r="R18" s="28">
        <v>7245000</v>
      </c>
      <c r="S18" s="28">
        <v>0</v>
      </c>
      <c r="T18" s="28">
        <f t="shared" si="3"/>
        <v>7245000</v>
      </c>
      <c r="U18" s="28">
        <v>0</v>
      </c>
      <c r="V18" s="28">
        <v>0</v>
      </c>
      <c r="W18" s="28">
        <v>12317756</v>
      </c>
      <c r="X18" s="28">
        <v>933239</v>
      </c>
      <c r="Y18" s="29">
        <f t="shared" si="4"/>
        <v>13250995</v>
      </c>
      <c r="Z18" s="28">
        <v>992140704</v>
      </c>
    </row>
    <row r="19" spans="1:26" s="14" customFormat="1" ht="15.75" customHeight="1">
      <c r="A19" s="25" t="s">
        <v>12</v>
      </c>
      <c r="B19" s="28">
        <v>98891410</v>
      </c>
      <c r="C19" s="28">
        <v>1775530748</v>
      </c>
      <c r="D19" s="28">
        <v>75286084</v>
      </c>
      <c r="E19" s="28">
        <v>20968364</v>
      </c>
      <c r="F19" s="28">
        <v>46889480</v>
      </c>
      <c r="G19" s="28">
        <v>2603570</v>
      </c>
      <c r="H19" s="28">
        <v>0</v>
      </c>
      <c r="I19" s="28">
        <v>0</v>
      </c>
      <c r="J19" s="28">
        <f t="shared" si="1"/>
        <v>1921278246</v>
      </c>
      <c r="K19" s="28">
        <v>45894996</v>
      </c>
      <c r="L19" s="28">
        <v>61288629</v>
      </c>
      <c r="M19" s="28">
        <f t="shared" si="2"/>
        <v>107183625</v>
      </c>
      <c r="N19" s="28">
        <v>2021087</v>
      </c>
      <c r="O19" s="28">
        <v>0</v>
      </c>
      <c r="P19" s="28">
        <v>0</v>
      </c>
      <c r="Q19" s="28">
        <v>45312832</v>
      </c>
      <c r="R19" s="28">
        <v>16666000</v>
      </c>
      <c r="S19" s="28">
        <v>0</v>
      </c>
      <c r="T19" s="28">
        <f t="shared" si="3"/>
        <v>16666000</v>
      </c>
      <c r="U19" s="28">
        <v>0</v>
      </c>
      <c r="V19" s="28">
        <v>0</v>
      </c>
      <c r="W19" s="28">
        <v>31186962</v>
      </c>
      <c r="X19" s="28">
        <v>13614436</v>
      </c>
      <c r="Y19" s="29">
        <f t="shared" si="4"/>
        <v>44801398</v>
      </c>
      <c r="Z19" s="28">
        <v>2236154598</v>
      </c>
    </row>
    <row r="20" spans="1:26" s="14" customFormat="1" ht="15.75" customHeight="1">
      <c r="A20" s="25" t="s">
        <v>13</v>
      </c>
      <c r="B20" s="28">
        <v>14764492</v>
      </c>
      <c r="C20" s="28">
        <v>228689260</v>
      </c>
      <c r="D20" s="28">
        <v>31025972</v>
      </c>
      <c r="E20" s="28">
        <v>3489291</v>
      </c>
      <c r="F20" s="28">
        <v>8458895</v>
      </c>
      <c r="G20" s="28">
        <v>416290</v>
      </c>
      <c r="H20" s="28">
        <v>0</v>
      </c>
      <c r="I20" s="28">
        <v>0</v>
      </c>
      <c r="J20" s="28">
        <f t="shared" si="1"/>
        <v>272079708</v>
      </c>
      <c r="K20" s="28">
        <v>4111398</v>
      </c>
      <c r="L20" s="28">
        <v>20281043</v>
      </c>
      <c r="M20" s="28">
        <f t="shared" si="2"/>
        <v>24392441</v>
      </c>
      <c r="N20" s="28">
        <v>369785</v>
      </c>
      <c r="O20" s="28">
        <v>0</v>
      </c>
      <c r="P20" s="28">
        <v>0</v>
      </c>
      <c r="Q20" s="28">
        <v>33317954</v>
      </c>
      <c r="R20" s="28">
        <v>0</v>
      </c>
      <c r="S20" s="28">
        <v>0</v>
      </c>
      <c r="T20" s="28">
        <f t="shared" si="3"/>
        <v>0</v>
      </c>
      <c r="U20" s="28">
        <v>0</v>
      </c>
      <c r="V20" s="28">
        <v>0</v>
      </c>
      <c r="W20" s="28">
        <v>6222000</v>
      </c>
      <c r="X20" s="28">
        <v>21054148</v>
      </c>
      <c r="Y20" s="29">
        <f t="shared" si="4"/>
        <v>27276148</v>
      </c>
      <c r="Z20" s="28">
        <v>372200528</v>
      </c>
    </row>
    <row r="21" spans="1:26" s="14" customFormat="1" ht="15.75" customHeight="1">
      <c r="A21" s="25" t="s">
        <v>14</v>
      </c>
      <c r="B21" s="28">
        <v>27111631</v>
      </c>
      <c r="C21" s="28">
        <v>484199107</v>
      </c>
      <c r="D21" s="28">
        <v>18194522</v>
      </c>
      <c r="E21" s="28">
        <v>7152311</v>
      </c>
      <c r="F21" s="28">
        <v>11898840</v>
      </c>
      <c r="G21" s="28">
        <v>651130</v>
      </c>
      <c r="H21" s="28">
        <v>0</v>
      </c>
      <c r="I21" s="28">
        <v>0</v>
      </c>
      <c r="J21" s="28">
        <f t="shared" si="1"/>
        <v>522095910</v>
      </c>
      <c r="K21" s="28">
        <v>8695225</v>
      </c>
      <c r="L21" s="28">
        <v>51792207</v>
      </c>
      <c r="M21" s="28">
        <f t="shared" si="2"/>
        <v>60487432</v>
      </c>
      <c r="N21" s="28">
        <v>522815</v>
      </c>
      <c r="O21" s="28">
        <v>0</v>
      </c>
      <c r="P21" s="28">
        <v>0</v>
      </c>
      <c r="Q21" s="28">
        <v>5504987</v>
      </c>
      <c r="R21" s="28">
        <v>0</v>
      </c>
      <c r="S21" s="28">
        <v>0</v>
      </c>
      <c r="T21" s="28">
        <f t="shared" si="3"/>
        <v>0</v>
      </c>
      <c r="U21" s="28">
        <v>0</v>
      </c>
      <c r="V21" s="28">
        <v>0</v>
      </c>
      <c r="W21" s="28">
        <v>0</v>
      </c>
      <c r="X21" s="28">
        <v>9123632</v>
      </c>
      <c r="Y21" s="29">
        <f t="shared" si="4"/>
        <v>9123632</v>
      </c>
      <c r="Z21" s="28">
        <v>624846407</v>
      </c>
    </row>
    <row r="22" spans="1:26" s="14" customFormat="1" ht="15.75" customHeight="1">
      <c r="A22" s="25" t="s">
        <v>15</v>
      </c>
      <c r="B22" s="28">
        <v>33181831</v>
      </c>
      <c r="C22" s="28">
        <v>1009259853</v>
      </c>
      <c r="D22" s="28">
        <v>52055896</v>
      </c>
      <c r="E22" s="28">
        <v>17636147</v>
      </c>
      <c r="F22" s="28">
        <v>59910830</v>
      </c>
      <c r="G22" s="28">
        <v>1562750</v>
      </c>
      <c r="H22" s="28">
        <v>0</v>
      </c>
      <c r="I22" s="28">
        <v>0</v>
      </c>
      <c r="J22" s="28">
        <f t="shared" si="1"/>
        <v>1140425476</v>
      </c>
      <c r="K22" s="28">
        <v>9375178</v>
      </c>
      <c r="L22" s="28">
        <v>30516012</v>
      </c>
      <c r="M22" s="28">
        <f t="shared" si="2"/>
        <v>39891190</v>
      </c>
      <c r="N22" s="28">
        <v>1127683</v>
      </c>
      <c r="O22" s="28">
        <v>0</v>
      </c>
      <c r="P22" s="28">
        <v>0</v>
      </c>
      <c r="Q22" s="28">
        <v>9620108</v>
      </c>
      <c r="R22" s="28">
        <v>0</v>
      </c>
      <c r="S22" s="28">
        <v>0</v>
      </c>
      <c r="T22" s="28">
        <f t="shared" si="3"/>
        <v>0</v>
      </c>
      <c r="U22" s="28">
        <v>0</v>
      </c>
      <c r="V22" s="28">
        <v>0</v>
      </c>
      <c r="W22" s="28">
        <v>13574724</v>
      </c>
      <c r="X22" s="28">
        <v>2684077</v>
      </c>
      <c r="Y22" s="29">
        <f t="shared" si="4"/>
        <v>16258801</v>
      </c>
      <c r="Z22" s="28">
        <v>1240505089</v>
      </c>
    </row>
    <row r="23" spans="1:26" s="14" customFormat="1" ht="15.75" customHeight="1">
      <c r="A23" s="25" t="s">
        <v>16</v>
      </c>
      <c r="B23" s="28">
        <v>49957032</v>
      </c>
      <c r="C23" s="28">
        <v>1215552624</v>
      </c>
      <c r="D23" s="28">
        <v>37867692</v>
      </c>
      <c r="E23" s="28">
        <v>21651202</v>
      </c>
      <c r="F23" s="28">
        <v>82703640</v>
      </c>
      <c r="G23" s="28">
        <v>1811555</v>
      </c>
      <c r="H23" s="28">
        <v>0</v>
      </c>
      <c r="I23" s="28">
        <v>0</v>
      </c>
      <c r="J23" s="28">
        <f t="shared" si="1"/>
        <v>1359586713</v>
      </c>
      <c r="K23" s="28">
        <v>11168419</v>
      </c>
      <c r="L23" s="28">
        <v>26946979</v>
      </c>
      <c r="M23" s="28">
        <f t="shared" si="2"/>
        <v>38115398</v>
      </c>
      <c r="N23" s="28">
        <v>1475193</v>
      </c>
      <c r="O23" s="28">
        <v>0</v>
      </c>
      <c r="P23" s="28">
        <v>0</v>
      </c>
      <c r="Q23" s="28">
        <v>42938673</v>
      </c>
      <c r="R23" s="28">
        <v>0</v>
      </c>
      <c r="S23" s="28">
        <v>0</v>
      </c>
      <c r="T23" s="28">
        <f t="shared" si="3"/>
        <v>0</v>
      </c>
      <c r="U23" s="28">
        <v>0</v>
      </c>
      <c r="V23" s="28">
        <v>0</v>
      </c>
      <c r="W23" s="28">
        <v>9638060</v>
      </c>
      <c r="X23" s="28">
        <v>314534</v>
      </c>
      <c r="Y23" s="29">
        <f t="shared" si="4"/>
        <v>9952594</v>
      </c>
      <c r="Z23" s="28">
        <v>1502025603</v>
      </c>
    </row>
    <row r="24" spans="1:26" s="14" customFormat="1" ht="15.75" customHeight="1">
      <c r="A24" s="25" t="s">
        <v>17</v>
      </c>
      <c r="B24" s="28">
        <v>20142882</v>
      </c>
      <c r="C24" s="28">
        <v>843051122</v>
      </c>
      <c r="D24" s="28">
        <v>37806934</v>
      </c>
      <c r="E24" s="28">
        <v>18636238</v>
      </c>
      <c r="F24" s="28">
        <v>52439960</v>
      </c>
      <c r="G24" s="28">
        <v>1236900</v>
      </c>
      <c r="H24" s="28">
        <v>0</v>
      </c>
      <c r="I24" s="28">
        <v>0</v>
      </c>
      <c r="J24" s="28">
        <f t="shared" si="1"/>
        <v>953171154</v>
      </c>
      <c r="K24" s="28">
        <v>22025114</v>
      </c>
      <c r="L24" s="28">
        <v>21162250</v>
      </c>
      <c r="M24" s="28">
        <f t="shared" si="2"/>
        <v>43187364</v>
      </c>
      <c r="N24" s="28">
        <v>936460</v>
      </c>
      <c r="O24" s="28">
        <v>0</v>
      </c>
      <c r="P24" s="28">
        <v>0</v>
      </c>
      <c r="Q24" s="28">
        <v>7442607</v>
      </c>
      <c r="R24" s="28">
        <v>0</v>
      </c>
      <c r="S24" s="28">
        <v>0</v>
      </c>
      <c r="T24" s="28">
        <f t="shared" si="3"/>
        <v>0</v>
      </c>
      <c r="U24" s="28">
        <v>0</v>
      </c>
      <c r="V24" s="28">
        <v>0</v>
      </c>
      <c r="W24" s="28">
        <v>0</v>
      </c>
      <c r="X24" s="28">
        <v>21767464</v>
      </c>
      <c r="Y24" s="29">
        <f t="shared" si="4"/>
        <v>21767464</v>
      </c>
      <c r="Z24" s="28">
        <v>1046647931</v>
      </c>
    </row>
    <row r="25" spans="1:26" s="14" customFormat="1" ht="15.75" customHeight="1">
      <c r="A25" s="25" t="s">
        <v>18</v>
      </c>
      <c r="B25" s="28">
        <v>24304820</v>
      </c>
      <c r="C25" s="28">
        <v>683465361</v>
      </c>
      <c r="D25" s="28">
        <v>26451347</v>
      </c>
      <c r="E25" s="28">
        <v>9844369</v>
      </c>
      <c r="F25" s="28">
        <v>34196320</v>
      </c>
      <c r="G25" s="28">
        <v>1199850</v>
      </c>
      <c r="H25" s="28">
        <v>0</v>
      </c>
      <c r="I25" s="28">
        <v>0</v>
      </c>
      <c r="J25" s="28">
        <f t="shared" si="1"/>
        <v>755157247</v>
      </c>
      <c r="K25" s="28">
        <v>15228409</v>
      </c>
      <c r="L25" s="28">
        <v>9587863</v>
      </c>
      <c r="M25" s="28">
        <f t="shared" si="2"/>
        <v>24816272</v>
      </c>
      <c r="N25" s="28">
        <v>780414</v>
      </c>
      <c r="O25" s="28">
        <v>0</v>
      </c>
      <c r="P25" s="28">
        <v>0</v>
      </c>
      <c r="Q25" s="28">
        <v>8042833</v>
      </c>
      <c r="R25" s="28">
        <v>14300634</v>
      </c>
      <c r="S25" s="28">
        <v>0</v>
      </c>
      <c r="T25" s="28">
        <f t="shared" si="3"/>
        <v>14300634</v>
      </c>
      <c r="U25" s="28">
        <v>0</v>
      </c>
      <c r="V25" s="28">
        <v>0</v>
      </c>
      <c r="W25" s="28">
        <v>0</v>
      </c>
      <c r="X25" s="28">
        <v>8888801</v>
      </c>
      <c r="Y25" s="29">
        <f t="shared" si="4"/>
        <v>8888801</v>
      </c>
      <c r="Z25" s="28">
        <v>836291021</v>
      </c>
    </row>
    <row r="26" spans="1:26" s="14" customFormat="1" ht="15.75" customHeight="1">
      <c r="A26" s="25" t="s">
        <v>19</v>
      </c>
      <c r="B26" s="28">
        <v>23297779</v>
      </c>
      <c r="C26" s="28">
        <v>449860367</v>
      </c>
      <c r="D26" s="28">
        <v>21294311</v>
      </c>
      <c r="E26" s="28">
        <v>6607930</v>
      </c>
      <c r="F26" s="28">
        <v>19873160</v>
      </c>
      <c r="G26" s="28">
        <v>705185</v>
      </c>
      <c r="H26" s="28">
        <v>0</v>
      </c>
      <c r="I26" s="28">
        <v>0</v>
      </c>
      <c r="J26" s="28">
        <f t="shared" si="1"/>
        <v>498340953</v>
      </c>
      <c r="K26" s="28">
        <v>5583640</v>
      </c>
      <c r="L26" s="28">
        <v>15343134</v>
      </c>
      <c r="M26" s="28">
        <f t="shared" si="2"/>
        <v>20926774</v>
      </c>
      <c r="N26" s="28">
        <v>556815</v>
      </c>
      <c r="O26" s="28">
        <v>0</v>
      </c>
      <c r="P26" s="28">
        <v>0</v>
      </c>
      <c r="Q26" s="28">
        <v>20522283</v>
      </c>
      <c r="R26" s="28">
        <v>0</v>
      </c>
      <c r="S26" s="28">
        <v>0</v>
      </c>
      <c r="T26" s="28">
        <f t="shared" si="3"/>
        <v>0</v>
      </c>
      <c r="U26" s="28">
        <v>0</v>
      </c>
      <c r="V26" s="28">
        <v>0</v>
      </c>
      <c r="W26" s="28">
        <v>10397083</v>
      </c>
      <c r="X26" s="28">
        <v>8595141</v>
      </c>
      <c r="Y26" s="29">
        <f t="shared" si="4"/>
        <v>18992224</v>
      </c>
      <c r="Z26" s="28">
        <v>582636828</v>
      </c>
    </row>
    <row r="27" spans="1:26" s="14" customFormat="1" ht="15.75" customHeight="1">
      <c r="A27" s="25" t="s">
        <v>20</v>
      </c>
      <c r="B27" s="28">
        <v>64951300</v>
      </c>
      <c r="C27" s="28">
        <v>795297114</v>
      </c>
      <c r="D27" s="28">
        <v>69628241</v>
      </c>
      <c r="E27" s="28">
        <v>19681108</v>
      </c>
      <c r="F27" s="28">
        <v>61352370</v>
      </c>
      <c r="G27" s="28">
        <v>1375410</v>
      </c>
      <c r="H27" s="28">
        <v>0</v>
      </c>
      <c r="I27" s="28">
        <v>0</v>
      </c>
      <c r="J27" s="28">
        <f t="shared" si="1"/>
        <v>947334243</v>
      </c>
      <c r="K27" s="28">
        <v>3659064</v>
      </c>
      <c r="L27" s="28">
        <v>10497000</v>
      </c>
      <c r="M27" s="28">
        <f t="shared" si="2"/>
        <v>14156064</v>
      </c>
      <c r="N27" s="28">
        <v>1061643</v>
      </c>
      <c r="O27" s="28">
        <v>0</v>
      </c>
      <c r="P27" s="28">
        <v>0</v>
      </c>
      <c r="Q27" s="28">
        <v>27369257</v>
      </c>
      <c r="R27" s="28">
        <v>0</v>
      </c>
      <c r="S27" s="28">
        <v>0</v>
      </c>
      <c r="T27" s="28">
        <f t="shared" si="3"/>
        <v>0</v>
      </c>
      <c r="U27" s="28">
        <v>0</v>
      </c>
      <c r="V27" s="28">
        <v>0</v>
      </c>
      <c r="W27" s="28">
        <v>0</v>
      </c>
      <c r="X27" s="28">
        <v>34625700</v>
      </c>
      <c r="Y27" s="29">
        <f t="shared" si="4"/>
        <v>34625700</v>
      </c>
      <c r="Z27" s="28">
        <v>1089498207</v>
      </c>
    </row>
    <row r="28" spans="1:26" s="14" customFormat="1" ht="15.75" customHeight="1">
      <c r="A28" s="25" t="s">
        <v>21</v>
      </c>
      <c r="B28" s="28">
        <v>62088733</v>
      </c>
      <c r="C28" s="28">
        <v>1182642107</v>
      </c>
      <c r="D28" s="28">
        <v>77166234</v>
      </c>
      <c r="E28" s="28">
        <v>23673511</v>
      </c>
      <c r="F28" s="28">
        <v>78638140</v>
      </c>
      <c r="G28" s="28">
        <v>1897625</v>
      </c>
      <c r="H28" s="28">
        <v>0</v>
      </c>
      <c r="I28" s="28">
        <v>0</v>
      </c>
      <c r="J28" s="28">
        <f t="shared" si="1"/>
        <v>1364017617</v>
      </c>
      <c r="K28" s="28">
        <v>9657544</v>
      </c>
      <c r="L28" s="28">
        <v>31230949</v>
      </c>
      <c r="M28" s="28">
        <f t="shared" si="2"/>
        <v>40888493</v>
      </c>
      <c r="N28" s="28">
        <v>1491615</v>
      </c>
      <c r="O28" s="28">
        <v>0</v>
      </c>
      <c r="P28" s="28">
        <v>0</v>
      </c>
      <c r="Q28" s="28">
        <v>57566919</v>
      </c>
      <c r="R28" s="28">
        <v>0</v>
      </c>
      <c r="S28" s="28">
        <v>0</v>
      </c>
      <c r="T28" s="28">
        <f t="shared" si="3"/>
        <v>0</v>
      </c>
      <c r="U28" s="28">
        <v>0</v>
      </c>
      <c r="V28" s="28">
        <v>0</v>
      </c>
      <c r="W28" s="28">
        <v>9116195</v>
      </c>
      <c r="X28" s="28">
        <v>17635816</v>
      </c>
      <c r="Y28" s="29">
        <f t="shared" si="4"/>
        <v>26752011</v>
      </c>
      <c r="Z28" s="28">
        <v>1552805388</v>
      </c>
    </row>
    <row r="29" spans="1:26" s="14" customFormat="1" ht="15.75" customHeight="1">
      <c r="A29" s="25" t="s">
        <v>22</v>
      </c>
      <c r="B29" s="28">
        <v>127681218</v>
      </c>
      <c r="C29" s="28">
        <v>3086977515</v>
      </c>
      <c r="D29" s="28">
        <v>154741388</v>
      </c>
      <c r="E29" s="28">
        <v>61775870</v>
      </c>
      <c r="F29" s="28">
        <v>188320850</v>
      </c>
      <c r="G29" s="28">
        <v>5376335</v>
      </c>
      <c r="H29" s="28">
        <v>0</v>
      </c>
      <c r="I29" s="28">
        <v>0</v>
      </c>
      <c r="J29" s="28">
        <f t="shared" si="1"/>
        <v>3497191958</v>
      </c>
      <c r="K29" s="28">
        <v>49445000</v>
      </c>
      <c r="L29" s="28">
        <v>56508000</v>
      </c>
      <c r="M29" s="28">
        <f t="shared" si="2"/>
        <v>105953000</v>
      </c>
      <c r="N29" s="28">
        <v>3532543</v>
      </c>
      <c r="O29" s="28">
        <v>0</v>
      </c>
      <c r="P29" s="28">
        <v>0</v>
      </c>
      <c r="Q29" s="28">
        <v>71005521</v>
      </c>
      <c r="R29" s="28">
        <v>0</v>
      </c>
      <c r="S29" s="28">
        <v>0</v>
      </c>
      <c r="T29" s="28">
        <f t="shared" si="3"/>
        <v>0</v>
      </c>
      <c r="U29" s="28">
        <v>0</v>
      </c>
      <c r="V29" s="28">
        <v>0</v>
      </c>
      <c r="W29" s="28">
        <v>0</v>
      </c>
      <c r="X29" s="28">
        <v>15108675</v>
      </c>
      <c r="Y29" s="29">
        <f t="shared" si="4"/>
        <v>15108675</v>
      </c>
      <c r="Z29" s="28">
        <v>3820472915</v>
      </c>
    </row>
    <row r="30" spans="1:26" s="14" customFormat="1" ht="15.75" customHeight="1">
      <c r="A30" s="25" t="s">
        <v>23</v>
      </c>
      <c r="B30" s="28">
        <v>70824373</v>
      </c>
      <c r="C30" s="28">
        <v>3362119662</v>
      </c>
      <c r="D30" s="28">
        <v>262193058</v>
      </c>
      <c r="E30" s="28">
        <v>79822821</v>
      </c>
      <c r="F30" s="28">
        <v>197162560</v>
      </c>
      <c r="G30" s="28">
        <v>6220315</v>
      </c>
      <c r="H30" s="28">
        <v>0</v>
      </c>
      <c r="I30" s="28">
        <v>0</v>
      </c>
      <c r="J30" s="28">
        <f t="shared" si="1"/>
        <v>3907518416</v>
      </c>
      <c r="K30" s="28">
        <v>58986256</v>
      </c>
      <c r="L30" s="28">
        <v>58986256</v>
      </c>
      <c r="M30" s="28">
        <f t="shared" si="2"/>
        <v>117972512</v>
      </c>
      <c r="N30" s="28">
        <v>3972264</v>
      </c>
      <c r="O30" s="28">
        <v>0</v>
      </c>
      <c r="P30" s="28">
        <v>0</v>
      </c>
      <c r="Q30" s="28">
        <v>40627713</v>
      </c>
      <c r="R30" s="28">
        <v>0</v>
      </c>
      <c r="S30" s="28">
        <v>0</v>
      </c>
      <c r="T30" s="28">
        <f t="shared" si="3"/>
        <v>0</v>
      </c>
      <c r="U30" s="28">
        <v>0</v>
      </c>
      <c r="V30" s="28">
        <v>0</v>
      </c>
      <c r="W30" s="28">
        <v>27333033</v>
      </c>
      <c r="X30" s="28">
        <v>11263730</v>
      </c>
      <c r="Y30" s="29">
        <f t="shared" si="4"/>
        <v>38596763</v>
      </c>
      <c r="Z30" s="28">
        <v>4179512041</v>
      </c>
    </row>
    <row r="31" spans="1:26" s="14" customFormat="1" ht="15.75" customHeight="1" thickBot="1">
      <c r="A31" s="25" t="s">
        <v>24</v>
      </c>
      <c r="B31" s="28">
        <v>348050004</v>
      </c>
      <c r="C31" s="28">
        <v>9526796128</v>
      </c>
      <c r="D31" s="28">
        <v>427363997</v>
      </c>
      <c r="E31" s="28">
        <v>138660727</v>
      </c>
      <c r="F31" s="28">
        <v>332133280</v>
      </c>
      <c r="G31" s="28">
        <v>15023680</v>
      </c>
      <c r="H31" s="28">
        <v>0</v>
      </c>
      <c r="I31" s="28">
        <v>0</v>
      </c>
      <c r="J31" s="28">
        <f t="shared" si="1"/>
        <v>10439977812</v>
      </c>
      <c r="K31" s="28">
        <v>128855100</v>
      </c>
      <c r="L31" s="28">
        <v>189161832</v>
      </c>
      <c r="M31" s="28">
        <f t="shared" si="2"/>
        <v>318016932</v>
      </c>
      <c r="N31" s="28">
        <v>11013926</v>
      </c>
      <c r="O31" s="28">
        <v>0</v>
      </c>
      <c r="P31" s="28">
        <v>0</v>
      </c>
      <c r="Q31" s="28">
        <v>106702746</v>
      </c>
      <c r="R31" s="28">
        <v>0</v>
      </c>
      <c r="S31" s="28">
        <v>0</v>
      </c>
      <c r="T31" s="28">
        <f t="shared" si="3"/>
        <v>0</v>
      </c>
      <c r="U31" s="28">
        <v>0</v>
      </c>
      <c r="V31" s="28">
        <v>0</v>
      </c>
      <c r="W31" s="28">
        <v>0</v>
      </c>
      <c r="X31" s="28">
        <v>250814409</v>
      </c>
      <c r="Y31" s="29">
        <f t="shared" si="4"/>
        <v>250814409</v>
      </c>
      <c r="Z31" s="30">
        <v>11474575829</v>
      </c>
    </row>
  </sheetData>
  <mergeCells count="12">
    <mergeCell ref="N4:N5"/>
    <mergeCell ref="O4:O5"/>
    <mergeCell ref="P4:P5"/>
    <mergeCell ref="Z4:Z5"/>
    <mergeCell ref="Q4:Q5"/>
    <mergeCell ref="R4:T4"/>
    <mergeCell ref="U4:U5"/>
    <mergeCell ref="V4:Y4"/>
    <mergeCell ref="A4:A5"/>
    <mergeCell ref="B4:B5"/>
    <mergeCell ref="C4:J4"/>
    <mergeCell ref="K4:M4"/>
  </mergeCells>
  <printOptions/>
  <pageMargins left="0.7874015748031497" right="0.7874015748031497" top="0.984251968503937" bottom="0.984251968503937" header="0.5118110236220472" footer="0.5118110236220472"/>
  <pageSetup fitToWidth="3" horizontalDpi="600" verticalDpi="600" orientation="landscape" paperSize="9" scale="61" r:id="rId2"/>
  <colBreaks count="1" manualBreakCount="1">
    <brk id="1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90" zoomScaleSheetLayoutView="90" workbookViewId="0" topLeftCell="A1">
      <selection activeCell="B8" sqref="B8:F32"/>
    </sheetView>
  </sheetViews>
  <sheetFormatPr defaultColWidth="9.00390625" defaultRowHeight="13.5"/>
  <cols>
    <col min="1" max="1" width="29.625" style="19" customWidth="1"/>
    <col min="2" max="6" width="19.625" style="20" customWidth="1"/>
    <col min="7" max="16384" width="9.00390625" style="19" customWidth="1"/>
  </cols>
  <sheetData>
    <row r="1" spans="1:6" ht="13.5">
      <c r="A1" s="19" t="s">
        <v>70</v>
      </c>
      <c r="B1" s="19"/>
      <c r="C1" s="19"/>
      <c r="D1" s="19"/>
      <c r="E1" s="19"/>
      <c r="F1" s="19"/>
    </row>
    <row r="2" ht="13.5">
      <c r="A2" s="19" t="s">
        <v>75</v>
      </c>
    </row>
    <row r="3" ht="13.5">
      <c r="A3" s="19" t="s">
        <v>76</v>
      </c>
    </row>
    <row r="4" spans="1:6" ht="14.25" thickBot="1">
      <c r="A4" s="19" t="str">
        <f>'世帯数'!A4</f>
        <v>集計期間  年報（平成20年度）</v>
      </c>
      <c r="F4" s="27" t="s">
        <v>215</v>
      </c>
    </row>
    <row r="5" spans="1:6" s="21" customFormat="1" ht="13.5">
      <c r="A5" s="89"/>
      <c r="B5" s="147" t="s">
        <v>73</v>
      </c>
      <c r="C5" s="147" t="s">
        <v>71</v>
      </c>
      <c r="D5" s="147" t="s">
        <v>72</v>
      </c>
      <c r="E5" s="145" t="s">
        <v>230</v>
      </c>
      <c r="F5" s="145" t="s">
        <v>231</v>
      </c>
    </row>
    <row r="6" spans="1:6" s="21" customFormat="1" ht="14.25" thickBot="1">
      <c r="A6" s="94"/>
      <c r="B6" s="148"/>
      <c r="C6" s="148"/>
      <c r="D6" s="148"/>
      <c r="E6" s="146"/>
      <c r="F6" s="146"/>
    </row>
    <row r="7" spans="1:6" s="21" customFormat="1" ht="14.25" thickBot="1">
      <c r="A7" s="23" t="s">
        <v>212</v>
      </c>
      <c r="B7" s="24">
        <f>SUM(B8:B32)</f>
        <v>115463402656</v>
      </c>
      <c r="C7" s="24">
        <f>SUM(C8:C32)</f>
        <v>112184628670</v>
      </c>
      <c r="D7" s="24">
        <f>SUM(D8:D32)</f>
        <v>3278773986</v>
      </c>
      <c r="E7" s="24">
        <f>SUM(E8:E32)</f>
        <v>476442200</v>
      </c>
      <c r="F7" s="24">
        <f>SUM(F8:F32)</f>
        <v>4957688239</v>
      </c>
    </row>
    <row r="8" spans="1:6" ht="14.25" thickTop="1">
      <c r="A8" s="25" t="s">
        <v>0</v>
      </c>
      <c r="B8" s="26">
        <v>20064425515</v>
      </c>
      <c r="C8" s="26">
        <v>19375867216</v>
      </c>
      <c r="D8" s="26">
        <v>688558299</v>
      </c>
      <c r="E8" s="26">
        <v>0</v>
      </c>
      <c r="F8" s="26">
        <v>456929071</v>
      </c>
    </row>
    <row r="9" spans="1:6" ht="13.5">
      <c r="A9" s="25" t="s">
        <v>1</v>
      </c>
      <c r="B9" s="26">
        <v>15398900340</v>
      </c>
      <c r="C9" s="26">
        <v>14829213693</v>
      </c>
      <c r="D9" s="26">
        <v>569686647</v>
      </c>
      <c r="E9" s="26">
        <v>213097437</v>
      </c>
      <c r="F9" s="26">
        <v>796972866</v>
      </c>
    </row>
    <row r="10" spans="1:6" ht="13.5">
      <c r="A10" s="25" t="s">
        <v>2</v>
      </c>
      <c r="B10" s="26">
        <v>8951746467</v>
      </c>
      <c r="C10" s="26">
        <v>8880194673</v>
      </c>
      <c r="D10" s="26">
        <v>71551794</v>
      </c>
      <c r="E10" s="26">
        <v>0</v>
      </c>
      <c r="F10" s="26">
        <v>242508089</v>
      </c>
    </row>
    <row r="11" spans="1:6" ht="13.5">
      <c r="A11" s="25" t="s">
        <v>3</v>
      </c>
      <c r="B11" s="26">
        <v>11946467912</v>
      </c>
      <c r="C11" s="26">
        <v>11732041185</v>
      </c>
      <c r="D11" s="26">
        <v>214426727</v>
      </c>
      <c r="E11" s="26">
        <v>0</v>
      </c>
      <c r="F11" s="26">
        <v>110108600</v>
      </c>
    </row>
    <row r="12" spans="1:6" ht="13.5">
      <c r="A12" s="25" t="s">
        <v>4</v>
      </c>
      <c r="B12" s="26">
        <v>6693118559</v>
      </c>
      <c r="C12" s="26">
        <v>6394489301</v>
      </c>
      <c r="D12" s="26">
        <v>298629258</v>
      </c>
      <c r="E12" s="26">
        <v>0</v>
      </c>
      <c r="F12" s="26">
        <v>329973615</v>
      </c>
    </row>
    <row r="13" spans="1:6" ht="13.5">
      <c r="A13" s="25" t="s">
        <v>5</v>
      </c>
      <c r="B13" s="26">
        <v>4262987448</v>
      </c>
      <c r="C13" s="26">
        <v>4175251076</v>
      </c>
      <c r="D13" s="26">
        <v>87736372</v>
      </c>
      <c r="E13" s="26">
        <v>0</v>
      </c>
      <c r="F13" s="26">
        <v>340012752</v>
      </c>
    </row>
    <row r="14" spans="1:6" ht="13.5">
      <c r="A14" s="25" t="s">
        <v>6</v>
      </c>
      <c r="B14" s="26">
        <v>1753926135</v>
      </c>
      <c r="C14" s="26">
        <v>1688493729</v>
      </c>
      <c r="D14" s="26">
        <v>65432406</v>
      </c>
      <c r="E14" s="26">
        <v>0</v>
      </c>
      <c r="F14" s="26">
        <v>161221</v>
      </c>
    </row>
    <row r="15" spans="1:6" ht="13.5">
      <c r="A15" s="25" t="s">
        <v>7</v>
      </c>
      <c r="B15" s="26">
        <v>2209841224</v>
      </c>
      <c r="C15" s="26">
        <v>2117446976</v>
      </c>
      <c r="D15" s="26">
        <v>92394248</v>
      </c>
      <c r="E15" s="26">
        <v>0</v>
      </c>
      <c r="F15" s="26">
        <v>183536490</v>
      </c>
    </row>
    <row r="16" spans="1:6" ht="13.5">
      <c r="A16" s="25" t="s">
        <v>8</v>
      </c>
      <c r="B16" s="26">
        <v>4226289880</v>
      </c>
      <c r="C16" s="26">
        <v>4078616154</v>
      </c>
      <c r="D16" s="26">
        <v>147673726</v>
      </c>
      <c r="E16" s="26">
        <v>0</v>
      </c>
      <c r="F16" s="26">
        <v>286266348</v>
      </c>
    </row>
    <row r="17" spans="1:6" ht="13.5">
      <c r="A17" s="25" t="s">
        <v>9</v>
      </c>
      <c r="B17" s="26">
        <v>7401765357</v>
      </c>
      <c r="C17" s="26">
        <v>7123219947</v>
      </c>
      <c r="D17" s="26">
        <v>278545410</v>
      </c>
      <c r="E17" s="26">
        <v>109394490</v>
      </c>
      <c r="F17" s="26">
        <v>315345249</v>
      </c>
    </row>
    <row r="18" spans="1:6" ht="13.5">
      <c r="A18" s="25" t="s">
        <v>10</v>
      </c>
      <c r="B18" s="26">
        <v>255906083</v>
      </c>
      <c r="C18" s="26">
        <v>239481631</v>
      </c>
      <c r="D18" s="26">
        <v>16424452</v>
      </c>
      <c r="E18" s="26">
        <v>0</v>
      </c>
      <c r="F18" s="26">
        <v>26469881</v>
      </c>
    </row>
    <row r="19" spans="1:6" ht="13.5">
      <c r="A19" s="25" t="s">
        <v>11</v>
      </c>
      <c r="B19" s="26">
        <v>1040982433</v>
      </c>
      <c r="C19" s="26">
        <v>992140704</v>
      </c>
      <c r="D19" s="26">
        <v>48841729</v>
      </c>
      <c r="E19" s="26">
        <v>0</v>
      </c>
      <c r="F19" s="26">
        <v>601</v>
      </c>
    </row>
    <row r="20" spans="1:6" ht="13.5">
      <c r="A20" s="25" t="s">
        <v>12</v>
      </c>
      <c r="B20" s="26">
        <v>2319162134</v>
      </c>
      <c r="C20" s="26">
        <v>2236154598</v>
      </c>
      <c r="D20" s="26">
        <v>83007536</v>
      </c>
      <c r="E20" s="26">
        <v>25396851</v>
      </c>
      <c r="F20" s="26">
        <v>37290235</v>
      </c>
    </row>
    <row r="21" spans="1:6" ht="13.5">
      <c r="A21" s="25" t="s">
        <v>13</v>
      </c>
      <c r="B21" s="26">
        <v>430410116</v>
      </c>
      <c r="C21" s="26">
        <v>372200528</v>
      </c>
      <c r="D21" s="26">
        <v>58209588</v>
      </c>
      <c r="E21" s="26">
        <v>33317954</v>
      </c>
      <c r="F21" s="26">
        <v>81931000</v>
      </c>
    </row>
    <row r="22" spans="1:6" ht="13.5">
      <c r="A22" s="25" t="s">
        <v>14</v>
      </c>
      <c r="B22" s="26">
        <v>625204931</v>
      </c>
      <c r="C22" s="26">
        <v>624846407</v>
      </c>
      <c r="D22" s="26">
        <v>358524</v>
      </c>
      <c r="E22" s="26">
        <v>358524</v>
      </c>
      <c r="F22" s="26">
        <v>39310937</v>
      </c>
    </row>
    <row r="23" spans="1:6" ht="13.5">
      <c r="A23" s="25" t="s">
        <v>15</v>
      </c>
      <c r="B23" s="26">
        <v>1313054568</v>
      </c>
      <c r="C23" s="26">
        <v>1240505089</v>
      </c>
      <c r="D23" s="26">
        <v>72549479</v>
      </c>
      <c r="E23" s="26">
        <v>0</v>
      </c>
      <c r="F23" s="26">
        <v>43114410</v>
      </c>
    </row>
    <row r="24" spans="1:6" ht="13.5">
      <c r="A24" s="25" t="s">
        <v>16</v>
      </c>
      <c r="B24" s="26">
        <v>1574305989</v>
      </c>
      <c r="C24" s="26">
        <v>1502025603</v>
      </c>
      <c r="D24" s="26">
        <v>72280386</v>
      </c>
      <c r="E24" s="26">
        <v>0</v>
      </c>
      <c r="F24" s="26">
        <v>60000000</v>
      </c>
    </row>
    <row r="25" spans="1:6" ht="13.5">
      <c r="A25" s="25" t="s">
        <v>17</v>
      </c>
      <c r="B25" s="26">
        <v>1077117766</v>
      </c>
      <c r="C25" s="26">
        <v>1046647931</v>
      </c>
      <c r="D25" s="26">
        <v>30469835</v>
      </c>
      <c r="E25" s="26">
        <v>0</v>
      </c>
      <c r="F25" s="26">
        <v>54918625</v>
      </c>
    </row>
    <row r="26" spans="1:6" ht="13.5">
      <c r="A26" s="25" t="s">
        <v>18</v>
      </c>
      <c r="B26" s="26">
        <v>839876324</v>
      </c>
      <c r="C26" s="26">
        <v>836291021</v>
      </c>
      <c r="D26" s="26">
        <v>3585303</v>
      </c>
      <c r="E26" s="26">
        <v>0</v>
      </c>
      <c r="F26" s="26">
        <v>34622707</v>
      </c>
    </row>
    <row r="27" spans="1:6" ht="13.5">
      <c r="A27" s="25" t="s">
        <v>19</v>
      </c>
      <c r="B27" s="26">
        <v>592279959</v>
      </c>
      <c r="C27" s="26">
        <v>582636828</v>
      </c>
      <c r="D27" s="26">
        <v>9643131</v>
      </c>
      <c r="E27" s="26">
        <v>0</v>
      </c>
      <c r="F27" s="26">
        <v>63267454</v>
      </c>
    </row>
    <row r="28" spans="1:6" ht="13.5">
      <c r="A28" s="25" t="s">
        <v>20</v>
      </c>
      <c r="B28" s="26">
        <v>1131195486</v>
      </c>
      <c r="C28" s="26">
        <v>1089498207</v>
      </c>
      <c r="D28" s="26">
        <v>41697279</v>
      </c>
      <c r="E28" s="26">
        <v>0</v>
      </c>
      <c r="F28" s="26">
        <v>74661145</v>
      </c>
    </row>
    <row r="29" spans="1:6" ht="13.5">
      <c r="A29" s="25" t="s">
        <v>21</v>
      </c>
      <c r="B29" s="26">
        <v>1605103259</v>
      </c>
      <c r="C29" s="26">
        <v>1552805388</v>
      </c>
      <c r="D29" s="26">
        <v>52297871</v>
      </c>
      <c r="E29" s="26">
        <v>31054000</v>
      </c>
      <c r="F29" s="26">
        <v>268005834</v>
      </c>
    </row>
    <row r="30" spans="1:6" ht="13.5">
      <c r="A30" s="25" t="s">
        <v>22</v>
      </c>
      <c r="B30" s="26">
        <v>3909393240</v>
      </c>
      <c r="C30" s="26">
        <v>3820472915</v>
      </c>
      <c r="D30" s="26">
        <v>88920325</v>
      </c>
      <c r="E30" s="26">
        <v>0</v>
      </c>
      <c r="F30" s="26">
        <v>171836410</v>
      </c>
    </row>
    <row r="31" spans="1:6" ht="13.5">
      <c r="A31" s="25" t="s">
        <v>23</v>
      </c>
      <c r="B31" s="26">
        <v>4247554477</v>
      </c>
      <c r="C31" s="26">
        <v>4179512041</v>
      </c>
      <c r="D31" s="26">
        <v>68042436</v>
      </c>
      <c r="E31" s="26">
        <v>0</v>
      </c>
      <c r="F31" s="26">
        <v>120783393</v>
      </c>
    </row>
    <row r="32" spans="1:6" ht="13.5">
      <c r="A32" s="25" t="s">
        <v>24</v>
      </c>
      <c r="B32" s="26">
        <v>11592387054</v>
      </c>
      <c r="C32" s="26">
        <v>11474575829</v>
      </c>
      <c r="D32" s="26">
        <v>117811225</v>
      </c>
      <c r="E32" s="26">
        <v>63822944</v>
      </c>
      <c r="F32" s="26">
        <v>819661306</v>
      </c>
    </row>
  </sheetData>
  <mergeCells count="6">
    <mergeCell ref="E5:E6"/>
    <mergeCell ref="F5:F6"/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75" zoomScaleSheetLayoutView="75" workbookViewId="0" topLeftCell="B1">
      <selection activeCell="B7" sqref="B7"/>
    </sheetView>
  </sheetViews>
  <sheetFormatPr defaultColWidth="9.00390625" defaultRowHeight="13.5"/>
  <cols>
    <col min="1" max="1" width="29.625" style="19" customWidth="1"/>
    <col min="2" max="13" width="14.625" style="20" customWidth="1"/>
    <col min="14" max="16384" width="9.00390625" style="19" customWidth="1"/>
  </cols>
  <sheetData>
    <row r="1" spans="1:13" ht="13.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ht="13.5">
      <c r="A2" s="19" t="s">
        <v>75</v>
      </c>
    </row>
    <row r="3" ht="13.5">
      <c r="A3" s="19" t="s">
        <v>76</v>
      </c>
    </row>
    <row r="4" spans="1:13" ht="14.25" thickBot="1">
      <c r="A4" s="19" t="str">
        <f>'世帯数'!A4</f>
        <v>集計期間  年報（平成20年度）</v>
      </c>
      <c r="M4" s="32" t="s">
        <v>210</v>
      </c>
    </row>
    <row r="5" spans="1:13" s="21" customFormat="1" ht="14.25" thickBot="1">
      <c r="A5" s="89"/>
      <c r="B5" s="91" t="s">
        <v>79</v>
      </c>
      <c r="C5" s="92"/>
      <c r="D5" s="92"/>
      <c r="E5" s="92"/>
      <c r="F5" s="92"/>
      <c r="G5" s="93"/>
      <c r="H5" s="91" t="s">
        <v>80</v>
      </c>
      <c r="I5" s="92"/>
      <c r="J5" s="92"/>
      <c r="K5" s="92"/>
      <c r="L5" s="92"/>
      <c r="M5" s="93"/>
    </row>
    <row r="6" spans="1:13" s="21" customFormat="1" ht="14.25" thickBot="1">
      <c r="A6" s="94"/>
      <c r="B6" s="22" t="s">
        <v>31</v>
      </c>
      <c r="C6" s="22" t="s">
        <v>32</v>
      </c>
      <c r="D6" s="22" t="s">
        <v>33</v>
      </c>
      <c r="E6" s="22" t="s">
        <v>34</v>
      </c>
      <c r="F6" s="22" t="s">
        <v>35</v>
      </c>
      <c r="G6" s="22" t="s">
        <v>77</v>
      </c>
      <c r="H6" s="22" t="s">
        <v>36</v>
      </c>
      <c r="I6" s="22" t="s">
        <v>37</v>
      </c>
      <c r="J6" s="22" t="s">
        <v>38</v>
      </c>
      <c r="K6" s="22" t="s">
        <v>39</v>
      </c>
      <c r="L6" s="22" t="s">
        <v>35</v>
      </c>
      <c r="M6" s="22" t="s">
        <v>77</v>
      </c>
    </row>
    <row r="7" spans="1:13" s="21" customFormat="1" ht="14.25" thickBot="1">
      <c r="A7" s="23" t="s">
        <v>82</v>
      </c>
      <c r="B7" s="24">
        <f aca="true" t="shared" si="0" ref="B7:M7">SUM(B8:B32)</f>
        <v>2116</v>
      </c>
      <c r="C7" s="24">
        <f t="shared" si="0"/>
        <v>7</v>
      </c>
      <c r="D7" s="24">
        <f t="shared" si="0"/>
        <v>26156</v>
      </c>
      <c r="E7" s="24">
        <f t="shared" si="0"/>
        <v>5</v>
      </c>
      <c r="F7" s="24">
        <f t="shared" si="0"/>
        <v>230</v>
      </c>
      <c r="G7" s="24">
        <f t="shared" si="0"/>
        <v>28514</v>
      </c>
      <c r="H7" s="24">
        <f t="shared" si="0"/>
        <v>2092</v>
      </c>
      <c r="I7" s="24">
        <f t="shared" si="0"/>
        <v>69</v>
      </c>
      <c r="J7" s="24">
        <f t="shared" si="0"/>
        <v>15043</v>
      </c>
      <c r="K7" s="24">
        <f t="shared" si="0"/>
        <v>20</v>
      </c>
      <c r="L7" s="24">
        <f t="shared" si="0"/>
        <v>119</v>
      </c>
      <c r="M7" s="24">
        <f t="shared" si="0"/>
        <v>17343</v>
      </c>
    </row>
    <row r="8" spans="1:13" ht="14.25" thickTop="1">
      <c r="A8" s="25" t="s">
        <v>0</v>
      </c>
      <c r="B8" s="26">
        <v>303</v>
      </c>
      <c r="C8" s="26">
        <v>1</v>
      </c>
      <c r="D8" s="26">
        <v>3950</v>
      </c>
      <c r="E8" s="26">
        <v>2</v>
      </c>
      <c r="F8" s="26">
        <v>22</v>
      </c>
      <c r="G8" s="26">
        <v>4278</v>
      </c>
      <c r="H8" s="26">
        <v>272</v>
      </c>
      <c r="I8" s="26">
        <v>0</v>
      </c>
      <c r="J8" s="26">
        <v>2353</v>
      </c>
      <c r="K8" s="26">
        <v>6</v>
      </c>
      <c r="L8" s="26">
        <v>22</v>
      </c>
      <c r="M8" s="26">
        <v>2653</v>
      </c>
    </row>
    <row r="9" spans="1:13" ht="13.5">
      <c r="A9" s="25" t="s">
        <v>1</v>
      </c>
      <c r="B9" s="26">
        <v>292</v>
      </c>
      <c r="C9" s="26">
        <v>0</v>
      </c>
      <c r="D9" s="26">
        <v>4104</v>
      </c>
      <c r="E9" s="26">
        <v>0</v>
      </c>
      <c r="F9" s="26">
        <v>102</v>
      </c>
      <c r="G9" s="26">
        <v>4498</v>
      </c>
      <c r="H9" s="26">
        <v>289</v>
      </c>
      <c r="I9" s="26">
        <v>1</v>
      </c>
      <c r="J9" s="26">
        <v>2112</v>
      </c>
      <c r="K9" s="26">
        <v>0</v>
      </c>
      <c r="L9" s="26">
        <v>20</v>
      </c>
      <c r="M9" s="26">
        <v>2422</v>
      </c>
    </row>
    <row r="10" spans="1:13" ht="13.5">
      <c r="A10" s="25" t="s">
        <v>2</v>
      </c>
      <c r="B10" s="26">
        <v>121</v>
      </c>
      <c r="C10" s="26">
        <v>0</v>
      </c>
      <c r="D10" s="26">
        <v>1951</v>
      </c>
      <c r="E10" s="26">
        <v>0</v>
      </c>
      <c r="F10" s="26">
        <v>7</v>
      </c>
      <c r="G10" s="26">
        <v>2079</v>
      </c>
      <c r="H10" s="26">
        <v>144</v>
      </c>
      <c r="I10" s="26">
        <v>1</v>
      </c>
      <c r="J10" s="26">
        <v>1108</v>
      </c>
      <c r="K10" s="26">
        <v>2</v>
      </c>
      <c r="L10" s="26">
        <v>8</v>
      </c>
      <c r="M10" s="26">
        <v>1263</v>
      </c>
    </row>
    <row r="11" spans="1:13" ht="13.5">
      <c r="A11" s="25" t="s">
        <v>3</v>
      </c>
      <c r="B11" s="26">
        <v>161</v>
      </c>
      <c r="C11" s="26">
        <v>1</v>
      </c>
      <c r="D11" s="26">
        <v>2303</v>
      </c>
      <c r="E11" s="26">
        <v>2</v>
      </c>
      <c r="F11" s="26">
        <v>46</v>
      </c>
      <c r="G11" s="26">
        <v>2513</v>
      </c>
      <c r="H11" s="26">
        <v>146</v>
      </c>
      <c r="I11" s="26">
        <v>63</v>
      </c>
      <c r="J11" s="26">
        <v>1347</v>
      </c>
      <c r="K11" s="26">
        <v>0</v>
      </c>
      <c r="L11" s="26">
        <v>3</v>
      </c>
      <c r="M11" s="26">
        <v>1559</v>
      </c>
    </row>
    <row r="12" spans="1:13" ht="13.5">
      <c r="A12" s="25" t="s">
        <v>4</v>
      </c>
      <c r="B12" s="26">
        <v>159</v>
      </c>
      <c r="C12" s="26">
        <v>0</v>
      </c>
      <c r="D12" s="26">
        <v>1976</v>
      </c>
      <c r="E12" s="26">
        <v>0</v>
      </c>
      <c r="F12" s="26">
        <v>5</v>
      </c>
      <c r="G12" s="26">
        <v>2140</v>
      </c>
      <c r="H12" s="26">
        <v>147</v>
      </c>
      <c r="I12" s="26">
        <v>0</v>
      </c>
      <c r="J12" s="26">
        <v>963</v>
      </c>
      <c r="K12" s="26">
        <v>0</v>
      </c>
      <c r="L12" s="26">
        <v>12</v>
      </c>
      <c r="M12" s="26">
        <v>1122</v>
      </c>
    </row>
    <row r="13" spans="1:13" ht="13.5">
      <c r="A13" s="25" t="s">
        <v>5</v>
      </c>
      <c r="B13" s="26">
        <v>185</v>
      </c>
      <c r="C13" s="26">
        <v>3</v>
      </c>
      <c r="D13" s="26">
        <v>1270</v>
      </c>
      <c r="E13" s="26">
        <v>0</v>
      </c>
      <c r="F13" s="26">
        <v>4</v>
      </c>
      <c r="G13" s="26">
        <v>1462</v>
      </c>
      <c r="H13" s="26">
        <v>133</v>
      </c>
      <c r="I13" s="26">
        <v>0</v>
      </c>
      <c r="J13" s="26">
        <v>548</v>
      </c>
      <c r="K13" s="26">
        <v>0</v>
      </c>
      <c r="L13" s="26">
        <v>2</v>
      </c>
      <c r="M13" s="26">
        <v>683</v>
      </c>
    </row>
    <row r="14" spans="1:13" ht="13.5">
      <c r="A14" s="25" t="s">
        <v>6</v>
      </c>
      <c r="B14" s="26">
        <v>28</v>
      </c>
      <c r="C14" s="26">
        <v>0</v>
      </c>
      <c r="D14" s="26">
        <v>329</v>
      </c>
      <c r="E14" s="26">
        <v>0</v>
      </c>
      <c r="F14" s="26">
        <v>2</v>
      </c>
      <c r="G14" s="26">
        <v>359</v>
      </c>
      <c r="H14" s="26">
        <v>34</v>
      </c>
      <c r="I14" s="26">
        <v>0</v>
      </c>
      <c r="J14" s="26">
        <v>249</v>
      </c>
      <c r="K14" s="26">
        <v>0</v>
      </c>
      <c r="L14" s="26">
        <v>2</v>
      </c>
      <c r="M14" s="26">
        <v>285</v>
      </c>
    </row>
    <row r="15" spans="1:13" ht="13.5">
      <c r="A15" s="25" t="s">
        <v>7</v>
      </c>
      <c r="B15" s="26">
        <v>31</v>
      </c>
      <c r="C15" s="26">
        <v>0</v>
      </c>
      <c r="D15" s="26">
        <v>587</v>
      </c>
      <c r="E15" s="26">
        <v>0</v>
      </c>
      <c r="F15" s="26">
        <v>0</v>
      </c>
      <c r="G15" s="26">
        <v>618</v>
      </c>
      <c r="H15" s="26">
        <v>29</v>
      </c>
      <c r="I15" s="26">
        <v>0</v>
      </c>
      <c r="J15" s="26">
        <v>397</v>
      </c>
      <c r="K15" s="26">
        <v>0</v>
      </c>
      <c r="L15" s="26">
        <v>1</v>
      </c>
      <c r="M15" s="26">
        <v>427</v>
      </c>
    </row>
    <row r="16" spans="1:13" ht="13.5">
      <c r="A16" s="25" t="s">
        <v>8</v>
      </c>
      <c r="B16" s="26">
        <v>94</v>
      </c>
      <c r="C16" s="26">
        <v>0</v>
      </c>
      <c r="D16" s="26">
        <v>893</v>
      </c>
      <c r="E16" s="26">
        <v>1</v>
      </c>
      <c r="F16" s="26">
        <v>4</v>
      </c>
      <c r="G16" s="26">
        <v>992</v>
      </c>
      <c r="H16" s="26">
        <v>83</v>
      </c>
      <c r="I16" s="26">
        <v>0</v>
      </c>
      <c r="J16" s="26">
        <v>612</v>
      </c>
      <c r="K16" s="26">
        <v>0</v>
      </c>
      <c r="L16" s="26">
        <v>5</v>
      </c>
      <c r="M16" s="26">
        <v>700</v>
      </c>
    </row>
    <row r="17" spans="1:13" ht="13.5">
      <c r="A17" s="25" t="s">
        <v>9</v>
      </c>
      <c r="B17" s="26">
        <v>109</v>
      </c>
      <c r="C17" s="26">
        <v>0</v>
      </c>
      <c r="D17" s="26">
        <v>1343</v>
      </c>
      <c r="E17" s="26">
        <v>0</v>
      </c>
      <c r="F17" s="26">
        <v>26</v>
      </c>
      <c r="G17" s="26">
        <v>1478</v>
      </c>
      <c r="H17" s="26">
        <v>136</v>
      </c>
      <c r="I17" s="26">
        <v>2</v>
      </c>
      <c r="J17" s="26">
        <v>1018</v>
      </c>
      <c r="K17" s="26">
        <v>0</v>
      </c>
      <c r="L17" s="26">
        <v>10</v>
      </c>
      <c r="M17" s="26">
        <v>1166</v>
      </c>
    </row>
    <row r="18" spans="1:13" ht="13.5">
      <c r="A18" s="25" t="s">
        <v>10</v>
      </c>
      <c r="B18" s="26">
        <v>9</v>
      </c>
      <c r="C18" s="26">
        <v>0</v>
      </c>
      <c r="D18" s="26">
        <v>103</v>
      </c>
      <c r="E18" s="26">
        <v>0</v>
      </c>
      <c r="F18" s="26">
        <v>1</v>
      </c>
      <c r="G18" s="26">
        <v>113</v>
      </c>
      <c r="H18" s="26">
        <v>5</v>
      </c>
      <c r="I18" s="26">
        <v>0</v>
      </c>
      <c r="J18" s="26">
        <v>44</v>
      </c>
      <c r="K18" s="26">
        <v>0</v>
      </c>
      <c r="L18" s="26">
        <v>2</v>
      </c>
      <c r="M18" s="26">
        <v>51</v>
      </c>
    </row>
    <row r="19" spans="1:13" ht="13.5">
      <c r="A19" s="25" t="s">
        <v>11</v>
      </c>
      <c r="B19" s="26">
        <v>31</v>
      </c>
      <c r="C19" s="26">
        <v>0</v>
      </c>
      <c r="D19" s="26">
        <v>391</v>
      </c>
      <c r="E19" s="26">
        <v>0</v>
      </c>
      <c r="F19" s="26">
        <v>0</v>
      </c>
      <c r="G19" s="26">
        <v>422</v>
      </c>
      <c r="H19" s="26">
        <v>35</v>
      </c>
      <c r="I19" s="26">
        <v>0</v>
      </c>
      <c r="J19" s="26">
        <v>152</v>
      </c>
      <c r="K19" s="26">
        <v>0</v>
      </c>
      <c r="L19" s="26">
        <v>3</v>
      </c>
      <c r="M19" s="26">
        <v>190</v>
      </c>
    </row>
    <row r="20" spans="1:13" ht="13.5">
      <c r="A20" s="25" t="s">
        <v>12</v>
      </c>
      <c r="B20" s="26">
        <v>55</v>
      </c>
      <c r="C20" s="26">
        <v>0</v>
      </c>
      <c r="D20" s="26">
        <v>548</v>
      </c>
      <c r="E20" s="26">
        <v>0</v>
      </c>
      <c r="F20" s="26">
        <v>0</v>
      </c>
      <c r="G20" s="26">
        <v>603</v>
      </c>
      <c r="H20" s="26">
        <v>54</v>
      </c>
      <c r="I20" s="26">
        <v>0</v>
      </c>
      <c r="J20" s="26">
        <v>289</v>
      </c>
      <c r="K20" s="26">
        <v>11</v>
      </c>
      <c r="L20" s="26">
        <v>0</v>
      </c>
      <c r="M20" s="26">
        <v>354</v>
      </c>
    </row>
    <row r="21" spans="1:13" ht="13.5">
      <c r="A21" s="25" t="s">
        <v>13</v>
      </c>
      <c r="B21" s="26">
        <v>18</v>
      </c>
      <c r="C21" s="26">
        <v>0</v>
      </c>
      <c r="D21" s="26">
        <v>120</v>
      </c>
      <c r="E21" s="26">
        <v>0</v>
      </c>
      <c r="F21" s="26">
        <v>0</v>
      </c>
      <c r="G21" s="26">
        <v>138</v>
      </c>
      <c r="H21" s="26">
        <v>13</v>
      </c>
      <c r="I21" s="26">
        <v>0</v>
      </c>
      <c r="J21" s="26">
        <v>48</v>
      </c>
      <c r="K21" s="26">
        <v>0</v>
      </c>
      <c r="L21" s="26">
        <v>1</v>
      </c>
      <c r="M21" s="26">
        <v>62</v>
      </c>
    </row>
    <row r="22" spans="1:13" ht="13.5">
      <c r="A22" s="25" t="s">
        <v>14</v>
      </c>
      <c r="B22" s="26">
        <v>33</v>
      </c>
      <c r="C22" s="26">
        <v>0</v>
      </c>
      <c r="D22" s="26">
        <v>148</v>
      </c>
      <c r="E22" s="26">
        <v>0</v>
      </c>
      <c r="F22" s="26">
        <v>1</v>
      </c>
      <c r="G22" s="26">
        <v>182</v>
      </c>
      <c r="H22" s="26">
        <v>28</v>
      </c>
      <c r="I22" s="26">
        <v>0</v>
      </c>
      <c r="J22" s="26">
        <v>87</v>
      </c>
      <c r="K22" s="26">
        <v>0</v>
      </c>
      <c r="L22" s="26">
        <v>0</v>
      </c>
      <c r="M22" s="26">
        <v>115</v>
      </c>
    </row>
    <row r="23" spans="1:13" ht="13.5">
      <c r="A23" s="25" t="s">
        <v>15</v>
      </c>
      <c r="B23" s="26">
        <v>10</v>
      </c>
      <c r="C23" s="26">
        <v>1</v>
      </c>
      <c r="D23" s="26">
        <v>210</v>
      </c>
      <c r="E23" s="26">
        <v>0</v>
      </c>
      <c r="F23" s="26">
        <v>0</v>
      </c>
      <c r="G23" s="26">
        <v>221</v>
      </c>
      <c r="H23" s="26">
        <v>14</v>
      </c>
      <c r="I23" s="26">
        <v>0</v>
      </c>
      <c r="J23" s="26">
        <v>159</v>
      </c>
      <c r="K23" s="26">
        <v>0</v>
      </c>
      <c r="L23" s="26">
        <v>0</v>
      </c>
      <c r="M23" s="26">
        <v>173</v>
      </c>
    </row>
    <row r="24" spans="1:13" ht="13.5">
      <c r="A24" s="25" t="s">
        <v>16</v>
      </c>
      <c r="B24" s="26">
        <v>24</v>
      </c>
      <c r="C24" s="26">
        <v>0</v>
      </c>
      <c r="D24" s="26">
        <v>325</v>
      </c>
      <c r="E24" s="26">
        <v>0</v>
      </c>
      <c r="F24" s="26">
        <v>1</v>
      </c>
      <c r="G24" s="26">
        <v>350</v>
      </c>
      <c r="H24" s="26">
        <v>20</v>
      </c>
      <c r="I24" s="26">
        <v>0</v>
      </c>
      <c r="J24" s="26">
        <v>190</v>
      </c>
      <c r="K24" s="26">
        <v>0</v>
      </c>
      <c r="L24" s="26">
        <v>1</v>
      </c>
      <c r="M24" s="26">
        <v>211</v>
      </c>
    </row>
    <row r="25" spans="1:13" ht="13.5">
      <c r="A25" s="25" t="s">
        <v>17</v>
      </c>
      <c r="B25" s="26">
        <v>24</v>
      </c>
      <c r="C25" s="26">
        <v>0</v>
      </c>
      <c r="D25" s="26">
        <v>172</v>
      </c>
      <c r="E25" s="26">
        <v>0</v>
      </c>
      <c r="F25" s="26">
        <v>0</v>
      </c>
      <c r="G25" s="26">
        <v>196</v>
      </c>
      <c r="H25" s="26">
        <v>17</v>
      </c>
      <c r="I25" s="26">
        <v>0</v>
      </c>
      <c r="J25" s="26">
        <v>134</v>
      </c>
      <c r="K25" s="26">
        <v>1</v>
      </c>
      <c r="L25" s="26">
        <v>1</v>
      </c>
      <c r="M25" s="26">
        <v>153</v>
      </c>
    </row>
    <row r="26" spans="1:13" ht="13.5">
      <c r="A26" s="25" t="s">
        <v>18</v>
      </c>
      <c r="B26" s="26">
        <v>20</v>
      </c>
      <c r="C26" s="26">
        <v>0</v>
      </c>
      <c r="D26" s="26">
        <v>177</v>
      </c>
      <c r="E26" s="26">
        <v>0</v>
      </c>
      <c r="F26" s="26">
        <v>0</v>
      </c>
      <c r="G26" s="26">
        <v>197</v>
      </c>
      <c r="H26" s="26">
        <v>22</v>
      </c>
      <c r="I26" s="26">
        <v>0</v>
      </c>
      <c r="J26" s="26">
        <v>106</v>
      </c>
      <c r="K26" s="26">
        <v>0</v>
      </c>
      <c r="L26" s="26">
        <v>0</v>
      </c>
      <c r="M26" s="26">
        <v>128</v>
      </c>
    </row>
    <row r="27" spans="1:13" ht="13.5">
      <c r="A27" s="25" t="s">
        <v>19</v>
      </c>
      <c r="B27" s="26">
        <v>5</v>
      </c>
      <c r="C27" s="26">
        <v>0</v>
      </c>
      <c r="D27" s="26">
        <v>109</v>
      </c>
      <c r="E27" s="26">
        <v>0</v>
      </c>
      <c r="F27" s="26">
        <v>0</v>
      </c>
      <c r="G27" s="26">
        <v>114</v>
      </c>
      <c r="H27" s="26">
        <v>5</v>
      </c>
      <c r="I27" s="26">
        <v>0</v>
      </c>
      <c r="J27" s="26">
        <v>78</v>
      </c>
      <c r="K27" s="26">
        <v>0</v>
      </c>
      <c r="L27" s="26">
        <v>0</v>
      </c>
      <c r="M27" s="26">
        <v>83</v>
      </c>
    </row>
    <row r="28" spans="1:13" ht="13.5">
      <c r="A28" s="25" t="s">
        <v>20</v>
      </c>
      <c r="B28" s="26">
        <v>10</v>
      </c>
      <c r="C28" s="26">
        <v>0</v>
      </c>
      <c r="D28" s="26">
        <v>201</v>
      </c>
      <c r="E28" s="26">
        <v>0</v>
      </c>
      <c r="F28" s="26">
        <v>0</v>
      </c>
      <c r="G28" s="26">
        <v>211</v>
      </c>
      <c r="H28" s="26">
        <v>10</v>
      </c>
      <c r="I28" s="26">
        <v>1</v>
      </c>
      <c r="J28" s="26">
        <v>142</v>
      </c>
      <c r="K28" s="26">
        <v>0</v>
      </c>
      <c r="L28" s="26">
        <v>0</v>
      </c>
      <c r="M28" s="26">
        <v>153</v>
      </c>
    </row>
    <row r="29" spans="1:13" ht="13.5">
      <c r="A29" s="25" t="s">
        <v>21</v>
      </c>
      <c r="B29" s="26">
        <v>18</v>
      </c>
      <c r="C29" s="26">
        <v>1</v>
      </c>
      <c r="D29" s="26">
        <v>299</v>
      </c>
      <c r="E29" s="26">
        <v>0</v>
      </c>
      <c r="F29" s="26">
        <v>0</v>
      </c>
      <c r="G29" s="26">
        <v>318</v>
      </c>
      <c r="H29" s="26">
        <v>54</v>
      </c>
      <c r="I29" s="26">
        <v>1</v>
      </c>
      <c r="J29" s="26">
        <v>244</v>
      </c>
      <c r="K29" s="26">
        <v>0</v>
      </c>
      <c r="L29" s="26">
        <v>0</v>
      </c>
      <c r="M29" s="26">
        <v>299</v>
      </c>
    </row>
    <row r="30" spans="1:13" ht="13.5">
      <c r="A30" s="25" t="s">
        <v>22</v>
      </c>
      <c r="B30" s="26">
        <v>66</v>
      </c>
      <c r="C30" s="26">
        <v>0</v>
      </c>
      <c r="D30" s="26">
        <v>748</v>
      </c>
      <c r="E30" s="26">
        <v>0</v>
      </c>
      <c r="F30" s="26">
        <v>1</v>
      </c>
      <c r="G30" s="26">
        <v>815</v>
      </c>
      <c r="H30" s="26">
        <v>96</v>
      </c>
      <c r="I30" s="26">
        <v>0</v>
      </c>
      <c r="J30" s="26">
        <v>564</v>
      </c>
      <c r="K30" s="26">
        <v>0</v>
      </c>
      <c r="L30" s="26">
        <v>7</v>
      </c>
      <c r="M30" s="26">
        <v>667</v>
      </c>
    </row>
    <row r="31" spans="1:13" ht="13.5">
      <c r="A31" s="25" t="s">
        <v>23</v>
      </c>
      <c r="B31" s="26">
        <v>68</v>
      </c>
      <c r="C31" s="26">
        <v>0</v>
      </c>
      <c r="D31" s="26">
        <v>609</v>
      </c>
      <c r="E31" s="26">
        <v>0</v>
      </c>
      <c r="F31" s="26">
        <v>0</v>
      </c>
      <c r="G31" s="26">
        <v>677</v>
      </c>
      <c r="H31" s="26">
        <v>101</v>
      </c>
      <c r="I31" s="26">
        <v>0</v>
      </c>
      <c r="J31" s="26">
        <v>487</v>
      </c>
      <c r="K31" s="26">
        <v>0</v>
      </c>
      <c r="L31" s="26">
        <v>2</v>
      </c>
      <c r="M31" s="26">
        <v>590</v>
      </c>
    </row>
    <row r="32" spans="1:13" ht="13.5">
      <c r="A32" s="25" t="s">
        <v>24</v>
      </c>
      <c r="B32" s="26">
        <v>242</v>
      </c>
      <c r="C32" s="26">
        <v>0</v>
      </c>
      <c r="D32" s="26">
        <v>3290</v>
      </c>
      <c r="E32" s="26">
        <v>0</v>
      </c>
      <c r="F32" s="26">
        <v>8</v>
      </c>
      <c r="G32" s="26">
        <v>3540</v>
      </c>
      <c r="H32" s="26">
        <v>205</v>
      </c>
      <c r="I32" s="26">
        <v>0</v>
      </c>
      <c r="J32" s="26">
        <v>1612</v>
      </c>
      <c r="K32" s="26">
        <v>0</v>
      </c>
      <c r="L32" s="26">
        <v>17</v>
      </c>
      <c r="M32" s="26">
        <v>1834</v>
      </c>
    </row>
  </sheetData>
  <mergeCells count="3">
    <mergeCell ref="H5:M5"/>
    <mergeCell ref="A5:A6"/>
    <mergeCell ref="B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SheetLayoutView="75" workbookViewId="0" topLeftCell="C1">
      <selection activeCell="J6" sqref="J6"/>
    </sheetView>
  </sheetViews>
  <sheetFormatPr defaultColWidth="9.00390625" defaultRowHeight="13.5"/>
  <cols>
    <col min="1" max="1" width="29.625" style="19" customWidth="1"/>
    <col min="2" max="9" width="19.625" style="20" customWidth="1"/>
    <col min="10" max="16384" width="9.00390625" style="19" customWidth="1"/>
  </cols>
  <sheetData>
    <row r="1" spans="1:9" ht="13.5">
      <c r="A1" s="19" t="s">
        <v>40</v>
      </c>
      <c r="B1" s="19"/>
      <c r="C1" s="19"/>
      <c r="D1" s="19"/>
      <c r="E1" s="19"/>
      <c r="F1" s="19"/>
      <c r="G1" s="19"/>
      <c r="H1" s="19"/>
      <c r="I1" s="19"/>
    </row>
    <row r="2" ht="13.5">
      <c r="A2" s="19" t="s">
        <v>75</v>
      </c>
    </row>
    <row r="3" ht="13.5">
      <c r="A3" s="19" t="s">
        <v>76</v>
      </c>
    </row>
    <row r="4" spans="1:9" ht="14.25" thickBot="1">
      <c r="A4" s="19" t="str">
        <f>'世帯数'!A4</f>
        <v>集計期間  年報（平成20年度）</v>
      </c>
      <c r="I4" s="32" t="s">
        <v>210</v>
      </c>
    </row>
    <row r="5" spans="1:9" s="21" customFormat="1" ht="27.75" customHeight="1" thickBot="1">
      <c r="A5" s="18"/>
      <c r="B5" s="72" t="s">
        <v>84</v>
      </c>
      <c r="C5" s="72" t="s">
        <v>85</v>
      </c>
      <c r="D5" s="72" t="s">
        <v>86</v>
      </c>
      <c r="E5" s="73" t="s">
        <v>87</v>
      </c>
      <c r="F5" s="72" t="s">
        <v>88</v>
      </c>
      <c r="G5" s="76" t="s">
        <v>89</v>
      </c>
      <c r="H5" s="76" t="s">
        <v>90</v>
      </c>
      <c r="I5" s="77" t="s">
        <v>77</v>
      </c>
    </row>
    <row r="6" spans="1:9" s="21" customFormat="1" ht="14.25" thickBot="1">
      <c r="A6" s="23" t="s">
        <v>82</v>
      </c>
      <c r="B6" s="24">
        <f aca="true" t="shared" si="0" ref="B6:I6">SUM(B7:B31)</f>
        <v>6398</v>
      </c>
      <c r="C6" s="24">
        <f t="shared" si="0"/>
        <v>58879</v>
      </c>
      <c r="D6" s="24">
        <f t="shared" si="0"/>
        <v>55158</v>
      </c>
      <c r="E6" s="24">
        <f t="shared" si="0"/>
        <v>149054</v>
      </c>
      <c r="F6" s="24">
        <f t="shared" si="0"/>
        <v>107326</v>
      </c>
      <c r="G6" s="24">
        <f t="shared" si="0"/>
        <v>59525</v>
      </c>
      <c r="H6" s="24">
        <f t="shared" si="0"/>
        <v>1172</v>
      </c>
      <c r="I6" s="24">
        <f t="shared" si="0"/>
        <v>437512</v>
      </c>
    </row>
    <row r="7" spans="1:9" ht="14.25" thickTop="1">
      <c r="A7" s="25" t="s">
        <v>0</v>
      </c>
      <c r="B7" s="26">
        <v>1011</v>
      </c>
      <c r="C7" s="26">
        <v>9048</v>
      </c>
      <c r="D7" s="26">
        <v>9373</v>
      </c>
      <c r="E7" s="26">
        <v>21581</v>
      </c>
      <c r="F7" s="26">
        <v>16694</v>
      </c>
      <c r="G7" s="26">
        <v>10432</v>
      </c>
      <c r="H7" s="26">
        <v>0</v>
      </c>
      <c r="I7" s="26">
        <v>68139</v>
      </c>
    </row>
    <row r="8" spans="1:9" ht="13.5">
      <c r="A8" s="25" t="s">
        <v>1</v>
      </c>
      <c r="B8" s="26">
        <v>1306</v>
      </c>
      <c r="C8" s="26">
        <v>8278</v>
      </c>
      <c r="D8" s="26">
        <v>6230</v>
      </c>
      <c r="E8" s="26">
        <v>20898</v>
      </c>
      <c r="F8" s="26">
        <v>15821</v>
      </c>
      <c r="G8" s="26">
        <v>11291</v>
      </c>
      <c r="H8" s="26">
        <v>0</v>
      </c>
      <c r="I8" s="26">
        <v>63824</v>
      </c>
    </row>
    <row r="9" spans="1:9" ht="13.5">
      <c r="A9" s="25" t="s">
        <v>2</v>
      </c>
      <c r="B9" s="26">
        <v>601</v>
      </c>
      <c r="C9" s="26">
        <v>4898</v>
      </c>
      <c r="D9" s="26">
        <v>3767</v>
      </c>
      <c r="E9" s="26">
        <v>10965</v>
      </c>
      <c r="F9" s="26">
        <v>9432</v>
      </c>
      <c r="G9" s="26">
        <v>4186</v>
      </c>
      <c r="H9" s="26">
        <v>0</v>
      </c>
      <c r="I9" s="26">
        <v>33849</v>
      </c>
    </row>
    <row r="10" spans="1:9" ht="13.5">
      <c r="A10" s="25" t="s">
        <v>3</v>
      </c>
      <c r="B10" s="26">
        <v>922</v>
      </c>
      <c r="C10" s="26">
        <v>6820</v>
      </c>
      <c r="D10" s="26">
        <v>5540</v>
      </c>
      <c r="E10" s="26">
        <v>13617</v>
      </c>
      <c r="F10" s="26">
        <v>8902</v>
      </c>
      <c r="G10" s="26">
        <v>3867</v>
      </c>
      <c r="H10" s="26">
        <v>766</v>
      </c>
      <c r="I10" s="26">
        <v>40434</v>
      </c>
    </row>
    <row r="11" spans="1:9" ht="13.5">
      <c r="A11" s="25" t="s">
        <v>4</v>
      </c>
      <c r="B11" s="26">
        <v>328</v>
      </c>
      <c r="C11" s="26">
        <v>3238</v>
      </c>
      <c r="D11" s="26">
        <v>2407</v>
      </c>
      <c r="E11" s="26">
        <v>10124</v>
      </c>
      <c r="F11" s="26">
        <v>6986</v>
      </c>
      <c r="G11" s="26">
        <v>5544</v>
      </c>
      <c r="H11" s="26">
        <v>0</v>
      </c>
      <c r="I11" s="26">
        <v>28627</v>
      </c>
    </row>
    <row r="12" spans="1:9" ht="13.5">
      <c r="A12" s="25" t="s">
        <v>5</v>
      </c>
      <c r="B12" s="26">
        <v>163</v>
      </c>
      <c r="C12" s="26">
        <v>2368</v>
      </c>
      <c r="D12" s="26">
        <v>1442</v>
      </c>
      <c r="E12" s="26">
        <v>6336</v>
      </c>
      <c r="F12" s="26">
        <v>4544</v>
      </c>
      <c r="G12" s="26">
        <v>2353</v>
      </c>
      <c r="H12" s="26">
        <v>281</v>
      </c>
      <c r="I12" s="26">
        <v>17487</v>
      </c>
    </row>
    <row r="13" spans="1:9" ht="13.5">
      <c r="A13" s="25" t="s">
        <v>6</v>
      </c>
      <c r="B13" s="26">
        <v>43</v>
      </c>
      <c r="C13" s="26">
        <v>1075</v>
      </c>
      <c r="D13" s="26">
        <v>674</v>
      </c>
      <c r="E13" s="26">
        <v>2453</v>
      </c>
      <c r="F13" s="26">
        <v>1686</v>
      </c>
      <c r="G13" s="26">
        <v>573</v>
      </c>
      <c r="H13" s="26">
        <v>0</v>
      </c>
      <c r="I13" s="26">
        <v>6504</v>
      </c>
    </row>
    <row r="14" spans="1:9" ht="13.5">
      <c r="A14" s="25" t="s">
        <v>7</v>
      </c>
      <c r="B14" s="26">
        <v>55</v>
      </c>
      <c r="C14" s="26">
        <v>830</v>
      </c>
      <c r="D14" s="26">
        <v>714</v>
      </c>
      <c r="E14" s="26">
        <v>4351</v>
      </c>
      <c r="F14" s="26">
        <v>2857</v>
      </c>
      <c r="G14" s="26">
        <v>1419</v>
      </c>
      <c r="H14" s="26">
        <v>0</v>
      </c>
      <c r="I14" s="26">
        <v>10226</v>
      </c>
    </row>
    <row r="15" spans="1:9" ht="13.5">
      <c r="A15" s="25" t="s">
        <v>8</v>
      </c>
      <c r="B15" s="26">
        <v>241</v>
      </c>
      <c r="C15" s="26">
        <v>3283</v>
      </c>
      <c r="D15" s="26">
        <v>2590</v>
      </c>
      <c r="E15" s="26">
        <v>6233</v>
      </c>
      <c r="F15" s="26">
        <v>4029</v>
      </c>
      <c r="G15" s="26">
        <v>1268</v>
      </c>
      <c r="H15" s="26">
        <v>0</v>
      </c>
      <c r="I15" s="26">
        <v>17644</v>
      </c>
    </row>
    <row r="16" spans="1:9" ht="13.5">
      <c r="A16" s="25" t="s">
        <v>9</v>
      </c>
      <c r="B16" s="26">
        <v>507</v>
      </c>
      <c r="C16" s="26">
        <v>336</v>
      </c>
      <c r="D16" s="26">
        <v>6370</v>
      </c>
      <c r="E16" s="26">
        <v>10227</v>
      </c>
      <c r="F16" s="26">
        <v>6503</v>
      </c>
      <c r="G16" s="26">
        <v>2644</v>
      </c>
      <c r="H16" s="26">
        <v>0</v>
      </c>
      <c r="I16" s="26">
        <v>26587</v>
      </c>
    </row>
    <row r="17" spans="1:9" ht="13.5">
      <c r="A17" s="25" t="s">
        <v>10</v>
      </c>
      <c r="B17" s="26">
        <v>4</v>
      </c>
      <c r="C17" s="26">
        <v>80</v>
      </c>
      <c r="D17" s="26">
        <v>98</v>
      </c>
      <c r="E17" s="26">
        <v>596</v>
      </c>
      <c r="F17" s="26">
        <v>449</v>
      </c>
      <c r="G17" s="26">
        <v>196</v>
      </c>
      <c r="H17" s="26">
        <v>0</v>
      </c>
      <c r="I17" s="26">
        <v>1423</v>
      </c>
    </row>
    <row r="18" spans="1:9" ht="13.5">
      <c r="A18" s="25" t="s">
        <v>11</v>
      </c>
      <c r="B18" s="26">
        <v>16</v>
      </c>
      <c r="C18" s="26">
        <v>319</v>
      </c>
      <c r="D18" s="26">
        <v>258</v>
      </c>
      <c r="E18" s="26">
        <v>1942</v>
      </c>
      <c r="F18" s="26">
        <v>1263</v>
      </c>
      <c r="G18" s="26">
        <v>791</v>
      </c>
      <c r="H18" s="26">
        <v>125</v>
      </c>
      <c r="I18" s="26">
        <v>4714</v>
      </c>
    </row>
    <row r="19" spans="1:9" ht="13.5">
      <c r="A19" s="25" t="s">
        <v>12</v>
      </c>
      <c r="B19" s="26">
        <v>52</v>
      </c>
      <c r="C19" s="26">
        <v>824</v>
      </c>
      <c r="D19" s="26">
        <v>717</v>
      </c>
      <c r="E19" s="26">
        <v>3435</v>
      </c>
      <c r="F19" s="26">
        <v>2091</v>
      </c>
      <c r="G19" s="26">
        <v>1345</v>
      </c>
      <c r="H19" s="26">
        <v>0</v>
      </c>
      <c r="I19" s="26">
        <v>8464</v>
      </c>
    </row>
    <row r="20" spans="1:9" ht="13.5">
      <c r="A20" s="25" t="s">
        <v>13</v>
      </c>
      <c r="B20" s="26">
        <v>8</v>
      </c>
      <c r="C20" s="26">
        <v>156</v>
      </c>
      <c r="D20" s="26">
        <v>113</v>
      </c>
      <c r="E20" s="26">
        <v>560</v>
      </c>
      <c r="F20" s="26">
        <v>461</v>
      </c>
      <c r="G20" s="26">
        <v>379</v>
      </c>
      <c r="H20" s="26">
        <v>0</v>
      </c>
      <c r="I20" s="26">
        <v>1677</v>
      </c>
    </row>
    <row r="21" spans="1:9" ht="13.5">
      <c r="A21" s="25" t="s">
        <v>14</v>
      </c>
      <c r="B21" s="26">
        <v>40</v>
      </c>
      <c r="C21" s="26">
        <v>270</v>
      </c>
      <c r="D21" s="26">
        <v>208</v>
      </c>
      <c r="E21" s="26">
        <v>770</v>
      </c>
      <c r="F21" s="26">
        <v>662</v>
      </c>
      <c r="G21" s="26">
        <v>484</v>
      </c>
      <c r="H21" s="26">
        <v>0</v>
      </c>
      <c r="I21" s="26">
        <v>2434</v>
      </c>
    </row>
    <row r="22" spans="1:9" ht="13.5">
      <c r="A22" s="25" t="s">
        <v>15</v>
      </c>
      <c r="B22" s="26">
        <v>36</v>
      </c>
      <c r="C22" s="26">
        <v>550</v>
      </c>
      <c r="D22" s="26">
        <v>575</v>
      </c>
      <c r="E22" s="26">
        <v>2003</v>
      </c>
      <c r="F22" s="26">
        <v>859</v>
      </c>
      <c r="G22" s="26">
        <v>348</v>
      </c>
      <c r="H22" s="26">
        <v>0</v>
      </c>
      <c r="I22" s="26">
        <v>4371</v>
      </c>
    </row>
    <row r="23" spans="1:9" ht="13.5">
      <c r="A23" s="25" t="s">
        <v>16</v>
      </c>
      <c r="B23" s="26">
        <v>42</v>
      </c>
      <c r="C23" s="26">
        <v>632</v>
      </c>
      <c r="D23" s="26">
        <v>490</v>
      </c>
      <c r="E23" s="26">
        <v>2341</v>
      </c>
      <c r="F23" s="26">
        <v>1386</v>
      </c>
      <c r="G23" s="26">
        <v>565</v>
      </c>
      <c r="H23" s="26">
        <v>0</v>
      </c>
      <c r="I23" s="26">
        <v>5456</v>
      </c>
    </row>
    <row r="24" spans="1:9" ht="13.5">
      <c r="A24" s="25" t="s">
        <v>17</v>
      </c>
      <c r="B24" s="26">
        <v>38</v>
      </c>
      <c r="C24" s="26">
        <v>676</v>
      </c>
      <c r="D24" s="26">
        <v>748</v>
      </c>
      <c r="E24" s="26">
        <v>1214</v>
      </c>
      <c r="F24" s="26">
        <v>758</v>
      </c>
      <c r="G24" s="26">
        <v>274</v>
      </c>
      <c r="H24" s="26">
        <v>0</v>
      </c>
      <c r="I24" s="26">
        <v>3708</v>
      </c>
    </row>
    <row r="25" spans="1:9" ht="13.5">
      <c r="A25" s="25" t="s">
        <v>18</v>
      </c>
      <c r="B25" s="26">
        <v>19</v>
      </c>
      <c r="C25" s="26">
        <v>319</v>
      </c>
      <c r="D25" s="26">
        <v>297</v>
      </c>
      <c r="E25" s="26">
        <v>1411</v>
      </c>
      <c r="F25" s="26">
        <v>906</v>
      </c>
      <c r="G25" s="26">
        <v>336</v>
      </c>
      <c r="H25" s="26">
        <v>0</v>
      </c>
      <c r="I25" s="26">
        <v>3288</v>
      </c>
    </row>
    <row r="26" spans="1:9" ht="13.5">
      <c r="A26" s="25" t="s">
        <v>19</v>
      </c>
      <c r="B26" s="26">
        <v>7</v>
      </c>
      <c r="C26" s="26">
        <v>203</v>
      </c>
      <c r="D26" s="26">
        <v>311</v>
      </c>
      <c r="E26" s="26">
        <v>1096</v>
      </c>
      <c r="F26" s="26">
        <v>560</v>
      </c>
      <c r="G26" s="26">
        <v>154</v>
      </c>
      <c r="H26" s="26">
        <v>0</v>
      </c>
      <c r="I26" s="26">
        <v>2331</v>
      </c>
    </row>
    <row r="27" spans="1:9" ht="13.5">
      <c r="A27" s="25" t="s">
        <v>20</v>
      </c>
      <c r="B27" s="26">
        <v>40</v>
      </c>
      <c r="C27" s="26">
        <v>826</v>
      </c>
      <c r="D27" s="26">
        <v>738</v>
      </c>
      <c r="E27" s="26">
        <v>1217</v>
      </c>
      <c r="F27" s="26">
        <v>798</v>
      </c>
      <c r="G27" s="26">
        <v>277</v>
      </c>
      <c r="H27" s="26">
        <v>0</v>
      </c>
      <c r="I27" s="26">
        <v>3896</v>
      </c>
    </row>
    <row r="28" spans="1:9" ht="13.5">
      <c r="A28" s="25" t="s">
        <v>21</v>
      </c>
      <c r="B28" s="26">
        <v>40</v>
      </c>
      <c r="C28" s="26">
        <v>1188</v>
      </c>
      <c r="D28" s="26">
        <v>1314</v>
      </c>
      <c r="E28" s="26">
        <v>2286</v>
      </c>
      <c r="F28" s="26">
        <v>1463</v>
      </c>
      <c r="G28" s="26">
        <v>443</v>
      </c>
      <c r="H28" s="26">
        <v>0</v>
      </c>
      <c r="I28" s="26">
        <v>6734</v>
      </c>
    </row>
    <row r="29" spans="1:9" ht="13.5">
      <c r="A29" s="25" t="s">
        <v>22</v>
      </c>
      <c r="B29" s="26">
        <v>233</v>
      </c>
      <c r="C29" s="26">
        <v>3291</v>
      </c>
      <c r="D29" s="26">
        <v>2903</v>
      </c>
      <c r="E29" s="26">
        <v>3450</v>
      </c>
      <c r="F29" s="26">
        <v>3152</v>
      </c>
      <c r="G29" s="26">
        <v>1240</v>
      </c>
      <c r="H29" s="26">
        <v>0</v>
      </c>
      <c r="I29" s="26">
        <v>14269</v>
      </c>
    </row>
    <row r="30" spans="1:9" ht="13.5">
      <c r="A30" s="25" t="s">
        <v>23</v>
      </c>
      <c r="B30" s="26">
        <v>210</v>
      </c>
      <c r="C30" s="26">
        <v>3875</v>
      </c>
      <c r="D30" s="26">
        <v>2878</v>
      </c>
      <c r="E30" s="26">
        <v>3068</v>
      </c>
      <c r="F30" s="26">
        <v>2848</v>
      </c>
      <c r="G30" s="26">
        <v>1016</v>
      </c>
      <c r="H30" s="26">
        <v>0</v>
      </c>
      <c r="I30" s="26">
        <v>13895</v>
      </c>
    </row>
    <row r="31" spans="1:9" ht="14.25" thickBot="1">
      <c r="A31" s="67" t="s">
        <v>24</v>
      </c>
      <c r="B31" s="74">
        <v>436</v>
      </c>
      <c r="C31" s="74">
        <v>5496</v>
      </c>
      <c r="D31" s="74">
        <v>4403</v>
      </c>
      <c r="E31" s="74">
        <v>16880</v>
      </c>
      <c r="F31" s="74">
        <v>12216</v>
      </c>
      <c r="G31" s="74">
        <v>8100</v>
      </c>
      <c r="H31" s="74">
        <v>0</v>
      </c>
      <c r="I31" s="74">
        <v>47531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2"/>
  <sheetViews>
    <sheetView view="pageBreakPreview" zoomScale="75" zoomScaleSheetLayoutView="75" workbookViewId="0" topLeftCell="A1">
      <selection activeCell="A7" sqref="A7"/>
    </sheetView>
  </sheetViews>
  <sheetFormatPr defaultColWidth="9.00390625" defaultRowHeight="13.5"/>
  <cols>
    <col min="1" max="1" width="29.625" style="19" customWidth="1"/>
    <col min="2" max="56" width="11.625" style="20" customWidth="1"/>
    <col min="57" max="16384" width="9.00390625" style="19" customWidth="1"/>
  </cols>
  <sheetData>
    <row r="1" spans="1:56" ht="13.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</row>
    <row r="2" ht="13.5">
      <c r="A2" s="19" t="s">
        <v>75</v>
      </c>
    </row>
    <row r="3" ht="13.5">
      <c r="A3" s="19" t="s">
        <v>76</v>
      </c>
    </row>
    <row r="4" spans="1:56" ht="14.25" thickBot="1">
      <c r="A4" s="19" t="str">
        <f>'世帯数'!A4</f>
        <v>集計期間  年報（平成20年度）</v>
      </c>
      <c r="BD4" s="32" t="s">
        <v>210</v>
      </c>
    </row>
    <row r="5" spans="1:56" s="21" customFormat="1" ht="14.25" customHeight="1" thickBot="1">
      <c r="A5" s="89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1" t="s">
        <v>101</v>
      </c>
      <c r="N5" s="92"/>
      <c r="O5" s="92"/>
      <c r="P5" s="92"/>
      <c r="Q5" s="92"/>
      <c r="R5" s="92"/>
      <c r="S5" s="92"/>
      <c r="T5" s="92"/>
      <c r="U5" s="92"/>
      <c r="V5" s="92"/>
      <c r="W5" s="93"/>
      <c r="X5" s="91" t="s">
        <v>102</v>
      </c>
      <c r="Y5" s="92"/>
      <c r="Z5" s="92"/>
      <c r="AA5" s="92"/>
      <c r="AB5" s="92"/>
      <c r="AC5" s="92"/>
      <c r="AD5" s="92"/>
      <c r="AE5" s="92"/>
      <c r="AF5" s="92"/>
      <c r="AG5" s="92"/>
      <c r="AH5" s="93"/>
      <c r="AI5" s="91" t="s">
        <v>103</v>
      </c>
      <c r="AJ5" s="92"/>
      <c r="AK5" s="92"/>
      <c r="AL5" s="92"/>
      <c r="AM5" s="92"/>
      <c r="AN5" s="92"/>
      <c r="AO5" s="92"/>
      <c r="AP5" s="92"/>
      <c r="AQ5" s="92"/>
      <c r="AR5" s="92"/>
      <c r="AS5" s="93"/>
      <c r="AT5" s="91" t="s">
        <v>104</v>
      </c>
      <c r="AU5" s="92"/>
      <c r="AV5" s="92"/>
      <c r="AW5" s="92"/>
      <c r="AX5" s="92"/>
      <c r="AY5" s="92"/>
      <c r="AZ5" s="92"/>
      <c r="BA5" s="92"/>
      <c r="BB5" s="92"/>
      <c r="BC5" s="92"/>
      <c r="BD5" s="93"/>
    </row>
    <row r="6" spans="1:56" s="21" customFormat="1" ht="21.75" thickBot="1">
      <c r="A6" s="94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  <c r="AI6" s="33" t="s">
        <v>91</v>
      </c>
      <c r="AJ6" s="68" t="s">
        <v>92</v>
      </c>
      <c r="AK6" s="33" t="s">
        <v>93</v>
      </c>
      <c r="AL6" s="71" t="s">
        <v>94</v>
      </c>
      <c r="AM6" s="33" t="s">
        <v>95</v>
      </c>
      <c r="AN6" s="68" t="s">
        <v>96</v>
      </c>
      <c r="AO6" s="70" t="s">
        <v>97</v>
      </c>
      <c r="AP6" s="70" t="s">
        <v>98</v>
      </c>
      <c r="AQ6" s="70" t="s">
        <v>99</v>
      </c>
      <c r="AR6" s="33" t="s">
        <v>93</v>
      </c>
      <c r="AS6" s="69" t="s">
        <v>100</v>
      </c>
      <c r="AT6" s="33" t="s">
        <v>91</v>
      </c>
      <c r="AU6" s="68" t="s">
        <v>92</v>
      </c>
      <c r="AV6" s="33" t="s">
        <v>93</v>
      </c>
      <c r="AW6" s="71" t="s">
        <v>94</v>
      </c>
      <c r="AX6" s="33" t="s">
        <v>95</v>
      </c>
      <c r="AY6" s="68" t="s">
        <v>96</v>
      </c>
      <c r="AZ6" s="70" t="s">
        <v>97</v>
      </c>
      <c r="BA6" s="70" t="s">
        <v>98</v>
      </c>
      <c r="BB6" s="70" t="s">
        <v>99</v>
      </c>
      <c r="BC6" s="33" t="s">
        <v>93</v>
      </c>
      <c r="BD6" s="69" t="s">
        <v>100</v>
      </c>
    </row>
    <row r="7" spans="1:56" s="21" customFormat="1" ht="14.25" thickBot="1">
      <c r="A7" s="23" t="s">
        <v>82</v>
      </c>
      <c r="B7" s="24">
        <f aca="true" t="shared" si="0" ref="B7:AS7">SUM(B8:B32)</f>
        <v>7495</v>
      </c>
      <c r="C7" s="24">
        <f t="shared" si="0"/>
        <v>11231</v>
      </c>
      <c r="D7" s="24">
        <f t="shared" si="0"/>
        <v>18726</v>
      </c>
      <c r="E7" s="24">
        <f t="shared" si="0"/>
        <v>0</v>
      </c>
      <c r="F7" s="24">
        <f t="shared" si="0"/>
        <v>12980</v>
      </c>
      <c r="G7" s="24">
        <f t="shared" si="0"/>
        <v>13499</v>
      </c>
      <c r="H7" s="24">
        <f t="shared" si="0"/>
        <v>12171</v>
      </c>
      <c r="I7" s="24">
        <f t="shared" si="0"/>
        <v>9609</v>
      </c>
      <c r="J7" s="24">
        <f t="shared" si="0"/>
        <v>7202</v>
      </c>
      <c r="K7" s="24">
        <f t="shared" si="0"/>
        <v>55461</v>
      </c>
      <c r="L7" s="24">
        <f t="shared" si="0"/>
        <v>74187</v>
      </c>
      <c r="M7" s="24">
        <f t="shared" si="0"/>
        <v>1128</v>
      </c>
      <c r="N7" s="24">
        <f t="shared" si="0"/>
        <v>1629</v>
      </c>
      <c r="O7" s="24">
        <f t="shared" si="0"/>
        <v>2757</v>
      </c>
      <c r="P7" s="24">
        <f t="shared" si="0"/>
        <v>0</v>
      </c>
      <c r="Q7" s="24">
        <f t="shared" si="0"/>
        <v>1710</v>
      </c>
      <c r="R7" s="24">
        <f t="shared" si="0"/>
        <v>1946</v>
      </c>
      <c r="S7" s="24">
        <f t="shared" si="0"/>
        <v>1592</v>
      </c>
      <c r="T7" s="24">
        <f t="shared" si="0"/>
        <v>1165</v>
      </c>
      <c r="U7" s="24">
        <f t="shared" si="0"/>
        <v>934</v>
      </c>
      <c r="V7" s="24">
        <f t="shared" si="0"/>
        <v>7347</v>
      </c>
      <c r="W7" s="24">
        <f t="shared" si="0"/>
        <v>10104</v>
      </c>
      <c r="X7" s="24">
        <f t="shared" si="0"/>
        <v>6367</v>
      </c>
      <c r="Y7" s="24">
        <f t="shared" si="0"/>
        <v>9602</v>
      </c>
      <c r="Z7" s="24">
        <f t="shared" si="0"/>
        <v>15969</v>
      </c>
      <c r="AA7" s="24">
        <f t="shared" si="0"/>
        <v>0</v>
      </c>
      <c r="AB7" s="24">
        <f t="shared" si="0"/>
        <v>11270</v>
      </c>
      <c r="AC7" s="24">
        <f t="shared" si="0"/>
        <v>11553</v>
      </c>
      <c r="AD7" s="24">
        <f t="shared" si="0"/>
        <v>10579</v>
      </c>
      <c r="AE7" s="24">
        <f t="shared" si="0"/>
        <v>8444</v>
      </c>
      <c r="AF7" s="24">
        <f t="shared" si="0"/>
        <v>6268</v>
      </c>
      <c r="AG7" s="24">
        <f t="shared" si="0"/>
        <v>48114</v>
      </c>
      <c r="AH7" s="24">
        <f t="shared" si="0"/>
        <v>64083</v>
      </c>
      <c r="AI7" s="24">
        <f t="shared" si="0"/>
        <v>126</v>
      </c>
      <c r="AJ7" s="24">
        <f t="shared" si="0"/>
        <v>317</v>
      </c>
      <c r="AK7" s="24">
        <f t="shared" si="0"/>
        <v>443</v>
      </c>
      <c r="AL7" s="24">
        <f t="shared" si="0"/>
        <v>0</v>
      </c>
      <c r="AM7" s="24">
        <f t="shared" si="0"/>
        <v>345</v>
      </c>
      <c r="AN7" s="24">
        <f t="shared" si="0"/>
        <v>517</v>
      </c>
      <c r="AO7" s="24">
        <f t="shared" si="0"/>
        <v>426</v>
      </c>
      <c r="AP7" s="24">
        <f t="shared" si="0"/>
        <v>292</v>
      </c>
      <c r="AQ7" s="24">
        <f t="shared" si="0"/>
        <v>339</v>
      </c>
      <c r="AR7" s="24">
        <f t="shared" si="0"/>
        <v>1919</v>
      </c>
      <c r="AS7" s="24">
        <f t="shared" si="0"/>
        <v>2362</v>
      </c>
      <c r="AT7" s="24">
        <f aca="true" t="shared" si="1" ref="AT7:BC7">SUM(AT8:AT32)</f>
        <v>7621</v>
      </c>
      <c r="AU7" s="24">
        <f t="shared" si="1"/>
        <v>11548</v>
      </c>
      <c r="AV7" s="24">
        <f t="shared" si="1"/>
        <v>19169</v>
      </c>
      <c r="AW7" s="24">
        <f t="shared" si="1"/>
        <v>0</v>
      </c>
      <c r="AX7" s="24">
        <f t="shared" si="1"/>
        <v>13325</v>
      </c>
      <c r="AY7" s="24">
        <f t="shared" si="1"/>
        <v>14016</v>
      </c>
      <c r="AZ7" s="24">
        <f t="shared" si="1"/>
        <v>12597</v>
      </c>
      <c r="BA7" s="24">
        <f t="shared" si="1"/>
        <v>9901</v>
      </c>
      <c r="BB7" s="24">
        <f t="shared" si="1"/>
        <v>7541</v>
      </c>
      <c r="BC7" s="24">
        <f t="shared" si="1"/>
        <v>57380</v>
      </c>
      <c r="BD7" s="24">
        <f>SUM(BD8:BD32)</f>
        <v>76549</v>
      </c>
    </row>
    <row r="8" spans="1:56" ht="14.25" thickTop="1">
      <c r="A8" s="25" t="s">
        <v>0</v>
      </c>
      <c r="B8" s="26">
        <v>953</v>
      </c>
      <c r="C8" s="26">
        <v>1714</v>
      </c>
      <c r="D8" s="26">
        <v>2667</v>
      </c>
      <c r="E8" s="26">
        <v>0</v>
      </c>
      <c r="F8" s="26">
        <v>2492</v>
      </c>
      <c r="G8" s="26">
        <v>2383</v>
      </c>
      <c r="H8" s="26">
        <v>2109</v>
      </c>
      <c r="I8" s="26">
        <v>1602</v>
      </c>
      <c r="J8" s="26">
        <v>1156</v>
      </c>
      <c r="K8" s="26">
        <v>9742</v>
      </c>
      <c r="L8" s="26">
        <v>12409</v>
      </c>
      <c r="M8" s="26">
        <v>164</v>
      </c>
      <c r="N8" s="26">
        <v>247</v>
      </c>
      <c r="O8" s="26">
        <v>411</v>
      </c>
      <c r="P8" s="26">
        <v>0</v>
      </c>
      <c r="Q8" s="26">
        <v>339</v>
      </c>
      <c r="R8" s="26">
        <v>336</v>
      </c>
      <c r="S8" s="26">
        <v>255</v>
      </c>
      <c r="T8" s="26">
        <v>198</v>
      </c>
      <c r="U8" s="26">
        <v>154</v>
      </c>
      <c r="V8" s="26">
        <v>1282</v>
      </c>
      <c r="W8" s="26">
        <v>1693</v>
      </c>
      <c r="X8" s="26">
        <v>789</v>
      </c>
      <c r="Y8" s="26">
        <v>1467</v>
      </c>
      <c r="Z8" s="26">
        <v>2256</v>
      </c>
      <c r="AA8" s="26">
        <v>0</v>
      </c>
      <c r="AB8" s="26">
        <v>2153</v>
      </c>
      <c r="AC8" s="26">
        <v>2047</v>
      </c>
      <c r="AD8" s="26">
        <v>1854</v>
      </c>
      <c r="AE8" s="26">
        <v>1404</v>
      </c>
      <c r="AF8" s="26">
        <v>1002</v>
      </c>
      <c r="AG8" s="26">
        <v>8460</v>
      </c>
      <c r="AH8" s="26">
        <v>10716</v>
      </c>
      <c r="AI8" s="26">
        <v>9</v>
      </c>
      <c r="AJ8" s="26">
        <v>39</v>
      </c>
      <c r="AK8" s="26">
        <v>48</v>
      </c>
      <c r="AL8" s="26">
        <v>0</v>
      </c>
      <c r="AM8" s="26">
        <v>69</v>
      </c>
      <c r="AN8" s="26">
        <v>74</v>
      </c>
      <c r="AO8" s="26">
        <v>64</v>
      </c>
      <c r="AP8" s="26">
        <v>48</v>
      </c>
      <c r="AQ8" s="26">
        <v>55</v>
      </c>
      <c r="AR8" s="26">
        <v>310</v>
      </c>
      <c r="AS8" s="26">
        <v>358</v>
      </c>
      <c r="AT8" s="26">
        <v>962</v>
      </c>
      <c r="AU8" s="26">
        <v>1753</v>
      </c>
      <c r="AV8" s="26">
        <v>2715</v>
      </c>
      <c r="AW8" s="26">
        <v>0</v>
      </c>
      <c r="AX8" s="26">
        <v>2561</v>
      </c>
      <c r="AY8" s="26">
        <v>2457</v>
      </c>
      <c r="AZ8" s="26">
        <v>2173</v>
      </c>
      <c r="BA8" s="26">
        <v>1650</v>
      </c>
      <c r="BB8" s="26">
        <v>1211</v>
      </c>
      <c r="BC8" s="26">
        <v>10052</v>
      </c>
      <c r="BD8" s="26">
        <v>12767</v>
      </c>
    </row>
    <row r="9" spans="1:56" ht="13.5">
      <c r="A9" s="25" t="s">
        <v>1</v>
      </c>
      <c r="B9" s="26">
        <v>1359</v>
      </c>
      <c r="C9" s="26">
        <v>2065</v>
      </c>
      <c r="D9" s="26">
        <v>3424</v>
      </c>
      <c r="E9" s="26">
        <v>0</v>
      </c>
      <c r="F9" s="26">
        <v>1542</v>
      </c>
      <c r="G9" s="26">
        <v>1476</v>
      </c>
      <c r="H9" s="26">
        <v>1339</v>
      </c>
      <c r="I9" s="26">
        <v>1066</v>
      </c>
      <c r="J9" s="26">
        <v>861</v>
      </c>
      <c r="K9" s="26">
        <v>6284</v>
      </c>
      <c r="L9" s="26">
        <v>9708</v>
      </c>
      <c r="M9" s="26">
        <v>221</v>
      </c>
      <c r="N9" s="26">
        <v>343</v>
      </c>
      <c r="O9" s="26">
        <v>564</v>
      </c>
      <c r="P9" s="26">
        <v>0</v>
      </c>
      <c r="Q9" s="26">
        <v>178</v>
      </c>
      <c r="R9" s="26">
        <v>260</v>
      </c>
      <c r="S9" s="26">
        <v>217</v>
      </c>
      <c r="T9" s="26">
        <v>138</v>
      </c>
      <c r="U9" s="26">
        <v>133</v>
      </c>
      <c r="V9" s="26">
        <v>926</v>
      </c>
      <c r="W9" s="26">
        <v>1490</v>
      </c>
      <c r="X9" s="26">
        <v>1138</v>
      </c>
      <c r="Y9" s="26">
        <v>1722</v>
      </c>
      <c r="Z9" s="26">
        <v>2860</v>
      </c>
      <c r="AA9" s="26">
        <v>0</v>
      </c>
      <c r="AB9" s="26">
        <v>1364</v>
      </c>
      <c r="AC9" s="26">
        <v>1216</v>
      </c>
      <c r="AD9" s="26">
        <v>1122</v>
      </c>
      <c r="AE9" s="26">
        <v>928</v>
      </c>
      <c r="AF9" s="26">
        <v>728</v>
      </c>
      <c r="AG9" s="26">
        <v>5358</v>
      </c>
      <c r="AH9" s="26">
        <v>8218</v>
      </c>
      <c r="AI9" s="26">
        <v>27</v>
      </c>
      <c r="AJ9" s="26">
        <v>88</v>
      </c>
      <c r="AK9" s="26">
        <v>115</v>
      </c>
      <c r="AL9" s="26">
        <v>0</v>
      </c>
      <c r="AM9" s="26">
        <v>50</v>
      </c>
      <c r="AN9" s="26">
        <v>65</v>
      </c>
      <c r="AO9" s="26">
        <v>51</v>
      </c>
      <c r="AP9" s="26">
        <v>37</v>
      </c>
      <c r="AQ9" s="26">
        <v>44</v>
      </c>
      <c r="AR9" s="26">
        <v>247</v>
      </c>
      <c r="AS9" s="26">
        <v>362</v>
      </c>
      <c r="AT9" s="26">
        <v>1386</v>
      </c>
      <c r="AU9" s="26">
        <v>2153</v>
      </c>
      <c r="AV9" s="26">
        <v>3539</v>
      </c>
      <c r="AW9" s="26">
        <v>0</v>
      </c>
      <c r="AX9" s="26">
        <v>1592</v>
      </c>
      <c r="AY9" s="26">
        <v>1541</v>
      </c>
      <c r="AZ9" s="26">
        <v>1390</v>
      </c>
      <c r="BA9" s="26">
        <v>1103</v>
      </c>
      <c r="BB9" s="26">
        <v>905</v>
      </c>
      <c r="BC9" s="26">
        <v>6531</v>
      </c>
      <c r="BD9" s="26">
        <v>10070</v>
      </c>
    </row>
    <row r="10" spans="1:56" ht="13.5">
      <c r="A10" s="25" t="s">
        <v>2</v>
      </c>
      <c r="B10" s="26">
        <v>408</v>
      </c>
      <c r="C10" s="26">
        <v>597</v>
      </c>
      <c r="D10" s="26">
        <v>1005</v>
      </c>
      <c r="E10" s="26">
        <v>0</v>
      </c>
      <c r="F10" s="26">
        <v>1178</v>
      </c>
      <c r="G10" s="26">
        <v>1035</v>
      </c>
      <c r="H10" s="26">
        <v>1153</v>
      </c>
      <c r="I10" s="26">
        <v>791</v>
      </c>
      <c r="J10" s="26">
        <v>590</v>
      </c>
      <c r="K10" s="26">
        <v>4747</v>
      </c>
      <c r="L10" s="26">
        <v>5752</v>
      </c>
      <c r="M10" s="26">
        <v>63</v>
      </c>
      <c r="N10" s="26">
        <v>80</v>
      </c>
      <c r="O10" s="26">
        <v>143</v>
      </c>
      <c r="P10" s="26">
        <v>0</v>
      </c>
      <c r="Q10" s="26">
        <v>147</v>
      </c>
      <c r="R10" s="26">
        <v>138</v>
      </c>
      <c r="S10" s="26">
        <v>166</v>
      </c>
      <c r="T10" s="26">
        <v>86</v>
      </c>
      <c r="U10" s="26">
        <v>77</v>
      </c>
      <c r="V10" s="26">
        <v>614</v>
      </c>
      <c r="W10" s="26">
        <v>757</v>
      </c>
      <c r="X10" s="26">
        <v>345</v>
      </c>
      <c r="Y10" s="26">
        <v>517</v>
      </c>
      <c r="Z10" s="26">
        <v>862</v>
      </c>
      <c r="AA10" s="26">
        <v>0</v>
      </c>
      <c r="AB10" s="26">
        <v>1031</v>
      </c>
      <c r="AC10" s="26">
        <v>897</v>
      </c>
      <c r="AD10" s="26">
        <v>987</v>
      </c>
      <c r="AE10" s="26">
        <v>705</v>
      </c>
      <c r="AF10" s="26">
        <v>513</v>
      </c>
      <c r="AG10" s="26">
        <v>4133</v>
      </c>
      <c r="AH10" s="26">
        <v>4995</v>
      </c>
      <c r="AI10" s="26">
        <v>4</v>
      </c>
      <c r="AJ10" s="26">
        <v>14</v>
      </c>
      <c r="AK10" s="26">
        <v>18</v>
      </c>
      <c r="AL10" s="26">
        <v>0</v>
      </c>
      <c r="AM10" s="26">
        <v>27</v>
      </c>
      <c r="AN10" s="26">
        <v>31</v>
      </c>
      <c r="AO10" s="26">
        <v>33</v>
      </c>
      <c r="AP10" s="26">
        <v>24</v>
      </c>
      <c r="AQ10" s="26">
        <v>39</v>
      </c>
      <c r="AR10" s="26">
        <v>154</v>
      </c>
      <c r="AS10" s="26">
        <v>172</v>
      </c>
      <c r="AT10" s="26">
        <v>412</v>
      </c>
      <c r="AU10" s="26">
        <v>611</v>
      </c>
      <c r="AV10" s="26">
        <v>1023</v>
      </c>
      <c r="AW10" s="26">
        <v>0</v>
      </c>
      <c r="AX10" s="26">
        <v>1205</v>
      </c>
      <c r="AY10" s="26">
        <v>1066</v>
      </c>
      <c r="AZ10" s="26">
        <v>1186</v>
      </c>
      <c r="BA10" s="26">
        <v>815</v>
      </c>
      <c r="BB10" s="26">
        <v>629</v>
      </c>
      <c r="BC10" s="26">
        <v>4901</v>
      </c>
      <c r="BD10" s="26">
        <v>5924</v>
      </c>
    </row>
    <row r="11" spans="1:56" ht="13.5">
      <c r="A11" s="25" t="s">
        <v>3</v>
      </c>
      <c r="B11" s="26">
        <v>476</v>
      </c>
      <c r="C11" s="26">
        <v>848</v>
      </c>
      <c r="D11" s="26">
        <v>1324</v>
      </c>
      <c r="E11" s="26">
        <v>0</v>
      </c>
      <c r="F11" s="26">
        <v>1610</v>
      </c>
      <c r="G11" s="26">
        <v>1593</v>
      </c>
      <c r="H11" s="26">
        <v>1319</v>
      </c>
      <c r="I11" s="26">
        <v>1082</v>
      </c>
      <c r="J11" s="26">
        <v>881</v>
      </c>
      <c r="K11" s="26">
        <v>6485</v>
      </c>
      <c r="L11" s="26">
        <v>7809</v>
      </c>
      <c r="M11" s="26">
        <v>71</v>
      </c>
      <c r="N11" s="26">
        <v>135</v>
      </c>
      <c r="O11" s="26">
        <v>206</v>
      </c>
      <c r="P11" s="26">
        <v>0</v>
      </c>
      <c r="Q11" s="26">
        <v>231</v>
      </c>
      <c r="R11" s="26">
        <v>226</v>
      </c>
      <c r="S11" s="26">
        <v>160</v>
      </c>
      <c r="T11" s="26">
        <v>144</v>
      </c>
      <c r="U11" s="26">
        <v>100</v>
      </c>
      <c r="V11" s="26">
        <v>861</v>
      </c>
      <c r="W11" s="26">
        <v>1067</v>
      </c>
      <c r="X11" s="26">
        <v>405</v>
      </c>
      <c r="Y11" s="26">
        <v>713</v>
      </c>
      <c r="Z11" s="26">
        <v>1118</v>
      </c>
      <c r="AA11" s="26">
        <v>0</v>
      </c>
      <c r="AB11" s="26">
        <v>1379</v>
      </c>
      <c r="AC11" s="26">
        <v>1367</v>
      </c>
      <c r="AD11" s="26">
        <v>1159</v>
      </c>
      <c r="AE11" s="26">
        <v>938</v>
      </c>
      <c r="AF11" s="26">
        <v>781</v>
      </c>
      <c r="AG11" s="26">
        <v>5624</v>
      </c>
      <c r="AH11" s="26">
        <v>6742</v>
      </c>
      <c r="AI11" s="26">
        <v>7</v>
      </c>
      <c r="AJ11" s="26">
        <v>15</v>
      </c>
      <c r="AK11" s="26">
        <v>22</v>
      </c>
      <c r="AL11" s="26">
        <v>0</v>
      </c>
      <c r="AM11" s="26">
        <v>30</v>
      </c>
      <c r="AN11" s="26">
        <v>46</v>
      </c>
      <c r="AO11" s="26">
        <v>34</v>
      </c>
      <c r="AP11" s="26">
        <v>38</v>
      </c>
      <c r="AQ11" s="26">
        <v>31</v>
      </c>
      <c r="AR11" s="26">
        <v>179</v>
      </c>
      <c r="AS11" s="26">
        <v>201</v>
      </c>
      <c r="AT11" s="26">
        <v>483</v>
      </c>
      <c r="AU11" s="26">
        <v>863</v>
      </c>
      <c r="AV11" s="26">
        <v>1346</v>
      </c>
      <c r="AW11" s="26">
        <v>0</v>
      </c>
      <c r="AX11" s="26">
        <v>1640</v>
      </c>
      <c r="AY11" s="26">
        <v>1639</v>
      </c>
      <c r="AZ11" s="26">
        <v>1353</v>
      </c>
      <c r="BA11" s="26">
        <v>1120</v>
      </c>
      <c r="BB11" s="26">
        <v>912</v>
      </c>
      <c r="BC11" s="26">
        <v>6664</v>
      </c>
      <c r="BD11" s="26">
        <v>8010</v>
      </c>
    </row>
    <row r="12" spans="1:56" ht="13.5">
      <c r="A12" s="25" t="s">
        <v>4</v>
      </c>
      <c r="B12" s="26">
        <v>544</v>
      </c>
      <c r="C12" s="26">
        <v>626</v>
      </c>
      <c r="D12" s="26">
        <v>1170</v>
      </c>
      <c r="E12" s="26">
        <v>0</v>
      </c>
      <c r="F12" s="26">
        <v>611</v>
      </c>
      <c r="G12" s="26">
        <v>897</v>
      </c>
      <c r="H12" s="26">
        <v>661</v>
      </c>
      <c r="I12" s="26">
        <v>523</v>
      </c>
      <c r="J12" s="26">
        <v>445</v>
      </c>
      <c r="K12" s="26">
        <v>3137</v>
      </c>
      <c r="L12" s="26">
        <v>4307</v>
      </c>
      <c r="M12" s="26">
        <v>79</v>
      </c>
      <c r="N12" s="26">
        <v>96</v>
      </c>
      <c r="O12" s="26">
        <v>175</v>
      </c>
      <c r="P12" s="26">
        <v>0</v>
      </c>
      <c r="Q12" s="26">
        <v>83</v>
      </c>
      <c r="R12" s="26">
        <v>140</v>
      </c>
      <c r="S12" s="26">
        <v>83</v>
      </c>
      <c r="T12" s="26">
        <v>66</v>
      </c>
      <c r="U12" s="26">
        <v>78</v>
      </c>
      <c r="V12" s="26">
        <v>450</v>
      </c>
      <c r="W12" s="26">
        <v>625</v>
      </c>
      <c r="X12" s="26">
        <v>465</v>
      </c>
      <c r="Y12" s="26">
        <v>530</v>
      </c>
      <c r="Z12" s="26">
        <v>995</v>
      </c>
      <c r="AA12" s="26">
        <v>0</v>
      </c>
      <c r="AB12" s="26">
        <v>528</v>
      </c>
      <c r="AC12" s="26">
        <v>757</v>
      </c>
      <c r="AD12" s="26">
        <v>578</v>
      </c>
      <c r="AE12" s="26">
        <v>457</v>
      </c>
      <c r="AF12" s="26">
        <v>367</v>
      </c>
      <c r="AG12" s="26">
        <v>2687</v>
      </c>
      <c r="AH12" s="26">
        <v>3682</v>
      </c>
      <c r="AI12" s="26">
        <v>13</v>
      </c>
      <c r="AJ12" s="26">
        <v>17</v>
      </c>
      <c r="AK12" s="26">
        <v>30</v>
      </c>
      <c r="AL12" s="26">
        <v>0</v>
      </c>
      <c r="AM12" s="26">
        <v>14</v>
      </c>
      <c r="AN12" s="26">
        <v>33</v>
      </c>
      <c r="AO12" s="26">
        <v>23</v>
      </c>
      <c r="AP12" s="26">
        <v>15</v>
      </c>
      <c r="AQ12" s="26">
        <v>29</v>
      </c>
      <c r="AR12" s="26">
        <v>114</v>
      </c>
      <c r="AS12" s="26">
        <v>144</v>
      </c>
      <c r="AT12" s="26">
        <v>557</v>
      </c>
      <c r="AU12" s="26">
        <v>643</v>
      </c>
      <c r="AV12" s="26">
        <v>1200</v>
      </c>
      <c r="AW12" s="26">
        <v>0</v>
      </c>
      <c r="AX12" s="26">
        <v>625</v>
      </c>
      <c r="AY12" s="26">
        <v>930</v>
      </c>
      <c r="AZ12" s="26">
        <v>684</v>
      </c>
      <c r="BA12" s="26">
        <v>538</v>
      </c>
      <c r="BB12" s="26">
        <v>474</v>
      </c>
      <c r="BC12" s="26">
        <v>3251</v>
      </c>
      <c r="BD12" s="26">
        <v>4451</v>
      </c>
    </row>
    <row r="13" spans="1:56" ht="13.5">
      <c r="A13" s="25" t="s">
        <v>5</v>
      </c>
      <c r="B13" s="26">
        <v>298</v>
      </c>
      <c r="C13" s="26">
        <v>495</v>
      </c>
      <c r="D13" s="26">
        <v>793</v>
      </c>
      <c r="E13" s="26">
        <v>0</v>
      </c>
      <c r="F13" s="26">
        <v>577</v>
      </c>
      <c r="G13" s="26">
        <v>494</v>
      </c>
      <c r="H13" s="26">
        <v>444</v>
      </c>
      <c r="I13" s="26">
        <v>348</v>
      </c>
      <c r="J13" s="26">
        <v>248</v>
      </c>
      <c r="K13" s="26">
        <v>2111</v>
      </c>
      <c r="L13" s="26">
        <v>2904</v>
      </c>
      <c r="M13" s="26">
        <v>43</v>
      </c>
      <c r="N13" s="26">
        <v>68</v>
      </c>
      <c r="O13" s="26">
        <v>111</v>
      </c>
      <c r="P13" s="26">
        <v>0</v>
      </c>
      <c r="Q13" s="26">
        <v>80</v>
      </c>
      <c r="R13" s="26">
        <v>67</v>
      </c>
      <c r="S13" s="26">
        <v>54</v>
      </c>
      <c r="T13" s="26">
        <v>49</v>
      </c>
      <c r="U13" s="26">
        <v>32</v>
      </c>
      <c r="V13" s="26">
        <v>282</v>
      </c>
      <c r="W13" s="26">
        <v>393</v>
      </c>
      <c r="X13" s="26">
        <v>255</v>
      </c>
      <c r="Y13" s="26">
        <v>427</v>
      </c>
      <c r="Z13" s="26">
        <v>682</v>
      </c>
      <c r="AA13" s="26">
        <v>0</v>
      </c>
      <c r="AB13" s="26">
        <v>497</v>
      </c>
      <c r="AC13" s="26">
        <v>427</v>
      </c>
      <c r="AD13" s="26">
        <v>390</v>
      </c>
      <c r="AE13" s="26">
        <v>299</v>
      </c>
      <c r="AF13" s="26">
        <v>216</v>
      </c>
      <c r="AG13" s="26">
        <v>1829</v>
      </c>
      <c r="AH13" s="26">
        <v>2511</v>
      </c>
      <c r="AI13" s="26">
        <v>6</v>
      </c>
      <c r="AJ13" s="26">
        <v>9</v>
      </c>
      <c r="AK13" s="26">
        <v>15</v>
      </c>
      <c r="AL13" s="26">
        <v>0</v>
      </c>
      <c r="AM13" s="26">
        <v>20</v>
      </c>
      <c r="AN13" s="26">
        <v>17</v>
      </c>
      <c r="AO13" s="26">
        <v>19</v>
      </c>
      <c r="AP13" s="26">
        <v>9</v>
      </c>
      <c r="AQ13" s="26">
        <v>13</v>
      </c>
      <c r="AR13" s="26">
        <v>78</v>
      </c>
      <c r="AS13" s="26">
        <v>93</v>
      </c>
      <c r="AT13" s="26">
        <v>304</v>
      </c>
      <c r="AU13" s="26">
        <v>504</v>
      </c>
      <c r="AV13" s="26">
        <v>808</v>
      </c>
      <c r="AW13" s="26">
        <v>0</v>
      </c>
      <c r="AX13" s="26">
        <v>597</v>
      </c>
      <c r="AY13" s="26">
        <v>511</v>
      </c>
      <c r="AZ13" s="26">
        <v>463</v>
      </c>
      <c r="BA13" s="26">
        <v>357</v>
      </c>
      <c r="BB13" s="26">
        <v>261</v>
      </c>
      <c r="BC13" s="26">
        <v>2189</v>
      </c>
      <c r="BD13" s="26">
        <v>2997</v>
      </c>
    </row>
    <row r="14" spans="1:56" ht="13.5">
      <c r="A14" s="25" t="s">
        <v>6</v>
      </c>
      <c r="B14" s="26">
        <v>32</v>
      </c>
      <c r="C14" s="26">
        <v>129</v>
      </c>
      <c r="D14" s="26">
        <v>161</v>
      </c>
      <c r="E14" s="26">
        <v>0</v>
      </c>
      <c r="F14" s="26">
        <v>142</v>
      </c>
      <c r="G14" s="26">
        <v>299</v>
      </c>
      <c r="H14" s="26">
        <v>214</v>
      </c>
      <c r="I14" s="26">
        <v>176</v>
      </c>
      <c r="J14" s="26">
        <v>105</v>
      </c>
      <c r="K14" s="26">
        <v>936</v>
      </c>
      <c r="L14" s="26">
        <v>1097</v>
      </c>
      <c r="M14" s="26">
        <v>5</v>
      </c>
      <c r="N14" s="26">
        <v>10</v>
      </c>
      <c r="O14" s="26">
        <v>15</v>
      </c>
      <c r="P14" s="26">
        <v>0</v>
      </c>
      <c r="Q14" s="26">
        <v>21</v>
      </c>
      <c r="R14" s="26">
        <v>55</v>
      </c>
      <c r="S14" s="26">
        <v>36</v>
      </c>
      <c r="T14" s="26">
        <v>24</v>
      </c>
      <c r="U14" s="26">
        <v>14</v>
      </c>
      <c r="V14" s="26">
        <v>150</v>
      </c>
      <c r="W14" s="26">
        <v>165</v>
      </c>
      <c r="X14" s="26">
        <v>27</v>
      </c>
      <c r="Y14" s="26">
        <v>119</v>
      </c>
      <c r="Z14" s="26">
        <v>146</v>
      </c>
      <c r="AA14" s="26">
        <v>0</v>
      </c>
      <c r="AB14" s="26">
        <v>121</v>
      </c>
      <c r="AC14" s="26">
        <v>244</v>
      </c>
      <c r="AD14" s="26">
        <v>178</v>
      </c>
      <c r="AE14" s="26">
        <v>152</v>
      </c>
      <c r="AF14" s="26">
        <v>91</v>
      </c>
      <c r="AG14" s="26">
        <v>786</v>
      </c>
      <c r="AH14" s="26">
        <v>932</v>
      </c>
      <c r="AI14" s="26">
        <v>0</v>
      </c>
      <c r="AJ14" s="26">
        <v>2</v>
      </c>
      <c r="AK14" s="26">
        <v>2</v>
      </c>
      <c r="AL14" s="26">
        <v>0</v>
      </c>
      <c r="AM14" s="26">
        <v>4</v>
      </c>
      <c r="AN14" s="26">
        <v>19</v>
      </c>
      <c r="AO14" s="26">
        <v>8</v>
      </c>
      <c r="AP14" s="26">
        <v>3</v>
      </c>
      <c r="AQ14" s="26">
        <v>5</v>
      </c>
      <c r="AR14" s="26">
        <v>39</v>
      </c>
      <c r="AS14" s="26">
        <v>41</v>
      </c>
      <c r="AT14" s="26">
        <v>32</v>
      </c>
      <c r="AU14" s="26">
        <v>131</v>
      </c>
      <c r="AV14" s="26">
        <v>163</v>
      </c>
      <c r="AW14" s="26">
        <v>0</v>
      </c>
      <c r="AX14" s="26">
        <v>146</v>
      </c>
      <c r="AY14" s="26">
        <v>318</v>
      </c>
      <c r="AZ14" s="26">
        <v>222</v>
      </c>
      <c r="BA14" s="26">
        <v>179</v>
      </c>
      <c r="BB14" s="26">
        <v>110</v>
      </c>
      <c r="BC14" s="26">
        <v>975</v>
      </c>
      <c r="BD14" s="26">
        <v>1138</v>
      </c>
    </row>
    <row r="15" spans="1:56" ht="13.5">
      <c r="A15" s="25" t="s">
        <v>7</v>
      </c>
      <c r="B15" s="26">
        <v>151</v>
      </c>
      <c r="C15" s="26">
        <v>242</v>
      </c>
      <c r="D15" s="26">
        <v>393</v>
      </c>
      <c r="E15" s="26">
        <v>0</v>
      </c>
      <c r="F15" s="26">
        <v>252</v>
      </c>
      <c r="G15" s="26">
        <v>214</v>
      </c>
      <c r="H15" s="26">
        <v>241</v>
      </c>
      <c r="I15" s="26">
        <v>214</v>
      </c>
      <c r="J15" s="26">
        <v>173</v>
      </c>
      <c r="K15" s="26">
        <v>1094</v>
      </c>
      <c r="L15" s="26">
        <v>1487</v>
      </c>
      <c r="M15" s="26">
        <v>9</v>
      </c>
      <c r="N15" s="26">
        <v>30</v>
      </c>
      <c r="O15" s="26">
        <v>39</v>
      </c>
      <c r="P15" s="26">
        <v>0</v>
      </c>
      <c r="Q15" s="26">
        <v>29</v>
      </c>
      <c r="R15" s="26">
        <v>27</v>
      </c>
      <c r="S15" s="26">
        <v>31</v>
      </c>
      <c r="T15" s="26">
        <v>18</v>
      </c>
      <c r="U15" s="26">
        <v>22</v>
      </c>
      <c r="V15" s="26">
        <v>127</v>
      </c>
      <c r="W15" s="26">
        <v>166</v>
      </c>
      <c r="X15" s="26">
        <v>142</v>
      </c>
      <c r="Y15" s="26">
        <v>212</v>
      </c>
      <c r="Z15" s="26">
        <v>354</v>
      </c>
      <c r="AA15" s="26">
        <v>0</v>
      </c>
      <c r="AB15" s="26">
        <v>223</v>
      </c>
      <c r="AC15" s="26">
        <v>187</v>
      </c>
      <c r="AD15" s="26">
        <v>210</v>
      </c>
      <c r="AE15" s="26">
        <v>196</v>
      </c>
      <c r="AF15" s="26">
        <v>151</v>
      </c>
      <c r="AG15" s="26">
        <v>967</v>
      </c>
      <c r="AH15" s="26">
        <v>1321</v>
      </c>
      <c r="AI15" s="26">
        <v>2</v>
      </c>
      <c r="AJ15" s="26">
        <v>11</v>
      </c>
      <c r="AK15" s="26">
        <v>13</v>
      </c>
      <c r="AL15" s="26">
        <v>0</v>
      </c>
      <c r="AM15" s="26">
        <v>4</v>
      </c>
      <c r="AN15" s="26">
        <v>4</v>
      </c>
      <c r="AO15" s="26">
        <v>6</v>
      </c>
      <c r="AP15" s="26">
        <v>0</v>
      </c>
      <c r="AQ15" s="26">
        <v>5</v>
      </c>
      <c r="AR15" s="26">
        <v>19</v>
      </c>
      <c r="AS15" s="26">
        <v>32</v>
      </c>
      <c r="AT15" s="26">
        <v>153</v>
      </c>
      <c r="AU15" s="26">
        <v>253</v>
      </c>
      <c r="AV15" s="26">
        <v>406</v>
      </c>
      <c r="AW15" s="26">
        <v>0</v>
      </c>
      <c r="AX15" s="26">
        <v>256</v>
      </c>
      <c r="AY15" s="26">
        <v>218</v>
      </c>
      <c r="AZ15" s="26">
        <v>247</v>
      </c>
      <c r="BA15" s="26">
        <v>214</v>
      </c>
      <c r="BB15" s="26">
        <v>178</v>
      </c>
      <c r="BC15" s="26">
        <v>1113</v>
      </c>
      <c r="BD15" s="26">
        <v>1519</v>
      </c>
    </row>
    <row r="16" spans="1:56" ht="13.5">
      <c r="A16" s="25" t="s">
        <v>8</v>
      </c>
      <c r="B16" s="26">
        <v>61</v>
      </c>
      <c r="C16" s="26">
        <v>300</v>
      </c>
      <c r="D16" s="26">
        <v>361</v>
      </c>
      <c r="E16" s="26">
        <v>0</v>
      </c>
      <c r="F16" s="26">
        <v>322</v>
      </c>
      <c r="G16" s="26">
        <v>638</v>
      </c>
      <c r="H16" s="26">
        <v>583</v>
      </c>
      <c r="I16" s="26">
        <v>360</v>
      </c>
      <c r="J16" s="26">
        <v>295</v>
      </c>
      <c r="K16" s="26">
        <v>2198</v>
      </c>
      <c r="L16" s="26">
        <v>2559</v>
      </c>
      <c r="M16" s="26">
        <v>8</v>
      </c>
      <c r="N16" s="26">
        <v>40</v>
      </c>
      <c r="O16" s="26">
        <v>48</v>
      </c>
      <c r="P16" s="26">
        <v>0</v>
      </c>
      <c r="Q16" s="26">
        <v>47</v>
      </c>
      <c r="R16" s="26">
        <v>102</v>
      </c>
      <c r="S16" s="26">
        <v>77</v>
      </c>
      <c r="T16" s="26">
        <v>51</v>
      </c>
      <c r="U16" s="26">
        <v>36</v>
      </c>
      <c r="V16" s="26">
        <v>313</v>
      </c>
      <c r="W16" s="26">
        <v>361</v>
      </c>
      <c r="X16" s="26">
        <v>53</v>
      </c>
      <c r="Y16" s="26">
        <v>260</v>
      </c>
      <c r="Z16" s="26">
        <v>313</v>
      </c>
      <c r="AA16" s="26">
        <v>0</v>
      </c>
      <c r="AB16" s="26">
        <v>275</v>
      </c>
      <c r="AC16" s="26">
        <v>536</v>
      </c>
      <c r="AD16" s="26">
        <v>506</v>
      </c>
      <c r="AE16" s="26">
        <v>309</v>
      </c>
      <c r="AF16" s="26">
        <v>259</v>
      </c>
      <c r="AG16" s="26">
        <v>1885</v>
      </c>
      <c r="AH16" s="26">
        <v>2198</v>
      </c>
      <c r="AI16" s="26">
        <v>0</v>
      </c>
      <c r="AJ16" s="26">
        <v>11</v>
      </c>
      <c r="AK16" s="26">
        <v>11</v>
      </c>
      <c r="AL16" s="26">
        <v>0</v>
      </c>
      <c r="AM16" s="26">
        <v>6</v>
      </c>
      <c r="AN16" s="26">
        <v>28</v>
      </c>
      <c r="AO16" s="26">
        <v>29</v>
      </c>
      <c r="AP16" s="26">
        <v>14</v>
      </c>
      <c r="AQ16" s="26">
        <v>15</v>
      </c>
      <c r="AR16" s="26">
        <v>92</v>
      </c>
      <c r="AS16" s="26">
        <v>103</v>
      </c>
      <c r="AT16" s="26">
        <v>61</v>
      </c>
      <c r="AU16" s="26">
        <v>311</v>
      </c>
      <c r="AV16" s="26">
        <v>372</v>
      </c>
      <c r="AW16" s="26">
        <v>0</v>
      </c>
      <c r="AX16" s="26">
        <v>328</v>
      </c>
      <c r="AY16" s="26">
        <v>666</v>
      </c>
      <c r="AZ16" s="26">
        <v>612</v>
      </c>
      <c r="BA16" s="26">
        <v>374</v>
      </c>
      <c r="BB16" s="26">
        <v>310</v>
      </c>
      <c r="BC16" s="26">
        <v>2290</v>
      </c>
      <c r="BD16" s="26">
        <v>2662</v>
      </c>
    </row>
    <row r="17" spans="1:56" ht="13.5">
      <c r="A17" s="25" t="s">
        <v>9</v>
      </c>
      <c r="B17" s="26">
        <v>609</v>
      </c>
      <c r="C17" s="26">
        <v>1209</v>
      </c>
      <c r="D17" s="26">
        <v>1818</v>
      </c>
      <c r="E17" s="26">
        <v>0</v>
      </c>
      <c r="F17" s="26">
        <v>990</v>
      </c>
      <c r="G17" s="26">
        <v>999</v>
      </c>
      <c r="H17" s="26">
        <v>715</v>
      </c>
      <c r="I17" s="26">
        <v>711</v>
      </c>
      <c r="J17" s="26">
        <v>566</v>
      </c>
      <c r="K17" s="26">
        <v>3981</v>
      </c>
      <c r="L17" s="26">
        <v>5799</v>
      </c>
      <c r="M17" s="26">
        <v>116</v>
      </c>
      <c r="N17" s="26">
        <v>156</v>
      </c>
      <c r="O17" s="26">
        <v>272</v>
      </c>
      <c r="P17" s="26">
        <v>0</v>
      </c>
      <c r="Q17" s="26">
        <v>144</v>
      </c>
      <c r="R17" s="26">
        <v>124</v>
      </c>
      <c r="S17" s="26">
        <v>92</v>
      </c>
      <c r="T17" s="26">
        <v>82</v>
      </c>
      <c r="U17" s="26">
        <v>58</v>
      </c>
      <c r="V17" s="26">
        <v>500</v>
      </c>
      <c r="W17" s="26">
        <v>772</v>
      </c>
      <c r="X17" s="26">
        <v>493</v>
      </c>
      <c r="Y17" s="26">
        <v>1053</v>
      </c>
      <c r="Z17" s="26">
        <v>1546</v>
      </c>
      <c r="AA17" s="26">
        <v>0</v>
      </c>
      <c r="AB17" s="26">
        <v>846</v>
      </c>
      <c r="AC17" s="26">
        <v>875</v>
      </c>
      <c r="AD17" s="26">
        <v>623</v>
      </c>
      <c r="AE17" s="26">
        <v>629</v>
      </c>
      <c r="AF17" s="26">
        <v>508</v>
      </c>
      <c r="AG17" s="26">
        <v>3481</v>
      </c>
      <c r="AH17" s="26">
        <v>5027</v>
      </c>
      <c r="AI17" s="26">
        <v>11</v>
      </c>
      <c r="AJ17" s="26">
        <v>21</v>
      </c>
      <c r="AK17" s="26">
        <v>32</v>
      </c>
      <c r="AL17" s="26">
        <v>0</v>
      </c>
      <c r="AM17" s="26">
        <v>21</v>
      </c>
      <c r="AN17" s="26">
        <v>36</v>
      </c>
      <c r="AO17" s="26">
        <v>27</v>
      </c>
      <c r="AP17" s="26">
        <v>13</v>
      </c>
      <c r="AQ17" s="26">
        <v>13</v>
      </c>
      <c r="AR17" s="26">
        <v>110</v>
      </c>
      <c r="AS17" s="26">
        <v>142</v>
      </c>
      <c r="AT17" s="26">
        <v>620</v>
      </c>
      <c r="AU17" s="26">
        <v>1230</v>
      </c>
      <c r="AV17" s="26">
        <v>1850</v>
      </c>
      <c r="AW17" s="26">
        <v>0</v>
      </c>
      <c r="AX17" s="26">
        <v>1011</v>
      </c>
      <c r="AY17" s="26">
        <v>1035</v>
      </c>
      <c r="AZ17" s="26">
        <v>742</v>
      </c>
      <c r="BA17" s="26">
        <v>724</v>
      </c>
      <c r="BB17" s="26">
        <v>579</v>
      </c>
      <c r="BC17" s="26">
        <v>4091</v>
      </c>
      <c r="BD17" s="26">
        <v>5941</v>
      </c>
    </row>
    <row r="18" spans="1:56" ht="13.5">
      <c r="A18" s="25" t="s">
        <v>10</v>
      </c>
      <c r="B18" s="26">
        <v>14</v>
      </c>
      <c r="C18" s="26">
        <v>19</v>
      </c>
      <c r="D18" s="26">
        <v>33</v>
      </c>
      <c r="E18" s="26">
        <v>0</v>
      </c>
      <c r="F18" s="26">
        <v>16</v>
      </c>
      <c r="G18" s="26">
        <v>24</v>
      </c>
      <c r="H18" s="26">
        <v>17</v>
      </c>
      <c r="I18" s="26">
        <v>32</v>
      </c>
      <c r="J18" s="26">
        <v>14</v>
      </c>
      <c r="K18" s="26">
        <v>103</v>
      </c>
      <c r="L18" s="26">
        <v>136</v>
      </c>
      <c r="M18" s="26">
        <v>3</v>
      </c>
      <c r="N18" s="26">
        <v>1</v>
      </c>
      <c r="O18" s="26">
        <v>4</v>
      </c>
      <c r="P18" s="26">
        <v>0</v>
      </c>
      <c r="Q18" s="26">
        <v>1</v>
      </c>
      <c r="R18" s="26">
        <v>3</v>
      </c>
      <c r="S18" s="26">
        <v>3</v>
      </c>
      <c r="T18" s="26">
        <v>6</v>
      </c>
      <c r="U18" s="26">
        <v>1</v>
      </c>
      <c r="V18" s="26">
        <v>14</v>
      </c>
      <c r="W18" s="26">
        <v>18</v>
      </c>
      <c r="X18" s="26">
        <v>11</v>
      </c>
      <c r="Y18" s="26">
        <v>18</v>
      </c>
      <c r="Z18" s="26">
        <v>29</v>
      </c>
      <c r="AA18" s="26">
        <v>0</v>
      </c>
      <c r="AB18" s="26">
        <v>15</v>
      </c>
      <c r="AC18" s="26">
        <v>21</v>
      </c>
      <c r="AD18" s="26">
        <v>14</v>
      </c>
      <c r="AE18" s="26">
        <v>26</v>
      </c>
      <c r="AF18" s="26">
        <v>13</v>
      </c>
      <c r="AG18" s="26">
        <v>89</v>
      </c>
      <c r="AH18" s="26">
        <v>118</v>
      </c>
      <c r="AI18" s="26">
        <v>0</v>
      </c>
      <c r="AJ18" s="26">
        <v>2</v>
      </c>
      <c r="AK18" s="26">
        <v>2</v>
      </c>
      <c r="AL18" s="26">
        <v>0</v>
      </c>
      <c r="AM18" s="26">
        <v>1</v>
      </c>
      <c r="AN18" s="26">
        <v>1</v>
      </c>
      <c r="AO18" s="26">
        <v>1</v>
      </c>
      <c r="AP18" s="26">
        <v>1</v>
      </c>
      <c r="AQ18" s="26">
        <v>0</v>
      </c>
      <c r="AR18" s="26">
        <v>4</v>
      </c>
      <c r="AS18" s="26">
        <v>6</v>
      </c>
      <c r="AT18" s="26">
        <v>14</v>
      </c>
      <c r="AU18" s="26">
        <v>21</v>
      </c>
      <c r="AV18" s="26">
        <v>35</v>
      </c>
      <c r="AW18" s="26">
        <v>0</v>
      </c>
      <c r="AX18" s="26">
        <v>17</v>
      </c>
      <c r="AY18" s="26">
        <v>25</v>
      </c>
      <c r="AZ18" s="26">
        <v>18</v>
      </c>
      <c r="BA18" s="26">
        <v>33</v>
      </c>
      <c r="BB18" s="26">
        <v>14</v>
      </c>
      <c r="BC18" s="26">
        <v>107</v>
      </c>
      <c r="BD18" s="26">
        <v>142</v>
      </c>
    </row>
    <row r="19" spans="1:56" ht="13.5">
      <c r="A19" s="25" t="s">
        <v>11</v>
      </c>
      <c r="B19" s="26">
        <v>38</v>
      </c>
      <c r="C19" s="26">
        <v>90</v>
      </c>
      <c r="D19" s="26">
        <v>128</v>
      </c>
      <c r="E19" s="26">
        <v>0</v>
      </c>
      <c r="F19" s="26">
        <v>105</v>
      </c>
      <c r="G19" s="26">
        <v>103</v>
      </c>
      <c r="H19" s="26">
        <v>130</v>
      </c>
      <c r="I19" s="26">
        <v>77</v>
      </c>
      <c r="J19" s="26">
        <v>64</v>
      </c>
      <c r="K19" s="26">
        <v>479</v>
      </c>
      <c r="L19" s="26">
        <v>607</v>
      </c>
      <c r="M19" s="26">
        <v>0</v>
      </c>
      <c r="N19" s="26">
        <v>11</v>
      </c>
      <c r="O19" s="26">
        <v>11</v>
      </c>
      <c r="P19" s="26">
        <v>0</v>
      </c>
      <c r="Q19" s="26">
        <v>11</v>
      </c>
      <c r="R19" s="26">
        <v>10</v>
      </c>
      <c r="S19" s="26">
        <v>13</v>
      </c>
      <c r="T19" s="26">
        <v>10</v>
      </c>
      <c r="U19" s="26">
        <v>7</v>
      </c>
      <c r="V19" s="26">
        <v>51</v>
      </c>
      <c r="W19" s="26">
        <v>62</v>
      </c>
      <c r="X19" s="26">
        <v>38</v>
      </c>
      <c r="Y19" s="26">
        <v>79</v>
      </c>
      <c r="Z19" s="26">
        <v>117</v>
      </c>
      <c r="AA19" s="26">
        <v>0</v>
      </c>
      <c r="AB19" s="26">
        <v>94</v>
      </c>
      <c r="AC19" s="26">
        <v>93</v>
      </c>
      <c r="AD19" s="26">
        <v>117</v>
      </c>
      <c r="AE19" s="26">
        <v>67</v>
      </c>
      <c r="AF19" s="26">
        <v>57</v>
      </c>
      <c r="AG19" s="26">
        <v>428</v>
      </c>
      <c r="AH19" s="26">
        <v>545</v>
      </c>
      <c r="AI19" s="26">
        <v>1</v>
      </c>
      <c r="AJ19" s="26">
        <v>4</v>
      </c>
      <c r="AK19" s="26">
        <v>5</v>
      </c>
      <c r="AL19" s="26">
        <v>0</v>
      </c>
      <c r="AM19" s="26">
        <v>4</v>
      </c>
      <c r="AN19" s="26">
        <v>8</v>
      </c>
      <c r="AO19" s="26">
        <v>7</v>
      </c>
      <c r="AP19" s="26">
        <v>1</v>
      </c>
      <c r="AQ19" s="26">
        <v>6</v>
      </c>
      <c r="AR19" s="26">
        <v>26</v>
      </c>
      <c r="AS19" s="26">
        <v>31</v>
      </c>
      <c r="AT19" s="26">
        <v>39</v>
      </c>
      <c r="AU19" s="26">
        <v>94</v>
      </c>
      <c r="AV19" s="26">
        <v>133</v>
      </c>
      <c r="AW19" s="26">
        <v>0</v>
      </c>
      <c r="AX19" s="26">
        <v>109</v>
      </c>
      <c r="AY19" s="26">
        <v>111</v>
      </c>
      <c r="AZ19" s="26">
        <v>137</v>
      </c>
      <c r="BA19" s="26">
        <v>78</v>
      </c>
      <c r="BB19" s="26">
        <v>70</v>
      </c>
      <c r="BC19" s="26">
        <v>505</v>
      </c>
      <c r="BD19" s="26">
        <v>638</v>
      </c>
    </row>
    <row r="20" spans="1:56" ht="13.5">
      <c r="A20" s="25" t="s">
        <v>12</v>
      </c>
      <c r="B20" s="26">
        <v>96</v>
      </c>
      <c r="C20" s="26">
        <v>212</v>
      </c>
      <c r="D20" s="26">
        <v>308</v>
      </c>
      <c r="E20" s="26">
        <v>0</v>
      </c>
      <c r="F20" s="26">
        <v>133</v>
      </c>
      <c r="G20" s="26">
        <v>237</v>
      </c>
      <c r="H20" s="26">
        <v>237</v>
      </c>
      <c r="I20" s="26">
        <v>185</v>
      </c>
      <c r="J20" s="26">
        <v>135</v>
      </c>
      <c r="K20" s="26">
        <v>927</v>
      </c>
      <c r="L20" s="26">
        <v>1235</v>
      </c>
      <c r="M20" s="26">
        <v>16</v>
      </c>
      <c r="N20" s="26">
        <v>32</v>
      </c>
      <c r="O20" s="26">
        <v>48</v>
      </c>
      <c r="P20" s="26">
        <v>0</v>
      </c>
      <c r="Q20" s="26">
        <v>14</v>
      </c>
      <c r="R20" s="26">
        <v>27</v>
      </c>
      <c r="S20" s="26">
        <v>28</v>
      </c>
      <c r="T20" s="26">
        <v>23</v>
      </c>
      <c r="U20" s="26">
        <v>21</v>
      </c>
      <c r="V20" s="26">
        <v>113</v>
      </c>
      <c r="W20" s="26">
        <v>161</v>
      </c>
      <c r="X20" s="26">
        <v>80</v>
      </c>
      <c r="Y20" s="26">
        <v>180</v>
      </c>
      <c r="Z20" s="26">
        <v>260</v>
      </c>
      <c r="AA20" s="26">
        <v>0</v>
      </c>
      <c r="AB20" s="26">
        <v>119</v>
      </c>
      <c r="AC20" s="26">
        <v>210</v>
      </c>
      <c r="AD20" s="26">
        <v>209</v>
      </c>
      <c r="AE20" s="26">
        <v>162</v>
      </c>
      <c r="AF20" s="26">
        <v>114</v>
      </c>
      <c r="AG20" s="26">
        <v>814</v>
      </c>
      <c r="AH20" s="26">
        <v>1074</v>
      </c>
      <c r="AI20" s="26">
        <v>0</v>
      </c>
      <c r="AJ20" s="26">
        <v>6</v>
      </c>
      <c r="AK20" s="26">
        <v>6</v>
      </c>
      <c r="AL20" s="26">
        <v>0</v>
      </c>
      <c r="AM20" s="26">
        <v>5</v>
      </c>
      <c r="AN20" s="26">
        <v>12</v>
      </c>
      <c r="AO20" s="26">
        <v>7</v>
      </c>
      <c r="AP20" s="26">
        <v>7</v>
      </c>
      <c r="AQ20" s="26">
        <v>6</v>
      </c>
      <c r="AR20" s="26">
        <v>37</v>
      </c>
      <c r="AS20" s="26">
        <v>43</v>
      </c>
      <c r="AT20" s="26">
        <v>96</v>
      </c>
      <c r="AU20" s="26">
        <v>218</v>
      </c>
      <c r="AV20" s="26">
        <v>314</v>
      </c>
      <c r="AW20" s="26">
        <v>0</v>
      </c>
      <c r="AX20" s="26">
        <v>138</v>
      </c>
      <c r="AY20" s="26">
        <v>249</v>
      </c>
      <c r="AZ20" s="26">
        <v>244</v>
      </c>
      <c r="BA20" s="26">
        <v>192</v>
      </c>
      <c r="BB20" s="26">
        <v>141</v>
      </c>
      <c r="BC20" s="26">
        <v>964</v>
      </c>
      <c r="BD20" s="26">
        <v>1278</v>
      </c>
    </row>
    <row r="21" spans="1:56" ht="13.5">
      <c r="A21" s="25" t="s">
        <v>13</v>
      </c>
      <c r="B21" s="26">
        <v>41</v>
      </c>
      <c r="C21" s="26">
        <v>70</v>
      </c>
      <c r="D21" s="26">
        <v>111</v>
      </c>
      <c r="E21" s="26">
        <v>0</v>
      </c>
      <c r="F21" s="26">
        <v>40</v>
      </c>
      <c r="G21" s="26">
        <v>24</v>
      </c>
      <c r="H21" s="26">
        <v>25</v>
      </c>
      <c r="I21" s="26">
        <v>21</v>
      </c>
      <c r="J21" s="26">
        <v>23</v>
      </c>
      <c r="K21" s="26">
        <v>133</v>
      </c>
      <c r="L21" s="26">
        <v>244</v>
      </c>
      <c r="M21" s="26">
        <v>5</v>
      </c>
      <c r="N21" s="26">
        <v>16</v>
      </c>
      <c r="O21" s="26">
        <v>21</v>
      </c>
      <c r="P21" s="26">
        <v>0</v>
      </c>
      <c r="Q21" s="26">
        <v>7</v>
      </c>
      <c r="R21" s="26">
        <v>2</v>
      </c>
      <c r="S21" s="26">
        <v>3</v>
      </c>
      <c r="T21" s="26">
        <v>3</v>
      </c>
      <c r="U21" s="26">
        <v>5</v>
      </c>
      <c r="V21" s="26">
        <v>20</v>
      </c>
      <c r="W21" s="26">
        <v>41</v>
      </c>
      <c r="X21" s="26">
        <v>36</v>
      </c>
      <c r="Y21" s="26">
        <v>54</v>
      </c>
      <c r="Z21" s="26">
        <v>90</v>
      </c>
      <c r="AA21" s="26">
        <v>0</v>
      </c>
      <c r="AB21" s="26">
        <v>33</v>
      </c>
      <c r="AC21" s="26">
        <v>22</v>
      </c>
      <c r="AD21" s="26">
        <v>22</v>
      </c>
      <c r="AE21" s="26">
        <v>18</v>
      </c>
      <c r="AF21" s="26">
        <v>18</v>
      </c>
      <c r="AG21" s="26">
        <v>113</v>
      </c>
      <c r="AH21" s="26">
        <v>203</v>
      </c>
      <c r="AI21" s="26">
        <v>2</v>
      </c>
      <c r="AJ21" s="26">
        <v>0</v>
      </c>
      <c r="AK21" s="26">
        <v>2</v>
      </c>
      <c r="AL21" s="26">
        <v>0</v>
      </c>
      <c r="AM21" s="26">
        <v>0</v>
      </c>
      <c r="AN21" s="26">
        <v>1</v>
      </c>
      <c r="AO21" s="26">
        <v>1</v>
      </c>
      <c r="AP21" s="26">
        <v>1</v>
      </c>
      <c r="AQ21" s="26">
        <v>1</v>
      </c>
      <c r="AR21" s="26">
        <v>4</v>
      </c>
      <c r="AS21" s="26">
        <v>6</v>
      </c>
      <c r="AT21" s="26">
        <v>43</v>
      </c>
      <c r="AU21" s="26">
        <v>70</v>
      </c>
      <c r="AV21" s="26">
        <v>113</v>
      </c>
      <c r="AW21" s="26">
        <v>0</v>
      </c>
      <c r="AX21" s="26">
        <v>40</v>
      </c>
      <c r="AY21" s="26">
        <v>25</v>
      </c>
      <c r="AZ21" s="26">
        <v>26</v>
      </c>
      <c r="BA21" s="26">
        <v>22</v>
      </c>
      <c r="BB21" s="26">
        <v>24</v>
      </c>
      <c r="BC21" s="26">
        <v>137</v>
      </c>
      <c r="BD21" s="26">
        <v>250</v>
      </c>
    </row>
    <row r="22" spans="1:56" ht="13.5">
      <c r="A22" s="25" t="s">
        <v>14</v>
      </c>
      <c r="B22" s="26">
        <v>21</v>
      </c>
      <c r="C22" s="26">
        <v>60</v>
      </c>
      <c r="D22" s="26">
        <v>81</v>
      </c>
      <c r="E22" s="26">
        <v>0</v>
      </c>
      <c r="F22" s="26">
        <v>37</v>
      </c>
      <c r="G22" s="26">
        <v>95</v>
      </c>
      <c r="H22" s="26">
        <v>62</v>
      </c>
      <c r="I22" s="26">
        <v>48</v>
      </c>
      <c r="J22" s="26">
        <v>40</v>
      </c>
      <c r="K22" s="26">
        <v>282</v>
      </c>
      <c r="L22" s="26">
        <v>363</v>
      </c>
      <c r="M22" s="26">
        <v>6</v>
      </c>
      <c r="N22" s="26">
        <v>10</v>
      </c>
      <c r="O22" s="26">
        <v>16</v>
      </c>
      <c r="P22" s="26">
        <v>0</v>
      </c>
      <c r="Q22" s="26">
        <v>8</v>
      </c>
      <c r="R22" s="26">
        <v>20</v>
      </c>
      <c r="S22" s="26">
        <v>10</v>
      </c>
      <c r="T22" s="26">
        <v>4</v>
      </c>
      <c r="U22" s="26">
        <v>6</v>
      </c>
      <c r="V22" s="26">
        <v>48</v>
      </c>
      <c r="W22" s="26">
        <v>64</v>
      </c>
      <c r="X22" s="26">
        <v>15</v>
      </c>
      <c r="Y22" s="26">
        <v>50</v>
      </c>
      <c r="Z22" s="26">
        <v>65</v>
      </c>
      <c r="AA22" s="26">
        <v>0</v>
      </c>
      <c r="AB22" s="26">
        <v>29</v>
      </c>
      <c r="AC22" s="26">
        <v>75</v>
      </c>
      <c r="AD22" s="26">
        <v>52</v>
      </c>
      <c r="AE22" s="26">
        <v>44</v>
      </c>
      <c r="AF22" s="26">
        <v>34</v>
      </c>
      <c r="AG22" s="26">
        <v>234</v>
      </c>
      <c r="AH22" s="26">
        <v>299</v>
      </c>
      <c r="AI22" s="26">
        <v>1</v>
      </c>
      <c r="AJ22" s="26">
        <v>3</v>
      </c>
      <c r="AK22" s="26">
        <v>4</v>
      </c>
      <c r="AL22" s="26">
        <v>0</v>
      </c>
      <c r="AM22" s="26">
        <v>0</v>
      </c>
      <c r="AN22" s="26">
        <v>4</v>
      </c>
      <c r="AO22" s="26">
        <v>3</v>
      </c>
      <c r="AP22" s="26">
        <v>4</v>
      </c>
      <c r="AQ22" s="26">
        <v>3</v>
      </c>
      <c r="AR22" s="26">
        <v>14</v>
      </c>
      <c r="AS22" s="26">
        <v>18</v>
      </c>
      <c r="AT22" s="26">
        <v>22</v>
      </c>
      <c r="AU22" s="26">
        <v>63</v>
      </c>
      <c r="AV22" s="26">
        <v>85</v>
      </c>
      <c r="AW22" s="26">
        <v>0</v>
      </c>
      <c r="AX22" s="26">
        <v>37</v>
      </c>
      <c r="AY22" s="26">
        <v>99</v>
      </c>
      <c r="AZ22" s="26">
        <v>65</v>
      </c>
      <c r="BA22" s="26">
        <v>52</v>
      </c>
      <c r="BB22" s="26">
        <v>43</v>
      </c>
      <c r="BC22" s="26">
        <v>296</v>
      </c>
      <c r="BD22" s="26">
        <v>381</v>
      </c>
    </row>
    <row r="23" spans="1:56" ht="13.5">
      <c r="A23" s="25" t="s">
        <v>15</v>
      </c>
      <c r="B23" s="26">
        <v>90</v>
      </c>
      <c r="C23" s="26">
        <v>140</v>
      </c>
      <c r="D23" s="26">
        <v>230</v>
      </c>
      <c r="E23" s="26">
        <v>0</v>
      </c>
      <c r="F23" s="26">
        <v>140</v>
      </c>
      <c r="G23" s="26">
        <v>128</v>
      </c>
      <c r="H23" s="26">
        <v>106</v>
      </c>
      <c r="I23" s="26">
        <v>107</v>
      </c>
      <c r="J23" s="26">
        <v>85</v>
      </c>
      <c r="K23" s="26">
        <v>566</v>
      </c>
      <c r="L23" s="26">
        <v>796</v>
      </c>
      <c r="M23" s="26">
        <v>11</v>
      </c>
      <c r="N23" s="26">
        <v>12</v>
      </c>
      <c r="O23" s="26">
        <v>23</v>
      </c>
      <c r="P23" s="26">
        <v>0</v>
      </c>
      <c r="Q23" s="26">
        <v>19</v>
      </c>
      <c r="R23" s="26">
        <v>11</v>
      </c>
      <c r="S23" s="26">
        <v>11</v>
      </c>
      <c r="T23" s="26">
        <v>5</v>
      </c>
      <c r="U23" s="26">
        <v>8</v>
      </c>
      <c r="V23" s="26">
        <v>54</v>
      </c>
      <c r="W23" s="26">
        <v>77</v>
      </c>
      <c r="X23" s="26">
        <v>79</v>
      </c>
      <c r="Y23" s="26">
        <v>128</v>
      </c>
      <c r="Z23" s="26">
        <v>207</v>
      </c>
      <c r="AA23" s="26">
        <v>0</v>
      </c>
      <c r="AB23" s="26">
        <v>121</v>
      </c>
      <c r="AC23" s="26">
        <v>117</v>
      </c>
      <c r="AD23" s="26">
        <v>95</v>
      </c>
      <c r="AE23" s="26">
        <v>102</v>
      </c>
      <c r="AF23" s="26">
        <v>77</v>
      </c>
      <c r="AG23" s="26">
        <v>512</v>
      </c>
      <c r="AH23" s="26">
        <v>719</v>
      </c>
      <c r="AI23" s="26">
        <v>0</v>
      </c>
      <c r="AJ23" s="26">
        <v>4</v>
      </c>
      <c r="AK23" s="26">
        <v>4</v>
      </c>
      <c r="AL23" s="26">
        <v>0</v>
      </c>
      <c r="AM23" s="26">
        <v>2</v>
      </c>
      <c r="AN23" s="26">
        <v>6</v>
      </c>
      <c r="AO23" s="26">
        <v>5</v>
      </c>
      <c r="AP23" s="26">
        <v>2</v>
      </c>
      <c r="AQ23" s="26">
        <v>3</v>
      </c>
      <c r="AR23" s="26">
        <v>18</v>
      </c>
      <c r="AS23" s="26">
        <v>22</v>
      </c>
      <c r="AT23" s="26">
        <v>90</v>
      </c>
      <c r="AU23" s="26">
        <v>144</v>
      </c>
      <c r="AV23" s="26">
        <v>234</v>
      </c>
      <c r="AW23" s="26">
        <v>0</v>
      </c>
      <c r="AX23" s="26">
        <v>142</v>
      </c>
      <c r="AY23" s="26">
        <v>134</v>
      </c>
      <c r="AZ23" s="26">
        <v>111</v>
      </c>
      <c r="BA23" s="26">
        <v>109</v>
      </c>
      <c r="BB23" s="26">
        <v>88</v>
      </c>
      <c r="BC23" s="26">
        <v>584</v>
      </c>
      <c r="BD23" s="26">
        <v>818</v>
      </c>
    </row>
    <row r="24" spans="1:56" ht="13.5">
      <c r="A24" s="25" t="s">
        <v>16</v>
      </c>
      <c r="B24" s="26">
        <v>53</v>
      </c>
      <c r="C24" s="26">
        <v>106</v>
      </c>
      <c r="D24" s="26">
        <v>159</v>
      </c>
      <c r="E24" s="26">
        <v>0</v>
      </c>
      <c r="F24" s="26">
        <v>192</v>
      </c>
      <c r="G24" s="26">
        <v>167</v>
      </c>
      <c r="H24" s="26">
        <v>146</v>
      </c>
      <c r="I24" s="26">
        <v>125</v>
      </c>
      <c r="J24" s="26">
        <v>93</v>
      </c>
      <c r="K24" s="26">
        <v>723</v>
      </c>
      <c r="L24" s="26">
        <v>882</v>
      </c>
      <c r="M24" s="26">
        <v>8</v>
      </c>
      <c r="N24" s="26">
        <v>15</v>
      </c>
      <c r="O24" s="26">
        <v>23</v>
      </c>
      <c r="P24" s="26">
        <v>0</v>
      </c>
      <c r="Q24" s="26">
        <v>22</v>
      </c>
      <c r="R24" s="26">
        <v>16</v>
      </c>
      <c r="S24" s="26">
        <v>16</v>
      </c>
      <c r="T24" s="26">
        <v>13</v>
      </c>
      <c r="U24" s="26">
        <v>15</v>
      </c>
      <c r="V24" s="26">
        <v>82</v>
      </c>
      <c r="W24" s="26">
        <v>105</v>
      </c>
      <c r="X24" s="26">
        <v>45</v>
      </c>
      <c r="Y24" s="26">
        <v>91</v>
      </c>
      <c r="Z24" s="26">
        <v>136</v>
      </c>
      <c r="AA24" s="26">
        <v>0</v>
      </c>
      <c r="AB24" s="26">
        <v>170</v>
      </c>
      <c r="AC24" s="26">
        <v>151</v>
      </c>
      <c r="AD24" s="26">
        <v>130</v>
      </c>
      <c r="AE24" s="26">
        <v>112</v>
      </c>
      <c r="AF24" s="26">
        <v>78</v>
      </c>
      <c r="AG24" s="26">
        <v>641</v>
      </c>
      <c r="AH24" s="26">
        <v>777</v>
      </c>
      <c r="AI24" s="26">
        <v>3</v>
      </c>
      <c r="AJ24" s="26">
        <v>2</v>
      </c>
      <c r="AK24" s="26">
        <v>5</v>
      </c>
      <c r="AL24" s="26">
        <v>0</v>
      </c>
      <c r="AM24" s="26">
        <v>6</v>
      </c>
      <c r="AN24" s="26">
        <v>6</v>
      </c>
      <c r="AO24" s="26">
        <v>5</v>
      </c>
      <c r="AP24" s="26">
        <v>1</v>
      </c>
      <c r="AQ24" s="26">
        <v>3</v>
      </c>
      <c r="AR24" s="26">
        <v>21</v>
      </c>
      <c r="AS24" s="26">
        <v>26</v>
      </c>
      <c r="AT24" s="26">
        <v>56</v>
      </c>
      <c r="AU24" s="26">
        <v>108</v>
      </c>
      <c r="AV24" s="26">
        <v>164</v>
      </c>
      <c r="AW24" s="26">
        <v>0</v>
      </c>
      <c r="AX24" s="26">
        <v>198</v>
      </c>
      <c r="AY24" s="26">
        <v>173</v>
      </c>
      <c r="AZ24" s="26">
        <v>151</v>
      </c>
      <c r="BA24" s="26">
        <v>126</v>
      </c>
      <c r="BB24" s="26">
        <v>96</v>
      </c>
      <c r="BC24" s="26">
        <v>744</v>
      </c>
      <c r="BD24" s="26">
        <v>908</v>
      </c>
    </row>
    <row r="25" spans="1:56" ht="13.5">
      <c r="A25" s="25" t="s">
        <v>17</v>
      </c>
      <c r="B25" s="26">
        <v>66</v>
      </c>
      <c r="C25" s="26">
        <v>107</v>
      </c>
      <c r="D25" s="26">
        <v>173</v>
      </c>
      <c r="E25" s="26">
        <v>0</v>
      </c>
      <c r="F25" s="26">
        <v>113</v>
      </c>
      <c r="G25" s="26">
        <v>98</v>
      </c>
      <c r="H25" s="26">
        <v>106</v>
      </c>
      <c r="I25" s="26">
        <v>106</v>
      </c>
      <c r="J25" s="26">
        <v>73</v>
      </c>
      <c r="K25" s="26">
        <v>496</v>
      </c>
      <c r="L25" s="26">
        <v>669</v>
      </c>
      <c r="M25" s="26">
        <v>7</v>
      </c>
      <c r="N25" s="26">
        <v>12</v>
      </c>
      <c r="O25" s="26">
        <v>19</v>
      </c>
      <c r="P25" s="26">
        <v>0</v>
      </c>
      <c r="Q25" s="26">
        <v>12</v>
      </c>
      <c r="R25" s="26">
        <v>9</v>
      </c>
      <c r="S25" s="26">
        <v>15</v>
      </c>
      <c r="T25" s="26">
        <v>5</v>
      </c>
      <c r="U25" s="26">
        <v>3</v>
      </c>
      <c r="V25" s="26">
        <v>44</v>
      </c>
      <c r="W25" s="26">
        <v>63</v>
      </c>
      <c r="X25" s="26">
        <v>59</v>
      </c>
      <c r="Y25" s="26">
        <v>95</v>
      </c>
      <c r="Z25" s="26">
        <v>154</v>
      </c>
      <c r="AA25" s="26">
        <v>0</v>
      </c>
      <c r="AB25" s="26">
        <v>101</v>
      </c>
      <c r="AC25" s="26">
        <v>89</v>
      </c>
      <c r="AD25" s="26">
        <v>91</v>
      </c>
      <c r="AE25" s="26">
        <v>101</v>
      </c>
      <c r="AF25" s="26">
        <v>70</v>
      </c>
      <c r="AG25" s="26">
        <v>452</v>
      </c>
      <c r="AH25" s="26">
        <v>606</v>
      </c>
      <c r="AI25" s="26">
        <v>3</v>
      </c>
      <c r="AJ25" s="26">
        <v>7</v>
      </c>
      <c r="AK25" s="26">
        <v>10</v>
      </c>
      <c r="AL25" s="26">
        <v>0</v>
      </c>
      <c r="AM25" s="26">
        <v>2</v>
      </c>
      <c r="AN25" s="26">
        <v>4</v>
      </c>
      <c r="AO25" s="26">
        <v>1</v>
      </c>
      <c r="AP25" s="26">
        <v>1</v>
      </c>
      <c r="AQ25" s="26">
        <v>1</v>
      </c>
      <c r="AR25" s="26">
        <v>9</v>
      </c>
      <c r="AS25" s="26">
        <v>19</v>
      </c>
      <c r="AT25" s="26">
        <v>69</v>
      </c>
      <c r="AU25" s="26">
        <v>114</v>
      </c>
      <c r="AV25" s="26">
        <v>183</v>
      </c>
      <c r="AW25" s="26">
        <v>0</v>
      </c>
      <c r="AX25" s="26">
        <v>115</v>
      </c>
      <c r="AY25" s="26">
        <v>102</v>
      </c>
      <c r="AZ25" s="26">
        <v>107</v>
      </c>
      <c r="BA25" s="26">
        <v>107</v>
      </c>
      <c r="BB25" s="26">
        <v>74</v>
      </c>
      <c r="BC25" s="26">
        <v>505</v>
      </c>
      <c r="BD25" s="26">
        <v>688</v>
      </c>
    </row>
    <row r="26" spans="1:56" ht="13.5">
      <c r="A26" s="25" t="s">
        <v>18</v>
      </c>
      <c r="B26" s="26">
        <v>36</v>
      </c>
      <c r="C26" s="26">
        <v>39</v>
      </c>
      <c r="D26" s="26">
        <v>75</v>
      </c>
      <c r="E26" s="26">
        <v>0</v>
      </c>
      <c r="F26" s="26">
        <v>58</v>
      </c>
      <c r="G26" s="26">
        <v>82</v>
      </c>
      <c r="H26" s="26">
        <v>108</v>
      </c>
      <c r="I26" s="26">
        <v>75</v>
      </c>
      <c r="J26" s="26">
        <v>71</v>
      </c>
      <c r="K26" s="26">
        <v>394</v>
      </c>
      <c r="L26" s="26">
        <v>469</v>
      </c>
      <c r="M26" s="26">
        <v>3</v>
      </c>
      <c r="N26" s="26">
        <v>6</v>
      </c>
      <c r="O26" s="26">
        <v>9</v>
      </c>
      <c r="P26" s="26">
        <v>0</v>
      </c>
      <c r="Q26" s="26">
        <v>6</v>
      </c>
      <c r="R26" s="26">
        <v>10</v>
      </c>
      <c r="S26" s="26">
        <v>10</v>
      </c>
      <c r="T26" s="26">
        <v>7</v>
      </c>
      <c r="U26" s="26">
        <v>10</v>
      </c>
      <c r="V26" s="26">
        <v>43</v>
      </c>
      <c r="W26" s="26">
        <v>52</v>
      </c>
      <c r="X26" s="26">
        <v>33</v>
      </c>
      <c r="Y26" s="26">
        <v>33</v>
      </c>
      <c r="Z26" s="26">
        <v>66</v>
      </c>
      <c r="AA26" s="26">
        <v>0</v>
      </c>
      <c r="AB26" s="26">
        <v>52</v>
      </c>
      <c r="AC26" s="26">
        <v>72</v>
      </c>
      <c r="AD26" s="26">
        <v>98</v>
      </c>
      <c r="AE26" s="26">
        <v>68</v>
      </c>
      <c r="AF26" s="26">
        <v>61</v>
      </c>
      <c r="AG26" s="26">
        <v>351</v>
      </c>
      <c r="AH26" s="26">
        <v>417</v>
      </c>
      <c r="AI26" s="26">
        <v>1</v>
      </c>
      <c r="AJ26" s="26">
        <v>3</v>
      </c>
      <c r="AK26" s="26">
        <v>4</v>
      </c>
      <c r="AL26" s="26">
        <v>0</v>
      </c>
      <c r="AM26" s="26">
        <v>4</v>
      </c>
      <c r="AN26" s="26">
        <v>5</v>
      </c>
      <c r="AO26" s="26">
        <v>6</v>
      </c>
      <c r="AP26" s="26">
        <v>4</v>
      </c>
      <c r="AQ26" s="26">
        <v>2</v>
      </c>
      <c r="AR26" s="26">
        <v>21</v>
      </c>
      <c r="AS26" s="26">
        <v>25</v>
      </c>
      <c r="AT26" s="26">
        <v>37</v>
      </c>
      <c r="AU26" s="26">
        <v>42</v>
      </c>
      <c r="AV26" s="26">
        <v>79</v>
      </c>
      <c r="AW26" s="26">
        <v>0</v>
      </c>
      <c r="AX26" s="26">
        <v>62</v>
      </c>
      <c r="AY26" s="26">
        <v>87</v>
      </c>
      <c r="AZ26" s="26">
        <v>114</v>
      </c>
      <c r="BA26" s="26">
        <v>79</v>
      </c>
      <c r="BB26" s="26">
        <v>73</v>
      </c>
      <c r="BC26" s="26">
        <v>415</v>
      </c>
      <c r="BD26" s="26">
        <v>494</v>
      </c>
    </row>
    <row r="27" spans="1:56" ht="13.5">
      <c r="A27" s="25" t="s">
        <v>19</v>
      </c>
      <c r="B27" s="26">
        <v>37</v>
      </c>
      <c r="C27" s="26">
        <v>48</v>
      </c>
      <c r="D27" s="26">
        <v>85</v>
      </c>
      <c r="E27" s="26">
        <v>0</v>
      </c>
      <c r="F27" s="26">
        <v>44</v>
      </c>
      <c r="G27" s="26">
        <v>64</v>
      </c>
      <c r="H27" s="26">
        <v>58</v>
      </c>
      <c r="I27" s="26">
        <v>58</v>
      </c>
      <c r="J27" s="26">
        <v>31</v>
      </c>
      <c r="K27" s="26">
        <v>255</v>
      </c>
      <c r="L27" s="26">
        <v>340</v>
      </c>
      <c r="M27" s="26">
        <v>2</v>
      </c>
      <c r="N27" s="26">
        <v>5</v>
      </c>
      <c r="O27" s="26">
        <v>7</v>
      </c>
      <c r="P27" s="26">
        <v>0</v>
      </c>
      <c r="Q27" s="26">
        <v>3</v>
      </c>
      <c r="R27" s="26">
        <v>8</v>
      </c>
      <c r="S27" s="26">
        <v>7</v>
      </c>
      <c r="T27" s="26">
        <v>7</v>
      </c>
      <c r="U27" s="26">
        <v>3</v>
      </c>
      <c r="V27" s="26">
        <v>28</v>
      </c>
      <c r="W27" s="26">
        <v>35</v>
      </c>
      <c r="X27" s="26">
        <v>35</v>
      </c>
      <c r="Y27" s="26">
        <v>43</v>
      </c>
      <c r="Z27" s="26">
        <v>78</v>
      </c>
      <c r="AA27" s="26">
        <v>0</v>
      </c>
      <c r="AB27" s="26">
        <v>41</v>
      </c>
      <c r="AC27" s="26">
        <v>56</v>
      </c>
      <c r="AD27" s="26">
        <v>51</v>
      </c>
      <c r="AE27" s="26">
        <v>51</v>
      </c>
      <c r="AF27" s="26">
        <v>28</v>
      </c>
      <c r="AG27" s="26">
        <v>227</v>
      </c>
      <c r="AH27" s="26">
        <v>305</v>
      </c>
      <c r="AI27" s="26">
        <v>0</v>
      </c>
      <c r="AJ27" s="26">
        <v>1</v>
      </c>
      <c r="AK27" s="26">
        <v>1</v>
      </c>
      <c r="AL27" s="26">
        <v>0</v>
      </c>
      <c r="AM27" s="26">
        <v>0</v>
      </c>
      <c r="AN27" s="26">
        <v>2</v>
      </c>
      <c r="AO27" s="26">
        <v>3</v>
      </c>
      <c r="AP27" s="26">
        <v>2</v>
      </c>
      <c r="AQ27" s="26">
        <v>3</v>
      </c>
      <c r="AR27" s="26">
        <v>10</v>
      </c>
      <c r="AS27" s="26">
        <v>11</v>
      </c>
      <c r="AT27" s="26">
        <v>37</v>
      </c>
      <c r="AU27" s="26">
        <v>49</v>
      </c>
      <c r="AV27" s="26">
        <v>86</v>
      </c>
      <c r="AW27" s="26">
        <v>0</v>
      </c>
      <c r="AX27" s="26">
        <v>44</v>
      </c>
      <c r="AY27" s="26">
        <v>66</v>
      </c>
      <c r="AZ27" s="26">
        <v>61</v>
      </c>
      <c r="BA27" s="26">
        <v>60</v>
      </c>
      <c r="BB27" s="26">
        <v>34</v>
      </c>
      <c r="BC27" s="26">
        <v>265</v>
      </c>
      <c r="BD27" s="26">
        <v>351</v>
      </c>
    </row>
    <row r="28" spans="1:56" ht="13.5">
      <c r="A28" s="25" t="s">
        <v>20</v>
      </c>
      <c r="B28" s="26">
        <v>135</v>
      </c>
      <c r="C28" s="26">
        <v>147</v>
      </c>
      <c r="D28" s="26">
        <v>282</v>
      </c>
      <c r="E28" s="26">
        <v>0</v>
      </c>
      <c r="F28" s="26">
        <v>90</v>
      </c>
      <c r="G28" s="26">
        <v>117</v>
      </c>
      <c r="H28" s="26">
        <v>109</v>
      </c>
      <c r="I28" s="26">
        <v>86</v>
      </c>
      <c r="J28" s="26">
        <v>63</v>
      </c>
      <c r="K28" s="26">
        <v>465</v>
      </c>
      <c r="L28" s="26">
        <v>747</v>
      </c>
      <c r="M28" s="26">
        <v>11</v>
      </c>
      <c r="N28" s="26">
        <v>15</v>
      </c>
      <c r="O28" s="26">
        <v>26</v>
      </c>
      <c r="P28" s="26">
        <v>0</v>
      </c>
      <c r="Q28" s="26">
        <v>3</v>
      </c>
      <c r="R28" s="26">
        <v>14</v>
      </c>
      <c r="S28" s="26">
        <v>13</v>
      </c>
      <c r="T28" s="26">
        <v>7</v>
      </c>
      <c r="U28" s="26">
        <v>8</v>
      </c>
      <c r="V28" s="26">
        <v>45</v>
      </c>
      <c r="W28" s="26">
        <v>71</v>
      </c>
      <c r="X28" s="26">
        <v>124</v>
      </c>
      <c r="Y28" s="26">
        <v>132</v>
      </c>
      <c r="Z28" s="26">
        <v>256</v>
      </c>
      <c r="AA28" s="26">
        <v>0</v>
      </c>
      <c r="AB28" s="26">
        <v>87</v>
      </c>
      <c r="AC28" s="26">
        <v>103</v>
      </c>
      <c r="AD28" s="26">
        <v>96</v>
      </c>
      <c r="AE28" s="26">
        <v>79</v>
      </c>
      <c r="AF28" s="26">
        <v>55</v>
      </c>
      <c r="AG28" s="26">
        <v>420</v>
      </c>
      <c r="AH28" s="26">
        <v>676</v>
      </c>
      <c r="AI28" s="26">
        <v>0</v>
      </c>
      <c r="AJ28" s="26">
        <v>3</v>
      </c>
      <c r="AK28" s="26">
        <v>3</v>
      </c>
      <c r="AL28" s="26">
        <v>0</v>
      </c>
      <c r="AM28" s="26">
        <v>0</v>
      </c>
      <c r="AN28" s="26">
        <v>3</v>
      </c>
      <c r="AO28" s="26">
        <v>4</v>
      </c>
      <c r="AP28" s="26">
        <v>5</v>
      </c>
      <c r="AQ28" s="26">
        <v>1</v>
      </c>
      <c r="AR28" s="26">
        <v>13</v>
      </c>
      <c r="AS28" s="26">
        <v>16</v>
      </c>
      <c r="AT28" s="26">
        <v>135</v>
      </c>
      <c r="AU28" s="26">
        <v>150</v>
      </c>
      <c r="AV28" s="26">
        <v>285</v>
      </c>
      <c r="AW28" s="26">
        <v>0</v>
      </c>
      <c r="AX28" s="26">
        <v>90</v>
      </c>
      <c r="AY28" s="26">
        <v>120</v>
      </c>
      <c r="AZ28" s="26">
        <v>113</v>
      </c>
      <c r="BA28" s="26">
        <v>91</v>
      </c>
      <c r="BB28" s="26">
        <v>64</v>
      </c>
      <c r="BC28" s="26">
        <v>478</v>
      </c>
      <c r="BD28" s="26">
        <v>763</v>
      </c>
    </row>
    <row r="29" spans="1:56" ht="13.5">
      <c r="A29" s="25" t="s">
        <v>21</v>
      </c>
      <c r="B29" s="26">
        <v>119</v>
      </c>
      <c r="C29" s="26">
        <v>192</v>
      </c>
      <c r="D29" s="26">
        <v>311</v>
      </c>
      <c r="E29" s="26">
        <v>0</v>
      </c>
      <c r="F29" s="26">
        <v>116</v>
      </c>
      <c r="G29" s="26">
        <v>180</v>
      </c>
      <c r="H29" s="26">
        <v>176</v>
      </c>
      <c r="I29" s="26">
        <v>163</v>
      </c>
      <c r="J29" s="26">
        <v>87</v>
      </c>
      <c r="K29" s="26">
        <v>722</v>
      </c>
      <c r="L29" s="26">
        <v>1033</v>
      </c>
      <c r="M29" s="26">
        <v>14</v>
      </c>
      <c r="N29" s="26">
        <v>22</v>
      </c>
      <c r="O29" s="26">
        <v>36</v>
      </c>
      <c r="P29" s="26">
        <v>0</v>
      </c>
      <c r="Q29" s="26">
        <v>16</v>
      </c>
      <c r="R29" s="26">
        <v>39</v>
      </c>
      <c r="S29" s="26">
        <v>17</v>
      </c>
      <c r="T29" s="26">
        <v>19</v>
      </c>
      <c r="U29" s="26">
        <v>7</v>
      </c>
      <c r="V29" s="26">
        <v>98</v>
      </c>
      <c r="W29" s="26">
        <v>134</v>
      </c>
      <c r="X29" s="26">
        <v>105</v>
      </c>
      <c r="Y29" s="26">
        <v>170</v>
      </c>
      <c r="Z29" s="26">
        <v>275</v>
      </c>
      <c r="AA29" s="26">
        <v>0</v>
      </c>
      <c r="AB29" s="26">
        <v>100</v>
      </c>
      <c r="AC29" s="26">
        <v>141</v>
      </c>
      <c r="AD29" s="26">
        <v>159</v>
      </c>
      <c r="AE29" s="26">
        <v>144</v>
      </c>
      <c r="AF29" s="26">
        <v>80</v>
      </c>
      <c r="AG29" s="26">
        <v>624</v>
      </c>
      <c r="AH29" s="26">
        <v>899</v>
      </c>
      <c r="AI29" s="26">
        <v>3</v>
      </c>
      <c r="AJ29" s="26">
        <v>5</v>
      </c>
      <c r="AK29" s="26">
        <v>8</v>
      </c>
      <c r="AL29" s="26">
        <v>0</v>
      </c>
      <c r="AM29" s="26">
        <v>4</v>
      </c>
      <c r="AN29" s="26">
        <v>2</v>
      </c>
      <c r="AO29" s="26">
        <v>5</v>
      </c>
      <c r="AP29" s="26">
        <v>4</v>
      </c>
      <c r="AQ29" s="26">
        <v>1</v>
      </c>
      <c r="AR29" s="26">
        <v>16</v>
      </c>
      <c r="AS29" s="26">
        <v>24</v>
      </c>
      <c r="AT29" s="26">
        <v>122</v>
      </c>
      <c r="AU29" s="26">
        <v>197</v>
      </c>
      <c r="AV29" s="26">
        <v>319</v>
      </c>
      <c r="AW29" s="26">
        <v>0</v>
      </c>
      <c r="AX29" s="26">
        <v>120</v>
      </c>
      <c r="AY29" s="26">
        <v>182</v>
      </c>
      <c r="AZ29" s="26">
        <v>181</v>
      </c>
      <c r="BA29" s="26">
        <v>167</v>
      </c>
      <c r="BB29" s="26">
        <v>88</v>
      </c>
      <c r="BC29" s="26">
        <v>738</v>
      </c>
      <c r="BD29" s="26">
        <v>1057</v>
      </c>
    </row>
    <row r="30" spans="1:56" ht="13.5">
      <c r="A30" s="25" t="s">
        <v>22</v>
      </c>
      <c r="B30" s="26">
        <v>467</v>
      </c>
      <c r="C30" s="26">
        <v>301</v>
      </c>
      <c r="D30" s="26">
        <v>768</v>
      </c>
      <c r="E30" s="26">
        <v>0</v>
      </c>
      <c r="F30" s="26">
        <v>660</v>
      </c>
      <c r="G30" s="26">
        <v>474</v>
      </c>
      <c r="H30" s="26">
        <v>440</v>
      </c>
      <c r="I30" s="26">
        <v>324</v>
      </c>
      <c r="J30" s="26">
        <v>185</v>
      </c>
      <c r="K30" s="26">
        <v>2083</v>
      </c>
      <c r="L30" s="26">
        <v>2851</v>
      </c>
      <c r="M30" s="26">
        <v>45</v>
      </c>
      <c r="N30" s="26">
        <v>32</v>
      </c>
      <c r="O30" s="26">
        <v>77</v>
      </c>
      <c r="P30" s="26">
        <v>0</v>
      </c>
      <c r="Q30" s="26">
        <v>78</v>
      </c>
      <c r="R30" s="26">
        <v>66</v>
      </c>
      <c r="S30" s="26">
        <v>53</v>
      </c>
      <c r="T30" s="26">
        <v>34</v>
      </c>
      <c r="U30" s="26">
        <v>25</v>
      </c>
      <c r="V30" s="26">
        <v>256</v>
      </c>
      <c r="W30" s="26">
        <v>333</v>
      </c>
      <c r="X30" s="26">
        <v>422</v>
      </c>
      <c r="Y30" s="26">
        <v>269</v>
      </c>
      <c r="Z30" s="26">
        <v>691</v>
      </c>
      <c r="AA30" s="26">
        <v>0</v>
      </c>
      <c r="AB30" s="26">
        <v>582</v>
      </c>
      <c r="AC30" s="26">
        <v>408</v>
      </c>
      <c r="AD30" s="26">
        <v>387</v>
      </c>
      <c r="AE30" s="26">
        <v>290</v>
      </c>
      <c r="AF30" s="26">
        <v>160</v>
      </c>
      <c r="AG30" s="26">
        <v>1827</v>
      </c>
      <c r="AH30" s="26">
        <v>2518</v>
      </c>
      <c r="AI30" s="26">
        <v>3</v>
      </c>
      <c r="AJ30" s="26">
        <v>5</v>
      </c>
      <c r="AK30" s="26">
        <v>8</v>
      </c>
      <c r="AL30" s="26">
        <v>0</v>
      </c>
      <c r="AM30" s="26">
        <v>21</v>
      </c>
      <c r="AN30" s="26">
        <v>17</v>
      </c>
      <c r="AO30" s="26">
        <v>13</v>
      </c>
      <c r="AP30" s="26">
        <v>10</v>
      </c>
      <c r="AQ30" s="26">
        <v>6</v>
      </c>
      <c r="AR30" s="26">
        <v>67</v>
      </c>
      <c r="AS30" s="26">
        <v>75</v>
      </c>
      <c r="AT30" s="26">
        <v>470</v>
      </c>
      <c r="AU30" s="26">
        <v>306</v>
      </c>
      <c r="AV30" s="26">
        <v>776</v>
      </c>
      <c r="AW30" s="26">
        <v>0</v>
      </c>
      <c r="AX30" s="26">
        <v>681</v>
      </c>
      <c r="AY30" s="26">
        <v>491</v>
      </c>
      <c r="AZ30" s="26">
        <v>453</v>
      </c>
      <c r="BA30" s="26">
        <v>334</v>
      </c>
      <c r="BB30" s="26">
        <v>191</v>
      </c>
      <c r="BC30" s="26">
        <v>2150</v>
      </c>
      <c r="BD30" s="26">
        <v>2926</v>
      </c>
    </row>
    <row r="31" spans="1:56" ht="13.5">
      <c r="A31" s="25" t="s">
        <v>23</v>
      </c>
      <c r="B31" s="26">
        <v>442</v>
      </c>
      <c r="C31" s="26">
        <v>506</v>
      </c>
      <c r="D31" s="26">
        <v>948</v>
      </c>
      <c r="E31" s="26">
        <v>0</v>
      </c>
      <c r="F31" s="26">
        <v>289</v>
      </c>
      <c r="G31" s="26">
        <v>512</v>
      </c>
      <c r="H31" s="26">
        <v>457</v>
      </c>
      <c r="I31" s="26">
        <v>379</v>
      </c>
      <c r="J31" s="26">
        <v>248</v>
      </c>
      <c r="K31" s="26">
        <v>1885</v>
      </c>
      <c r="L31" s="26">
        <v>2833</v>
      </c>
      <c r="M31" s="26">
        <v>50</v>
      </c>
      <c r="N31" s="26">
        <v>71</v>
      </c>
      <c r="O31" s="26">
        <v>121</v>
      </c>
      <c r="P31" s="26">
        <v>0</v>
      </c>
      <c r="Q31" s="26">
        <v>31</v>
      </c>
      <c r="R31" s="26">
        <v>59</v>
      </c>
      <c r="S31" s="26">
        <v>51</v>
      </c>
      <c r="T31" s="26">
        <v>38</v>
      </c>
      <c r="U31" s="26">
        <v>21</v>
      </c>
      <c r="V31" s="26">
        <v>200</v>
      </c>
      <c r="W31" s="26">
        <v>321</v>
      </c>
      <c r="X31" s="26">
        <v>392</v>
      </c>
      <c r="Y31" s="26">
        <v>435</v>
      </c>
      <c r="Z31" s="26">
        <v>827</v>
      </c>
      <c r="AA31" s="26">
        <v>0</v>
      </c>
      <c r="AB31" s="26">
        <v>258</v>
      </c>
      <c r="AC31" s="26">
        <v>453</v>
      </c>
      <c r="AD31" s="26">
        <v>406</v>
      </c>
      <c r="AE31" s="26">
        <v>341</v>
      </c>
      <c r="AF31" s="26">
        <v>227</v>
      </c>
      <c r="AG31" s="26">
        <v>1685</v>
      </c>
      <c r="AH31" s="26">
        <v>2512</v>
      </c>
      <c r="AI31" s="26">
        <v>3</v>
      </c>
      <c r="AJ31" s="26">
        <v>12</v>
      </c>
      <c r="AK31" s="26">
        <v>15</v>
      </c>
      <c r="AL31" s="26">
        <v>0</v>
      </c>
      <c r="AM31" s="26">
        <v>1</v>
      </c>
      <c r="AN31" s="26">
        <v>18</v>
      </c>
      <c r="AO31" s="26">
        <v>16</v>
      </c>
      <c r="AP31" s="26">
        <v>5</v>
      </c>
      <c r="AQ31" s="26">
        <v>9</v>
      </c>
      <c r="AR31" s="26">
        <v>49</v>
      </c>
      <c r="AS31" s="26">
        <v>64</v>
      </c>
      <c r="AT31" s="26">
        <v>445</v>
      </c>
      <c r="AU31" s="26">
        <v>518</v>
      </c>
      <c r="AV31" s="26">
        <v>963</v>
      </c>
      <c r="AW31" s="26">
        <v>0</v>
      </c>
      <c r="AX31" s="26">
        <v>290</v>
      </c>
      <c r="AY31" s="26">
        <v>530</v>
      </c>
      <c r="AZ31" s="26">
        <v>473</v>
      </c>
      <c r="BA31" s="26">
        <v>384</v>
      </c>
      <c r="BB31" s="26">
        <v>257</v>
      </c>
      <c r="BC31" s="26">
        <v>1934</v>
      </c>
      <c r="BD31" s="26">
        <v>2897</v>
      </c>
    </row>
    <row r="32" spans="1:56" ht="13.5">
      <c r="A32" s="25" t="s">
        <v>24</v>
      </c>
      <c r="B32" s="26">
        <v>949</v>
      </c>
      <c r="C32" s="26">
        <v>969</v>
      </c>
      <c r="D32" s="26">
        <v>1918</v>
      </c>
      <c r="E32" s="26">
        <v>0</v>
      </c>
      <c r="F32" s="26">
        <v>1231</v>
      </c>
      <c r="G32" s="26">
        <v>1166</v>
      </c>
      <c r="H32" s="26">
        <v>1216</v>
      </c>
      <c r="I32" s="26">
        <v>950</v>
      </c>
      <c r="J32" s="26">
        <v>670</v>
      </c>
      <c r="K32" s="26">
        <v>5233</v>
      </c>
      <c r="L32" s="26">
        <v>7151</v>
      </c>
      <c r="M32" s="26">
        <v>168</v>
      </c>
      <c r="N32" s="26">
        <v>164</v>
      </c>
      <c r="O32" s="26">
        <v>332</v>
      </c>
      <c r="P32" s="26">
        <v>0</v>
      </c>
      <c r="Q32" s="26">
        <v>180</v>
      </c>
      <c r="R32" s="26">
        <v>177</v>
      </c>
      <c r="S32" s="26">
        <v>171</v>
      </c>
      <c r="T32" s="26">
        <v>128</v>
      </c>
      <c r="U32" s="26">
        <v>90</v>
      </c>
      <c r="V32" s="26">
        <v>746</v>
      </c>
      <c r="W32" s="26">
        <v>1078</v>
      </c>
      <c r="X32" s="26">
        <v>781</v>
      </c>
      <c r="Y32" s="26">
        <v>805</v>
      </c>
      <c r="Z32" s="26">
        <v>1586</v>
      </c>
      <c r="AA32" s="26">
        <v>0</v>
      </c>
      <c r="AB32" s="26">
        <v>1051</v>
      </c>
      <c r="AC32" s="26">
        <v>989</v>
      </c>
      <c r="AD32" s="26">
        <v>1045</v>
      </c>
      <c r="AE32" s="26">
        <v>822</v>
      </c>
      <c r="AF32" s="26">
        <v>580</v>
      </c>
      <c r="AG32" s="26">
        <v>4487</v>
      </c>
      <c r="AH32" s="26">
        <v>6073</v>
      </c>
      <c r="AI32" s="26">
        <v>27</v>
      </c>
      <c r="AJ32" s="26">
        <v>33</v>
      </c>
      <c r="AK32" s="26">
        <v>60</v>
      </c>
      <c r="AL32" s="26">
        <v>0</v>
      </c>
      <c r="AM32" s="26">
        <v>50</v>
      </c>
      <c r="AN32" s="26">
        <v>75</v>
      </c>
      <c r="AO32" s="26">
        <v>55</v>
      </c>
      <c r="AP32" s="26">
        <v>43</v>
      </c>
      <c r="AQ32" s="26">
        <v>45</v>
      </c>
      <c r="AR32" s="26">
        <v>268</v>
      </c>
      <c r="AS32" s="26">
        <v>328</v>
      </c>
      <c r="AT32" s="26">
        <v>976</v>
      </c>
      <c r="AU32" s="26">
        <v>1002</v>
      </c>
      <c r="AV32" s="26">
        <v>1978</v>
      </c>
      <c r="AW32" s="26">
        <v>0</v>
      </c>
      <c r="AX32" s="26">
        <v>1281</v>
      </c>
      <c r="AY32" s="26">
        <v>1241</v>
      </c>
      <c r="AZ32" s="26">
        <v>1271</v>
      </c>
      <c r="BA32" s="26">
        <v>993</v>
      </c>
      <c r="BB32" s="26">
        <v>715</v>
      </c>
      <c r="BC32" s="26">
        <v>5501</v>
      </c>
      <c r="BD32" s="26">
        <v>7479</v>
      </c>
    </row>
  </sheetData>
  <mergeCells count="6">
    <mergeCell ref="A5:A6"/>
    <mergeCell ref="B5:L5"/>
    <mergeCell ref="AT5:BD5"/>
    <mergeCell ref="AI5:AS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4" manualBreakCount="4">
    <brk id="12" max="65535" man="1"/>
    <brk id="23" max="65535" man="1"/>
    <brk id="34" max="65535" man="1"/>
    <brk id="4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AD1">
      <selection activeCell="AS7" sqref="AS7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220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75</v>
      </c>
    </row>
    <row r="3" ht="13.5">
      <c r="A3" s="19" t="s">
        <v>76</v>
      </c>
    </row>
    <row r="4" spans="1:34" ht="14.25" thickBot="1">
      <c r="A4" s="19" t="str">
        <f>'世帯数'!A4</f>
        <v>集計期間  年報（平成20年度）</v>
      </c>
      <c r="AH4" s="32" t="s">
        <v>210</v>
      </c>
    </row>
    <row r="5" spans="1:34" s="21" customFormat="1" ht="14.25" customHeight="1" thickBot="1">
      <c r="A5" s="89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1" t="s">
        <v>105</v>
      </c>
      <c r="N5" s="92"/>
      <c r="O5" s="92"/>
      <c r="P5" s="92"/>
      <c r="Q5" s="92"/>
      <c r="R5" s="92"/>
      <c r="S5" s="92"/>
      <c r="T5" s="92"/>
      <c r="U5" s="92"/>
      <c r="V5" s="92"/>
      <c r="W5" s="93"/>
      <c r="X5" s="91" t="s">
        <v>106</v>
      </c>
      <c r="Y5" s="92"/>
      <c r="Z5" s="92"/>
      <c r="AA5" s="92"/>
      <c r="AB5" s="92"/>
      <c r="AC5" s="92"/>
      <c r="AD5" s="92"/>
      <c r="AE5" s="92"/>
      <c r="AF5" s="92"/>
      <c r="AG5" s="92"/>
      <c r="AH5" s="93"/>
    </row>
    <row r="6" spans="1:34" s="21" customFormat="1" ht="21.75" thickBot="1">
      <c r="A6" s="94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</row>
    <row r="7" spans="1:34" s="21" customFormat="1" ht="14.25" thickBot="1">
      <c r="A7" s="23" t="s">
        <v>82</v>
      </c>
      <c r="B7" s="24">
        <f aca="true" t="shared" si="0" ref="B7:L7">SUM(B8:B32)</f>
        <v>39770</v>
      </c>
      <c r="C7" s="24">
        <f t="shared" si="0"/>
        <v>70320</v>
      </c>
      <c r="D7" s="24">
        <f t="shared" si="0"/>
        <v>110090</v>
      </c>
      <c r="E7" s="24">
        <f t="shared" si="0"/>
        <v>-3</v>
      </c>
      <c r="F7" s="24">
        <f t="shared" si="0"/>
        <v>104352</v>
      </c>
      <c r="G7" s="24">
        <f t="shared" si="0"/>
        <v>113316</v>
      </c>
      <c r="H7" s="24">
        <f t="shared" si="0"/>
        <v>85985</v>
      </c>
      <c r="I7" s="24">
        <f t="shared" si="0"/>
        <v>53071</v>
      </c>
      <c r="J7" s="24">
        <f t="shared" si="0"/>
        <v>28130</v>
      </c>
      <c r="K7" s="24">
        <f t="shared" si="0"/>
        <v>384851</v>
      </c>
      <c r="L7" s="24">
        <f t="shared" si="0"/>
        <v>494941</v>
      </c>
      <c r="M7" s="24">
        <f aca="true" t="shared" si="1" ref="M7:AH7">SUM(M8:M32)</f>
        <v>504</v>
      </c>
      <c r="N7" s="24">
        <f t="shared" si="1"/>
        <v>1747</v>
      </c>
      <c r="O7" s="24">
        <f t="shared" si="1"/>
        <v>2251</v>
      </c>
      <c r="P7" s="24">
        <f t="shared" si="1"/>
        <v>0</v>
      </c>
      <c r="Q7" s="24">
        <f t="shared" si="1"/>
        <v>2560</v>
      </c>
      <c r="R7" s="24">
        <f t="shared" si="1"/>
        <v>4324</v>
      </c>
      <c r="S7" s="24">
        <f t="shared" si="1"/>
        <v>3653</v>
      </c>
      <c r="T7" s="24">
        <f t="shared" si="1"/>
        <v>2224</v>
      </c>
      <c r="U7" s="24">
        <f t="shared" si="1"/>
        <v>1881</v>
      </c>
      <c r="V7" s="24">
        <f t="shared" si="1"/>
        <v>14642</v>
      </c>
      <c r="W7" s="24">
        <f t="shared" si="1"/>
        <v>16893</v>
      </c>
      <c r="X7" s="24">
        <f t="shared" si="1"/>
        <v>40274</v>
      </c>
      <c r="Y7" s="24">
        <f t="shared" si="1"/>
        <v>72067</v>
      </c>
      <c r="Z7" s="24">
        <f t="shared" si="1"/>
        <v>112341</v>
      </c>
      <c r="AA7" s="24">
        <f t="shared" si="1"/>
        <v>-3</v>
      </c>
      <c r="AB7" s="24">
        <f t="shared" si="1"/>
        <v>106912</v>
      </c>
      <c r="AC7" s="24">
        <f t="shared" si="1"/>
        <v>117640</v>
      </c>
      <c r="AD7" s="24">
        <f t="shared" si="1"/>
        <v>89638</v>
      </c>
      <c r="AE7" s="24">
        <f t="shared" si="1"/>
        <v>55295</v>
      </c>
      <c r="AF7" s="24">
        <f t="shared" si="1"/>
        <v>30011</v>
      </c>
      <c r="AG7" s="24">
        <f t="shared" si="1"/>
        <v>399493</v>
      </c>
      <c r="AH7" s="24">
        <f t="shared" si="1"/>
        <v>511834</v>
      </c>
    </row>
    <row r="8" spans="1:34" ht="14.25" thickTop="1">
      <c r="A8" s="25" t="s">
        <v>0</v>
      </c>
      <c r="B8" s="26">
        <v>4411</v>
      </c>
      <c r="C8" s="26">
        <v>10270</v>
      </c>
      <c r="D8" s="26">
        <v>14681</v>
      </c>
      <c r="E8" s="26">
        <v>0</v>
      </c>
      <c r="F8" s="26">
        <v>21007</v>
      </c>
      <c r="G8" s="26">
        <v>19829</v>
      </c>
      <c r="H8" s="26">
        <v>14472</v>
      </c>
      <c r="I8" s="26">
        <v>8816</v>
      </c>
      <c r="J8" s="26">
        <v>3653</v>
      </c>
      <c r="K8" s="26">
        <v>67777</v>
      </c>
      <c r="L8" s="26">
        <v>82458</v>
      </c>
      <c r="M8" s="26">
        <v>37</v>
      </c>
      <c r="N8" s="26">
        <v>114</v>
      </c>
      <c r="O8" s="26">
        <v>151</v>
      </c>
      <c r="P8" s="26">
        <v>0</v>
      </c>
      <c r="Q8" s="26">
        <v>489</v>
      </c>
      <c r="R8" s="26">
        <v>622</v>
      </c>
      <c r="S8" s="26">
        <v>635</v>
      </c>
      <c r="T8" s="26">
        <v>295</v>
      </c>
      <c r="U8" s="26">
        <v>306</v>
      </c>
      <c r="V8" s="26">
        <v>2347</v>
      </c>
      <c r="W8" s="26">
        <v>2498</v>
      </c>
      <c r="X8" s="26">
        <v>4448</v>
      </c>
      <c r="Y8" s="26">
        <v>10384</v>
      </c>
      <c r="Z8" s="26">
        <v>14832</v>
      </c>
      <c r="AA8" s="26">
        <v>0</v>
      </c>
      <c r="AB8" s="26">
        <v>21496</v>
      </c>
      <c r="AC8" s="26">
        <v>20451</v>
      </c>
      <c r="AD8" s="26">
        <v>15107</v>
      </c>
      <c r="AE8" s="26">
        <v>9111</v>
      </c>
      <c r="AF8" s="26">
        <v>3959</v>
      </c>
      <c r="AG8" s="26">
        <v>70124</v>
      </c>
      <c r="AH8" s="26">
        <v>84956</v>
      </c>
    </row>
    <row r="9" spans="1:34" ht="13.5">
      <c r="A9" s="25" t="s">
        <v>1</v>
      </c>
      <c r="B9" s="26">
        <v>8307</v>
      </c>
      <c r="C9" s="26">
        <v>16031</v>
      </c>
      <c r="D9" s="26">
        <v>24338</v>
      </c>
      <c r="E9" s="26">
        <v>0</v>
      </c>
      <c r="F9" s="26">
        <v>12702</v>
      </c>
      <c r="G9" s="26">
        <v>11490</v>
      </c>
      <c r="H9" s="26">
        <v>8562</v>
      </c>
      <c r="I9" s="26">
        <v>5552</v>
      </c>
      <c r="J9" s="26">
        <v>2761</v>
      </c>
      <c r="K9" s="26">
        <v>41067</v>
      </c>
      <c r="L9" s="26">
        <v>65405</v>
      </c>
      <c r="M9" s="26">
        <v>123</v>
      </c>
      <c r="N9" s="26">
        <v>528</v>
      </c>
      <c r="O9" s="26">
        <v>651</v>
      </c>
      <c r="P9" s="26">
        <v>0</v>
      </c>
      <c r="Q9" s="26">
        <v>385</v>
      </c>
      <c r="R9" s="26">
        <v>584</v>
      </c>
      <c r="S9" s="26">
        <v>374</v>
      </c>
      <c r="T9" s="26">
        <v>215</v>
      </c>
      <c r="U9" s="26">
        <v>217</v>
      </c>
      <c r="V9" s="26">
        <v>1775</v>
      </c>
      <c r="W9" s="26">
        <v>2426</v>
      </c>
      <c r="X9" s="26">
        <v>8430</v>
      </c>
      <c r="Y9" s="26">
        <v>16559</v>
      </c>
      <c r="Z9" s="26">
        <v>24989</v>
      </c>
      <c r="AA9" s="26">
        <v>0</v>
      </c>
      <c r="AB9" s="26">
        <v>13087</v>
      </c>
      <c r="AC9" s="26">
        <v>12074</v>
      </c>
      <c r="AD9" s="26">
        <v>8936</v>
      </c>
      <c r="AE9" s="26">
        <v>5767</v>
      </c>
      <c r="AF9" s="26">
        <v>2978</v>
      </c>
      <c r="AG9" s="26">
        <v>42842</v>
      </c>
      <c r="AH9" s="26">
        <v>67831</v>
      </c>
    </row>
    <row r="10" spans="1:34" ht="13.5">
      <c r="A10" s="25" t="s">
        <v>2</v>
      </c>
      <c r="B10" s="26">
        <v>2020</v>
      </c>
      <c r="C10" s="26">
        <v>3541</v>
      </c>
      <c r="D10" s="26">
        <v>5561</v>
      </c>
      <c r="E10" s="26">
        <v>0</v>
      </c>
      <c r="F10" s="26">
        <v>8834</v>
      </c>
      <c r="G10" s="26">
        <v>8574</v>
      </c>
      <c r="H10" s="26">
        <v>8677</v>
      </c>
      <c r="I10" s="26">
        <v>4712</v>
      </c>
      <c r="J10" s="26">
        <v>2611</v>
      </c>
      <c r="K10" s="26">
        <v>33408</v>
      </c>
      <c r="L10" s="26">
        <v>38969</v>
      </c>
      <c r="M10" s="26">
        <v>9</v>
      </c>
      <c r="N10" s="26">
        <v>58</v>
      </c>
      <c r="O10" s="26">
        <v>67</v>
      </c>
      <c r="P10" s="26">
        <v>0</v>
      </c>
      <c r="Q10" s="26">
        <v>105</v>
      </c>
      <c r="R10" s="26">
        <v>270</v>
      </c>
      <c r="S10" s="26">
        <v>359</v>
      </c>
      <c r="T10" s="26">
        <v>210</v>
      </c>
      <c r="U10" s="26">
        <v>208</v>
      </c>
      <c r="V10" s="26">
        <v>1152</v>
      </c>
      <c r="W10" s="26">
        <v>1219</v>
      </c>
      <c r="X10" s="26">
        <v>2029</v>
      </c>
      <c r="Y10" s="26">
        <v>3599</v>
      </c>
      <c r="Z10" s="26">
        <v>5628</v>
      </c>
      <c r="AA10" s="26">
        <v>0</v>
      </c>
      <c r="AB10" s="26">
        <v>8939</v>
      </c>
      <c r="AC10" s="26">
        <v>8844</v>
      </c>
      <c r="AD10" s="26">
        <v>9036</v>
      </c>
      <c r="AE10" s="26">
        <v>4922</v>
      </c>
      <c r="AF10" s="26">
        <v>2819</v>
      </c>
      <c r="AG10" s="26">
        <v>34560</v>
      </c>
      <c r="AH10" s="26">
        <v>40188</v>
      </c>
    </row>
    <row r="11" spans="1:34" ht="13.5">
      <c r="A11" s="25" t="s">
        <v>3</v>
      </c>
      <c r="B11" s="26">
        <v>2134</v>
      </c>
      <c r="C11" s="26">
        <v>2137</v>
      </c>
      <c r="D11" s="26">
        <v>4271</v>
      </c>
      <c r="E11" s="26">
        <v>0</v>
      </c>
      <c r="F11" s="26">
        <v>12581</v>
      </c>
      <c r="G11" s="26">
        <v>14029</v>
      </c>
      <c r="H11" s="26">
        <v>9459</v>
      </c>
      <c r="I11" s="26">
        <v>6241</v>
      </c>
      <c r="J11" s="26">
        <v>4124</v>
      </c>
      <c r="K11" s="26">
        <v>46434</v>
      </c>
      <c r="L11" s="26">
        <v>50705</v>
      </c>
      <c r="M11" s="26">
        <v>0</v>
      </c>
      <c r="N11" s="26">
        <v>33</v>
      </c>
      <c r="O11" s="26">
        <v>33</v>
      </c>
      <c r="P11" s="26">
        <v>0</v>
      </c>
      <c r="Q11" s="26">
        <v>214</v>
      </c>
      <c r="R11" s="26">
        <v>260</v>
      </c>
      <c r="S11" s="26">
        <v>294</v>
      </c>
      <c r="T11" s="26">
        <v>336</v>
      </c>
      <c r="U11" s="26">
        <v>207</v>
      </c>
      <c r="V11" s="26">
        <v>1311</v>
      </c>
      <c r="W11" s="26">
        <v>1344</v>
      </c>
      <c r="X11" s="26">
        <v>2134</v>
      </c>
      <c r="Y11" s="26">
        <v>2170</v>
      </c>
      <c r="Z11" s="26">
        <v>4304</v>
      </c>
      <c r="AA11" s="26">
        <v>0</v>
      </c>
      <c r="AB11" s="26">
        <v>12795</v>
      </c>
      <c r="AC11" s="26">
        <v>14289</v>
      </c>
      <c r="AD11" s="26">
        <v>9753</v>
      </c>
      <c r="AE11" s="26">
        <v>6577</v>
      </c>
      <c r="AF11" s="26">
        <v>4331</v>
      </c>
      <c r="AG11" s="26">
        <v>47745</v>
      </c>
      <c r="AH11" s="26">
        <v>52049</v>
      </c>
    </row>
    <row r="12" spans="1:34" ht="13.5">
      <c r="A12" s="25" t="s">
        <v>4</v>
      </c>
      <c r="B12" s="26">
        <v>3375</v>
      </c>
      <c r="C12" s="26">
        <v>4408</v>
      </c>
      <c r="D12" s="26">
        <v>7783</v>
      </c>
      <c r="E12" s="26">
        <v>-4</v>
      </c>
      <c r="F12" s="26">
        <v>5107</v>
      </c>
      <c r="G12" s="26">
        <v>8187</v>
      </c>
      <c r="H12" s="26">
        <v>5000</v>
      </c>
      <c r="I12" s="26">
        <v>3306</v>
      </c>
      <c r="J12" s="26">
        <v>2069</v>
      </c>
      <c r="K12" s="26">
        <v>23665</v>
      </c>
      <c r="L12" s="26">
        <v>31448</v>
      </c>
      <c r="M12" s="26">
        <v>51</v>
      </c>
      <c r="N12" s="26">
        <v>74</v>
      </c>
      <c r="O12" s="26">
        <v>125</v>
      </c>
      <c r="P12" s="26">
        <v>0</v>
      </c>
      <c r="Q12" s="26">
        <v>90</v>
      </c>
      <c r="R12" s="26">
        <v>332</v>
      </c>
      <c r="S12" s="26">
        <v>199</v>
      </c>
      <c r="T12" s="26">
        <v>202</v>
      </c>
      <c r="U12" s="26">
        <v>161</v>
      </c>
      <c r="V12" s="26">
        <v>984</v>
      </c>
      <c r="W12" s="26">
        <v>1109</v>
      </c>
      <c r="X12" s="26">
        <v>3426</v>
      </c>
      <c r="Y12" s="26">
        <v>4482</v>
      </c>
      <c r="Z12" s="26">
        <v>7908</v>
      </c>
      <c r="AA12" s="26">
        <v>-4</v>
      </c>
      <c r="AB12" s="26">
        <v>5197</v>
      </c>
      <c r="AC12" s="26">
        <v>8519</v>
      </c>
      <c r="AD12" s="26">
        <v>5199</v>
      </c>
      <c r="AE12" s="26">
        <v>3508</v>
      </c>
      <c r="AF12" s="26">
        <v>2230</v>
      </c>
      <c r="AG12" s="26">
        <v>24649</v>
      </c>
      <c r="AH12" s="26">
        <v>32557</v>
      </c>
    </row>
    <row r="13" spans="1:34" ht="13.5">
      <c r="A13" s="25" t="s">
        <v>5</v>
      </c>
      <c r="B13" s="26">
        <v>1564</v>
      </c>
      <c r="C13" s="26">
        <v>3207</v>
      </c>
      <c r="D13" s="26">
        <v>4771</v>
      </c>
      <c r="E13" s="26">
        <v>0</v>
      </c>
      <c r="F13" s="26">
        <v>4602</v>
      </c>
      <c r="G13" s="26">
        <v>3949</v>
      </c>
      <c r="H13" s="26">
        <v>2966</v>
      </c>
      <c r="I13" s="26">
        <v>1813</v>
      </c>
      <c r="J13" s="26">
        <v>894</v>
      </c>
      <c r="K13" s="26">
        <v>14224</v>
      </c>
      <c r="L13" s="26">
        <v>18995</v>
      </c>
      <c r="M13" s="26">
        <v>20</v>
      </c>
      <c r="N13" s="26">
        <v>53</v>
      </c>
      <c r="O13" s="26">
        <v>73</v>
      </c>
      <c r="P13" s="26">
        <v>0</v>
      </c>
      <c r="Q13" s="26">
        <v>148</v>
      </c>
      <c r="R13" s="26">
        <v>202</v>
      </c>
      <c r="S13" s="26">
        <v>139</v>
      </c>
      <c r="T13" s="26">
        <v>90</v>
      </c>
      <c r="U13" s="26">
        <v>90</v>
      </c>
      <c r="V13" s="26">
        <v>669</v>
      </c>
      <c r="W13" s="26">
        <v>742</v>
      </c>
      <c r="X13" s="26">
        <v>1584</v>
      </c>
      <c r="Y13" s="26">
        <v>3260</v>
      </c>
      <c r="Z13" s="26">
        <v>4844</v>
      </c>
      <c r="AA13" s="26">
        <v>0</v>
      </c>
      <c r="AB13" s="26">
        <v>4750</v>
      </c>
      <c r="AC13" s="26">
        <v>4151</v>
      </c>
      <c r="AD13" s="26">
        <v>3105</v>
      </c>
      <c r="AE13" s="26">
        <v>1903</v>
      </c>
      <c r="AF13" s="26">
        <v>984</v>
      </c>
      <c r="AG13" s="26">
        <v>14893</v>
      </c>
      <c r="AH13" s="26">
        <v>19737</v>
      </c>
    </row>
    <row r="14" spans="1:34" ht="13.5">
      <c r="A14" s="25" t="s">
        <v>6</v>
      </c>
      <c r="B14" s="26">
        <v>138</v>
      </c>
      <c r="C14" s="26">
        <v>947</v>
      </c>
      <c r="D14" s="26">
        <v>1085</v>
      </c>
      <c r="E14" s="26">
        <v>0</v>
      </c>
      <c r="F14" s="26">
        <v>1026</v>
      </c>
      <c r="G14" s="26">
        <v>2172</v>
      </c>
      <c r="H14" s="26">
        <v>1540</v>
      </c>
      <c r="I14" s="26">
        <v>792</v>
      </c>
      <c r="J14" s="26">
        <v>339</v>
      </c>
      <c r="K14" s="26">
        <v>5869</v>
      </c>
      <c r="L14" s="26">
        <v>6954</v>
      </c>
      <c r="M14" s="26">
        <v>0</v>
      </c>
      <c r="N14" s="26">
        <v>16</v>
      </c>
      <c r="O14" s="26">
        <v>16</v>
      </c>
      <c r="P14" s="26">
        <v>0</v>
      </c>
      <c r="Q14" s="26">
        <v>22</v>
      </c>
      <c r="R14" s="26">
        <v>195</v>
      </c>
      <c r="S14" s="26">
        <v>62</v>
      </c>
      <c r="T14" s="26">
        <v>26</v>
      </c>
      <c r="U14" s="26">
        <v>38</v>
      </c>
      <c r="V14" s="26">
        <v>343</v>
      </c>
      <c r="W14" s="26">
        <v>359</v>
      </c>
      <c r="X14" s="26">
        <v>138</v>
      </c>
      <c r="Y14" s="26">
        <v>963</v>
      </c>
      <c r="Z14" s="26">
        <v>1101</v>
      </c>
      <c r="AA14" s="26">
        <v>0</v>
      </c>
      <c r="AB14" s="26">
        <v>1048</v>
      </c>
      <c r="AC14" s="26">
        <v>2367</v>
      </c>
      <c r="AD14" s="26">
        <v>1602</v>
      </c>
      <c r="AE14" s="26">
        <v>818</v>
      </c>
      <c r="AF14" s="26">
        <v>377</v>
      </c>
      <c r="AG14" s="26">
        <v>6212</v>
      </c>
      <c r="AH14" s="26">
        <v>7313</v>
      </c>
    </row>
    <row r="15" spans="1:34" ht="13.5">
      <c r="A15" s="25" t="s">
        <v>7</v>
      </c>
      <c r="B15" s="26">
        <v>874</v>
      </c>
      <c r="C15" s="26">
        <v>1322</v>
      </c>
      <c r="D15" s="26">
        <v>2196</v>
      </c>
      <c r="E15" s="26">
        <v>0</v>
      </c>
      <c r="F15" s="26">
        <v>2086</v>
      </c>
      <c r="G15" s="26">
        <v>1777</v>
      </c>
      <c r="H15" s="26">
        <v>1667</v>
      </c>
      <c r="I15" s="26">
        <v>906</v>
      </c>
      <c r="J15" s="26">
        <v>505</v>
      </c>
      <c r="K15" s="26">
        <v>6941</v>
      </c>
      <c r="L15" s="26">
        <v>9137</v>
      </c>
      <c r="M15" s="26">
        <v>0</v>
      </c>
      <c r="N15" s="26">
        <v>27</v>
      </c>
      <c r="O15" s="26">
        <v>27</v>
      </c>
      <c r="P15" s="26">
        <v>0</v>
      </c>
      <c r="Q15" s="26">
        <v>49</v>
      </c>
      <c r="R15" s="26">
        <v>24</v>
      </c>
      <c r="S15" s="26">
        <v>42</v>
      </c>
      <c r="T15" s="26">
        <v>4</v>
      </c>
      <c r="U15" s="26">
        <v>35</v>
      </c>
      <c r="V15" s="26">
        <v>154</v>
      </c>
      <c r="W15" s="26">
        <v>181</v>
      </c>
      <c r="X15" s="26">
        <v>874</v>
      </c>
      <c r="Y15" s="26">
        <v>1349</v>
      </c>
      <c r="Z15" s="26">
        <v>2223</v>
      </c>
      <c r="AA15" s="26">
        <v>0</v>
      </c>
      <c r="AB15" s="26">
        <v>2135</v>
      </c>
      <c r="AC15" s="26">
        <v>1801</v>
      </c>
      <c r="AD15" s="26">
        <v>1709</v>
      </c>
      <c r="AE15" s="26">
        <v>910</v>
      </c>
      <c r="AF15" s="26">
        <v>540</v>
      </c>
      <c r="AG15" s="26">
        <v>7095</v>
      </c>
      <c r="AH15" s="26">
        <v>9318</v>
      </c>
    </row>
    <row r="16" spans="1:34" ht="13.5">
      <c r="A16" s="25" t="s">
        <v>8</v>
      </c>
      <c r="B16" s="26">
        <v>242</v>
      </c>
      <c r="C16" s="26">
        <v>2115</v>
      </c>
      <c r="D16" s="26">
        <v>2357</v>
      </c>
      <c r="E16" s="26">
        <v>0</v>
      </c>
      <c r="F16" s="26">
        <v>2667</v>
      </c>
      <c r="G16" s="26">
        <v>5139</v>
      </c>
      <c r="H16" s="26">
        <v>4558</v>
      </c>
      <c r="I16" s="26">
        <v>2080</v>
      </c>
      <c r="J16" s="26">
        <v>1679</v>
      </c>
      <c r="K16" s="26">
        <v>16123</v>
      </c>
      <c r="L16" s="26">
        <v>18480</v>
      </c>
      <c r="M16" s="26">
        <v>0</v>
      </c>
      <c r="N16" s="26">
        <v>77</v>
      </c>
      <c r="O16" s="26">
        <v>77</v>
      </c>
      <c r="P16" s="26">
        <v>0</v>
      </c>
      <c r="Q16" s="26">
        <v>56</v>
      </c>
      <c r="R16" s="26">
        <v>231</v>
      </c>
      <c r="S16" s="26">
        <v>238</v>
      </c>
      <c r="T16" s="26">
        <v>113</v>
      </c>
      <c r="U16" s="26">
        <v>77</v>
      </c>
      <c r="V16" s="26">
        <v>715</v>
      </c>
      <c r="W16" s="26">
        <v>792</v>
      </c>
      <c r="X16" s="26">
        <v>242</v>
      </c>
      <c r="Y16" s="26">
        <v>2192</v>
      </c>
      <c r="Z16" s="26">
        <v>2434</v>
      </c>
      <c r="AA16" s="26">
        <v>0</v>
      </c>
      <c r="AB16" s="26">
        <v>2723</v>
      </c>
      <c r="AC16" s="26">
        <v>5370</v>
      </c>
      <c r="AD16" s="26">
        <v>4796</v>
      </c>
      <c r="AE16" s="26">
        <v>2193</v>
      </c>
      <c r="AF16" s="26">
        <v>1756</v>
      </c>
      <c r="AG16" s="26">
        <v>16838</v>
      </c>
      <c r="AH16" s="26">
        <v>19272</v>
      </c>
    </row>
    <row r="17" spans="1:34" ht="13.5">
      <c r="A17" s="25" t="s">
        <v>9</v>
      </c>
      <c r="B17" s="26">
        <v>1777</v>
      </c>
      <c r="C17" s="26">
        <v>5295</v>
      </c>
      <c r="D17" s="26">
        <v>7072</v>
      </c>
      <c r="E17" s="26">
        <v>0</v>
      </c>
      <c r="F17" s="26">
        <v>6877</v>
      </c>
      <c r="G17" s="26">
        <v>8520</v>
      </c>
      <c r="H17" s="26">
        <v>5466</v>
      </c>
      <c r="I17" s="26">
        <v>4508</v>
      </c>
      <c r="J17" s="26">
        <v>2512</v>
      </c>
      <c r="K17" s="26">
        <v>27883</v>
      </c>
      <c r="L17" s="26">
        <v>34955</v>
      </c>
      <c r="M17" s="26">
        <v>33</v>
      </c>
      <c r="N17" s="26">
        <v>80</v>
      </c>
      <c r="O17" s="26">
        <v>113</v>
      </c>
      <c r="P17" s="26">
        <v>0</v>
      </c>
      <c r="Q17" s="26">
        <v>177</v>
      </c>
      <c r="R17" s="26">
        <v>303</v>
      </c>
      <c r="S17" s="26">
        <v>201</v>
      </c>
      <c r="T17" s="26">
        <v>118</v>
      </c>
      <c r="U17" s="26">
        <v>66</v>
      </c>
      <c r="V17" s="26">
        <v>865</v>
      </c>
      <c r="W17" s="26">
        <v>978</v>
      </c>
      <c r="X17" s="26">
        <v>1810</v>
      </c>
      <c r="Y17" s="26">
        <v>5375</v>
      </c>
      <c r="Z17" s="26">
        <v>7185</v>
      </c>
      <c r="AA17" s="26">
        <v>0</v>
      </c>
      <c r="AB17" s="26">
        <v>7054</v>
      </c>
      <c r="AC17" s="26">
        <v>8823</v>
      </c>
      <c r="AD17" s="26">
        <v>5667</v>
      </c>
      <c r="AE17" s="26">
        <v>4626</v>
      </c>
      <c r="AF17" s="26">
        <v>2578</v>
      </c>
      <c r="AG17" s="26">
        <v>28748</v>
      </c>
      <c r="AH17" s="26">
        <v>35933</v>
      </c>
    </row>
    <row r="18" spans="1:34" ht="13.5">
      <c r="A18" s="25" t="s">
        <v>10</v>
      </c>
      <c r="B18" s="26">
        <v>89</v>
      </c>
      <c r="C18" s="26">
        <v>184</v>
      </c>
      <c r="D18" s="26">
        <v>273</v>
      </c>
      <c r="E18" s="26">
        <v>0</v>
      </c>
      <c r="F18" s="26">
        <v>149</v>
      </c>
      <c r="G18" s="26">
        <v>303</v>
      </c>
      <c r="H18" s="26">
        <v>104</v>
      </c>
      <c r="I18" s="26">
        <v>217</v>
      </c>
      <c r="J18" s="26">
        <v>99</v>
      </c>
      <c r="K18" s="26">
        <v>872</v>
      </c>
      <c r="L18" s="26">
        <v>1145</v>
      </c>
      <c r="M18" s="26">
        <v>0</v>
      </c>
      <c r="N18" s="26">
        <v>14</v>
      </c>
      <c r="O18" s="26">
        <v>14</v>
      </c>
      <c r="P18" s="26">
        <v>0</v>
      </c>
      <c r="Q18" s="26">
        <v>6</v>
      </c>
      <c r="R18" s="26">
        <v>2</v>
      </c>
      <c r="S18" s="26">
        <v>20</v>
      </c>
      <c r="T18" s="26">
        <v>12</v>
      </c>
      <c r="U18" s="26">
        <v>0</v>
      </c>
      <c r="V18" s="26">
        <v>40</v>
      </c>
      <c r="W18" s="26">
        <v>54</v>
      </c>
      <c r="X18" s="26">
        <v>89</v>
      </c>
      <c r="Y18" s="26">
        <v>198</v>
      </c>
      <c r="Z18" s="26">
        <v>287</v>
      </c>
      <c r="AA18" s="26">
        <v>0</v>
      </c>
      <c r="AB18" s="26">
        <v>155</v>
      </c>
      <c r="AC18" s="26">
        <v>305</v>
      </c>
      <c r="AD18" s="26">
        <v>124</v>
      </c>
      <c r="AE18" s="26">
        <v>229</v>
      </c>
      <c r="AF18" s="26">
        <v>99</v>
      </c>
      <c r="AG18" s="26">
        <v>912</v>
      </c>
      <c r="AH18" s="26">
        <v>1199</v>
      </c>
    </row>
    <row r="19" spans="1:34" ht="13.5">
      <c r="A19" s="25" t="s">
        <v>11</v>
      </c>
      <c r="B19" s="26">
        <v>228</v>
      </c>
      <c r="C19" s="26">
        <v>664</v>
      </c>
      <c r="D19" s="26">
        <v>892</v>
      </c>
      <c r="E19" s="26">
        <v>0</v>
      </c>
      <c r="F19" s="26">
        <v>1142</v>
      </c>
      <c r="G19" s="26">
        <v>945</v>
      </c>
      <c r="H19" s="26">
        <v>934</v>
      </c>
      <c r="I19" s="26">
        <v>497</v>
      </c>
      <c r="J19" s="26">
        <v>233</v>
      </c>
      <c r="K19" s="26">
        <v>3751</v>
      </c>
      <c r="L19" s="26">
        <v>4643</v>
      </c>
      <c r="M19" s="26">
        <v>13</v>
      </c>
      <c r="N19" s="26">
        <v>24</v>
      </c>
      <c r="O19" s="26">
        <v>37</v>
      </c>
      <c r="P19" s="26">
        <v>0</v>
      </c>
      <c r="Q19" s="26">
        <v>44</v>
      </c>
      <c r="R19" s="26">
        <v>113</v>
      </c>
      <c r="S19" s="26">
        <v>47</v>
      </c>
      <c r="T19" s="26">
        <v>26</v>
      </c>
      <c r="U19" s="26">
        <v>67</v>
      </c>
      <c r="V19" s="26">
        <v>297</v>
      </c>
      <c r="W19" s="26">
        <v>334</v>
      </c>
      <c r="X19" s="26">
        <v>241</v>
      </c>
      <c r="Y19" s="26">
        <v>688</v>
      </c>
      <c r="Z19" s="26">
        <v>929</v>
      </c>
      <c r="AA19" s="26">
        <v>0</v>
      </c>
      <c r="AB19" s="26">
        <v>1186</v>
      </c>
      <c r="AC19" s="26">
        <v>1058</v>
      </c>
      <c r="AD19" s="26">
        <v>981</v>
      </c>
      <c r="AE19" s="26">
        <v>523</v>
      </c>
      <c r="AF19" s="26">
        <v>300</v>
      </c>
      <c r="AG19" s="26">
        <v>4048</v>
      </c>
      <c r="AH19" s="26">
        <v>4977</v>
      </c>
    </row>
    <row r="20" spans="1:34" ht="13.5">
      <c r="A20" s="25" t="s">
        <v>12</v>
      </c>
      <c r="B20" s="26">
        <v>407</v>
      </c>
      <c r="C20" s="26">
        <v>1392</v>
      </c>
      <c r="D20" s="26">
        <v>1799</v>
      </c>
      <c r="E20" s="26">
        <v>0</v>
      </c>
      <c r="F20" s="26">
        <v>1239</v>
      </c>
      <c r="G20" s="26">
        <v>1895</v>
      </c>
      <c r="H20" s="26">
        <v>1694</v>
      </c>
      <c r="I20" s="26">
        <v>983</v>
      </c>
      <c r="J20" s="26">
        <v>544</v>
      </c>
      <c r="K20" s="26">
        <v>6355</v>
      </c>
      <c r="L20" s="26">
        <v>8154</v>
      </c>
      <c r="M20" s="26">
        <v>0</v>
      </c>
      <c r="N20" s="26">
        <v>63</v>
      </c>
      <c r="O20" s="26">
        <v>63</v>
      </c>
      <c r="P20" s="26">
        <v>0</v>
      </c>
      <c r="Q20" s="26">
        <v>42</v>
      </c>
      <c r="R20" s="26">
        <v>84</v>
      </c>
      <c r="S20" s="26">
        <v>49</v>
      </c>
      <c r="T20" s="26">
        <v>30</v>
      </c>
      <c r="U20" s="26">
        <v>25</v>
      </c>
      <c r="V20" s="26">
        <v>230</v>
      </c>
      <c r="W20" s="26">
        <v>293</v>
      </c>
      <c r="X20" s="26">
        <v>407</v>
      </c>
      <c r="Y20" s="26">
        <v>1455</v>
      </c>
      <c r="Z20" s="26">
        <v>1862</v>
      </c>
      <c r="AA20" s="26">
        <v>0</v>
      </c>
      <c r="AB20" s="26">
        <v>1281</v>
      </c>
      <c r="AC20" s="26">
        <v>1979</v>
      </c>
      <c r="AD20" s="26">
        <v>1743</v>
      </c>
      <c r="AE20" s="26">
        <v>1013</v>
      </c>
      <c r="AF20" s="26">
        <v>569</v>
      </c>
      <c r="AG20" s="26">
        <v>6585</v>
      </c>
      <c r="AH20" s="26">
        <v>8447</v>
      </c>
    </row>
    <row r="21" spans="1:34" ht="13.5">
      <c r="A21" s="25" t="s">
        <v>13</v>
      </c>
      <c r="B21" s="26">
        <v>199</v>
      </c>
      <c r="C21" s="26">
        <v>482</v>
      </c>
      <c r="D21" s="26">
        <v>681</v>
      </c>
      <c r="E21" s="26">
        <v>0</v>
      </c>
      <c r="F21" s="26">
        <v>208</v>
      </c>
      <c r="G21" s="26">
        <v>183</v>
      </c>
      <c r="H21" s="26">
        <v>156</v>
      </c>
      <c r="I21" s="26">
        <v>118</v>
      </c>
      <c r="J21" s="26">
        <v>71</v>
      </c>
      <c r="K21" s="26">
        <v>736</v>
      </c>
      <c r="L21" s="26">
        <v>1417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20</v>
      </c>
      <c r="S21" s="26">
        <v>8</v>
      </c>
      <c r="T21" s="26">
        <v>4</v>
      </c>
      <c r="U21" s="26">
        <v>0</v>
      </c>
      <c r="V21" s="26">
        <v>32</v>
      </c>
      <c r="W21" s="26">
        <v>32</v>
      </c>
      <c r="X21" s="26">
        <v>199</v>
      </c>
      <c r="Y21" s="26">
        <v>482</v>
      </c>
      <c r="Z21" s="26">
        <v>681</v>
      </c>
      <c r="AA21" s="26">
        <v>0</v>
      </c>
      <c r="AB21" s="26">
        <v>208</v>
      </c>
      <c r="AC21" s="26">
        <v>203</v>
      </c>
      <c r="AD21" s="26">
        <v>164</v>
      </c>
      <c r="AE21" s="26">
        <v>122</v>
      </c>
      <c r="AF21" s="26">
        <v>71</v>
      </c>
      <c r="AG21" s="26">
        <v>768</v>
      </c>
      <c r="AH21" s="26">
        <v>1449</v>
      </c>
    </row>
    <row r="22" spans="1:34" ht="13.5">
      <c r="A22" s="25" t="s">
        <v>14</v>
      </c>
      <c r="B22" s="26">
        <v>48</v>
      </c>
      <c r="C22" s="26">
        <v>355</v>
      </c>
      <c r="D22" s="26">
        <v>403</v>
      </c>
      <c r="E22" s="26">
        <v>0</v>
      </c>
      <c r="F22" s="26">
        <v>276</v>
      </c>
      <c r="G22" s="26">
        <v>642</v>
      </c>
      <c r="H22" s="26">
        <v>336</v>
      </c>
      <c r="I22" s="26">
        <v>240</v>
      </c>
      <c r="J22" s="26">
        <v>125</v>
      </c>
      <c r="K22" s="26">
        <v>1619</v>
      </c>
      <c r="L22" s="26">
        <v>2022</v>
      </c>
      <c r="M22" s="26">
        <v>0</v>
      </c>
      <c r="N22" s="26">
        <v>13</v>
      </c>
      <c r="O22" s="26">
        <v>13</v>
      </c>
      <c r="P22" s="26">
        <v>0</v>
      </c>
      <c r="Q22" s="26">
        <v>0</v>
      </c>
      <c r="R22" s="26">
        <v>18</v>
      </c>
      <c r="S22" s="26">
        <v>25</v>
      </c>
      <c r="T22" s="26">
        <v>37</v>
      </c>
      <c r="U22" s="26">
        <v>12</v>
      </c>
      <c r="V22" s="26">
        <v>92</v>
      </c>
      <c r="W22" s="26">
        <v>105</v>
      </c>
      <c r="X22" s="26">
        <v>48</v>
      </c>
      <c r="Y22" s="26">
        <v>368</v>
      </c>
      <c r="Z22" s="26">
        <v>416</v>
      </c>
      <c r="AA22" s="26">
        <v>0</v>
      </c>
      <c r="AB22" s="26">
        <v>276</v>
      </c>
      <c r="AC22" s="26">
        <v>660</v>
      </c>
      <c r="AD22" s="26">
        <v>361</v>
      </c>
      <c r="AE22" s="26">
        <v>277</v>
      </c>
      <c r="AF22" s="26">
        <v>137</v>
      </c>
      <c r="AG22" s="26">
        <v>1711</v>
      </c>
      <c r="AH22" s="26">
        <v>2127</v>
      </c>
    </row>
    <row r="23" spans="1:34" ht="13.5">
      <c r="A23" s="25" t="s">
        <v>15</v>
      </c>
      <c r="B23" s="26">
        <v>545</v>
      </c>
      <c r="C23" s="26">
        <v>784</v>
      </c>
      <c r="D23" s="26">
        <v>1329</v>
      </c>
      <c r="E23" s="26">
        <v>0</v>
      </c>
      <c r="F23" s="26">
        <v>1216</v>
      </c>
      <c r="G23" s="26">
        <v>932</v>
      </c>
      <c r="H23" s="26">
        <v>587</v>
      </c>
      <c r="I23" s="26">
        <v>561</v>
      </c>
      <c r="J23" s="26">
        <v>275</v>
      </c>
      <c r="K23" s="26">
        <v>3571</v>
      </c>
      <c r="L23" s="26">
        <v>4900</v>
      </c>
      <c r="M23" s="26">
        <v>0</v>
      </c>
      <c r="N23" s="26">
        <v>12</v>
      </c>
      <c r="O23" s="26">
        <v>12</v>
      </c>
      <c r="P23" s="26">
        <v>0</v>
      </c>
      <c r="Q23" s="26">
        <v>0</v>
      </c>
      <c r="R23" s="26">
        <v>46</v>
      </c>
      <c r="S23" s="26">
        <v>36</v>
      </c>
      <c r="T23" s="26">
        <v>15</v>
      </c>
      <c r="U23" s="26">
        <v>25</v>
      </c>
      <c r="V23" s="26">
        <v>122</v>
      </c>
      <c r="W23" s="26">
        <v>134</v>
      </c>
      <c r="X23" s="26">
        <v>545</v>
      </c>
      <c r="Y23" s="26">
        <v>796</v>
      </c>
      <c r="Z23" s="26">
        <v>1341</v>
      </c>
      <c r="AA23" s="26">
        <v>0</v>
      </c>
      <c r="AB23" s="26">
        <v>1216</v>
      </c>
      <c r="AC23" s="26">
        <v>978</v>
      </c>
      <c r="AD23" s="26">
        <v>623</v>
      </c>
      <c r="AE23" s="26">
        <v>576</v>
      </c>
      <c r="AF23" s="26">
        <v>300</v>
      </c>
      <c r="AG23" s="26">
        <v>3693</v>
      </c>
      <c r="AH23" s="26">
        <v>5034</v>
      </c>
    </row>
    <row r="24" spans="1:34" ht="13.5">
      <c r="A24" s="25" t="s">
        <v>16</v>
      </c>
      <c r="B24" s="26">
        <v>266</v>
      </c>
      <c r="C24" s="26">
        <v>667</v>
      </c>
      <c r="D24" s="26">
        <v>933</v>
      </c>
      <c r="E24" s="26">
        <v>0</v>
      </c>
      <c r="F24" s="26">
        <v>1654</v>
      </c>
      <c r="G24" s="26">
        <v>1293</v>
      </c>
      <c r="H24" s="26">
        <v>881</v>
      </c>
      <c r="I24" s="26">
        <v>561</v>
      </c>
      <c r="J24" s="26">
        <v>332</v>
      </c>
      <c r="K24" s="26">
        <v>4721</v>
      </c>
      <c r="L24" s="26">
        <v>5654</v>
      </c>
      <c r="M24" s="26">
        <v>15</v>
      </c>
      <c r="N24" s="26">
        <v>23</v>
      </c>
      <c r="O24" s="26">
        <v>38</v>
      </c>
      <c r="P24" s="26">
        <v>0</v>
      </c>
      <c r="Q24" s="26">
        <v>63</v>
      </c>
      <c r="R24" s="26">
        <v>43</v>
      </c>
      <c r="S24" s="26">
        <v>34</v>
      </c>
      <c r="T24" s="26">
        <v>3</v>
      </c>
      <c r="U24" s="26">
        <v>0</v>
      </c>
      <c r="V24" s="26">
        <v>143</v>
      </c>
      <c r="W24" s="26">
        <v>181</v>
      </c>
      <c r="X24" s="26">
        <v>281</v>
      </c>
      <c r="Y24" s="26">
        <v>690</v>
      </c>
      <c r="Z24" s="26">
        <v>971</v>
      </c>
      <c r="AA24" s="26">
        <v>0</v>
      </c>
      <c r="AB24" s="26">
        <v>1717</v>
      </c>
      <c r="AC24" s="26">
        <v>1336</v>
      </c>
      <c r="AD24" s="26">
        <v>915</v>
      </c>
      <c r="AE24" s="26">
        <v>564</v>
      </c>
      <c r="AF24" s="26">
        <v>332</v>
      </c>
      <c r="AG24" s="26">
        <v>4864</v>
      </c>
      <c r="AH24" s="26">
        <v>5835</v>
      </c>
    </row>
    <row r="25" spans="1:34" ht="13.5">
      <c r="A25" s="25" t="s">
        <v>17</v>
      </c>
      <c r="B25" s="26">
        <v>242</v>
      </c>
      <c r="C25" s="26">
        <v>620</v>
      </c>
      <c r="D25" s="26">
        <v>862</v>
      </c>
      <c r="E25" s="26">
        <v>0</v>
      </c>
      <c r="F25" s="26">
        <v>841</v>
      </c>
      <c r="G25" s="26">
        <v>824</v>
      </c>
      <c r="H25" s="26">
        <v>601</v>
      </c>
      <c r="I25" s="26">
        <v>645</v>
      </c>
      <c r="J25" s="26">
        <v>297</v>
      </c>
      <c r="K25" s="26">
        <v>3208</v>
      </c>
      <c r="L25" s="26">
        <v>4070</v>
      </c>
      <c r="M25" s="26">
        <v>14</v>
      </c>
      <c r="N25" s="26">
        <v>45</v>
      </c>
      <c r="O25" s="26">
        <v>59</v>
      </c>
      <c r="P25" s="26">
        <v>0</v>
      </c>
      <c r="Q25" s="26">
        <v>39</v>
      </c>
      <c r="R25" s="26">
        <v>48</v>
      </c>
      <c r="S25" s="26">
        <v>9</v>
      </c>
      <c r="T25" s="26">
        <v>15</v>
      </c>
      <c r="U25" s="26">
        <v>0</v>
      </c>
      <c r="V25" s="26">
        <v>111</v>
      </c>
      <c r="W25" s="26">
        <v>170</v>
      </c>
      <c r="X25" s="26">
        <v>256</v>
      </c>
      <c r="Y25" s="26">
        <v>665</v>
      </c>
      <c r="Z25" s="26">
        <v>921</v>
      </c>
      <c r="AA25" s="26">
        <v>0</v>
      </c>
      <c r="AB25" s="26">
        <v>880</v>
      </c>
      <c r="AC25" s="26">
        <v>872</v>
      </c>
      <c r="AD25" s="26">
        <v>610</v>
      </c>
      <c r="AE25" s="26">
        <v>660</v>
      </c>
      <c r="AF25" s="26">
        <v>297</v>
      </c>
      <c r="AG25" s="26">
        <v>3319</v>
      </c>
      <c r="AH25" s="26">
        <v>4240</v>
      </c>
    </row>
    <row r="26" spans="1:34" ht="13.5">
      <c r="A26" s="25" t="s">
        <v>18</v>
      </c>
      <c r="B26" s="26">
        <v>210</v>
      </c>
      <c r="C26" s="26">
        <v>391</v>
      </c>
      <c r="D26" s="26">
        <v>601</v>
      </c>
      <c r="E26" s="26">
        <v>0</v>
      </c>
      <c r="F26" s="26">
        <v>329</v>
      </c>
      <c r="G26" s="26">
        <v>811</v>
      </c>
      <c r="H26" s="26">
        <v>1002</v>
      </c>
      <c r="I26" s="26">
        <v>443</v>
      </c>
      <c r="J26" s="26">
        <v>280</v>
      </c>
      <c r="K26" s="26">
        <v>2865</v>
      </c>
      <c r="L26" s="26">
        <v>3466</v>
      </c>
      <c r="M26" s="26">
        <v>7</v>
      </c>
      <c r="N26" s="26">
        <v>34</v>
      </c>
      <c r="O26" s="26">
        <v>41</v>
      </c>
      <c r="P26" s="26">
        <v>0</v>
      </c>
      <c r="Q26" s="26">
        <v>29</v>
      </c>
      <c r="R26" s="26">
        <v>53</v>
      </c>
      <c r="S26" s="26">
        <v>28</v>
      </c>
      <c r="T26" s="26">
        <v>17</v>
      </c>
      <c r="U26" s="26">
        <v>16</v>
      </c>
      <c r="V26" s="26">
        <v>143</v>
      </c>
      <c r="W26" s="26">
        <v>184</v>
      </c>
      <c r="X26" s="26">
        <v>217</v>
      </c>
      <c r="Y26" s="26">
        <v>425</v>
      </c>
      <c r="Z26" s="26">
        <v>642</v>
      </c>
      <c r="AA26" s="26">
        <v>0</v>
      </c>
      <c r="AB26" s="26">
        <v>358</v>
      </c>
      <c r="AC26" s="26">
        <v>864</v>
      </c>
      <c r="AD26" s="26">
        <v>1030</v>
      </c>
      <c r="AE26" s="26">
        <v>460</v>
      </c>
      <c r="AF26" s="26">
        <v>296</v>
      </c>
      <c r="AG26" s="26">
        <v>3008</v>
      </c>
      <c r="AH26" s="26">
        <v>3650</v>
      </c>
    </row>
    <row r="27" spans="1:34" ht="13.5">
      <c r="A27" s="25" t="s">
        <v>19</v>
      </c>
      <c r="B27" s="26">
        <v>334</v>
      </c>
      <c r="C27" s="26">
        <v>321</v>
      </c>
      <c r="D27" s="26">
        <v>655</v>
      </c>
      <c r="E27" s="26">
        <v>0</v>
      </c>
      <c r="F27" s="26">
        <v>332</v>
      </c>
      <c r="G27" s="26">
        <v>596</v>
      </c>
      <c r="H27" s="26">
        <v>383</v>
      </c>
      <c r="I27" s="26">
        <v>281</v>
      </c>
      <c r="J27" s="26">
        <v>183</v>
      </c>
      <c r="K27" s="26">
        <v>1775</v>
      </c>
      <c r="L27" s="26">
        <v>2430</v>
      </c>
      <c r="M27" s="26">
        <v>0</v>
      </c>
      <c r="N27" s="26">
        <v>10</v>
      </c>
      <c r="O27" s="26">
        <v>10</v>
      </c>
      <c r="P27" s="26">
        <v>0</v>
      </c>
      <c r="Q27" s="26">
        <v>2</v>
      </c>
      <c r="R27" s="26">
        <v>24</v>
      </c>
      <c r="S27" s="26">
        <v>25</v>
      </c>
      <c r="T27" s="26">
        <v>15</v>
      </c>
      <c r="U27" s="26">
        <v>3</v>
      </c>
      <c r="V27" s="26">
        <v>69</v>
      </c>
      <c r="W27" s="26">
        <v>79</v>
      </c>
      <c r="X27" s="26">
        <v>334</v>
      </c>
      <c r="Y27" s="26">
        <v>331</v>
      </c>
      <c r="Z27" s="26">
        <v>665</v>
      </c>
      <c r="AA27" s="26">
        <v>0</v>
      </c>
      <c r="AB27" s="26">
        <v>334</v>
      </c>
      <c r="AC27" s="26">
        <v>620</v>
      </c>
      <c r="AD27" s="26">
        <v>408</v>
      </c>
      <c r="AE27" s="26">
        <v>296</v>
      </c>
      <c r="AF27" s="26">
        <v>186</v>
      </c>
      <c r="AG27" s="26">
        <v>1844</v>
      </c>
      <c r="AH27" s="26">
        <v>2509</v>
      </c>
    </row>
    <row r="28" spans="1:34" ht="13.5">
      <c r="A28" s="25" t="s">
        <v>20</v>
      </c>
      <c r="B28" s="26">
        <v>957</v>
      </c>
      <c r="C28" s="26">
        <v>952</v>
      </c>
      <c r="D28" s="26">
        <v>1909</v>
      </c>
      <c r="E28" s="26">
        <v>0</v>
      </c>
      <c r="F28" s="26">
        <v>686</v>
      </c>
      <c r="G28" s="26">
        <v>918</v>
      </c>
      <c r="H28" s="26">
        <v>560</v>
      </c>
      <c r="I28" s="26">
        <v>461</v>
      </c>
      <c r="J28" s="26">
        <v>191</v>
      </c>
      <c r="K28" s="26">
        <v>2816</v>
      </c>
      <c r="L28" s="26">
        <v>4725</v>
      </c>
      <c r="M28" s="26">
        <v>0</v>
      </c>
      <c r="N28" s="26">
        <v>36</v>
      </c>
      <c r="O28" s="26">
        <v>36</v>
      </c>
      <c r="P28" s="26">
        <v>0</v>
      </c>
      <c r="Q28" s="26">
        <v>0</v>
      </c>
      <c r="R28" s="26">
        <v>13</v>
      </c>
      <c r="S28" s="26">
        <v>23</v>
      </c>
      <c r="T28" s="26">
        <v>19</v>
      </c>
      <c r="U28" s="26">
        <v>4</v>
      </c>
      <c r="V28" s="26">
        <v>59</v>
      </c>
      <c r="W28" s="26">
        <v>95</v>
      </c>
      <c r="X28" s="26">
        <v>957</v>
      </c>
      <c r="Y28" s="26">
        <v>988</v>
      </c>
      <c r="Z28" s="26">
        <v>1945</v>
      </c>
      <c r="AA28" s="26">
        <v>0</v>
      </c>
      <c r="AB28" s="26">
        <v>686</v>
      </c>
      <c r="AC28" s="26">
        <v>931</v>
      </c>
      <c r="AD28" s="26">
        <v>583</v>
      </c>
      <c r="AE28" s="26">
        <v>480</v>
      </c>
      <c r="AF28" s="26">
        <v>195</v>
      </c>
      <c r="AG28" s="26">
        <v>2875</v>
      </c>
      <c r="AH28" s="26">
        <v>4820</v>
      </c>
    </row>
    <row r="29" spans="1:34" ht="13.5">
      <c r="A29" s="25" t="s">
        <v>21</v>
      </c>
      <c r="B29" s="26">
        <v>682</v>
      </c>
      <c r="C29" s="26">
        <v>1291</v>
      </c>
      <c r="D29" s="26">
        <v>1973</v>
      </c>
      <c r="E29" s="26">
        <v>0</v>
      </c>
      <c r="F29" s="26">
        <v>885</v>
      </c>
      <c r="G29" s="26">
        <v>1346</v>
      </c>
      <c r="H29" s="26">
        <v>1053</v>
      </c>
      <c r="I29" s="26">
        <v>667</v>
      </c>
      <c r="J29" s="26">
        <v>293</v>
      </c>
      <c r="K29" s="26">
        <v>4244</v>
      </c>
      <c r="L29" s="26">
        <v>6217</v>
      </c>
      <c r="M29" s="26">
        <v>5</v>
      </c>
      <c r="N29" s="26">
        <v>42</v>
      </c>
      <c r="O29" s="26">
        <v>47</v>
      </c>
      <c r="P29" s="26">
        <v>0</v>
      </c>
      <c r="Q29" s="26">
        <v>8</v>
      </c>
      <c r="R29" s="26">
        <v>27</v>
      </c>
      <c r="S29" s="26">
        <v>39</v>
      </c>
      <c r="T29" s="26">
        <v>37</v>
      </c>
      <c r="U29" s="26">
        <v>9</v>
      </c>
      <c r="V29" s="26">
        <v>120</v>
      </c>
      <c r="W29" s="26">
        <v>167</v>
      </c>
      <c r="X29" s="26">
        <v>687</v>
      </c>
      <c r="Y29" s="26">
        <v>1333</v>
      </c>
      <c r="Z29" s="26">
        <v>2020</v>
      </c>
      <c r="AA29" s="26">
        <v>0</v>
      </c>
      <c r="AB29" s="26">
        <v>893</v>
      </c>
      <c r="AC29" s="26">
        <v>1373</v>
      </c>
      <c r="AD29" s="26">
        <v>1092</v>
      </c>
      <c r="AE29" s="26">
        <v>704</v>
      </c>
      <c r="AF29" s="26">
        <v>302</v>
      </c>
      <c r="AG29" s="26">
        <v>4364</v>
      </c>
      <c r="AH29" s="26">
        <v>6384</v>
      </c>
    </row>
    <row r="30" spans="1:34" ht="13.5">
      <c r="A30" s="25" t="s">
        <v>22</v>
      </c>
      <c r="B30" s="26">
        <v>2600</v>
      </c>
      <c r="C30" s="26">
        <v>1684</v>
      </c>
      <c r="D30" s="26">
        <v>4284</v>
      </c>
      <c r="E30" s="26">
        <v>0</v>
      </c>
      <c r="F30" s="26">
        <v>5432</v>
      </c>
      <c r="G30" s="26">
        <v>3741</v>
      </c>
      <c r="H30" s="26">
        <v>2847</v>
      </c>
      <c r="I30" s="26">
        <v>1369</v>
      </c>
      <c r="J30" s="26">
        <v>695</v>
      </c>
      <c r="K30" s="26">
        <v>14084</v>
      </c>
      <c r="L30" s="26">
        <v>18368</v>
      </c>
      <c r="M30" s="26">
        <v>30</v>
      </c>
      <c r="N30" s="26">
        <v>19</v>
      </c>
      <c r="O30" s="26">
        <v>49</v>
      </c>
      <c r="P30" s="26">
        <v>0</v>
      </c>
      <c r="Q30" s="26">
        <v>197</v>
      </c>
      <c r="R30" s="26">
        <v>135</v>
      </c>
      <c r="S30" s="26">
        <v>112</v>
      </c>
      <c r="T30" s="26">
        <v>52</v>
      </c>
      <c r="U30" s="26">
        <v>33</v>
      </c>
      <c r="V30" s="26">
        <v>529</v>
      </c>
      <c r="W30" s="26">
        <v>578</v>
      </c>
      <c r="X30" s="26">
        <v>2630</v>
      </c>
      <c r="Y30" s="26">
        <v>1703</v>
      </c>
      <c r="Z30" s="26">
        <v>4333</v>
      </c>
      <c r="AA30" s="26">
        <v>0</v>
      </c>
      <c r="AB30" s="26">
        <v>5629</v>
      </c>
      <c r="AC30" s="26">
        <v>3876</v>
      </c>
      <c r="AD30" s="26">
        <v>2959</v>
      </c>
      <c r="AE30" s="26">
        <v>1421</v>
      </c>
      <c r="AF30" s="26">
        <v>728</v>
      </c>
      <c r="AG30" s="26">
        <v>14613</v>
      </c>
      <c r="AH30" s="26">
        <v>18946</v>
      </c>
    </row>
    <row r="31" spans="1:34" ht="13.5">
      <c r="A31" s="25" t="s">
        <v>23</v>
      </c>
      <c r="B31" s="26">
        <v>3678</v>
      </c>
      <c r="C31" s="26">
        <v>4288</v>
      </c>
      <c r="D31" s="26">
        <v>7966</v>
      </c>
      <c r="E31" s="26">
        <v>0</v>
      </c>
      <c r="F31" s="26">
        <v>2845</v>
      </c>
      <c r="G31" s="26">
        <v>4464</v>
      </c>
      <c r="H31" s="26">
        <v>3571</v>
      </c>
      <c r="I31" s="26">
        <v>1876</v>
      </c>
      <c r="J31" s="26">
        <v>1100</v>
      </c>
      <c r="K31" s="26">
        <v>13856</v>
      </c>
      <c r="L31" s="26">
        <v>21822</v>
      </c>
      <c r="M31" s="26">
        <v>36</v>
      </c>
      <c r="N31" s="26">
        <v>111</v>
      </c>
      <c r="O31" s="26">
        <v>147</v>
      </c>
      <c r="P31" s="26">
        <v>0</v>
      </c>
      <c r="Q31" s="26">
        <v>17</v>
      </c>
      <c r="R31" s="26">
        <v>149</v>
      </c>
      <c r="S31" s="26">
        <v>138</v>
      </c>
      <c r="T31" s="26">
        <v>19</v>
      </c>
      <c r="U31" s="26">
        <v>62</v>
      </c>
      <c r="V31" s="26">
        <v>385</v>
      </c>
      <c r="W31" s="26">
        <v>532</v>
      </c>
      <c r="X31" s="26">
        <v>3714</v>
      </c>
      <c r="Y31" s="26">
        <v>4399</v>
      </c>
      <c r="Z31" s="26">
        <v>8113</v>
      </c>
      <c r="AA31" s="26">
        <v>0</v>
      </c>
      <c r="AB31" s="26">
        <v>2862</v>
      </c>
      <c r="AC31" s="26">
        <v>4613</v>
      </c>
      <c r="AD31" s="26">
        <v>3709</v>
      </c>
      <c r="AE31" s="26">
        <v>1895</v>
      </c>
      <c r="AF31" s="26">
        <v>1162</v>
      </c>
      <c r="AG31" s="26">
        <v>14241</v>
      </c>
      <c r="AH31" s="26">
        <v>22354</v>
      </c>
    </row>
    <row r="32" spans="1:34" ht="13.5">
      <c r="A32" s="25" t="s">
        <v>24</v>
      </c>
      <c r="B32" s="26">
        <v>4443</v>
      </c>
      <c r="C32" s="26">
        <v>6972</v>
      </c>
      <c r="D32" s="26">
        <v>11415</v>
      </c>
      <c r="E32" s="26">
        <v>1</v>
      </c>
      <c r="F32" s="26">
        <v>9629</v>
      </c>
      <c r="G32" s="26">
        <v>10757</v>
      </c>
      <c r="H32" s="26">
        <v>8909</v>
      </c>
      <c r="I32" s="26">
        <v>5426</v>
      </c>
      <c r="J32" s="26">
        <v>2265</v>
      </c>
      <c r="K32" s="26">
        <v>36987</v>
      </c>
      <c r="L32" s="26">
        <v>48402</v>
      </c>
      <c r="M32" s="26">
        <v>111</v>
      </c>
      <c r="N32" s="26">
        <v>241</v>
      </c>
      <c r="O32" s="26">
        <v>352</v>
      </c>
      <c r="P32" s="26">
        <v>0</v>
      </c>
      <c r="Q32" s="26">
        <v>378</v>
      </c>
      <c r="R32" s="26">
        <v>526</v>
      </c>
      <c r="S32" s="26">
        <v>517</v>
      </c>
      <c r="T32" s="26">
        <v>314</v>
      </c>
      <c r="U32" s="26">
        <v>220</v>
      </c>
      <c r="V32" s="26">
        <v>1955</v>
      </c>
      <c r="W32" s="26">
        <v>2307</v>
      </c>
      <c r="X32" s="26">
        <v>4554</v>
      </c>
      <c r="Y32" s="26">
        <v>7213</v>
      </c>
      <c r="Z32" s="26">
        <v>11767</v>
      </c>
      <c r="AA32" s="26">
        <v>1</v>
      </c>
      <c r="AB32" s="26">
        <v>10007</v>
      </c>
      <c r="AC32" s="26">
        <v>11283</v>
      </c>
      <c r="AD32" s="26">
        <v>9426</v>
      </c>
      <c r="AE32" s="26">
        <v>5740</v>
      </c>
      <c r="AF32" s="26">
        <v>2485</v>
      </c>
      <c r="AG32" s="26">
        <v>38942</v>
      </c>
      <c r="AH32" s="26">
        <v>50709</v>
      </c>
    </row>
  </sheetData>
  <mergeCells count="4">
    <mergeCell ref="A5:A6"/>
    <mergeCell ref="B5:L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2" manualBreakCount="2">
    <brk id="12" max="65535" man="1"/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2"/>
  <sheetViews>
    <sheetView view="pageBreakPreview" zoomScale="75" zoomScaleSheetLayoutView="75" workbookViewId="0" topLeftCell="F1">
      <selection activeCell="F7" sqref="F7"/>
    </sheetView>
  </sheetViews>
  <sheetFormatPr defaultColWidth="9.00390625" defaultRowHeight="13.5"/>
  <cols>
    <col min="1" max="1" width="29.625" style="19" customWidth="1"/>
    <col min="2" max="34" width="11.625" style="20" customWidth="1"/>
    <col min="35" max="16384" width="9.00390625" style="19" customWidth="1"/>
  </cols>
  <sheetData>
    <row r="1" spans="1:34" ht="13.5">
      <c r="A1" s="19" t="s">
        <v>109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ht="13.5">
      <c r="A2" s="19" t="s">
        <v>75</v>
      </c>
    </row>
    <row r="3" ht="13.5">
      <c r="A3" s="19" t="s">
        <v>76</v>
      </c>
    </row>
    <row r="4" spans="1:34" ht="14.25" thickBot="1">
      <c r="A4" s="19" t="str">
        <f>'世帯数'!A4</f>
        <v>集計期間  年報（平成20年度）</v>
      </c>
      <c r="AH4" s="32" t="s">
        <v>210</v>
      </c>
    </row>
    <row r="5" spans="1:34" s="21" customFormat="1" ht="14.25" customHeight="1" thickBot="1">
      <c r="A5" s="89"/>
      <c r="B5" s="91" t="s">
        <v>42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1" t="s">
        <v>107</v>
      </c>
      <c r="N5" s="92"/>
      <c r="O5" s="92"/>
      <c r="P5" s="92"/>
      <c r="Q5" s="92"/>
      <c r="R5" s="92"/>
      <c r="S5" s="92"/>
      <c r="T5" s="92"/>
      <c r="U5" s="92"/>
      <c r="V5" s="92"/>
      <c r="W5" s="93"/>
      <c r="X5" s="91" t="s">
        <v>108</v>
      </c>
      <c r="Y5" s="92"/>
      <c r="Z5" s="92"/>
      <c r="AA5" s="92"/>
      <c r="AB5" s="92"/>
      <c r="AC5" s="92"/>
      <c r="AD5" s="92"/>
      <c r="AE5" s="92"/>
      <c r="AF5" s="92"/>
      <c r="AG5" s="92"/>
      <c r="AH5" s="93"/>
    </row>
    <row r="6" spans="1:34" s="21" customFormat="1" ht="21.75" thickBot="1">
      <c r="A6" s="94"/>
      <c r="B6" s="33" t="s">
        <v>91</v>
      </c>
      <c r="C6" s="68" t="s">
        <v>92</v>
      </c>
      <c r="D6" s="33" t="s">
        <v>93</v>
      </c>
      <c r="E6" s="71" t="s">
        <v>94</v>
      </c>
      <c r="F6" s="33" t="s">
        <v>95</v>
      </c>
      <c r="G6" s="68" t="s">
        <v>96</v>
      </c>
      <c r="H6" s="70" t="s">
        <v>97</v>
      </c>
      <c r="I6" s="70" t="s">
        <v>98</v>
      </c>
      <c r="J6" s="70" t="s">
        <v>99</v>
      </c>
      <c r="K6" s="33" t="s">
        <v>93</v>
      </c>
      <c r="L6" s="69" t="s">
        <v>100</v>
      </c>
      <c r="M6" s="33" t="s">
        <v>91</v>
      </c>
      <c r="N6" s="68" t="s">
        <v>92</v>
      </c>
      <c r="O6" s="33" t="s">
        <v>93</v>
      </c>
      <c r="P6" s="71" t="s">
        <v>94</v>
      </c>
      <c r="Q6" s="33" t="s">
        <v>95</v>
      </c>
      <c r="R6" s="68" t="s">
        <v>96</v>
      </c>
      <c r="S6" s="70" t="s">
        <v>97</v>
      </c>
      <c r="T6" s="70" t="s">
        <v>98</v>
      </c>
      <c r="U6" s="70" t="s">
        <v>99</v>
      </c>
      <c r="V6" s="33" t="s">
        <v>93</v>
      </c>
      <c r="W6" s="69" t="s">
        <v>100</v>
      </c>
      <c r="X6" s="33" t="s">
        <v>91</v>
      </c>
      <c r="Y6" s="68" t="s">
        <v>92</v>
      </c>
      <c r="Z6" s="33" t="s">
        <v>93</v>
      </c>
      <c r="AA6" s="71" t="s">
        <v>94</v>
      </c>
      <c r="AB6" s="33" t="s">
        <v>95</v>
      </c>
      <c r="AC6" s="68" t="s">
        <v>96</v>
      </c>
      <c r="AD6" s="70" t="s">
        <v>97</v>
      </c>
      <c r="AE6" s="70" t="s">
        <v>98</v>
      </c>
      <c r="AF6" s="70" t="s">
        <v>99</v>
      </c>
      <c r="AG6" s="33" t="s">
        <v>93</v>
      </c>
      <c r="AH6" s="69" t="s">
        <v>100</v>
      </c>
    </row>
    <row r="7" spans="1:34" s="21" customFormat="1" ht="14.25" thickBot="1">
      <c r="A7" s="23" t="s">
        <v>82</v>
      </c>
      <c r="B7" s="24">
        <f aca="true" t="shared" si="0" ref="B7:AH7">SUM(B8:B32)</f>
        <v>154</v>
      </c>
      <c r="C7" s="24">
        <f t="shared" si="0"/>
        <v>489</v>
      </c>
      <c r="D7" s="24">
        <f t="shared" si="0"/>
        <v>643</v>
      </c>
      <c r="E7" s="24">
        <f t="shared" si="0"/>
        <v>0</v>
      </c>
      <c r="F7" s="24">
        <f t="shared" si="0"/>
        <v>5957</v>
      </c>
      <c r="G7" s="24">
        <f t="shared" si="0"/>
        <v>8522</v>
      </c>
      <c r="H7" s="24">
        <f t="shared" si="0"/>
        <v>10197</v>
      </c>
      <c r="I7" s="24">
        <f t="shared" si="0"/>
        <v>6104</v>
      </c>
      <c r="J7" s="24">
        <f t="shared" si="0"/>
        <v>2210</v>
      </c>
      <c r="K7" s="24">
        <f t="shared" si="0"/>
        <v>32990</v>
      </c>
      <c r="L7" s="24">
        <f t="shared" si="0"/>
        <v>33633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77</v>
      </c>
      <c r="R7" s="24">
        <f t="shared" si="0"/>
        <v>133</v>
      </c>
      <c r="S7" s="24">
        <f t="shared" si="0"/>
        <v>69</v>
      </c>
      <c r="T7" s="24">
        <f t="shared" si="0"/>
        <v>126</v>
      </c>
      <c r="U7" s="24">
        <f t="shared" si="0"/>
        <v>74</v>
      </c>
      <c r="V7" s="24">
        <f t="shared" si="0"/>
        <v>479</v>
      </c>
      <c r="W7" s="24">
        <f t="shared" si="0"/>
        <v>479</v>
      </c>
      <c r="X7" s="24">
        <f t="shared" si="0"/>
        <v>154</v>
      </c>
      <c r="Y7" s="24">
        <f t="shared" si="0"/>
        <v>489</v>
      </c>
      <c r="Z7" s="24">
        <f t="shared" si="0"/>
        <v>643</v>
      </c>
      <c r="AA7" s="24">
        <f t="shared" si="0"/>
        <v>0</v>
      </c>
      <c r="AB7" s="24">
        <f t="shared" si="0"/>
        <v>6034</v>
      </c>
      <c r="AC7" s="24">
        <f t="shared" si="0"/>
        <v>8655</v>
      </c>
      <c r="AD7" s="24">
        <f t="shared" si="0"/>
        <v>10266</v>
      </c>
      <c r="AE7" s="24">
        <f t="shared" si="0"/>
        <v>6230</v>
      </c>
      <c r="AF7" s="24">
        <f t="shared" si="0"/>
        <v>2284</v>
      </c>
      <c r="AG7" s="24">
        <f t="shared" si="0"/>
        <v>33469</v>
      </c>
      <c r="AH7" s="24">
        <f t="shared" si="0"/>
        <v>34112</v>
      </c>
    </row>
    <row r="8" spans="1:34" ht="14.25" thickTop="1">
      <c r="A8" s="25" t="s">
        <v>0</v>
      </c>
      <c r="B8" s="26">
        <v>17</v>
      </c>
      <c r="C8" s="26">
        <v>68</v>
      </c>
      <c r="D8" s="26">
        <v>85</v>
      </c>
      <c r="E8" s="26">
        <v>0</v>
      </c>
      <c r="F8" s="26">
        <v>1375</v>
      </c>
      <c r="G8" s="26">
        <v>1776</v>
      </c>
      <c r="H8" s="26">
        <v>2063</v>
      </c>
      <c r="I8" s="26">
        <v>1298</v>
      </c>
      <c r="J8" s="26">
        <v>426</v>
      </c>
      <c r="K8" s="26">
        <v>6938</v>
      </c>
      <c r="L8" s="26">
        <v>7023</v>
      </c>
      <c r="M8" s="26">
        <v>0</v>
      </c>
      <c r="N8" s="26">
        <v>0</v>
      </c>
      <c r="O8" s="26">
        <v>0</v>
      </c>
      <c r="P8" s="26">
        <v>0</v>
      </c>
      <c r="Q8" s="26">
        <v>7</v>
      </c>
      <c r="R8" s="26">
        <v>13</v>
      </c>
      <c r="S8" s="26">
        <v>8</v>
      </c>
      <c r="T8" s="26">
        <v>7</v>
      </c>
      <c r="U8" s="26">
        <v>19</v>
      </c>
      <c r="V8" s="26">
        <v>54</v>
      </c>
      <c r="W8" s="26">
        <v>54</v>
      </c>
      <c r="X8" s="26">
        <v>17</v>
      </c>
      <c r="Y8" s="26">
        <v>68</v>
      </c>
      <c r="Z8" s="26">
        <v>85</v>
      </c>
      <c r="AA8" s="26">
        <v>0</v>
      </c>
      <c r="AB8" s="26">
        <v>1382</v>
      </c>
      <c r="AC8" s="26">
        <v>1789</v>
      </c>
      <c r="AD8" s="26">
        <v>2071</v>
      </c>
      <c r="AE8" s="26">
        <v>1305</v>
      </c>
      <c r="AF8" s="26">
        <v>445</v>
      </c>
      <c r="AG8" s="26">
        <v>6992</v>
      </c>
      <c r="AH8" s="26">
        <v>7077</v>
      </c>
    </row>
    <row r="9" spans="1:34" ht="13.5">
      <c r="A9" s="25" t="s">
        <v>1</v>
      </c>
      <c r="B9" s="26">
        <v>7</v>
      </c>
      <c r="C9" s="26">
        <v>41</v>
      </c>
      <c r="D9" s="26">
        <v>48</v>
      </c>
      <c r="E9" s="26">
        <v>0</v>
      </c>
      <c r="F9" s="26">
        <v>1134</v>
      </c>
      <c r="G9" s="26">
        <v>860</v>
      </c>
      <c r="H9" s="26">
        <v>925</v>
      </c>
      <c r="I9" s="26">
        <v>495</v>
      </c>
      <c r="J9" s="26">
        <v>232</v>
      </c>
      <c r="K9" s="26">
        <v>3646</v>
      </c>
      <c r="L9" s="26">
        <v>3694</v>
      </c>
      <c r="M9" s="26">
        <v>0</v>
      </c>
      <c r="N9" s="26">
        <v>0</v>
      </c>
      <c r="O9" s="26">
        <v>0</v>
      </c>
      <c r="P9" s="26">
        <v>0</v>
      </c>
      <c r="Q9" s="26">
        <v>33</v>
      </c>
      <c r="R9" s="26">
        <v>40</v>
      </c>
      <c r="S9" s="26">
        <v>25</v>
      </c>
      <c r="T9" s="26">
        <v>8</v>
      </c>
      <c r="U9" s="26">
        <v>0</v>
      </c>
      <c r="V9" s="26">
        <v>106</v>
      </c>
      <c r="W9" s="26">
        <v>106</v>
      </c>
      <c r="X9" s="26">
        <v>7</v>
      </c>
      <c r="Y9" s="26">
        <v>41</v>
      </c>
      <c r="Z9" s="26">
        <v>48</v>
      </c>
      <c r="AA9" s="26">
        <v>0</v>
      </c>
      <c r="AB9" s="26">
        <v>1167</v>
      </c>
      <c r="AC9" s="26">
        <v>900</v>
      </c>
      <c r="AD9" s="26">
        <v>950</v>
      </c>
      <c r="AE9" s="26">
        <v>503</v>
      </c>
      <c r="AF9" s="26">
        <v>232</v>
      </c>
      <c r="AG9" s="26">
        <v>3752</v>
      </c>
      <c r="AH9" s="26">
        <v>3800</v>
      </c>
    </row>
    <row r="10" spans="1:34" ht="13.5">
      <c r="A10" s="25" t="s">
        <v>2</v>
      </c>
      <c r="B10" s="26">
        <v>3</v>
      </c>
      <c r="C10" s="26">
        <v>6</v>
      </c>
      <c r="D10" s="26">
        <v>9</v>
      </c>
      <c r="E10" s="26">
        <v>0</v>
      </c>
      <c r="F10" s="26">
        <v>512</v>
      </c>
      <c r="G10" s="26">
        <v>671</v>
      </c>
      <c r="H10" s="26">
        <v>1160</v>
      </c>
      <c r="I10" s="26">
        <v>724</v>
      </c>
      <c r="J10" s="26">
        <v>279</v>
      </c>
      <c r="K10" s="26">
        <v>3346</v>
      </c>
      <c r="L10" s="26">
        <v>3355</v>
      </c>
      <c r="M10" s="26">
        <v>0</v>
      </c>
      <c r="N10" s="26">
        <v>0</v>
      </c>
      <c r="O10" s="26">
        <v>0</v>
      </c>
      <c r="P10" s="26">
        <v>0</v>
      </c>
      <c r="Q10" s="26">
        <v>6</v>
      </c>
      <c r="R10" s="26">
        <v>0</v>
      </c>
      <c r="S10" s="26">
        <v>2</v>
      </c>
      <c r="T10" s="26">
        <v>16</v>
      </c>
      <c r="U10" s="26">
        <v>12</v>
      </c>
      <c r="V10" s="26">
        <v>36</v>
      </c>
      <c r="W10" s="26">
        <v>36</v>
      </c>
      <c r="X10" s="26">
        <v>3</v>
      </c>
      <c r="Y10" s="26">
        <v>6</v>
      </c>
      <c r="Z10" s="26">
        <v>9</v>
      </c>
      <c r="AA10" s="26">
        <v>0</v>
      </c>
      <c r="AB10" s="26">
        <v>518</v>
      </c>
      <c r="AC10" s="26">
        <v>671</v>
      </c>
      <c r="AD10" s="26">
        <v>1162</v>
      </c>
      <c r="AE10" s="26">
        <v>740</v>
      </c>
      <c r="AF10" s="26">
        <v>291</v>
      </c>
      <c r="AG10" s="26">
        <v>3382</v>
      </c>
      <c r="AH10" s="26">
        <v>3391</v>
      </c>
    </row>
    <row r="11" spans="1:34" ht="13.5">
      <c r="A11" s="25" t="s">
        <v>3</v>
      </c>
      <c r="B11" s="26">
        <v>39</v>
      </c>
      <c r="C11" s="26">
        <v>87</v>
      </c>
      <c r="D11" s="26">
        <v>126</v>
      </c>
      <c r="E11" s="26">
        <v>0</v>
      </c>
      <c r="F11" s="26">
        <v>531</v>
      </c>
      <c r="G11" s="26">
        <v>860</v>
      </c>
      <c r="H11" s="26">
        <v>973</v>
      </c>
      <c r="I11" s="26">
        <v>667</v>
      </c>
      <c r="J11" s="26">
        <v>430</v>
      </c>
      <c r="K11" s="26">
        <v>3461</v>
      </c>
      <c r="L11" s="26">
        <v>3587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12</v>
      </c>
      <c r="S11" s="26">
        <v>19</v>
      </c>
      <c r="T11" s="26">
        <v>17</v>
      </c>
      <c r="U11" s="26">
        <v>20</v>
      </c>
      <c r="V11" s="26">
        <v>68</v>
      </c>
      <c r="W11" s="26">
        <v>68</v>
      </c>
      <c r="X11" s="26">
        <v>39</v>
      </c>
      <c r="Y11" s="26">
        <v>87</v>
      </c>
      <c r="Z11" s="26">
        <v>126</v>
      </c>
      <c r="AA11" s="26">
        <v>0</v>
      </c>
      <c r="AB11" s="26">
        <v>531</v>
      </c>
      <c r="AC11" s="26">
        <v>872</v>
      </c>
      <c r="AD11" s="26">
        <v>992</v>
      </c>
      <c r="AE11" s="26">
        <v>684</v>
      </c>
      <c r="AF11" s="26">
        <v>450</v>
      </c>
      <c r="AG11" s="26">
        <v>3529</v>
      </c>
      <c r="AH11" s="26">
        <v>3655</v>
      </c>
    </row>
    <row r="12" spans="1:34" ht="13.5">
      <c r="A12" s="25" t="s">
        <v>4</v>
      </c>
      <c r="B12" s="26">
        <v>1</v>
      </c>
      <c r="C12" s="26">
        <v>45</v>
      </c>
      <c r="D12" s="26">
        <v>46</v>
      </c>
      <c r="E12" s="26">
        <v>0</v>
      </c>
      <c r="F12" s="26">
        <v>309</v>
      </c>
      <c r="G12" s="26">
        <v>604</v>
      </c>
      <c r="H12" s="26">
        <v>708</v>
      </c>
      <c r="I12" s="26">
        <v>469</v>
      </c>
      <c r="J12" s="26">
        <v>147</v>
      </c>
      <c r="K12" s="26">
        <v>2237</v>
      </c>
      <c r="L12" s="26">
        <v>2283</v>
      </c>
      <c r="M12" s="26">
        <v>0</v>
      </c>
      <c r="N12" s="26">
        <v>0</v>
      </c>
      <c r="O12" s="26">
        <v>0</v>
      </c>
      <c r="P12" s="26">
        <v>0</v>
      </c>
      <c r="Q12" s="26">
        <v>12</v>
      </c>
      <c r="R12" s="26">
        <v>13</v>
      </c>
      <c r="S12" s="26">
        <v>1</v>
      </c>
      <c r="T12" s="26">
        <v>0</v>
      </c>
      <c r="U12" s="26">
        <v>0</v>
      </c>
      <c r="V12" s="26">
        <v>26</v>
      </c>
      <c r="W12" s="26">
        <v>26</v>
      </c>
      <c r="X12" s="26">
        <v>1</v>
      </c>
      <c r="Y12" s="26">
        <v>45</v>
      </c>
      <c r="Z12" s="26">
        <v>46</v>
      </c>
      <c r="AA12" s="26">
        <v>0</v>
      </c>
      <c r="AB12" s="26">
        <v>321</v>
      </c>
      <c r="AC12" s="26">
        <v>617</v>
      </c>
      <c r="AD12" s="26">
        <v>709</v>
      </c>
      <c r="AE12" s="26">
        <v>469</v>
      </c>
      <c r="AF12" s="26">
        <v>147</v>
      </c>
      <c r="AG12" s="26">
        <v>2263</v>
      </c>
      <c r="AH12" s="26">
        <v>2309</v>
      </c>
    </row>
    <row r="13" spans="1:34" ht="13.5">
      <c r="A13" s="25" t="s">
        <v>5</v>
      </c>
      <c r="B13" s="26">
        <v>38</v>
      </c>
      <c r="C13" s="26">
        <v>92</v>
      </c>
      <c r="D13" s="26">
        <v>130</v>
      </c>
      <c r="E13" s="26">
        <v>0</v>
      </c>
      <c r="F13" s="26">
        <v>192</v>
      </c>
      <c r="G13" s="26">
        <v>255</v>
      </c>
      <c r="H13" s="26">
        <v>335</v>
      </c>
      <c r="I13" s="26">
        <v>142</v>
      </c>
      <c r="J13" s="26">
        <v>11</v>
      </c>
      <c r="K13" s="26">
        <v>935</v>
      </c>
      <c r="L13" s="26">
        <v>1065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3</v>
      </c>
      <c r="S13" s="26">
        <v>0</v>
      </c>
      <c r="T13" s="26">
        <v>0</v>
      </c>
      <c r="U13" s="26">
        <v>0</v>
      </c>
      <c r="V13" s="26">
        <v>3</v>
      </c>
      <c r="W13" s="26">
        <v>3</v>
      </c>
      <c r="X13" s="26">
        <v>38</v>
      </c>
      <c r="Y13" s="26">
        <v>92</v>
      </c>
      <c r="Z13" s="26">
        <v>130</v>
      </c>
      <c r="AA13" s="26">
        <v>0</v>
      </c>
      <c r="AB13" s="26">
        <v>192</v>
      </c>
      <c r="AC13" s="26">
        <v>258</v>
      </c>
      <c r="AD13" s="26">
        <v>335</v>
      </c>
      <c r="AE13" s="26">
        <v>142</v>
      </c>
      <c r="AF13" s="26">
        <v>11</v>
      </c>
      <c r="AG13" s="26">
        <v>938</v>
      </c>
      <c r="AH13" s="26">
        <v>1068</v>
      </c>
    </row>
    <row r="14" spans="1:34" ht="13.5">
      <c r="A14" s="25" t="s">
        <v>6</v>
      </c>
      <c r="B14" s="26">
        <v>0</v>
      </c>
      <c r="C14" s="26">
        <v>0</v>
      </c>
      <c r="D14" s="26">
        <v>0</v>
      </c>
      <c r="E14" s="26">
        <v>0</v>
      </c>
      <c r="F14" s="26">
        <v>22</v>
      </c>
      <c r="G14" s="26">
        <v>155</v>
      </c>
      <c r="H14" s="26">
        <v>70</v>
      </c>
      <c r="I14" s="26">
        <v>43</v>
      </c>
      <c r="J14" s="26">
        <v>0</v>
      </c>
      <c r="K14" s="26">
        <v>290</v>
      </c>
      <c r="L14" s="26">
        <v>290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22</v>
      </c>
      <c r="AC14" s="26">
        <v>155</v>
      </c>
      <c r="AD14" s="26">
        <v>70</v>
      </c>
      <c r="AE14" s="26">
        <v>43</v>
      </c>
      <c r="AF14" s="26">
        <v>0</v>
      </c>
      <c r="AG14" s="26">
        <v>290</v>
      </c>
      <c r="AH14" s="26">
        <v>290</v>
      </c>
    </row>
    <row r="15" spans="1:34" ht="13.5">
      <c r="A15" s="25" t="s">
        <v>7</v>
      </c>
      <c r="B15" s="26">
        <v>0</v>
      </c>
      <c r="C15" s="26">
        <v>0</v>
      </c>
      <c r="D15" s="26">
        <v>0</v>
      </c>
      <c r="E15" s="26">
        <v>0</v>
      </c>
      <c r="F15" s="26">
        <v>110</v>
      </c>
      <c r="G15" s="26">
        <v>73</v>
      </c>
      <c r="H15" s="26">
        <v>161</v>
      </c>
      <c r="I15" s="26">
        <v>80</v>
      </c>
      <c r="J15" s="26">
        <v>21</v>
      </c>
      <c r="K15" s="26">
        <v>445</v>
      </c>
      <c r="L15" s="26">
        <v>445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110</v>
      </c>
      <c r="AC15" s="26">
        <v>73</v>
      </c>
      <c r="AD15" s="26">
        <v>161</v>
      </c>
      <c r="AE15" s="26">
        <v>80</v>
      </c>
      <c r="AF15" s="26">
        <v>21</v>
      </c>
      <c r="AG15" s="26">
        <v>445</v>
      </c>
      <c r="AH15" s="26">
        <v>445</v>
      </c>
    </row>
    <row r="16" spans="1:34" ht="13.5">
      <c r="A16" s="25" t="s">
        <v>8</v>
      </c>
      <c r="B16" s="26">
        <v>24</v>
      </c>
      <c r="C16" s="26">
        <v>25</v>
      </c>
      <c r="D16" s="26">
        <v>49</v>
      </c>
      <c r="E16" s="26">
        <v>0</v>
      </c>
      <c r="F16" s="26">
        <v>109</v>
      </c>
      <c r="G16" s="26">
        <v>515</v>
      </c>
      <c r="H16" s="26">
        <v>412</v>
      </c>
      <c r="I16" s="26">
        <v>198</v>
      </c>
      <c r="J16" s="26">
        <v>157</v>
      </c>
      <c r="K16" s="26">
        <v>1391</v>
      </c>
      <c r="L16" s="26">
        <v>1440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4</v>
      </c>
      <c r="T16" s="26">
        <v>12</v>
      </c>
      <c r="U16" s="26">
        <v>0</v>
      </c>
      <c r="V16" s="26">
        <v>16</v>
      </c>
      <c r="W16" s="26">
        <v>16</v>
      </c>
      <c r="X16" s="26">
        <v>24</v>
      </c>
      <c r="Y16" s="26">
        <v>25</v>
      </c>
      <c r="Z16" s="26">
        <v>49</v>
      </c>
      <c r="AA16" s="26">
        <v>0</v>
      </c>
      <c r="AB16" s="26">
        <v>109</v>
      </c>
      <c r="AC16" s="26">
        <v>515</v>
      </c>
      <c r="AD16" s="26">
        <v>416</v>
      </c>
      <c r="AE16" s="26">
        <v>210</v>
      </c>
      <c r="AF16" s="26">
        <v>157</v>
      </c>
      <c r="AG16" s="26">
        <v>1407</v>
      </c>
      <c r="AH16" s="26">
        <v>1456</v>
      </c>
    </row>
    <row r="17" spans="1:34" ht="13.5">
      <c r="A17" s="25" t="s">
        <v>9</v>
      </c>
      <c r="B17" s="26">
        <v>0</v>
      </c>
      <c r="C17" s="26">
        <v>1</v>
      </c>
      <c r="D17" s="26">
        <v>1</v>
      </c>
      <c r="E17" s="26">
        <v>0</v>
      </c>
      <c r="F17" s="26">
        <v>249</v>
      </c>
      <c r="G17" s="26">
        <v>496</v>
      </c>
      <c r="H17" s="26">
        <v>540</v>
      </c>
      <c r="I17" s="26">
        <v>376</v>
      </c>
      <c r="J17" s="26">
        <v>78</v>
      </c>
      <c r="K17" s="26">
        <v>1739</v>
      </c>
      <c r="L17" s="26">
        <v>1740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24</v>
      </c>
      <c r="S17" s="26">
        <v>0</v>
      </c>
      <c r="T17" s="26">
        <v>12</v>
      </c>
      <c r="U17" s="26">
        <v>0</v>
      </c>
      <c r="V17" s="26">
        <v>36</v>
      </c>
      <c r="W17" s="26">
        <v>36</v>
      </c>
      <c r="X17" s="26">
        <v>0</v>
      </c>
      <c r="Y17" s="26">
        <v>1</v>
      </c>
      <c r="Z17" s="26">
        <v>1</v>
      </c>
      <c r="AA17" s="26">
        <v>0</v>
      </c>
      <c r="AB17" s="26">
        <v>249</v>
      </c>
      <c r="AC17" s="26">
        <v>520</v>
      </c>
      <c r="AD17" s="26">
        <v>540</v>
      </c>
      <c r="AE17" s="26">
        <v>388</v>
      </c>
      <c r="AF17" s="26">
        <v>78</v>
      </c>
      <c r="AG17" s="26">
        <v>1775</v>
      </c>
      <c r="AH17" s="26">
        <v>1776</v>
      </c>
    </row>
    <row r="18" spans="1:34" ht="13.5">
      <c r="A18" s="25" t="s">
        <v>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20</v>
      </c>
      <c r="H18" s="26">
        <v>0</v>
      </c>
      <c r="I18" s="26">
        <v>4</v>
      </c>
      <c r="J18" s="26">
        <v>6</v>
      </c>
      <c r="K18" s="26">
        <v>30</v>
      </c>
      <c r="L18" s="26">
        <v>30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20</v>
      </c>
      <c r="AD18" s="26">
        <v>0</v>
      </c>
      <c r="AE18" s="26">
        <v>4</v>
      </c>
      <c r="AF18" s="26">
        <v>6</v>
      </c>
      <c r="AG18" s="26">
        <v>30</v>
      </c>
      <c r="AH18" s="26">
        <v>30</v>
      </c>
    </row>
    <row r="19" spans="1:34" ht="13.5">
      <c r="A19" s="25" t="s">
        <v>11</v>
      </c>
      <c r="B19" s="26">
        <v>0</v>
      </c>
      <c r="C19" s="26">
        <v>0</v>
      </c>
      <c r="D19" s="26">
        <v>0</v>
      </c>
      <c r="E19" s="26">
        <v>0</v>
      </c>
      <c r="F19" s="26">
        <v>39</v>
      </c>
      <c r="G19" s="26">
        <v>102</v>
      </c>
      <c r="H19" s="26">
        <v>203</v>
      </c>
      <c r="I19" s="26">
        <v>63</v>
      </c>
      <c r="J19" s="26">
        <v>39</v>
      </c>
      <c r="K19" s="26">
        <v>446</v>
      </c>
      <c r="L19" s="26">
        <v>446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39</v>
      </c>
      <c r="AC19" s="26">
        <v>102</v>
      </c>
      <c r="AD19" s="26">
        <v>203</v>
      </c>
      <c r="AE19" s="26">
        <v>63</v>
      </c>
      <c r="AF19" s="26">
        <v>39</v>
      </c>
      <c r="AG19" s="26">
        <v>446</v>
      </c>
      <c r="AH19" s="26">
        <v>446</v>
      </c>
    </row>
    <row r="20" spans="1:34" ht="13.5">
      <c r="A20" s="25" t="s">
        <v>12</v>
      </c>
      <c r="B20" s="26">
        <v>0</v>
      </c>
      <c r="C20" s="26">
        <v>0</v>
      </c>
      <c r="D20" s="26">
        <v>0</v>
      </c>
      <c r="E20" s="26">
        <v>0</v>
      </c>
      <c r="F20" s="26">
        <v>48</v>
      </c>
      <c r="G20" s="26">
        <v>130</v>
      </c>
      <c r="H20" s="26">
        <v>107</v>
      </c>
      <c r="I20" s="26">
        <v>55</v>
      </c>
      <c r="J20" s="26">
        <v>7</v>
      </c>
      <c r="K20" s="26">
        <v>347</v>
      </c>
      <c r="L20" s="26">
        <v>347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48</v>
      </c>
      <c r="AC20" s="26">
        <v>130</v>
      </c>
      <c r="AD20" s="26">
        <v>107</v>
      </c>
      <c r="AE20" s="26">
        <v>55</v>
      </c>
      <c r="AF20" s="26">
        <v>7</v>
      </c>
      <c r="AG20" s="26">
        <v>347</v>
      </c>
      <c r="AH20" s="26">
        <v>347</v>
      </c>
    </row>
    <row r="21" spans="1:34" ht="13.5">
      <c r="A21" s="25" t="s">
        <v>13</v>
      </c>
      <c r="B21" s="26">
        <v>0</v>
      </c>
      <c r="C21" s="26">
        <v>0</v>
      </c>
      <c r="D21" s="26">
        <v>0</v>
      </c>
      <c r="E21" s="26">
        <v>0</v>
      </c>
      <c r="F21" s="26">
        <v>77</v>
      </c>
      <c r="G21" s="26">
        <v>23</v>
      </c>
      <c r="H21" s="26">
        <v>32</v>
      </c>
      <c r="I21" s="26">
        <v>19</v>
      </c>
      <c r="J21" s="26">
        <v>4</v>
      </c>
      <c r="K21" s="26">
        <v>155</v>
      </c>
      <c r="L21" s="26">
        <v>155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77</v>
      </c>
      <c r="AC21" s="26">
        <v>23</v>
      </c>
      <c r="AD21" s="26">
        <v>32</v>
      </c>
      <c r="AE21" s="26">
        <v>19</v>
      </c>
      <c r="AF21" s="26">
        <v>4</v>
      </c>
      <c r="AG21" s="26">
        <v>155</v>
      </c>
      <c r="AH21" s="26">
        <v>155</v>
      </c>
    </row>
    <row r="22" spans="1:34" ht="13.5">
      <c r="A22" s="25" t="s">
        <v>14</v>
      </c>
      <c r="B22" s="26">
        <v>0</v>
      </c>
      <c r="C22" s="26">
        <v>8</v>
      </c>
      <c r="D22" s="26">
        <v>8</v>
      </c>
      <c r="E22" s="26">
        <v>0</v>
      </c>
      <c r="F22" s="26">
        <v>28</v>
      </c>
      <c r="G22" s="26">
        <v>78</v>
      </c>
      <c r="H22" s="26">
        <v>85</v>
      </c>
      <c r="I22" s="26">
        <v>103</v>
      </c>
      <c r="J22" s="26">
        <v>20</v>
      </c>
      <c r="K22" s="26">
        <v>314</v>
      </c>
      <c r="L22" s="26">
        <v>322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8</v>
      </c>
      <c r="Z22" s="26">
        <v>8</v>
      </c>
      <c r="AA22" s="26">
        <v>0</v>
      </c>
      <c r="AB22" s="26">
        <v>28</v>
      </c>
      <c r="AC22" s="26">
        <v>78</v>
      </c>
      <c r="AD22" s="26">
        <v>85</v>
      </c>
      <c r="AE22" s="26">
        <v>103</v>
      </c>
      <c r="AF22" s="26">
        <v>20</v>
      </c>
      <c r="AG22" s="26">
        <v>314</v>
      </c>
      <c r="AH22" s="26">
        <v>322</v>
      </c>
    </row>
    <row r="23" spans="1:34" ht="13.5">
      <c r="A23" s="25" t="s">
        <v>15</v>
      </c>
      <c r="B23" s="26">
        <v>0</v>
      </c>
      <c r="C23" s="26">
        <v>30</v>
      </c>
      <c r="D23" s="26">
        <v>30</v>
      </c>
      <c r="E23" s="26">
        <v>0</v>
      </c>
      <c r="F23" s="26">
        <v>30</v>
      </c>
      <c r="G23" s="26">
        <v>116</v>
      </c>
      <c r="H23" s="26">
        <v>41</v>
      </c>
      <c r="I23" s="26">
        <v>48</v>
      </c>
      <c r="J23" s="26">
        <v>42</v>
      </c>
      <c r="K23" s="26">
        <v>277</v>
      </c>
      <c r="L23" s="26">
        <v>307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30</v>
      </c>
      <c r="Z23" s="26">
        <v>30</v>
      </c>
      <c r="AA23" s="26">
        <v>0</v>
      </c>
      <c r="AB23" s="26">
        <v>30</v>
      </c>
      <c r="AC23" s="26">
        <v>116</v>
      </c>
      <c r="AD23" s="26">
        <v>41</v>
      </c>
      <c r="AE23" s="26">
        <v>48</v>
      </c>
      <c r="AF23" s="26">
        <v>42</v>
      </c>
      <c r="AG23" s="26">
        <v>277</v>
      </c>
      <c r="AH23" s="26">
        <v>307</v>
      </c>
    </row>
    <row r="24" spans="1:34" ht="13.5">
      <c r="A24" s="25" t="s">
        <v>16</v>
      </c>
      <c r="B24" s="26">
        <v>0</v>
      </c>
      <c r="C24" s="26">
        <v>9</v>
      </c>
      <c r="D24" s="26">
        <v>9</v>
      </c>
      <c r="E24" s="26">
        <v>0</v>
      </c>
      <c r="F24" s="26">
        <v>176</v>
      </c>
      <c r="G24" s="26">
        <v>146</v>
      </c>
      <c r="H24" s="26">
        <v>171</v>
      </c>
      <c r="I24" s="26">
        <v>28</v>
      </c>
      <c r="J24" s="26">
        <v>0</v>
      </c>
      <c r="K24" s="26">
        <v>521</v>
      </c>
      <c r="L24" s="26">
        <v>530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9</v>
      </c>
      <c r="Z24" s="26">
        <v>9</v>
      </c>
      <c r="AA24" s="26">
        <v>0</v>
      </c>
      <c r="AB24" s="26">
        <v>176</v>
      </c>
      <c r="AC24" s="26">
        <v>146</v>
      </c>
      <c r="AD24" s="26">
        <v>171</v>
      </c>
      <c r="AE24" s="26">
        <v>28</v>
      </c>
      <c r="AF24" s="26">
        <v>0</v>
      </c>
      <c r="AG24" s="26">
        <v>521</v>
      </c>
      <c r="AH24" s="26">
        <v>530</v>
      </c>
    </row>
    <row r="25" spans="1:34" ht="13.5">
      <c r="A25" s="25" t="s">
        <v>17</v>
      </c>
      <c r="B25" s="26">
        <v>0</v>
      </c>
      <c r="C25" s="26">
        <v>0</v>
      </c>
      <c r="D25" s="26">
        <v>0</v>
      </c>
      <c r="E25" s="26">
        <v>0</v>
      </c>
      <c r="F25" s="26">
        <v>31</v>
      </c>
      <c r="G25" s="26">
        <v>85</v>
      </c>
      <c r="H25" s="26">
        <v>67</v>
      </c>
      <c r="I25" s="26">
        <v>84</v>
      </c>
      <c r="J25" s="26">
        <v>21</v>
      </c>
      <c r="K25" s="26">
        <v>288</v>
      </c>
      <c r="L25" s="26">
        <v>288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31</v>
      </c>
      <c r="AC25" s="26">
        <v>85</v>
      </c>
      <c r="AD25" s="26">
        <v>67</v>
      </c>
      <c r="AE25" s="26">
        <v>84</v>
      </c>
      <c r="AF25" s="26">
        <v>21</v>
      </c>
      <c r="AG25" s="26">
        <v>288</v>
      </c>
      <c r="AH25" s="26">
        <v>288</v>
      </c>
    </row>
    <row r="26" spans="1:34" ht="13.5">
      <c r="A26" s="25" t="s">
        <v>18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55</v>
      </c>
      <c r="I26" s="26">
        <v>39</v>
      </c>
      <c r="J26" s="26">
        <v>12</v>
      </c>
      <c r="K26" s="26">
        <v>106</v>
      </c>
      <c r="L26" s="26">
        <v>106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55</v>
      </c>
      <c r="AE26" s="26">
        <v>39</v>
      </c>
      <c r="AF26" s="26">
        <v>12</v>
      </c>
      <c r="AG26" s="26">
        <v>106</v>
      </c>
      <c r="AH26" s="26">
        <v>106</v>
      </c>
    </row>
    <row r="27" spans="1:34" ht="13.5">
      <c r="A27" s="25" t="s">
        <v>19</v>
      </c>
      <c r="B27" s="26">
        <v>0</v>
      </c>
      <c r="C27" s="26">
        <v>0</v>
      </c>
      <c r="D27" s="26">
        <v>0</v>
      </c>
      <c r="E27" s="26">
        <v>0</v>
      </c>
      <c r="F27" s="26">
        <v>5</v>
      </c>
      <c r="G27" s="26">
        <v>29</v>
      </c>
      <c r="H27" s="26">
        <v>16</v>
      </c>
      <c r="I27" s="26">
        <v>5</v>
      </c>
      <c r="J27" s="26">
        <v>0</v>
      </c>
      <c r="K27" s="26">
        <v>55</v>
      </c>
      <c r="L27" s="26">
        <v>55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5</v>
      </c>
      <c r="AC27" s="26">
        <v>29</v>
      </c>
      <c r="AD27" s="26">
        <v>16</v>
      </c>
      <c r="AE27" s="26">
        <v>5</v>
      </c>
      <c r="AF27" s="26">
        <v>0</v>
      </c>
      <c r="AG27" s="26">
        <v>55</v>
      </c>
      <c r="AH27" s="26">
        <v>55</v>
      </c>
    </row>
    <row r="28" spans="1:34" ht="13.5">
      <c r="A28" s="25" t="s">
        <v>20</v>
      </c>
      <c r="B28" s="26">
        <v>0</v>
      </c>
      <c r="C28" s="26">
        <v>15</v>
      </c>
      <c r="D28" s="26">
        <v>15</v>
      </c>
      <c r="E28" s="26">
        <v>0</v>
      </c>
      <c r="F28" s="26">
        <v>67</v>
      </c>
      <c r="G28" s="26">
        <v>95</v>
      </c>
      <c r="H28" s="26">
        <v>117</v>
      </c>
      <c r="I28" s="26">
        <v>25</v>
      </c>
      <c r="J28" s="26">
        <v>7</v>
      </c>
      <c r="K28" s="26">
        <v>311</v>
      </c>
      <c r="L28" s="26">
        <v>326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15</v>
      </c>
      <c r="Z28" s="26">
        <v>15</v>
      </c>
      <c r="AA28" s="26">
        <v>0</v>
      </c>
      <c r="AB28" s="26">
        <v>67</v>
      </c>
      <c r="AC28" s="26">
        <v>95</v>
      </c>
      <c r="AD28" s="26">
        <v>117</v>
      </c>
      <c r="AE28" s="26">
        <v>25</v>
      </c>
      <c r="AF28" s="26">
        <v>7</v>
      </c>
      <c r="AG28" s="26">
        <v>311</v>
      </c>
      <c r="AH28" s="26">
        <v>326</v>
      </c>
    </row>
    <row r="29" spans="1:34" ht="13.5">
      <c r="A29" s="25" t="s">
        <v>21</v>
      </c>
      <c r="B29" s="26">
        <v>0</v>
      </c>
      <c r="C29" s="26">
        <v>1</v>
      </c>
      <c r="D29" s="26">
        <v>1</v>
      </c>
      <c r="E29" s="26">
        <v>0</v>
      </c>
      <c r="F29" s="26">
        <v>52</v>
      </c>
      <c r="G29" s="26">
        <v>86</v>
      </c>
      <c r="H29" s="26">
        <v>69</v>
      </c>
      <c r="I29" s="26">
        <v>70</v>
      </c>
      <c r="J29" s="26">
        <v>0</v>
      </c>
      <c r="K29" s="26">
        <v>277</v>
      </c>
      <c r="L29" s="26">
        <v>278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1</v>
      </c>
      <c r="Z29" s="26">
        <v>1</v>
      </c>
      <c r="AA29" s="26">
        <v>0</v>
      </c>
      <c r="AB29" s="26">
        <v>52</v>
      </c>
      <c r="AC29" s="26">
        <v>86</v>
      </c>
      <c r="AD29" s="26">
        <v>69</v>
      </c>
      <c r="AE29" s="26">
        <v>70</v>
      </c>
      <c r="AF29" s="26">
        <v>0</v>
      </c>
      <c r="AG29" s="26">
        <v>277</v>
      </c>
      <c r="AH29" s="26">
        <v>278</v>
      </c>
    </row>
    <row r="30" spans="1:34" ht="13.5">
      <c r="A30" s="25" t="s">
        <v>22</v>
      </c>
      <c r="B30" s="26">
        <v>0</v>
      </c>
      <c r="C30" s="26">
        <v>31</v>
      </c>
      <c r="D30" s="26">
        <v>31</v>
      </c>
      <c r="E30" s="26">
        <v>0</v>
      </c>
      <c r="F30" s="26">
        <v>213</v>
      </c>
      <c r="G30" s="26">
        <v>363</v>
      </c>
      <c r="H30" s="26">
        <v>508</v>
      </c>
      <c r="I30" s="26">
        <v>350</v>
      </c>
      <c r="J30" s="26">
        <v>79</v>
      </c>
      <c r="K30" s="26">
        <v>1513</v>
      </c>
      <c r="L30" s="26">
        <v>1544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30</v>
      </c>
      <c r="U30" s="26">
        <v>6</v>
      </c>
      <c r="V30" s="26">
        <v>36</v>
      </c>
      <c r="W30" s="26">
        <v>36</v>
      </c>
      <c r="X30" s="26">
        <v>0</v>
      </c>
      <c r="Y30" s="26">
        <v>31</v>
      </c>
      <c r="Z30" s="26">
        <v>31</v>
      </c>
      <c r="AA30" s="26">
        <v>0</v>
      </c>
      <c r="AB30" s="26">
        <v>213</v>
      </c>
      <c r="AC30" s="26">
        <v>363</v>
      </c>
      <c r="AD30" s="26">
        <v>508</v>
      </c>
      <c r="AE30" s="26">
        <v>380</v>
      </c>
      <c r="AF30" s="26">
        <v>85</v>
      </c>
      <c r="AG30" s="26">
        <v>1549</v>
      </c>
      <c r="AH30" s="26">
        <v>1580</v>
      </c>
    </row>
    <row r="31" spans="1:34" ht="13.5">
      <c r="A31" s="25" t="s">
        <v>23</v>
      </c>
      <c r="B31" s="26">
        <v>0</v>
      </c>
      <c r="C31" s="26">
        <v>4</v>
      </c>
      <c r="D31" s="26">
        <v>4</v>
      </c>
      <c r="E31" s="26">
        <v>0</v>
      </c>
      <c r="F31" s="26">
        <v>28</v>
      </c>
      <c r="G31" s="26">
        <v>124</v>
      </c>
      <c r="H31" s="26">
        <v>221</v>
      </c>
      <c r="I31" s="26">
        <v>66</v>
      </c>
      <c r="J31" s="26">
        <v>12</v>
      </c>
      <c r="K31" s="26">
        <v>451</v>
      </c>
      <c r="L31" s="26">
        <v>455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4</v>
      </c>
      <c r="Z31" s="26">
        <v>4</v>
      </c>
      <c r="AA31" s="26">
        <v>0</v>
      </c>
      <c r="AB31" s="26">
        <v>28</v>
      </c>
      <c r="AC31" s="26">
        <v>124</v>
      </c>
      <c r="AD31" s="26">
        <v>221</v>
      </c>
      <c r="AE31" s="26">
        <v>66</v>
      </c>
      <c r="AF31" s="26">
        <v>12</v>
      </c>
      <c r="AG31" s="26">
        <v>451</v>
      </c>
      <c r="AH31" s="26">
        <v>455</v>
      </c>
    </row>
    <row r="32" spans="1:34" ht="13.5">
      <c r="A32" s="25" t="s">
        <v>24</v>
      </c>
      <c r="B32" s="26">
        <v>25</v>
      </c>
      <c r="C32" s="26">
        <v>26</v>
      </c>
      <c r="D32" s="26">
        <v>51</v>
      </c>
      <c r="E32" s="26">
        <v>0</v>
      </c>
      <c r="F32" s="26">
        <v>620</v>
      </c>
      <c r="G32" s="26">
        <v>860</v>
      </c>
      <c r="H32" s="26">
        <v>1158</v>
      </c>
      <c r="I32" s="26">
        <v>653</v>
      </c>
      <c r="J32" s="26">
        <v>180</v>
      </c>
      <c r="K32" s="26">
        <v>3471</v>
      </c>
      <c r="L32" s="26">
        <v>3522</v>
      </c>
      <c r="M32" s="26">
        <v>0</v>
      </c>
      <c r="N32" s="26">
        <v>0</v>
      </c>
      <c r="O32" s="26">
        <v>0</v>
      </c>
      <c r="P32" s="26">
        <v>0</v>
      </c>
      <c r="Q32" s="26">
        <v>19</v>
      </c>
      <c r="R32" s="26">
        <v>28</v>
      </c>
      <c r="S32" s="26">
        <v>10</v>
      </c>
      <c r="T32" s="26">
        <v>24</v>
      </c>
      <c r="U32" s="26">
        <v>17</v>
      </c>
      <c r="V32" s="26">
        <v>98</v>
      </c>
      <c r="W32" s="26">
        <v>98</v>
      </c>
      <c r="X32" s="26">
        <v>25</v>
      </c>
      <c r="Y32" s="26">
        <v>26</v>
      </c>
      <c r="Z32" s="26">
        <v>51</v>
      </c>
      <c r="AA32" s="26">
        <v>0</v>
      </c>
      <c r="AB32" s="26">
        <v>639</v>
      </c>
      <c r="AC32" s="26">
        <v>888</v>
      </c>
      <c r="AD32" s="26">
        <v>1168</v>
      </c>
      <c r="AE32" s="26">
        <v>677</v>
      </c>
      <c r="AF32" s="26">
        <v>197</v>
      </c>
      <c r="AG32" s="26">
        <v>3569</v>
      </c>
      <c r="AH32" s="26">
        <v>3620</v>
      </c>
    </row>
  </sheetData>
  <mergeCells count="4">
    <mergeCell ref="A5:A6"/>
    <mergeCell ref="B5:L5"/>
    <mergeCell ref="X5:AH5"/>
    <mergeCell ref="M5:W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colBreaks count="2" manualBreakCount="2">
    <brk id="12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W33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3.5"/>
  <cols>
    <col min="1" max="1" width="29.625" style="19" customWidth="1"/>
    <col min="2" max="101" width="11.625" style="20" customWidth="1"/>
    <col min="102" max="16384" width="9.00390625" style="19" customWidth="1"/>
  </cols>
  <sheetData>
    <row r="1" spans="1:101" ht="13.5">
      <c r="A1" s="19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</row>
    <row r="2" ht="13.5">
      <c r="A2" s="19" t="s">
        <v>75</v>
      </c>
    </row>
    <row r="3" ht="13.5">
      <c r="A3" s="19" t="s">
        <v>76</v>
      </c>
    </row>
    <row r="4" spans="1:101" ht="14.25" thickBot="1">
      <c r="A4" s="19" t="str">
        <f>'世帯数'!A4</f>
        <v>集計期間  年報（平成20年度）</v>
      </c>
      <c r="CW4" s="32" t="s">
        <v>210</v>
      </c>
    </row>
    <row r="5" spans="1:101" s="21" customFormat="1" ht="14.25" customHeight="1">
      <c r="A5" s="89"/>
      <c r="B5" s="101" t="s">
        <v>114</v>
      </c>
      <c r="C5" s="102"/>
      <c r="D5" s="102"/>
      <c r="E5" s="102"/>
      <c r="F5" s="102"/>
      <c r="G5" s="102"/>
      <c r="H5" s="102"/>
      <c r="I5" s="102"/>
      <c r="J5" s="102"/>
      <c r="K5" s="103"/>
      <c r="L5" s="95" t="s">
        <v>114</v>
      </c>
      <c r="M5" s="96"/>
      <c r="N5" s="96"/>
      <c r="O5" s="96"/>
      <c r="P5" s="96"/>
      <c r="Q5" s="96"/>
      <c r="R5" s="96"/>
      <c r="S5" s="96"/>
      <c r="T5" s="96"/>
      <c r="U5" s="97"/>
      <c r="V5" s="95" t="s">
        <v>114</v>
      </c>
      <c r="W5" s="96"/>
      <c r="X5" s="96"/>
      <c r="Y5" s="96"/>
      <c r="Z5" s="96"/>
      <c r="AA5" s="96"/>
      <c r="AB5" s="96"/>
      <c r="AC5" s="96"/>
      <c r="AD5" s="96"/>
      <c r="AE5" s="97"/>
      <c r="AF5" s="101" t="s">
        <v>115</v>
      </c>
      <c r="AG5" s="102"/>
      <c r="AH5" s="102"/>
      <c r="AI5" s="102"/>
      <c r="AJ5" s="102"/>
      <c r="AK5" s="102"/>
      <c r="AL5" s="102"/>
      <c r="AM5" s="102"/>
      <c r="AN5" s="102"/>
      <c r="AO5" s="103"/>
      <c r="AP5" s="95" t="s">
        <v>115</v>
      </c>
      <c r="AQ5" s="96"/>
      <c r="AR5" s="96"/>
      <c r="AS5" s="96"/>
      <c r="AT5" s="96"/>
      <c r="AU5" s="96"/>
      <c r="AV5" s="96"/>
      <c r="AW5" s="96"/>
      <c r="AX5" s="96"/>
      <c r="AY5" s="97"/>
      <c r="AZ5" s="95" t="s">
        <v>115</v>
      </c>
      <c r="BA5" s="96"/>
      <c r="BB5" s="96"/>
      <c r="BC5" s="96"/>
      <c r="BD5" s="96"/>
      <c r="BE5" s="96"/>
      <c r="BF5" s="96"/>
      <c r="BG5" s="96"/>
      <c r="BH5" s="96"/>
      <c r="BI5" s="97"/>
      <c r="BJ5" s="101" t="s">
        <v>111</v>
      </c>
      <c r="BK5" s="102"/>
      <c r="BL5" s="102"/>
      <c r="BM5" s="102"/>
      <c r="BN5" s="102"/>
      <c r="BO5" s="102"/>
      <c r="BP5" s="102"/>
      <c r="BQ5" s="102"/>
      <c r="BR5" s="102"/>
      <c r="BS5" s="103"/>
      <c r="BT5" s="95" t="s">
        <v>111</v>
      </c>
      <c r="BU5" s="96"/>
      <c r="BV5" s="96"/>
      <c r="BW5" s="96"/>
      <c r="BX5" s="96"/>
      <c r="BY5" s="96"/>
      <c r="BZ5" s="96"/>
      <c r="CA5" s="96"/>
      <c r="CB5" s="96"/>
      <c r="CC5" s="97"/>
      <c r="CD5" s="95" t="s">
        <v>111</v>
      </c>
      <c r="CE5" s="96"/>
      <c r="CF5" s="96"/>
      <c r="CG5" s="96"/>
      <c r="CH5" s="96"/>
      <c r="CI5" s="96"/>
      <c r="CJ5" s="96"/>
      <c r="CK5" s="96"/>
      <c r="CL5" s="96"/>
      <c r="CM5" s="97"/>
      <c r="CN5" s="110" t="s">
        <v>110</v>
      </c>
      <c r="CO5" s="111"/>
      <c r="CP5" s="111"/>
      <c r="CQ5" s="111"/>
      <c r="CR5" s="111"/>
      <c r="CS5" s="111"/>
      <c r="CT5" s="111"/>
      <c r="CU5" s="111"/>
      <c r="CV5" s="111"/>
      <c r="CW5" s="112"/>
    </row>
    <row r="6" spans="1:101" s="21" customFormat="1" ht="14.25" customHeight="1" thickBot="1">
      <c r="A6" s="94"/>
      <c r="B6" s="107"/>
      <c r="C6" s="108"/>
      <c r="D6" s="108"/>
      <c r="E6" s="108"/>
      <c r="F6" s="108"/>
      <c r="G6" s="108"/>
      <c r="H6" s="108"/>
      <c r="I6" s="108"/>
      <c r="J6" s="108"/>
      <c r="K6" s="109"/>
      <c r="L6" s="98" t="s">
        <v>112</v>
      </c>
      <c r="M6" s="99"/>
      <c r="N6" s="99"/>
      <c r="O6" s="99"/>
      <c r="P6" s="99"/>
      <c r="Q6" s="99"/>
      <c r="R6" s="99"/>
      <c r="S6" s="99"/>
      <c r="T6" s="99"/>
      <c r="U6" s="100"/>
      <c r="V6" s="98" t="s">
        <v>113</v>
      </c>
      <c r="W6" s="99"/>
      <c r="X6" s="99"/>
      <c r="Y6" s="99"/>
      <c r="Z6" s="99"/>
      <c r="AA6" s="99"/>
      <c r="AB6" s="99"/>
      <c r="AC6" s="99"/>
      <c r="AD6" s="99"/>
      <c r="AE6" s="100"/>
      <c r="AF6" s="107"/>
      <c r="AG6" s="108"/>
      <c r="AH6" s="108"/>
      <c r="AI6" s="108"/>
      <c r="AJ6" s="108"/>
      <c r="AK6" s="108"/>
      <c r="AL6" s="108"/>
      <c r="AM6" s="108"/>
      <c r="AN6" s="108"/>
      <c r="AO6" s="109"/>
      <c r="AP6" s="98" t="s">
        <v>112</v>
      </c>
      <c r="AQ6" s="99"/>
      <c r="AR6" s="99"/>
      <c r="AS6" s="99"/>
      <c r="AT6" s="99"/>
      <c r="AU6" s="99"/>
      <c r="AV6" s="99"/>
      <c r="AW6" s="99"/>
      <c r="AX6" s="99"/>
      <c r="AY6" s="100"/>
      <c r="AZ6" s="98" t="s">
        <v>113</v>
      </c>
      <c r="BA6" s="99"/>
      <c r="BB6" s="99"/>
      <c r="BC6" s="99"/>
      <c r="BD6" s="99"/>
      <c r="BE6" s="99"/>
      <c r="BF6" s="99"/>
      <c r="BG6" s="99"/>
      <c r="BH6" s="99"/>
      <c r="BI6" s="100"/>
      <c r="BJ6" s="104"/>
      <c r="BK6" s="105"/>
      <c r="BL6" s="105"/>
      <c r="BM6" s="105"/>
      <c r="BN6" s="105"/>
      <c r="BO6" s="105"/>
      <c r="BP6" s="105"/>
      <c r="BQ6" s="105"/>
      <c r="BR6" s="105"/>
      <c r="BS6" s="106"/>
      <c r="BT6" s="98" t="s">
        <v>112</v>
      </c>
      <c r="BU6" s="99"/>
      <c r="BV6" s="99"/>
      <c r="BW6" s="99"/>
      <c r="BX6" s="99"/>
      <c r="BY6" s="99"/>
      <c r="BZ6" s="99"/>
      <c r="CA6" s="99"/>
      <c r="CB6" s="99"/>
      <c r="CC6" s="100"/>
      <c r="CD6" s="98" t="s">
        <v>113</v>
      </c>
      <c r="CE6" s="99"/>
      <c r="CF6" s="99"/>
      <c r="CG6" s="99"/>
      <c r="CH6" s="99"/>
      <c r="CI6" s="99"/>
      <c r="CJ6" s="99"/>
      <c r="CK6" s="99"/>
      <c r="CL6" s="99"/>
      <c r="CM6" s="100"/>
      <c r="CN6" s="84"/>
      <c r="CO6" s="85"/>
      <c r="CP6" s="85"/>
      <c r="CQ6" s="85"/>
      <c r="CR6" s="85"/>
      <c r="CS6" s="85"/>
      <c r="CT6" s="85"/>
      <c r="CU6" s="85"/>
      <c r="CV6" s="85"/>
      <c r="CW6" s="86"/>
    </row>
    <row r="7" spans="1:101" s="21" customFormat="1" ht="14.25" thickBot="1">
      <c r="A7" s="94"/>
      <c r="B7" s="36" t="s">
        <v>91</v>
      </c>
      <c r="C7" s="37" t="s">
        <v>92</v>
      </c>
      <c r="D7" s="36" t="s">
        <v>93</v>
      </c>
      <c r="E7" s="36" t="s">
        <v>95</v>
      </c>
      <c r="F7" s="37" t="s">
        <v>96</v>
      </c>
      <c r="G7" s="35" t="s">
        <v>97</v>
      </c>
      <c r="H7" s="35" t="s">
        <v>98</v>
      </c>
      <c r="I7" s="35" t="s">
        <v>99</v>
      </c>
      <c r="J7" s="36" t="s">
        <v>93</v>
      </c>
      <c r="K7" s="40" t="s">
        <v>100</v>
      </c>
      <c r="L7" s="36" t="s">
        <v>91</v>
      </c>
      <c r="M7" s="37" t="s">
        <v>92</v>
      </c>
      <c r="N7" s="36" t="s">
        <v>93</v>
      </c>
      <c r="O7" s="36" t="s">
        <v>95</v>
      </c>
      <c r="P7" s="37" t="s">
        <v>96</v>
      </c>
      <c r="Q7" s="35" t="s">
        <v>97</v>
      </c>
      <c r="R7" s="35" t="s">
        <v>98</v>
      </c>
      <c r="S7" s="35" t="s">
        <v>99</v>
      </c>
      <c r="T7" s="36" t="s">
        <v>93</v>
      </c>
      <c r="U7" s="40" t="s">
        <v>100</v>
      </c>
      <c r="V7" s="36" t="s">
        <v>91</v>
      </c>
      <c r="W7" s="37" t="s">
        <v>92</v>
      </c>
      <c r="X7" s="36" t="s">
        <v>93</v>
      </c>
      <c r="Y7" s="36" t="s">
        <v>95</v>
      </c>
      <c r="Z7" s="37" t="s">
        <v>96</v>
      </c>
      <c r="AA7" s="35" t="s">
        <v>97</v>
      </c>
      <c r="AB7" s="35" t="s">
        <v>98</v>
      </c>
      <c r="AC7" s="35" t="s">
        <v>99</v>
      </c>
      <c r="AD7" s="36" t="s">
        <v>93</v>
      </c>
      <c r="AE7" s="40" t="s">
        <v>100</v>
      </c>
      <c r="AF7" s="36" t="s">
        <v>91</v>
      </c>
      <c r="AG7" s="37" t="s">
        <v>92</v>
      </c>
      <c r="AH7" s="36" t="s">
        <v>93</v>
      </c>
      <c r="AI7" s="36" t="s">
        <v>95</v>
      </c>
      <c r="AJ7" s="37" t="s">
        <v>96</v>
      </c>
      <c r="AK7" s="35" t="s">
        <v>97</v>
      </c>
      <c r="AL7" s="35" t="s">
        <v>98</v>
      </c>
      <c r="AM7" s="35" t="s">
        <v>99</v>
      </c>
      <c r="AN7" s="36" t="s">
        <v>93</v>
      </c>
      <c r="AO7" s="40" t="s">
        <v>100</v>
      </c>
      <c r="AP7" s="36" t="s">
        <v>91</v>
      </c>
      <c r="AQ7" s="37" t="s">
        <v>92</v>
      </c>
      <c r="AR7" s="36" t="s">
        <v>93</v>
      </c>
      <c r="AS7" s="36" t="s">
        <v>95</v>
      </c>
      <c r="AT7" s="37" t="s">
        <v>96</v>
      </c>
      <c r="AU7" s="35" t="s">
        <v>97</v>
      </c>
      <c r="AV7" s="35" t="s">
        <v>98</v>
      </c>
      <c r="AW7" s="35" t="s">
        <v>99</v>
      </c>
      <c r="AX7" s="36" t="s">
        <v>93</v>
      </c>
      <c r="AY7" s="40" t="s">
        <v>100</v>
      </c>
      <c r="AZ7" s="36" t="s">
        <v>91</v>
      </c>
      <c r="BA7" s="37" t="s">
        <v>92</v>
      </c>
      <c r="BB7" s="36" t="s">
        <v>93</v>
      </c>
      <c r="BC7" s="36" t="s">
        <v>95</v>
      </c>
      <c r="BD7" s="37" t="s">
        <v>96</v>
      </c>
      <c r="BE7" s="35" t="s">
        <v>97</v>
      </c>
      <c r="BF7" s="35" t="s">
        <v>98</v>
      </c>
      <c r="BG7" s="35" t="s">
        <v>99</v>
      </c>
      <c r="BH7" s="36" t="s">
        <v>93</v>
      </c>
      <c r="BI7" s="40" t="s">
        <v>100</v>
      </c>
      <c r="BJ7" s="36" t="s">
        <v>91</v>
      </c>
      <c r="BK7" s="37" t="s">
        <v>92</v>
      </c>
      <c r="BL7" s="36" t="s">
        <v>93</v>
      </c>
      <c r="BM7" s="36" t="s">
        <v>95</v>
      </c>
      <c r="BN7" s="37" t="s">
        <v>96</v>
      </c>
      <c r="BO7" s="35" t="s">
        <v>97</v>
      </c>
      <c r="BP7" s="35" t="s">
        <v>98</v>
      </c>
      <c r="BQ7" s="35" t="s">
        <v>99</v>
      </c>
      <c r="BR7" s="36" t="s">
        <v>93</v>
      </c>
      <c r="BS7" s="40" t="s">
        <v>100</v>
      </c>
      <c r="BT7" s="36" t="s">
        <v>91</v>
      </c>
      <c r="BU7" s="37" t="s">
        <v>92</v>
      </c>
      <c r="BV7" s="36" t="s">
        <v>93</v>
      </c>
      <c r="BW7" s="36" t="s">
        <v>95</v>
      </c>
      <c r="BX7" s="37" t="s">
        <v>96</v>
      </c>
      <c r="BY7" s="35" t="s">
        <v>97</v>
      </c>
      <c r="BZ7" s="35" t="s">
        <v>98</v>
      </c>
      <c r="CA7" s="35" t="s">
        <v>99</v>
      </c>
      <c r="CB7" s="36" t="s">
        <v>93</v>
      </c>
      <c r="CC7" s="40" t="s">
        <v>100</v>
      </c>
      <c r="CD7" s="36" t="s">
        <v>91</v>
      </c>
      <c r="CE7" s="37" t="s">
        <v>92</v>
      </c>
      <c r="CF7" s="36" t="s">
        <v>93</v>
      </c>
      <c r="CG7" s="36" t="s">
        <v>95</v>
      </c>
      <c r="CH7" s="37" t="s">
        <v>96</v>
      </c>
      <c r="CI7" s="35" t="s">
        <v>97</v>
      </c>
      <c r="CJ7" s="35" t="s">
        <v>98</v>
      </c>
      <c r="CK7" s="35" t="s">
        <v>99</v>
      </c>
      <c r="CL7" s="36" t="s">
        <v>93</v>
      </c>
      <c r="CM7" s="40" t="s">
        <v>100</v>
      </c>
      <c r="CN7" s="33" t="s">
        <v>91</v>
      </c>
      <c r="CO7" s="68" t="s">
        <v>92</v>
      </c>
      <c r="CP7" s="33" t="s">
        <v>93</v>
      </c>
      <c r="CQ7" s="33" t="s">
        <v>95</v>
      </c>
      <c r="CR7" s="68" t="s">
        <v>96</v>
      </c>
      <c r="CS7" s="70" t="s">
        <v>97</v>
      </c>
      <c r="CT7" s="70" t="s">
        <v>98</v>
      </c>
      <c r="CU7" s="70" t="s">
        <v>99</v>
      </c>
      <c r="CV7" s="33" t="s">
        <v>93</v>
      </c>
      <c r="CW7" s="69" t="s">
        <v>100</v>
      </c>
    </row>
    <row r="8" spans="1:101" s="21" customFormat="1" ht="14.25" thickBot="1">
      <c r="A8" s="23" t="s">
        <v>82</v>
      </c>
      <c r="B8" s="24">
        <f aca="true" t="shared" si="0" ref="B8:AG8">SUM(B9:B33)</f>
        <v>10</v>
      </c>
      <c r="C8" s="24">
        <f t="shared" si="0"/>
        <v>101</v>
      </c>
      <c r="D8" s="24">
        <f t="shared" si="0"/>
        <v>111</v>
      </c>
      <c r="E8" s="24">
        <f t="shared" si="0"/>
        <v>2360</v>
      </c>
      <c r="F8" s="24">
        <f t="shared" si="0"/>
        <v>7669</v>
      </c>
      <c r="G8" s="24">
        <f t="shared" si="0"/>
        <v>17816</v>
      </c>
      <c r="H8" s="24">
        <f t="shared" si="0"/>
        <v>25748</v>
      </c>
      <c r="I8" s="24">
        <f t="shared" si="0"/>
        <v>22870</v>
      </c>
      <c r="J8" s="24">
        <f t="shared" si="0"/>
        <v>76463</v>
      </c>
      <c r="K8" s="24">
        <f t="shared" si="0"/>
        <v>76574</v>
      </c>
      <c r="L8" s="24">
        <f t="shared" si="0"/>
        <v>10</v>
      </c>
      <c r="M8" s="24">
        <f t="shared" si="0"/>
        <v>101</v>
      </c>
      <c r="N8" s="24">
        <f t="shared" si="0"/>
        <v>111</v>
      </c>
      <c r="O8" s="24">
        <f t="shared" si="0"/>
        <v>2314</v>
      </c>
      <c r="P8" s="24">
        <f t="shared" si="0"/>
        <v>7609</v>
      </c>
      <c r="Q8" s="24">
        <f t="shared" si="0"/>
        <v>17636</v>
      </c>
      <c r="R8" s="24">
        <f t="shared" si="0"/>
        <v>25479</v>
      </c>
      <c r="S8" s="24">
        <f t="shared" si="0"/>
        <v>22583</v>
      </c>
      <c r="T8" s="24">
        <f t="shared" si="0"/>
        <v>75621</v>
      </c>
      <c r="U8" s="24">
        <f t="shared" si="0"/>
        <v>75732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4">
        <f t="shared" si="0"/>
        <v>46</v>
      </c>
      <c r="Z8" s="24">
        <f t="shared" si="0"/>
        <v>60</v>
      </c>
      <c r="AA8" s="24">
        <f t="shared" si="0"/>
        <v>180</v>
      </c>
      <c r="AB8" s="24">
        <f t="shared" si="0"/>
        <v>269</v>
      </c>
      <c r="AC8" s="24">
        <f t="shared" si="0"/>
        <v>287</v>
      </c>
      <c r="AD8" s="24">
        <f t="shared" si="0"/>
        <v>842</v>
      </c>
      <c r="AE8" s="24">
        <f t="shared" si="0"/>
        <v>842</v>
      </c>
      <c r="AF8" s="24">
        <f t="shared" si="0"/>
        <v>0</v>
      </c>
      <c r="AG8" s="24">
        <f t="shared" si="0"/>
        <v>71</v>
      </c>
      <c r="AH8" s="24">
        <f aca="true" t="shared" si="1" ref="AH8:BM8">SUM(AH9:AH33)</f>
        <v>71</v>
      </c>
      <c r="AI8" s="24">
        <f t="shared" si="1"/>
        <v>4338</v>
      </c>
      <c r="AJ8" s="24">
        <f t="shared" si="1"/>
        <v>11441</v>
      </c>
      <c r="AK8" s="24">
        <f t="shared" si="1"/>
        <v>18725</v>
      </c>
      <c r="AL8" s="24">
        <f t="shared" si="1"/>
        <v>19410</v>
      </c>
      <c r="AM8" s="24">
        <f t="shared" si="1"/>
        <v>12733</v>
      </c>
      <c r="AN8" s="24">
        <f t="shared" si="1"/>
        <v>66647</v>
      </c>
      <c r="AO8" s="24">
        <f t="shared" si="1"/>
        <v>66718</v>
      </c>
      <c r="AP8" s="24">
        <f t="shared" si="1"/>
        <v>0</v>
      </c>
      <c r="AQ8" s="24">
        <f t="shared" si="1"/>
        <v>71</v>
      </c>
      <c r="AR8" s="24">
        <f t="shared" si="1"/>
        <v>71</v>
      </c>
      <c r="AS8" s="24">
        <f t="shared" si="1"/>
        <v>4322</v>
      </c>
      <c r="AT8" s="24">
        <f t="shared" si="1"/>
        <v>11249</v>
      </c>
      <c r="AU8" s="24">
        <f t="shared" si="1"/>
        <v>18461</v>
      </c>
      <c r="AV8" s="24">
        <f t="shared" si="1"/>
        <v>19129</v>
      </c>
      <c r="AW8" s="24">
        <f t="shared" si="1"/>
        <v>12461</v>
      </c>
      <c r="AX8" s="24">
        <f t="shared" si="1"/>
        <v>65622</v>
      </c>
      <c r="AY8" s="24">
        <f t="shared" si="1"/>
        <v>65693</v>
      </c>
      <c r="AZ8" s="24">
        <f t="shared" si="1"/>
        <v>0</v>
      </c>
      <c r="BA8" s="24">
        <f t="shared" si="1"/>
        <v>0</v>
      </c>
      <c r="BB8" s="24">
        <f t="shared" si="1"/>
        <v>0</v>
      </c>
      <c r="BC8" s="24">
        <f t="shared" si="1"/>
        <v>16</v>
      </c>
      <c r="BD8" s="24">
        <f t="shared" si="1"/>
        <v>192</v>
      </c>
      <c r="BE8" s="24">
        <f t="shared" si="1"/>
        <v>264</v>
      </c>
      <c r="BF8" s="24">
        <f t="shared" si="1"/>
        <v>281</v>
      </c>
      <c r="BG8" s="24">
        <f t="shared" si="1"/>
        <v>272</v>
      </c>
      <c r="BH8" s="24">
        <f t="shared" si="1"/>
        <v>1025</v>
      </c>
      <c r="BI8" s="24">
        <f t="shared" si="1"/>
        <v>1025</v>
      </c>
      <c r="BJ8" s="24">
        <f t="shared" si="1"/>
        <v>0</v>
      </c>
      <c r="BK8" s="24">
        <f t="shared" si="1"/>
        <v>0</v>
      </c>
      <c r="BL8" s="24">
        <f t="shared" si="1"/>
        <v>0</v>
      </c>
      <c r="BM8" s="24">
        <f t="shared" si="1"/>
        <v>118</v>
      </c>
      <c r="BN8" s="24">
        <f aca="true" t="shared" si="2" ref="BN8:BS8">SUM(BN9:BN33)</f>
        <v>796</v>
      </c>
      <c r="BO8" s="24">
        <f t="shared" si="2"/>
        <v>1734</v>
      </c>
      <c r="BP8" s="24">
        <f t="shared" si="2"/>
        <v>3311</v>
      </c>
      <c r="BQ8" s="24">
        <f t="shared" si="2"/>
        <v>8175</v>
      </c>
      <c r="BR8" s="24">
        <f t="shared" si="2"/>
        <v>14134</v>
      </c>
      <c r="BS8" s="24">
        <f t="shared" si="2"/>
        <v>14134</v>
      </c>
      <c r="BT8" s="24">
        <f aca="true" t="shared" si="3" ref="BT8:CW8">SUM(BT9:BT33)</f>
        <v>0</v>
      </c>
      <c r="BU8" s="24">
        <f t="shared" si="3"/>
        <v>0</v>
      </c>
      <c r="BV8" s="24">
        <f t="shared" si="3"/>
        <v>0</v>
      </c>
      <c r="BW8" s="24">
        <f t="shared" si="3"/>
        <v>118</v>
      </c>
      <c r="BX8" s="24">
        <f t="shared" si="3"/>
        <v>780</v>
      </c>
      <c r="BY8" s="24">
        <f t="shared" si="3"/>
        <v>1684</v>
      </c>
      <c r="BZ8" s="24">
        <f t="shared" si="3"/>
        <v>3207</v>
      </c>
      <c r="CA8" s="24">
        <f t="shared" si="3"/>
        <v>7872</v>
      </c>
      <c r="CB8" s="24">
        <f t="shared" si="3"/>
        <v>13661</v>
      </c>
      <c r="CC8" s="24">
        <f t="shared" si="3"/>
        <v>13661</v>
      </c>
      <c r="CD8" s="24">
        <f t="shared" si="3"/>
        <v>0</v>
      </c>
      <c r="CE8" s="24">
        <f t="shared" si="3"/>
        <v>0</v>
      </c>
      <c r="CF8" s="24">
        <f t="shared" si="3"/>
        <v>0</v>
      </c>
      <c r="CG8" s="24">
        <f t="shared" si="3"/>
        <v>0</v>
      </c>
      <c r="CH8" s="24">
        <f t="shared" si="3"/>
        <v>16</v>
      </c>
      <c r="CI8" s="24">
        <f t="shared" si="3"/>
        <v>50</v>
      </c>
      <c r="CJ8" s="24">
        <f t="shared" si="3"/>
        <v>104</v>
      </c>
      <c r="CK8" s="24">
        <f t="shared" si="3"/>
        <v>303</v>
      </c>
      <c r="CL8" s="24">
        <f t="shared" si="3"/>
        <v>473</v>
      </c>
      <c r="CM8" s="24">
        <f t="shared" si="3"/>
        <v>473</v>
      </c>
      <c r="CN8" s="24">
        <f t="shared" si="3"/>
        <v>10</v>
      </c>
      <c r="CO8" s="24">
        <f t="shared" si="3"/>
        <v>172</v>
      </c>
      <c r="CP8" s="24">
        <f t="shared" si="3"/>
        <v>182</v>
      </c>
      <c r="CQ8" s="24">
        <f t="shared" si="3"/>
        <v>6811</v>
      </c>
      <c r="CR8" s="24">
        <f t="shared" si="3"/>
        <v>19871</v>
      </c>
      <c r="CS8" s="24">
        <f t="shared" si="3"/>
        <v>38157</v>
      </c>
      <c r="CT8" s="24">
        <f t="shared" si="3"/>
        <v>48312</v>
      </c>
      <c r="CU8" s="24">
        <f t="shared" si="3"/>
        <v>43647</v>
      </c>
      <c r="CV8" s="24">
        <f t="shared" si="3"/>
        <v>156798</v>
      </c>
      <c r="CW8" s="24">
        <f t="shared" si="3"/>
        <v>156980</v>
      </c>
    </row>
    <row r="9" spans="1:101" ht="14.25" thickTop="1">
      <c r="A9" s="25" t="s">
        <v>0</v>
      </c>
      <c r="B9" s="26">
        <v>0</v>
      </c>
      <c r="C9" s="26">
        <v>0</v>
      </c>
      <c r="D9" s="26">
        <v>0</v>
      </c>
      <c r="E9" s="26">
        <v>345</v>
      </c>
      <c r="F9" s="26">
        <v>955</v>
      </c>
      <c r="G9" s="26">
        <v>2694</v>
      </c>
      <c r="H9" s="26">
        <v>4253</v>
      </c>
      <c r="I9" s="26">
        <v>4187</v>
      </c>
      <c r="J9" s="26">
        <v>12434</v>
      </c>
      <c r="K9" s="26">
        <v>12434</v>
      </c>
      <c r="L9" s="26">
        <v>0</v>
      </c>
      <c r="M9" s="26">
        <v>0</v>
      </c>
      <c r="N9" s="26">
        <v>0</v>
      </c>
      <c r="O9" s="26">
        <v>345</v>
      </c>
      <c r="P9" s="26">
        <v>955</v>
      </c>
      <c r="Q9" s="26">
        <v>2658</v>
      </c>
      <c r="R9" s="26">
        <v>4215</v>
      </c>
      <c r="S9" s="26">
        <v>4111</v>
      </c>
      <c r="T9" s="26">
        <v>12284</v>
      </c>
      <c r="U9" s="26">
        <v>12284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36</v>
      </c>
      <c r="AB9" s="26">
        <v>38</v>
      </c>
      <c r="AC9" s="26">
        <v>76</v>
      </c>
      <c r="AD9" s="26">
        <v>150</v>
      </c>
      <c r="AE9" s="26">
        <v>150</v>
      </c>
      <c r="AF9" s="26">
        <v>0</v>
      </c>
      <c r="AG9" s="26">
        <v>0</v>
      </c>
      <c r="AH9" s="26">
        <v>0</v>
      </c>
      <c r="AI9" s="26">
        <v>710</v>
      </c>
      <c r="AJ9" s="26">
        <v>1940</v>
      </c>
      <c r="AK9" s="26">
        <v>3210</v>
      </c>
      <c r="AL9" s="26">
        <v>3271</v>
      </c>
      <c r="AM9" s="26">
        <v>1972</v>
      </c>
      <c r="AN9" s="26">
        <v>11103</v>
      </c>
      <c r="AO9" s="26">
        <v>11103</v>
      </c>
      <c r="AP9" s="26">
        <v>0</v>
      </c>
      <c r="AQ9" s="26">
        <v>0</v>
      </c>
      <c r="AR9" s="26">
        <v>0</v>
      </c>
      <c r="AS9" s="26">
        <v>710</v>
      </c>
      <c r="AT9" s="26">
        <v>1907</v>
      </c>
      <c r="AU9" s="26">
        <v>3171</v>
      </c>
      <c r="AV9" s="26">
        <v>3215</v>
      </c>
      <c r="AW9" s="26">
        <v>1931</v>
      </c>
      <c r="AX9" s="26">
        <v>10934</v>
      </c>
      <c r="AY9" s="26">
        <v>10934</v>
      </c>
      <c r="AZ9" s="26">
        <v>0</v>
      </c>
      <c r="BA9" s="26">
        <v>0</v>
      </c>
      <c r="BB9" s="26">
        <v>0</v>
      </c>
      <c r="BC9" s="26">
        <v>0</v>
      </c>
      <c r="BD9" s="26">
        <v>33</v>
      </c>
      <c r="BE9" s="26">
        <v>39</v>
      </c>
      <c r="BF9" s="26">
        <v>56</v>
      </c>
      <c r="BG9" s="26">
        <v>41</v>
      </c>
      <c r="BH9" s="26">
        <v>169</v>
      </c>
      <c r="BI9" s="26">
        <v>169</v>
      </c>
      <c r="BJ9" s="26">
        <v>0</v>
      </c>
      <c r="BK9" s="26">
        <v>0</v>
      </c>
      <c r="BL9" s="26">
        <v>0</v>
      </c>
      <c r="BM9" s="26">
        <v>44</v>
      </c>
      <c r="BN9" s="26">
        <v>206</v>
      </c>
      <c r="BO9" s="26">
        <v>521</v>
      </c>
      <c r="BP9" s="26">
        <v>879</v>
      </c>
      <c r="BQ9" s="26">
        <v>2227</v>
      </c>
      <c r="BR9" s="26">
        <v>3877</v>
      </c>
      <c r="BS9" s="26">
        <v>3877</v>
      </c>
      <c r="BT9" s="26">
        <v>0</v>
      </c>
      <c r="BU9" s="26">
        <v>0</v>
      </c>
      <c r="BV9" s="26">
        <v>0</v>
      </c>
      <c r="BW9" s="26">
        <v>44</v>
      </c>
      <c r="BX9" s="26">
        <v>202</v>
      </c>
      <c r="BY9" s="26">
        <v>521</v>
      </c>
      <c r="BZ9" s="26">
        <v>845</v>
      </c>
      <c r="CA9" s="26">
        <v>2141</v>
      </c>
      <c r="CB9" s="26">
        <v>3753</v>
      </c>
      <c r="CC9" s="26">
        <v>3753</v>
      </c>
      <c r="CD9" s="26">
        <v>0</v>
      </c>
      <c r="CE9" s="26">
        <v>0</v>
      </c>
      <c r="CF9" s="26">
        <v>0</v>
      </c>
      <c r="CG9" s="26">
        <v>0</v>
      </c>
      <c r="CH9" s="26">
        <v>4</v>
      </c>
      <c r="CI9" s="26">
        <v>0</v>
      </c>
      <c r="CJ9" s="26">
        <v>34</v>
      </c>
      <c r="CK9" s="26">
        <v>86</v>
      </c>
      <c r="CL9" s="26">
        <v>124</v>
      </c>
      <c r="CM9" s="26">
        <v>124</v>
      </c>
      <c r="CN9" s="26">
        <v>0</v>
      </c>
      <c r="CO9" s="26">
        <v>0</v>
      </c>
      <c r="CP9" s="26">
        <v>0</v>
      </c>
      <c r="CQ9" s="26">
        <v>1096</v>
      </c>
      <c r="CR9" s="26">
        <v>3098</v>
      </c>
      <c r="CS9" s="26">
        <v>6406</v>
      </c>
      <c r="CT9" s="26">
        <v>8374</v>
      </c>
      <c r="CU9" s="26">
        <v>8357</v>
      </c>
      <c r="CV9" s="26">
        <v>27331</v>
      </c>
      <c r="CW9" s="26">
        <v>27331</v>
      </c>
    </row>
    <row r="10" spans="1:101" ht="13.5">
      <c r="A10" s="25" t="s">
        <v>1</v>
      </c>
      <c r="B10" s="26">
        <v>0</v>
      </c>
      <c r="C10" s="26">
        <v>35</v>
      </c>
      <c r="D10" s="26">
        <v>35</v>
      </c>
      <c r="E10" s="26">
        <v>707</v>
      </c>
      <c r="F10" s="26">
        <v>1611</v>
      </c>
      <c r="G10" s="26">
        <v>2993</v>
      </c>
      <c r="H10" s="26">
        <v>3225</v>
      </c>
      <c r="I10" s="26">
        <v>2652</v>
      </c>
      <c r="J10" s="26">
        <v>11188</v>
      </c>
      <c r="K10" s="26">
        <v>11223</v>
      </c>
      <c r="L10" s="26">
        <v>0</v>
      </c>
      <c r="M10" s="26">
        <v>35</v>
      </c>
      <c r="N10" s="26">
        <v>35</v>
      </c>
      <c r="O10" s="26">
        <v>695</v>
      </c>
      <c r="P10" s="26">
        <v>1611</v>
      </c>
      <c r="Q10" s="26">
        <v>2956</v>
      </c>
      <c r="R10" s="26">
        <v>3174</v>
      </c>
      <c r="S10" s="26">
        <v>2614</v>
      </c>
      <c r="T10" s="26">
        <v>11050</v>
      </c>
      <c r="U10" s="26">
        <v>11085</v>
      </c>
      <c r="V10" s="26">
        <v>0</v>
      </c>
      <c r="W10" s="26">
        <v>0</v>
      </c>
      <c r="X10" s="26">
        <v>0</v>
      </c>
      <c r="Y10" s="26">
        <v>12</v>
      </c>
      <c r="Z10" s="26">
        <v>0</v>
      </c>
      <c r="AA10" s="26">
        <v>37</v>
      </c>
      <c r="AB10" s="26">
        <v>51</v>
      </c>
      <c r="AC10" s="26">
        <v>38</v>
      </c>
      <c r="AD10" s="26">
        <v>138</v>
      </c>
      <c r="AE10" s="26">
        <v>138</v>
      </c>
      <c r="AF10" s="26">
        <v>0</v>
      </c>
      <c r="AG10" s="26">
        <v>42</v>
      </c>
      <c r="AH10" s="26">
        <v>42</v>
      </c>
      <c r="AI10" s="26">
        <v>641</v>
      </c>
      <c r="AJ10" s="26">
        <v>1969</v>
      </c>
      <c r="AK10" s="26">
        <v>2433</v>
      </c>
      <c r="AL10" s="26">
        <v>2383</v>
      </c>
      <c r="AM10" s="26">
        <v>1663</v>
      </c>
      <c r="AN10" s="26">
        <v>9089</v>
      </c>
      <c r="AO10" s="26">
        <v>9131</v>
      </c>
      <c r="AP10" s="26">
        <v>0</v>
      </c>
      <c r="AQ10" s="26">
        <v>42</v>
      </c>
      <c r="AR10" s="26">
        <v>42</v>
      </c>
      <c r="AS10" s="26">
        <v>631</v>
      </c>
      <c r="AT10" s="26">
        <v>1946</v>
      </c>
      <c r="AU10" s="26">
        <v>2407</v>
      </c>
      <c r="AV10" s="26">
        <v>2351</v>
      </c>
      <c r="AW10" s="26">
        <v>1630</v>
      </c>
      <c r="AX10" s="26">
        <v>8965</v>
      </c>
      <c r="AY10" s="26">
        <v>9007</v>
      </c>
      <c r="AZ10" s="26">
        <v>0</v>
      </c>
      <c r="BA10" s="26">
        <v>0</v>
      </c>
      <c r="BB10" s="26">
        <v>0</v>
      </c>
      <c r="BC10" s="26">
        <v>10</v>
      </c>
      <c r="BD10" s="26">
        <v>23</v>
      </c>
      <c r="BE10" s="26">
        <v>26</v>
      </c>
      <c r="BF10" s="26">
        <v>32</v>
      </c>
      <c r="BG10" s="26">
        <v>33</v>
      </c>
      <c r="BH10" s="26">
        <v>124</v>
      </c>
      <c r="BI10" s="26">
        <v>124</v>
      </c>
      <c r="BJ10" s="26">
        <v>0</v>
      </c>
      <c r="BK10" s="26">
        <v>0</v>
      </c>
      <c r="BL10" s="26">
        <v>0</v>
      </c>
      <c r="BM10" s="26">
        <v>45</v>
      </c>
      <c r="BN10" s="26">
        <v>222</v>
      </c>
      <c r="BO10" s="26">
        <v>208</v>
      </c>
      <c r="BP10" s="26">
        <v>482</v>
      </c>
      <c r="BQ10" s="26">
        <v>1289</v>
      </c>
      <c r="BR10" s="26">
        <v>2246</v>
      </c>
      <c r="BS10" s="26">
        <v>2246</v>
      </c>
      <c r="BT10" s="26">
        <v>0</v>
      </c>
      <c r="BU10" s="26">
        <v>0</v>
      </c>
      <c r="BV10" s="26">
        <v>0</v>
      </c>
      <c r="BW10" s="26">
        <v>45</v>
      </c>
      <c r="BX10" s="26">
        <v>222</v>
      </c>
      <c r="BY10" s="26">
        <v>206</v>
      </c>
      <c r="BZ10" s="26">
        <v>458</v>
      </c>
      <c r="CA10" s="26">
        <v>1261</v>
      </c>
      <c r="CB10" s="26">
        <v>2192</v>
      </c>
      <c r="CC10" s="26">
        <v>2192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2</v>
      </c>
      <c r="CJ10" s="26">
        <v>24</v>
      </c>
      <c r="CK10" s="26">
        <v>28</v>
      </c>
      <c r="CL10" s="26">
        <v>54</v>
      </c>
      <c r="CM10" s="26">
        <v>54</v>
      </c>
      <c r="CN10" s="26">
        <v>0</v>
      </c>
      <c r="CO10" s="26">
        <v>77</v>
      </c>
      <c r="CP10" s="26">
        <v>77</v>
      </c>
      <c r="CQ10" s="26">
        <v>1393</v>
      </c>
      <c r="CR10" s="26">
        <v>3796</v>
      </c>
      <c r="CS10" s="26">
        <v>5615</v>
      </c>
      <c r="CT10" s="26">
        <v>6065</v>
      </c>
      <c r="CU10" s="26">
        <v>5585</v>
      </c>
      <c r="CV10" s="26">
        <v>22454</v>
      </c>
      <c r="CW10" s="26">
        <v>22531</v>
      </c>
    </row>
    <row r="11" spans="1:101" ht="13.5">
      <c r="A11" s="25" t="s">
        <v>2</v>
      </c>
      <c r="B11" s="26">
        <v>0</v>
      </c>
      <c r="C11" s="26">
        <v>0</v>
      </c>
      <c r="D11" s="26">
        <v>0</v>
      </c>
      <c r="E11" s="26">
        <v>147</v>
      </c>
      <c r="F11" s="26">
        <v>552</v>
      </c>
      <c r="G11" s="26">
        <v>1569</v>
      </c>
      <c r="H11" s="26">
        <v>2240</v>
      </c>
      <c r="I11" s="26">
        <v>1873</v>
      </c>
      <c r="J11" s="26">
        <v>6381</v>
      </c>
      <c r="K11" s="26">
        <v>6381</v>
      </c>
      <c r="L11" s="26">
        <v>0</v>
      </c>
      <c r="M11" s="26">
        <v>0</v>
      </c>
      <c r="N11" s="26">
        <v>0</v>
      </c>
      <c r="O11" s="26">
        <v>147</v>
      </c>
      <c r="P11" s="26">
        <v>552</v>
      </c>
      <c r="Q11" s="26">
        <v>1569</v>
      </c>
      <c r="R11" s="26">
        <v>2228</v>
      </c>
      <c r="S11" s="26">
        <v>1849</v>
      </c>
      <c r="T11" s="26">
        <v>6345</v>
      </c>
      <c r="U11" s="26">
        <v>6345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12</v>
      </c>
      <c r="AC11" s="26">
        <v>24</v>
      </c>
      <c r="AD11" s="26">
        <v>36</v>
      </c>
      <c r="AE11" s="26">
        <v>36</v>
      </c>
      <c r="AF11" s="26">
        <v>0</v>
      </c>
      <c r="AG11" s="26">
        <v>0</v>
      </c>
      <c r="AH11" s="26">
        <v>0</v>
      </c>
      <c r="AI11" s="26">
        <v>390</v>
      </c>
      <c r="AJ11" s="26">
        <v>1028</v>
      </c>
      <c r="AK11" s="26">
        <v>1804</v>
      </c>
      <c r="AL11" s="26">
        <v>1281</v>
      </c>
      <c r="AM11" s="26">
        <v>688</v>
      </c>
      <c r="AN11" s="26">
        <v>5191</v>
      </c>
      <c r="AO11" s="26">
        <v>5191</v>
      </c>
      <c r="AP11" s="26">
        <v>0</v>
      </c>
      <c r="AQ11" s="26">
        <v>0</v>
      </c>
      <c r="AR11" s="26">
        <v>0</v>
      </c>
      <c r="AS11" s="26">
        <v>390</v>
      </c>
      <c r="AT11" s="26">
        <v>984</v>
      </c>
      <c r="AU11" s="26">
        <v>1783</v>
      </c>
      <c r="AV11" s="26">
        <v>1264</v>
      </c>
      <c r="AW11" s="26">
        <v>671</v>
      </c>
      <c r="AX11" s="26">
        <v>5092</v>
      </c>
      <c r="AY11" s="26">
        <v>5092</v>
      </c>
      <c r="AZ11" s="26">
        <v>0</v>
      </c>
      <c r="BA11" s="26">
        <v>0</v>
      </c>
      <c r="BB11" s="26">
        <v>0</v>
      </c>
      <c r="BC11" s="26">
        <v>0</v>
      </c>
      <c r="BD11" s="26">
        <v>44</v>
      </c>
      <c r="BE11" s="26">
        <v>21</v>
      </c>
      <c r="BF11" s="26">
        <v>17</v>
      </c>
      <c r="BG11" s="26">
        <v>17</v>
      </c>
      <c r="BH11" s="26">
        <v>99</v>
      </c>
      <c r="BI11" s="26">
        <v>99</v>
      </c>
      <c r="BJ11" s="26">
        <v>0</v>
      </c>
      <c r="BK11" s="26">
        <v>0</v>
      </c>
      <c r="BL11" s="26">
        <v>0</v>
      </c>
      <c r="BM11" s="26">
        <v>0</v>
      </c>
      <c r="BN11" s="26">
        <v>24</v>
      </c>
      <c r="BO11" s="26">
        <v>39</v>
      </c>
      <c r="BP11" s="26">
        <v>31</v>
      </c>
      <c r="BQ11" s="26">
        <v>145</v>
      </c>
      <c r="BR11" s="26">
        <v>239</v>
      </c>
      <c r="BS11" s="26">
        <v>239</v>
      </c>
      <c r="BT11" s="26">
        <v>0</v>
      </c>
      <c r="BU11" s="26">
        <v>0</v>
      </c>
      <c r="BV11" s="26">
        <v>0</v>
      </c>
      <c r="BW11" s="26">
        <v>0</v>
      </c>
      <c r="BX11" s="26">
        <v>24</v>
      </c>
      <c r="BY11" s="26">
        <v>26</v>
      </c>
      <c r="BZ11" s="26">
        <v>29</v>
      </c>
      <c r="CA11" s="26">
        <v>143</v>
      </c>
      <c r="CB11" s="26">
        <v>222</v>
      </c>
      <c r="CC11" s="26">
        <v>222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13</v>
      </c>
      <c r="CJ11" s="26">
        <v>2</v>
      </c>
      <c r="CK11" s="26">
        <v>2</v>
      </c>
      <c r="CL11" s="26">
        <v>17</v>
      </c>
      <c r="CM11" s="26">
        <v>17</v>
      </c>
      <c r="CN11" s="26">
        <v>0</v>
      </c>
      <c r="CO11" s="26">
        <v>0</v>
      </c>
      <c r="CP11" s="26">
        <v>0</v>
      </c>
      <c r="CQ11" s="26">
        <v>536</v>
      </c>
      <c r="CR11" s="26">
        <v>1604</v>
      </c>
      <c r="CS11" s="26">
        <v>3401</v>
      </c>
      <c r="CT11" s="26">
        <v>3544</v>
      </c>
      <c r="CU11" s="26">
        <v>2696</v>
      </c>
      <c r="CV11" s="26">
        <v>11781</v>
      </c>
      <c r="CW11" s="26">
        <v>11781</v>
      </c>
    </row>
    <row r="12" spans="1:101" ht="13.5">
      <c r="A12" s="25" t="s">
        <v>3</v>
      </c>
      <c r="B12" s="26">
        <v>0</v>
      </c>
      <c r="C12" s="26">
        <v>12</v>
      </c>
      <c r="D12" s="26">
        <v>12</v>
      </c>
      <c r="E12" s="26">
        <v>164</v>
      </c>
      <c r="F12" s="26">
        <v>461</v>
      </c>
      <c r="G12" s="26">
        <v>1407</v>
      </c>
      <c r="H12" s="26">
        <v>2235</v>
      </c>
      <c r="I12" s="26">
        <v>2309</v>
      </c>
      <c r="J12" s="26">
        <v>6576</v>
      </c>
      <c r="K12" s="26">
        <v>6588</v>
      </c>
      <c r="L12" s="26">
        <v>0</v>
      </c>
      <c r="M12" s="26">
        <v>12</v>
      </c>
      <c r="N12" s="26">
        <v>12</v>
      </c>
      <c r="O12" s="26">
        <v>164</v>
      </c>
      <c r="P12" s="26">
        <v>459</v>
      </c>
      <c r="Q12" s="26">
        <v>1407</v>
      </c>
      <c r="R12" s="26">
        <v>2220</v>
      </c>
      <c r="S12" s="26">
        <v>2305</v>
      </c>
      <c r="T12" s="26">
        <v>6555</v>
      </c>
      <c r="U12" s="26">
        <v>6567</v>
      </c>
      <c r="V12" s="26">
        <v>0</v>
      </c>
      <c r="W12" s="26">
        <v>0</v>
      </c>
      <c r="X12" s="26">
        <v>0</v>
      </c>
      <c r="Y12" s="26">
        <v>0</v>
      </c>
      <c r="Z12" s="26">
        <v>2</v>
      </c>
      <c r="AA12" s="26">
        <v>0</v>
      </c>
      <c r="AB12" s="26">
        <v>15</v>
      </c>
      <c r="AC12" s="26">
        <v>4</v>
      </c>
      <c r="AD12" s="26">
        <v>21</v>
      </c>
      <c r="AE12" s="26">
        <v>21</v>
      </c>
      <c r="AF12" s="26">
        <v>0</v>
      </c>
      <c r="AG12" s="26">
        <v>0</v>
      </c>
      <c r="AH12" s="26">
        <v>0</v>
      </c>
      <c r="AI12" s="26">
        <v>376</v>
      </c>
      <c r="AJ12" s="26">
        <v>1225</v>
      </c>
      <c r="AK12" s="26">
        <v>1495</v>
      </c>
      <c r="AL12" s="26">
        <v>2317</v>
      </c>
      <c r="AM12" s="26">
        <v>1584</v>
      </c>
      <c r="AN12" s="26">
        <v>6997</v>
      </c>
      <c r="AO12" s="26">
        <v>6997</v>
      </c>
      <c r="AP12" s="26">
        <v>0</v>
      </c>
      <c r="AQ12" s="26">
        <v>0</v>
      </c>
      <c r="AR12" s="26">
        <v>0</v>
      </c>
      <c r="AS12" s="26">
        <v>376</v>
      </c>
      <c r="AT12" s="26">
        <v>1215</v>
      </c>
      <c r="AU12" s="26">
        <v>1477</v>
      </c>
      <c r="AV12" s="26">
        <v>2280</v>
      </c>
      <c r="AW12" s="26">
        <v>1558</v>
      </c>
      <c r="AX12" s="26">
        <v>6906</v>
      </c>
      <c r="AY12" s="26">
        <v>6906</v>
      </c>
      <c r="AZ12" s="26">
        <v>0</v>
      </c>
      <c r="BA12" s="26">
        <v>0</v>
      </c>
      <c r="BB12" s="26">
        <v>0</v>
      </c>
      <c r="BC12" s="26">
        <v>0</v>
      </c>
      <c r="BD12" s="26">
        <v>10</v>
      </c>
      <c r="BE12" s="26">
        <v>18</v>
      </c>
      <c r="BF12" s="26">
        <v>37</v>
      </c>
      <c r="BG12" s="26">
        <v>26</v>
      </c>
      <c r="BH12" s="26">
        <v>91</v>
      </c>
      <c r="BI12" s="26">
        <v>91</v>
      </c>
      <c r="BJ12" s="26">
        <v>0</v>
      </c>
      <c r="BK12" s="26">
        <v>0</v>
      </c>
      <c r="BL12" s="26">
        <v>0</v>
      </c>
      <c r="BM12" s="26">
        <v>9</v>
      </c>
      <c r="BN12" s="26">
        <v>105</v>
      </c>
      <c r="BO12" s="26">
        <v>237</v>
      </c>
      <c r="BP12" s="26">
        <v>315</v>
      </c>
      <c r="BQ12" s="26">
        <v>905</v>
      </c>
      <c r="BR12" s="26">
        <v>1571</v>
      </c>
      <c r="BS12" s="26">
        <v>1571</v>
      </c>
      <c r="BT12" s="26">
        <v>0</v>
      </c>
      <c r="BU12" s="26">
        <v>0</v>
      </c>
      <c r="BV12" s="26">
        <v>0</v>
      </c>
      <c r="BW12" s="26">
        <v>9</v>
      </c>
      <c r="BX12" s="26">
        <v>105</v>
      </c>
      <c r="BY12" s="26">
        <v>237</v>
      </c>
      <c r="BZ12" s="26">
        <v>300</v>
      </c>
      <c r="CA12" s="26">
        <v>901</v>
      </c>
      <c r="CB12" s="26">
        <v>1552</v>
      </c>
      <c r="CC12" s="26">
        <v>1552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15</v>
      </c>
      <c r="CK12" s="26">
        <v>4</v>
      </c>
      <c r="CL12" s="26">
        <v>19</v>
      </c>
      <c r="CM12" s="26">
        <v>19</v>
      </c>
      <c r="CN12" s="26">
        <v>0</v>
      </c>
      <c r="CO12" s="26">
        <v>12</v>
      </c>
      <c r="CP12" s="26">
        <v>12</v>
      </c>
      <c r="CQ12" s="26">
        <v>549</v>
      </c>
      <c r="CR12" s="26">
        <v>1789</v>
      </c>
      <c r="CS12" s="26">
        <v>3139</v>
      </c>
      <c r="CT12" s="26">
        <v>4867</v>
      </c>
      <c r="CU12" s="26">
        <v>4798</v>
      </c>
      <c r="CV12" s="26">
        <v>15142</v>
      </c>
      <c r="CW12" s="26">
        <v>15154</v>
      </c>
    </row>
    <row r="13" spans="1:101" ht="13.5">
      <c r="A13" s="25" t="s">
        <v>4</v>
      </c>
      <c r="B13" s="26">
        <v>0</v>
      </c>
      <c r="C13" s="26">
        <v>19</v>
      </c>
      <c r="D13" s="26">
        <v>19</v>
      </c>
      <c r="E13" s="26">
        <v>77</v>
      </c>
      <c r="F13" s="26">
        <v>474</v>
      </c>
      <c r="G13" s="26">
        <v>696</v>
      </c>
      <c r="H13" s="26">
        <v>1112</v>
      </c>
      <c r="I13" s="26">
        <v>658</v>
      </c>
      <c r="J13" s="26">
        <v>3017</v>
      </c>
      <c r="K13" s="26">
        <v>3036</v>
      </c>
      <c r="L13" s="26">
        <v>0</v>
      </c>
      <c r="M13" s="26">
        <v>19</v>
      </c>
      <c r="N13" s="26">
        <v>19</v>
      </c>
      <c r="O13" s="26">
        <v>77</v>
      </c>
      <c r="P13" s="26">
        <v>474</v>
      </c>
      <c r="Q13" s="26">
        <v>696</v>
      </c>
      <c r="R13" s="26">
        <v>1085</v>
      </c>
      <c r="S13" s="26">
        <v>658</v>
      </c>
      <c r="T13" s="26">
        <v>2990</v>
      </c>
      <c r="U13" s="26">
        <v>3009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27</v>
      </c>
      <c r="AC13" s="26">
        <v>0</v>
      </c>
      <c r="AD13" s="26">
        <v>27</v>
      </c>
      <c r="AE13" s="26">
        <v>27</v>
      </c>
      <c r="AF13" s="26">
        <v>0</v>
      </c>
      <c r="AG13" s="26">
        <v>0</v>
      </c>
      <c r="AH13" s="26">
        <v>0</v>
      </c>
      <c r="AI13" s="26">
        <v>148</v>
      </c>
      <c r="AJ13" s="26">
        <v>652</v>
      </c>
      <c r="AK13" s="26">
        <v>927</v>
      </c>
      <c r="AL13" s="26">
        <v>1155</v>
      </c>
      <c r="AM13" s="26">
        <v>808</v>
      </c>
      <c r="AN13" s="26">
        <v>3690</v>
      </c>
      <c r="AO13" s="26">
        <v>3690</v>
      </c>
      <c r="AP13" s="26">
        <v>0</v>
      </c>
      <c r="AQ13" s="26">
        <v>0</v>
      </c>
      <c r="AR13" s="26">
        <v>0</v>
      </c>
      <c r="AS13" s="26">
        <v>142</v>
      </c>
      <c r="AT13" s="26">
        <v>625</v>
      </c>
      <c r="AU13" s="26">
        <v>915</v>
      </c>
      <c r="AV13" s="26">
        <v>1127</v>
      </c>
      <c r="AW13" s="26">
        <v>778</v>
      </c>
      <c r="AX13" s="26">
        <v>3587</v>
      </c>
      <c r="AY13" s="26">
        <v>3587</v>
      </c>
      <c r="AZ13" s="26">
        <v>0</v>
      </c>
      <c r="BA13" s="26">
        <v>0</v>
      </c>
      <c r="BB13" s="26">
        <v>0</v>
      </c>
      <c r="BC13" s="26">
        <v>6</v>
      </c>
      <c r="BD13" s="26">
        <v>27</v>
      </c>
      <c r="BE13" s="26">
        <v>12</v>
      </c>
      <c r="BF13" s="26">
        <v>28</v>
      </c>
      <c r="BG13" s="26">
        <v>30</v>
      </c>
      <c r="BH13" s="26">
        <v>103</v>
      </c>
      <c r="BI13" s="26">
        <v>103</v>
      </c>
      <c r="BJ13" s="26">
        <v>0</v>
      </c>
      <c r="BK13" s="26">
        <v>0</v>
      </c>
      <c r="BL13" s="26">
        <v>0</v>
      </c>
      <c r="BM13" s="26">
        <v>1</v>
      </c>
      <c r="BN13" s="26">
        <v>23</v>
      </c>
      <c r="BO13" s="26">
        <v>59</v>
      </c>
      <c r="BP13" s="26">
        <v>202</v>
      </c>
      <c r="BQ13" s="26">
        <v>493</v>
      </c>
      <c r="BR13" s="26">
        <v>778</v>
      </c>
      <c r="BS13" s="26">
        <v>778</v>
      </c>
      <c r="BT13" s="26">
        <v>0</v>
      </c>
      <c r="BU13" s="26">
        <v>0</v>
      </c>
      <c r="BV13" s="26">
        <v>0</v>
      </c>
      <c r="BW13" s="26">
        <v>1</v>
      </c>
      <c r="BX13" s="26">
        <v>23</v>
      </c>
      <c r="BY13" s="26">
        <v>47</v>
      </c>
      <c r="BZ13" s="26">
        <v>202</v>
      </c>
      <c r="CA13" s="26">
        <v>469</v>
      </c>
      <c r="CB13" s="26">
        <v>742</v>
      </c>
      <c r="CC13" s="26">
        <v>742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12</v>
      </c>
      <c r="CJ13" s="26">
        <v>0</v>
      </c>
      <c r="CK13" s="26">
        <v>24</v>
      </c>
      <c r="CL13" s="26">
        <v>36</v>
      </c>
      <c r="CM13" s="26">
        <v>36</v>
      </c>
      <c r="CN13" s="26">
        <v>0</v>
      </c>
      <c r="CO13" s="26">
        <v>19</v>
      </c>
      <c r="CP13" s="26">
        <v>19</v>
      </c>
      <c r="CQ13" s="26">
        <v>226</v>
      </c>
      <c r="CR13" s="26">
        <v>1149</v>
      </c>
      <c r="CS13" s="26">
        <v>1678</v>
      </c>
      <c r="CT13" s="26">
        <v>2461</v>
      </c>
      <c r="CU13" s="26">
        <v>1958</v>
      </c>
      <c r="CV13" s="26">
        <v>7472</v>
      </c>
      <c r="CW13" s="26">
        <v>7491</v>
      </c>
    </row>
    <row r="14" spans="1:101" ht="13.5">
      <c r="A14" s="25" t="s">
        <v>5</v>
      </c>
      <c r="B14" s="26">
        <v>0</v>
      </c>
      <c r="C14" s="26">
        <v>0</v>
      </c>
      <c r="D14" s="26">
        <v>0</v>
      </c>
      <c r="E14" s="26">
        <v>263</v>
      </c>
      <c r="F14" s="26">
        <v>490</v>
      </c>
      <c r="G14" s="26">
        <v>632</v>
      </c>
      <c r="H14" s="26">
        <v>1257</v>
      </c>
      <c r="I14" s="26">
        <v>1021</v>
      </c>
      <c r="J14" s="26">
        <v>3663</v>
      </c>
      <c r="K14" s="26">
        <v>3663</v>
      </c>
      <c r="L14" s="26">
        <v>0</v>
      </c>
      <c r="M14" s="26">
        <v>0</v>
      </c>
      <c r="N14" s="26">
        <v>0</v>
      </c>
      <c r="O14" s="26">
        <v>251</v>
      </c>
      <c r="P14" s="26">
        <v>490</v>
      </c>
      <c r="Q14" s="26">
        <v>631</v>
      </c>
      <c r="R14" s="26">
        <v>1257</v>
      </c>
      <c r="S14" s="26">
        <v>1007</v>
      </c>
      <c r="T14" s="26">
        <v>3636</v>
      </c>
      <c r="U14" s="26">
        <v>3636</v>
      </c>
      <c r="V14" s="26">
        <v>0</v>
      </c>
      <c r="W14" s="26">
        <v>0</v>
      </c>
      <c r="X14" s="26">
        <v>0</v>
      </c>
      <c r="Y14" s="26">
        <v>12</v>
      </c>
      <c r="Z14" s="26">
        <v>0</v>
      </c>
      <c r="AA14" s="26">
        <v>1</v>
      </c>
      <c r="AB14" s="26">
        <v>0</v>
      </c>
      <c r="AC14" s="26">
        <v>14</v>
      </c>
      <c r="AD14" s="26">
        <v>27</v>
      </c>
      <c r="AE14" s="26">
        <v>27</v>
      </c>
      <c r="AF14" s="26">
        <v>0</v>
      </c>
      <c r="AG14" s="26">
        <v>0</v>
      </c>
      <c r="AH14" s="26">
        <v>0</v>
      </c>
      <c r="AI14" s="26">
        <v>262</v>
      </c>
      <c r="AJ14" s="26">
        <v>383</v>
      </c>
      <c r="AK14" s="26">
        <v>667</v>
      </c>
      <c r="AL14" s="26">
        <v>658</v>
      </c>
      <c r="AM14" s="26">
        <v>354</v>
      </c>
      <c r="AN14" s="26">
        <v>2324</v>
      </c>
      <c r="AO14" s="26">
        <v>2324</v>
      </c>
      <c r="AP14" s="26">
        <v>0</v>
      </c>
      <c r="AQ14" s="26">
        <v>0</v>
      </c>
      <c r="AR14" s="26">
        <v>0</v>
      </c>
      <c r="AS14" s="26">
        <v>262</v>
      </c>
      <c r="AT14" s="26">
        <v>383</v>
      </c>
      <c r="AU14" s="26">
        <v>657</v>
      </c>
      <c r="AV14" s="26">
        <v>647</v>
      </c>
      <c r="AW14" s="26">
        <v>347</v>
      </c>
      <c r="AX14" s="26">
        <v>2296</v>
      </c>
      <c r="AY14" s="26">
        <v>2296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10</v>
      </c>
      <c r="BF14" s="26">
        <v>11</v>
      </c>
      <c r="BG14" s="26">
        <v>7</v>
      </c>
      <c r="BH14" s="26">
        <v>28</v>
      </c>
      <c r="BI14" s="26">
        <v>28</v>
      </c>
      <c r="BJ14" s="26">
        <v>0</v>
      </c>
      <c r="BK14" s="26">
        <v>0</v>
      </c>
      <c r="BL14" s="26">
        <v>0</v>
      </c>
      <c r="BM14" s="26">
        <v>9</v>
      </c>
      <c r="BN14" s="26">
        <v>12</v>
      </c>
      <c r="BO14" s="26">
        <v>23</v>
      </c>
      <c r="BP14" s="26">
        <v>86</v>
      </c>
      <c r="BQ14" s="26">
        <v>329</v>
      </c>
      <c r="BR14" s="26">
        <v>459</v>
      </c>
      <c r="BS14" s="26">
        <v>459</v>
      </c>
      <c r="BT14" s="26">
        <v>0</v>
      </c>
      <c r="BU14" s="26">
        <v>0</v>
      </c>
      <c r="BV14" s="26">
        <v>0</v>
      </c>
      <c r="BW14" s="26">
        <v>9</v>
      </c>
      <c r="BX14" s="26">
        <v>12</v>
      </c>
      <c r="BY14" s="26">
        <v>23</v>
      </c>
      <c r="BZ14" s="26">
        <v>86</v>
      </c>
      <c r="CA14" s="26">
        <v>315</v>
      </c>
      <c r="CB14" s="26">
        <v>445</v>
      </c>
      <c r="CC14" s="26">
        <v>445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14</v>
      </c>
      <c r="CL14" s="26">
        <v>14</v>
      </c>
      <c r="CM14" s="26">
        <v>14</v>
      </c>
      <c r="CN14" s="26">
        <v>0</v>
      </c>
      <c r="CO14" s="26">
        <v>0</v>
      </c>
      <c r="CP14" s="26">
        <v>0</v>
      </c>
      <c r="CQ14" s="26">
        <v>534</v>
      </c>
      <c r="CR14" s="26">
        <v>885</v>
      </c>
      <c r="CS14" s="26">
        <v>1322</v>
      </c>
      <c r="CT14" s="26">
        <v>2001</v>
      </c>
      <c r="CU14" s="26">
        <v>1704</v>
      </c>
      <c r="CV14" s="26">
        <v>6446</v>
      </c>
      <c r="CW14" s="26">
        <v>6446</v>
      </c>
    </row>
    <row r="15" spans="1:101" ht="13.5">
      <c r="A15" s="25" t="s">
        <v>6</v>
      </c>
      <c r="B15" s="26">
        <v>0</v>
      </c>
      <c r="C15" s="26">
        <v>0</v>
      </c>
      <c r="D15" s="26">
        <v>0</v>
      </c>
      <c r="E15" s="26">
        <v>0</v>
      </c>
      <c r="F15" s="26">
        <v>42</v>
      </c>
      <c r="G15" s="26">
        <v>244</v>
      </c>
      <c r="H15" s="26">
        <v>442</v>
      </c>
      <c r="I15" s="26">
        <v>401</v>
      </c>
      <c r="J15" s="26">
        <v>1129</v>
      </c>
      <c r="K15" s="26">
        <v>1129</v>
      </c>
      <c r="L15" s="26">
        <v>0</v>
      </c>
      <c r="M15" s="26">
        <v>0</v>
      </c>
      <c r="N15" s="26">
        <v>0</v>
      </c>
      <c r="O15" s="26">
        <v>0</v>
      </c>
      <c r="P15" s="26">
        <v>42</v>
      </c>
      <c r="Q15" s="26">
        <v>244</v>
      </c>
      <c r="R15" s="26">
        <v>428</v>
      </c>
      <c r="S15" s="26">
        <v>401</v>
      </c>
      <c r="T15" s="26">
        <v>1115</v>
      </c>
      <c r="U15" s="26">
        <v>1115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14</v>
      </c>
      <c r="AC15" s="26">
        <v>0</v>
      </c>
      <c r="AD15" s="26">
        <v>14</v>
      </c>
      <c r="AE15" s="26">
        <v>14</v>
      </c>
      <c r="AF15" s="26">
        <v>0</v>
      </c>
      <c r="AG15" s="26">
        <v>0</v>
      </c>
      <c r="AH15" s="26">
        <v>0</v>
      </c>
      <c r="AI15" s="26">
        <v>82</v>
      </c>
      <c r="AJ15" s="26">
        <v>263</v>
      </c>
      <c r="AK15" s="26">
        <v>541</v>
      </c>
      <c r="AL15" s="26">
        <v>420</v>
      </c>
      <c r="AM15" s="26">
        <v>253</v>
      </c>
      <c r="AN15" s="26">
        <v>1559</v>
      </c>
      <c r="AO15" s="26">
        <v>1559</v>
      </c>
      <c r="AP15" s="26">
        <v>0</v>
      </c>
      <c r="AQ15" s="26">
        <v>0</v>
      </c>
      <c r="AR15" s="26">
        <v>0</v>
      </c>
      <c r="AS15" s="26">
        <v>82</v>
      </c>
      <c r="AT15" s="26">
        <v>259</v>
      </c>
      <c r="AU15" s="26">
        <v>532</v>
      </c>
      <c r="AV15" s="26">
        <v>420</v>
      </c>
      <c r="AW15" s="26">
        <v>253</v>
      </c>
      <c r="AX15" s="26">
        <v>1546</v>
      </c>
      <c r="AY15" s="26">
        <v>1546</v>
      </c>
      <c r="AZ15" s="26">
        <v>0</v>
      </c>
      <c r="BA15" s="26">
        <v>0</v>
      </c>
      <c r="BB15" s="26">
        <v>0</v>
      </c>
      <c r="BC15" s="26">
        <v>0</v>
      </c>
      <c r="BD15" s="26">
        <v>4</v>
      </c>
      <c r="BE15" s="26">
        <v>9</v>
      </c>
      <c r="BF15" s="26">
        <v>0</v>
      </c>
      <c r="BG15" s="26">
        <v>0</v>
      </c>
      <c r="BH15" s="26">
        <v>13</v>
      </c>
      <c r="BI15" s="26">
        <v>13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4</v>
      </c>
      <c r="BQ15" s="26">
        <v>17</v>
      </c>
      <c r="BR15" s="26">
        <v>21</v>
      </c>
      <c r="BS15" s="26">
        <v>21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3</v>
      </c>
      <c r="CA15" s="26">
        <v>16</v>
      </c>
      <c r="CB15" s="26">
        <v>19</v>
      </c>
      <c r="CC15" s="26">
        <v>19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1</v>
      </c>
      <c r="CK15" s="26">
        <v>1</v>
      </c>
      <c r="CL15" s="26">
        <v>2</v>
      </c>
      <c r="CM15" s="26">
        <v>2</v>
      </c>
      <c r="CN15" s="26">
        <v>0</v>
      </c>
      <c r="CO15" s="26">
        <v>0</v>
      </c>
      <c r="CP15" s="26">
        <v>0</v>
      </c>
      <c r="CQ15" s="26">
        <v>82</v>
      </c>
      <c r="CR15" s="26">
        <v>305</v>
      </c>
      <c r="CS15" s="26">
        <v>784</v>
      </c>
      <c r="CT15" s="26">
        <v>860</v>
      </c>
      <c r="CU15" s="26">
        <v>667</v>
      </c>
      <c r="CV15" s="26">
        <v>2698</v>
      </c>
      <c r="CW15" s="26">
        <v>2698</v>
      </c>
    </row>
    <row r="16" spans="1:101" ht="13.5">
      <c r="A16" s="25" t="s">
        <v>7</v>
      </c>
      <c r="B16" s="26">
        <v>10</v>
      </c>
      <c r="C16" s="26">
        <v>12</v>
      </c>
      <c r="D16" s="26">
        <v>22</v>
      </c>
      <c r="E16" s="26">
        <v>13</v>
      </c>
      <c r="F16" s="26">
        <v>68</v>
      </c>
      <c r="G16" s="26">
        <v>280</v>
      </c>
      <c r="H16" s="26">
        <v>486</v>
      </c>
      <c r="I16" s="26">
        <v>419</v>
      </c>
      <c r="J16" s="26">
        <v>1266</v>
      </c>
      <c r="K16" s="26">
        <v>1288</v>
      </c>
      <c r="L16" s="26">
        <v>10</v>
      </c>
      <c r="M16" s="26">
        <v>12</v>
      </c>
      <c r="N16" s="26">
        <v>22</v>
      </c>
      <c r="O16" s="26">
        <v>13</v>
      </c>
      <c r="P16" s="26">
        <v>68</v>
      </c>
      <c r="Q16" s="26">
        <v>271</v>
      </c>
      <c r="R16" s="26">
        <v>486</v>
      </c>
      <c r="S16" s="26">
        <v>407</v>
      </c>
      <c r="T16" s="26">
        <v>1245</v>
      </c>
      <c r="U16" s="26">
        <v>1267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9</v>
      </c>
      <c r="AB16" s="26">
        <v>0</v>
      </c>
      <c r="AC16" s="26">
        <v>12</v>
      </c>
      <c r="AD16" s="26">
        <v>21</v>
      </c>
      <c r="AE16" s="26">
        <v>21</v>
      </c>
      <c r="AF16" s="26">
        <v>0</v>
      </c>
      <c r="AG16" s="26">
        <v>0</v>
      </c>
      <c r="AH16" s="26">
        <v>0</v>
      </c>
      <c r="AI16" s="26">
        <v>37</v>
      </c>
      <c r="AJ16" s="26">
        <v>61</v>
      </c>
      <c r="AK16" s="26">
        <v>462</v>
      </c>
      <c r="AL16" s="26">
        <v>490</v>
      </c>
      <c r="AM16" s="26">
        <v>482</v>
      </c>
      <c r="AN16" s="26">
        <v>1532</v>
      </c>
      <c r="AO16" s="26">
        <v>1532</v>
      </c>
      <c r="AP16" s="26">
        <v>0</v>
      </c>
      <c r="AQ16" s="26">
        <v>0</v>
      </c>
      <c r="AR16" s="26">
        <v>0</v>
      </c>
      <c r="AS16" s="26">
        <v>37</v>
      </c>
      <c r="AT16" s="26">
        <v>61</v>
      </c>
      <c r="AU16" s="26">
        <v>442</v>
      </c>
      <c r="AV16" s="26">
        <v>484</v>
      </c>
      <c r="AW16" s="26">
        <v>482</v>
      </c>
      <c r="AX16" s="26">
        <v>1506</v>
      </c>
      <c r="AY16" s="26">
        <v>1506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20</v>
      </c>
      <c r="BF16" s="26">
        <v>6</v>
      </c>
      <c r="BG16" s="26">
        <v>0</v>
      </c>
      <c r="BH16" s="26">
        <v>26</v>
      </c>
      <c r="BI16" s="26">
        <v>26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10</v>
      </c>
      <c r="BP16" s="26">
        <v>6</v>
      </c>
      <c r="BQ16" s="26">
        <v>69</v>
      </c>
      <c r="BR16" s="26">
        <v>85</v>
      </c>
      <c r="BS16" s="26">
        <v>85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10</v>
      </c>
      <c r="BZ16" s="26">
        <v>6</v>
      </c>
      <c r="CA16" s="26">
        <v>69</v>
      </c>
      <c r="CB16" s="26">
        <v>85</v>
      </c>
      <c r="CC16" s="26">
        <v>85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10</v>
      </c>
      <c r="CO16" s="26">
        <v>12</v>
      </c>
      <c r="CP16" s="26">
        <v>22</v>
      </c>
      <c r="CQ16" s="26">
        <v>50</v>
      </c>
      <c r="CR16" s="26">
        <v>129</v>
      </c>
      <c r="CS16" s="26">
        <v>752</v>
      </c>
      <c r="CT16" s="26">
        <v>976</v>
      </c>
      <c r="CU16" s="26">
        <v>970</v>
      </c>
      <c r="CV16" s="26">
        <v>2877</v>
      </c>
      <c r="CW16" s="26">
        <v>2899</v>
      </c>
    </row>
    <row r="17" spans="1:101" ht="13.5">
      <c r="A17" s="25" t="s">
        <v>8</v>
      </c>
      <c r="B17" s="26">
        <v>0</v>
      </c>
      <c r="C17" s="26">
        <v>0</v>
      </c>
      <c r="D17" s="26">
        <v>0</v>
      </c>
      <c r="E17" s="26">
        <v>15</v>
      </c>
      <c r="F17" s="26">
        <v>273</v>
      </c>
      <c r="G17" s="26">
        <v>650</v>
      </c>
      <c r="H17" s="26">
        <v>822</v>
      </c>
      <c r="I17" s="26">
        <v>783</v>
      </c>
      <c r="J17" s="26">
        <v>2543</v>
      </c>
      <c r="K17" s="26">
        <v>2543</v>
      </c>
      <c r="L17" s="26">
        <v>0</v>
      </c>
      <c r="M17" s="26">
        <v>0</v>
      </c>
      <c r="N17" s="26">
        <v>0</v>
      </c>
      <c r="O17" s="26">
        <v>15</v>
      </c>
      <c r="P17" s="26">
        <v>269</v>
      </c>
      <c r="Q17" s="26">
        <v>630</v>
      </c>
      <c r="R17" s="26">
        <v>810</v>
      </c>
      <c r="S17" s="26">
        <v>759</v>
      </c>
      <c r="T17" s="26">
        <v>2483</v>
      </c>
      <c r="U17" s="26">
        <v>2483</v>
      </c>
      <c r="V17" s="26">
        <v>0</v>
      </c>
      <c r="W17" s="26">
        <v>0</v>
      </c>
      <c r="X17" s="26">
        <v>0</v>
      </c>
      <c r="Y17" s="26">
        <v>0</v>
      </c>
      <c r="Z17" s="26">
        <v>4</v>
      </c>
      <c r="AA17" s="26">
        <v>20</v>
      </c>
      <c r="AB17" s="26">
        <v>12</v>
      </c>
      <c r="AC17" s="26">
        <v>24</v>
      </c>
      <c r="AD17" s="26">
        <v>60</v>
      </c>
      <c r="AE17" s="26">
        <v>60</v>
      </c>
      <c r="AF17" s="26">
        <v>0</v>
      </c>
      <c r="AG17" s="26">
        <v>0</v>
      </c>
      <c r="AH17" s="26">
        <v>0</v>
      </c>
      <c r="AI17" s="26">
        <v>37</v>
      </c>
      <c r="AJ17" s="26">
        <v>327</v>
      </c>
      <c r="AK17" s="26">
        <v>726</v>
      </c>
      <c r="AL17" s="26">
        <v>792</v>
      </c>
      <c r="AM17" s="26">
        <v>435</v>
      </c>
      <c r="AN17" s="26">
        <v>2317</v>
      </c>
      <c r="AO17" s="26">
        <v>2317</v>
      </c>
      <c r="AP17" s="26">
        <v>0</v>
      </c>
      <c r="AQ17" s="26">
        <v>0</v>
      </c>
      <c r="AR17" s="26">
        <v>0</v>
      </c>
      <c r="AS17" s="26">
        <v>37</v>
      </c>
      <c r="AT17" s="26">
        <v>327</v>
      </c>
      <c r="AU17" s="26">
        <v>705</v>
      </c>
      <c r="AV17" s="26">
        <v>767</v>
      </c>
      <c r="AW17" s="26">
        <v>423</v>
      </c>
      <c r="AX17" s="26">
        <v>2259</v>
      </c>
      <c r="AY17" s="26">
        <v>2259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21</v>
      </c>
      <c r="BF17" s="26">
        <v>25</v>
      </c>
      <c r="BG17" s="26">
        <v>12</v>
      </c>
      <c r="BH17" s="26">
        <v>58</v>
      </c>
      <c r="BI17" s="26">
        <v>58</v>
      </c>
      <c r="BJ17" s="26">
        <v>0</v>
      </c>
      <c r="BK17" s="26">
        <v>0</v>
      </c>
      <c r="BL17" s="26">
        <v>0</v>
      </c>
      <c r="BM17" s="26">
        <v>0</v>
      </c>
      <c r="BN17" s="26">
        <v>5</v>
      </c>
      <c r="BO17" s="26">
        <v>0</v>
      </c>
      <c r="BP17" s="26">
        <v>28</v>
      </c>
      <c r="BQ17" s="26">
        <v>39</v>
      </c>
      <c r="BR17" s="26">
        <v>72</v>
      </c>
      <c r="BS17" s="26">
        <v>72</v>
      </c>
      <c r="BT17" s="26">
        <v>0</v>
      </c>
      <c r="BU17" s="26">
        <v>0</v>
      </c>
      <c r="BV17" s="26">
        <v>0</v>
      </c>
      <c r="BW17" s="26">
        <v>0</v>
      </c>
      <c r="BX17" s="26">
        <v>5</v>
      </c>
      <c r="BY17" s="26">
        <v>0</v>
      </c>
      <c r="BZ17" s="26">
        <v>28</v>
      </c>
      <c r="CA17" s="26">
        <v>39</v>
      </c>
      <c r="CB17" s="26">
        <v>72</v>
      </c>
      <c r="CC17" s="26">
        <v>72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52</v>
      </c>
      <c r="CR17" s="26">
        <v>603</v>
      </c>
      <c r="CS17" s="26">
        <v>1374</v>
      </c>
      <c r="CT17" s="26">
        <v>1636</v>
      </c>
      <c r="CU17" s="26">
        <v>1256</v>
      </c>
      <c r="CV17" s="26">
        <v>4921</v>
      </c>
      <c r="CW17" s="26">
        <v>4921</v>
      </c>
    </row>
    <row r="18" spans="1:101" ht="13.5">
      <c r="A18" s="25" t="s">
        <v>9</v>
      </c>
      <c r="B18" s="26">
        <v>0</v>
      </c>
      <c r="C18" s="26">
        <v>0</v>
      </c>
      <c r="D18" s="26">
        <v>0</v>
      </c>
      <c r="E18" s="26">
        <v>182</v>
      </c>
      <c r="F18" s="26">
        <v>683</v>
      </c>
      <c r="G18" s="26">
        <v>1236</v>
      </c>
      <c r="H18" s="26">
        <v>1936</v>
      </c>
      <c r="I18" s="26">
        <v>1989</v>
      </c>
      <c r="J18" s="26">
        <v>6026</v>
      </c>
      <c r="K18" s="26">
        <v>6026</v>
      </c>
      <c r="L18" s="26">
        <v>0</v>
      </c>
      <c r="M18" s="26">
        <v>0</v>
      </c>
      <c r="N18" s="26">
        <v>0</v>
      </c>
      <c r="O18" s="26">
        <v>178</v>
      </c>
      <c r="P18" s="26">
        <v>671</v>
      </c>
      <c r="Q18" s="26">
        <v>1236</v>
      </c>
      <c r="R18" s="26">
        <v>1936</v>
      </c>
      <c r="S18" s="26">
        <v>1966</v>
      </c>
      <c r="T18" s="26">
        <v>5987</v>
      </c>
      <c r="U18" s="26">
        <v>5987</v>
      </c>
      <c r="V18" s="26">
        <v>0</v>
      </c>
      <c r="W18" s="26">
        <v>0</v>
      </c>
      <c r="X18" s="26">
        <v>0</v>
      </c>
      <c r="Y18" s="26">
        <v>4</v>
      </c>
      <c r="Z18" s="26">
        <v>12</v>
      </c>
      <c r="AA18" s="26">
        <v>0</v>
      </c>
      <c r="AB18" s="26">
        <v>0</v>
      </c>
      <c r="AC18" s="26">
        <v>23</v>
      </c>
      <c r="AD18" s="26">
        <v>39</v>
      </c>
      <c r="AE18" s="26">
        <v>39</v>
      </c>
      <c r="AF18" s="26">
        <v>0</v>
      </c>
      <c r="AG18" s="26">
        <v>0</v>
      </c>
      <c r="AH18" s="26">
        <v>0</v>
      </c>
      <c r="AI18" s="26">
        <v>160</v>
      </c>
      <c r="AJ18" s="26">
        <v>436</v>
      </c>
      <c r="AK18" s="26">
        <v>659</v>
      </c>
      <c r="AL18" s="26">
        <v>1125</v>
      </c>
      <c r="AM18" s="26">
        <v>1391</v>
      </c>
      <c r="AN18" s="26">
        <v>3771</v>
      </c>
      <c r="AO18" s="26">
        <v>3771</v>
      </c>
      <c r="AP18" s="26">
        <v>0</v>
      </c>
      <c r="AQ18" s="26">
        <v>0</v>
      </c>
      <c r="AR18" s="26">
        <v>0</v>
      </c>
      <c r="AS18" s="26">
        <v>160</v>
      </c>
      <c r="AT18" s="26">
        <v>436</v>
      </c>
      <c r="AU18" s="26">
        <v>652</v>
      </c>
      <c r="AV18" s="26">
        <v>1112</v>
      </c>
      <c r="AW18" s="26">
        <v>1355</v>
      </c>
      <c r="AX18" s="26">
        <v>3715</v>
      </c>
      <c r="AY18" s="26">
        <v>3715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7</v>
      </c>
      <c r="BF18" s="26">
        <v>13</v>
      </c>
      <c r="BG18" s="26">
        <v>36</v>
      </c>
      <c r="BH18" s="26">
        <v>56</v>
      </c>
      <c r="BI18" s="26">
        <v>56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33</v>
      </c>
      <c r="BP18" s="26">
        <v>63</v>
      </c>
      <c r="BQ18" s="26">
        <v>201</v>
      </c>
      <c r="BR18" s="26">
        <v>297</v>
      </c>
      <c r="BS18" s="26">
        <v>297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27</v>
      </c>
      <c r="BZ18" s="26">
        <v>63</v>
      </c>
      <c r="CA18" s="26">
        <v>200</v>
      </c>
      <c r="CB18" s="26">
        <v>290</v>
      </c>
      <c r="CC18" s="26">
        <v>290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6</v>
      </c>
      <c r="CJ18" s="26">
        <v>0</v>
      </c>
      <c r="CK18" s="26">
        <v>1</v>
      </c>
      <c r="CL18" s="26">
        <v>7</v>
      </c>
      <c r="CM18" s="26">
        <v>7</v>
      </c>
      <c r="CN18" s="26">
        <v>0</v>
      </c>
      <c r="CO18" s="26">
        <v>0</v>
      </c>
      <c r="CP18" s="26">
        <v>0</v>
      </c>
      <c r="CQ18" s="26">
        <v>342</v>
      </c>
      <c r="CR18" s="26">
        <v>1117</v>
      </c>
      <c r="CS18" s="26">
        <v>1922</v>
      </c>
      <c r="CT18" s="26">
        <v>3113</v>
      </c>
      <c r="CU18" s="26">
        <v>3572</v>
      </c>
      <c r="CV18" s="26">
        <v>10066</v>
      </c>
      <c r="CW18" s="26">
        <v>10066</v>
      </c>
    </row>
    <row r="19" spans="1:101" ht="13.5">
      <c r="A19" s="25" t="s">
        <v>10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64</v>
      </c>
      <c r="H19" s="26">
        <v>49</v>
      </c>
      <c r="I19" s="26">
        <v>43</v>
      </c>
      <c r="J19" s="26">
        <v>156</v>
      </c>
      <c r="K19" s="26">
        <v>156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64</v>
      </c>
      <c r="R19" s="26">
        <v>49</v>
      </c>
      <c r="S19" s="26">
        <v>43</v>
      </c>
      <c r="T19" s="26">
        <v>156</v>
      </c>
      <c r="U19" s="26">
        <v>156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29</v>
      </c>
      <c r="AK19" s="26">
        <v>25</v>
      </c>
      <c r="AL19" s="26">
        <v>38</v>
      </c>
      <c r="AM19" s="26">
        <v>1</v>
      </c>
      <c r="AN19" s="26">
        <v>93</v>
      </c>
      <c r="AO19" s="26">
        <v>93</v>
      </c>
      <c r="AP19" s="26">
        <v>0</v>
      </c>
      <c r="AQ19" s="26">
        <v>0</v>
      </c>
      <c r="AR19" s="26">
        <v>0</v>
      </c>
      <c r="AS19" s="26">
        <v>0</v>
      </c>
      <c r="AT19" s="26">
        <v>29</v>
      </c>
      <c r="AU19" s="26">
        <v>25</v>
      </c>
      <c r="AV19" s="26">
        <v>38</v>
      </c>
      <c r="AW19" s="26">
        <v>1</v>
      </c>
      <c r="AX19" s="26">
        <v>93</v>
      </c>
      <c r="AY19" s="26">
        <v>93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13</v>
      </c>
      <c r="BP19" s="26">
        <v>35</v>
      </c>
      <c r="BQ19" s="26">
        <v>22</v>
      </c>
      <c r="BR19" s="26">
        <v>70</v>
      </c>
      <c r="BS19" s="26">
        <v>70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13</v>
      </c>
      <c r="BZ19" s="26">
        <v>35</v>
      </c>
      <c r="CA19" s="26">
        <v>22</v>
      </c>
      <c r="CB19" s="26">
        <v>70</v>
      </c>
      <c r="CC19" s="26">
        <v>70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29</v>
      </c>
      <c r="CS19" s="26">
        <v>102</v>
      </c>
      <c r="CT19" s="26">
        <v>122</v>
      </c>
      <c r="CU19" s="26">
        <v>66</v>
      </c>
      <c r="CV19" s="26">
        <v>319</v>
      </c>
      <c r="CW19" s="26">
        <v>319</v>
      </c>
    </row>
    <row r="20" spans="1:101" ht="13.5">
      <c r="A20" s="25" t="s">
        <v>11</v>
      </c>
      <c r="B20" s="26">
        <v>0</v>
      </c>
      <c r="C20" s="26">
        <v>0</v>
      </c>
      <c r="D20" s="26">
        <v>0</v>
      </c>
      <c r="E20" s="26">
        <v>0</v>
      </c>
      <c r="F20" s="26">
        <v>42</v>
      </c>
      <c r="G20" s="26">
        <v>183</v>
      </c>
      <c r="H20" s="26">
        <v>139</v>
      </c>
      <c r="I20" s="26">
        <v>134</v>
      </c>
      <c r="J20" s="26">
        <v>498</v>
      </c>
      <c r="K20" s="26">
        <v>498</v>
      </c>
      <c r="L20" s="26">
        <v>0</v>
      </c>
      <c r="M20" s="26">
        <v>0</v>
      </c>
      <c r="N20" s="26">
        <v>0</v>
      </c>
      <c r="O20" s="26">
        <v>0</v>
      </c>
      <c r="P20" s="26">
        <v>42</v>
      </c>
      <c r="Q20" s="26">
        <v>183</v>
      </c>
      <c r="R20" s="26">
        <v>139</v>
      </c>
      <c r="S20" s="26">
        <v>134</v>
      </c>
      <c r="T20" s="26">
        <v>498</v>
      </c>
      <c r="U20" s="26">
        <v>498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52</v>
      </c>
      <c r="AJ20" s="26">
        <v>77</v>
      </c>
      <c r="AK20" s="26">
        <v>157</v>
      </c>
      <c r="AL20" s="26">
        <v>152</v>
      </c>
      <c r="AM20" s="26">
        <v>140</v>
      </c>
      <c r="AN20" s="26">
        <v>578</v>
      </c>
      <c r="AO20" s="26">
        <v>578</v>
      </c>
      <c r="AP20" s="26">
        <v>0</v>
      </c>
      <c r="AQ20" s="26">
        <v>0</v>
      </c>
      <c r="AR20" s="26">
        <v>0</v>
      </c>
      <c r="AS20" s="26">
        <v>52</v>
      </c>
      <c r="AT20" s="26">
        <v>77</v>
      </c>
      <c r="AU20" s="26">
        <v>156</v>
      </c>
      <c r="AV20" s="26">
        <v>142</v>
      </c>
      <c r="AW20" s="26">
        <v>140</v>
      </c>
      <c r="AX20" s="26">
        <v>567</v>
      </c>
      <c r="AY20" s="26">
        <v>567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1</v>
      </c>
      <c r="BF20" s="26">
        <v>10</v>
      </c>
      <c r="BG20" s="26">
        <v>0</v>
      </c>
      <c r="BH20" s="26">
        <v>11</v>
      </c>
      <c r="BI20" s="26">
        <v>11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17</v>
      </c>
      <c r="BP20" s="26">
        <v>22</v>
      </c>
      <c r="BQ20" s="26">
        <v>18</v>
      </c>
      <c r="BR20" s="26">
        <v>57</v>
      </c>
      <c r="BS20" s="26">
        <v>57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17</v>
      </c>
      <c r="BZ20" s="26">
        <v>22</v>
      </c>
      <c r="CA20" s="26">
        <v>18</v>
      </c>
      <c r="CB20" s="26">
        <v>57</v>
      </c>
      <c r="CC20" s="26">
        <v>57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52</v>
      </c>
      <c r="CR20" s="26">
        <v>119</v>
      </c>
      <c r="CS20" s="26">
        <v>357</v>
      </c>
      <c r="CT20" s="26">
        <v>313</v>
      </c>
      <c r="CU20" s="26">
        <v>292</v>
      </c>
      <c r="CV20" s="26">
        <v>1133</v>
      </c>
      <c r="CW20" s="26">
        <v>1133</v>
      </c>
    </row>
    <row r="21" spans="1:101" ht="13.5">
      <c r="A21" s="25" t="s">
        <v>12</v>
      </c>
      <c r="B21" s="26">
        <v>0</v>
      </c>
      <c r="C21" s="26">
        <v>0</v>
      </c>
      <c r="D21" s="26">
        <v>0</v>
      </c>
      <c r="E21" s="26">
        <v>32</v>
      </c>
      <c r="F21" s="26">
        <v>142</v>
      </c>
      <c r="G21" s="26">
        <v>303</v>
      </c>
      <c r="H21" s="26">
        <v>371</v>
      </c>
      <c r="I21" s="26">
        <v>369</v>
      </c>
      <c r="J21" s="26">
        <v>1217</v>
      </c>
      <c r="K21" s="26">
        <v>1217</v>
      </c>
      <c r="L21" s="26">
        <v>0</v>
      </c>
      <c r="M21" s="26">
        <v>0</v>
      </c>
      <c r="N21" s="26">
        <v>0</v>
      </c>
      <c r="O21" s="26">
        <v>32</v>
      </c>
      <c r="P21" s="26">
        <v>142</v>
      </c>
      <c r="Q21" s="26">
        <v>289</v>
      </c>
      <c r="R21" s="26">
        <v>362</v>
      </c>
      <c r="S21" s="26">
        <v>357</v>
      </c>
      <c r="T21" s="26">
        <v>1182</v>
      </c>
      <c r="U21" s="26">
        <v>1182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14</v>
      </c>
      <c r="AB21" s="26">
        <v>9</v>
      </c>
      <c r="AC21" s="26">
        <v>12</v>
      </c>
      <c r="AD21" s="26">
        <v>35</v>
      </c>
      <c r="AE21" s="26">
        <v>35</v>
      </c>
      <c r="AF21" s="26">
        <v>0</v>
      </c>
      <c r="AG21" s="26">
        <v>11</v>
      </c>
      <c r="AH21" s="26">
        <v>11</v>
      </c>
      <c r="AI21" s="26">
        <v>77</v>
      </c>
      <c r="AJ21" s="26">
        <v>276</v>
      </c>
      <c r="AK21" s="26">
        <v>585</v>
      </c>
      <c r="AL21" s="26">
        <v>572</v>
      </c>
      <c r="AM21" s="26">
        <v>386</v>
      </c>
      <c r="AN21" s="26">
        <v>1896</v>
      </c>
      <c r="AO21" s="26">
        <v>1907</v>
      </c>
      <c r="AP21" s="26">
        <v>0</v>
      </c>
      <c r="AQ21" s="26">
        <v>11</v>
      </c>
      <c r="AR21" s="26">
        <v>11</v>
      </c>
      <c r="AS21" s="26">
        <v>77</v>
      </c>
      <c r="AT21" s="26">
        <v>276</v>
      </c>
      <c r="AU21" s="26">
        <v>573</v>
      </c>
      <c r="AV21" s="26">
        <v>572</v>
      </c>
      <c r="AW21" s="26">
        <v>386</v>
      </c>
      <c r="AX21" s="26">
        <v>1884</v>
      </c>
      <c r="AY21" s="26">
        <v>1895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12</v>
      </c>
      <c r="BF21" s="26">
        <v>0</v>
      </c>
      <c r="BG21" s="26">
        <v>0</v>
      </c>
      <c r="BH21" s="26">
        <v>12</v>
      </c>
      <c r="BI21" s="26">
        <v>12</v>
      </c>
      <c r="BJ21" s="26">
        <v>0</v>
      </c>
      <c r="BK21" s="26">
        <v>0</v>
      </c>
      <c r="BL21" s="26">
        <v>0</v>
      </c>
      <c r="BM21" s="26">
        <v>0</v>
      </c>
      <c r="BN21" s="26">
        <v>2</v>
      </c>
      <c r="BO21" s="26">
        <v>31</v>
      </c>
      <c r="BP21" s="26">
        <v>17</v>
      </c>
      <c r="BQ21" s="26">
        <v>90</v>
      </c>
      <c r="BR21" s="26">
        <v>140</v>
      </c>
      <c r="BS21" s="26">
        <v>140</v>
      </c>
      <c r="BT21" s="26">
        <v>0</v>
      </c>
      <c r="BU21" s="26">
        <v>0</v>
      </c>
      <c r="BV21" s="26">
        <v>0</v>
      </c>
      <c r="BW21" s="26">
        <v>0</v>
      </c>
      <c r="BX21" s="26">
        <v>2</v>
      </c>
      <c r="BY21" s="26">
        <v>31</v>
      </c>
      <c r="BZ21" s="26">
        <v>17</v>
      </c>
      <c r="CA21" s="26">
        <v>90</v>
      </c>
      <c r="CB21" s="26">
        <v>140</v>
      </c>
      <c r="CC21" s="26">
        <v>140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11</v>
      </c>
      <c r="CP21" s="26">
        <v>11</v>
      </c>
      <c r="CQ21" s="26">
        <v>109</v>
      </c>
      <c r="CR21" s="26">
        <v>420</v>
      </c>
      <c r="CS21" s="26">
        <v>916</v>
      </c>
      <c r="CT21" s="26">
        <v>959</v>
      </c>
      <c r="CU21" s="26">
        <v>843</v>
      </c>
      <c r="CV21" s="26">
        <v>3247</v>
      </c>
      <c r="CW21" s="26">
        <v>3258</v>
      </c>
    </row>
    <row r="22" spans="1:101" ht="13.5">
      <c r="A22" s="25" t="s">
        <v>13</v>
      </c>
      <c r="B22" s="26">
        <v>0</v>
      </c>
      <c r="C22" s="26">
        <v>2</v>
      </c>
      <c r="D22" s="26">
        <v>2</v>
      </c>
      <c r="E22" s="26">
        <v>12</v>
      </c>
      <c r="F22" s="26">
        <v>48</v>
      </c>
      <c r="G22" s="26">
        <v>62</v>
      </c>
      <c r="H22" s="26">
        <v>29</v>
      </c>
      <c r="I22" s="26">
        <v>52</v>
      </c>
      <c r="J22" s="26">
        <v>203</v>
      </c>
      <c r="K22" s="26">
        <v>205</v>
      </c>
      <c r="L22" s="26">
        <v>0</v>
      </c>
      <c r="M22" s="26">
        <v>2</v>
      </c>
      <c r="N22" s="26">
        <v>2</v>
      </c>
      <c r="O22" s="26">
        <v>12</v>
      </c>
      <c r="P22" s="26">
        <v>48</v>
      </c>
      <c r="Q22" s="26">
        <v>62</v>
      </c>
      <c r="R22" s="26">
        <v>29</v>
      </c>
      <c r="S22" s="26">
        <v>52</v>
      </c>
      <c r="T22" s="26">
        <v>203</v>
      </c>
      <c r="U22" s="26">
        <v>205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13</v>
      </c>
      <c r="AJ22" s="26">
        <v>0</v>
      </c>
      <c r="AK22" s="26">
        <v>25</v>
      </c>
      <c r="AL22" s="26">
        <v>37</v>
      </c>
      <c r="AM22" s="26">
        <v>36</v>
      </c>
      <c r="AN22" s="26">
        <v>111</v>
      </c>
      <c r="AO22" s="26">
        <v>111</v>
      </c>
      <c r="AP22" s="26">
        <v>0</v>
      </c>
      <c r="AQ22" s="26">
        <v>0</v>
      </c>
      <c r="AR22" s="26">
        <v>0</v>
      </c>
      <c r="AS22" s="26">
        <v>13</v>
      </c>
      <c r="AT22" s="26">
        <v>0</v>
      </c>
      <c r="AU22" s="26">
        <v>25</v>
      </c>
      <c r="AV22" s="26">
        <v>37</v>
      </c>
      <c r="AW22" s="26">
        <v>36</v>
      </c>
      <c r="AX22" s="26">
        <v>111</v>
      </c>
      <c r="AY22" s="26">
        <v>111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28</v>
      </c>
      <c r="BR22" s="26">
        <v>28</v>
      </c>
      <c r="BS22" s="26">
        <v>28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28</v>
      </c>
      <c r="CB22" s="26">
        <v>28</v>
      </c>
      <c r="CC22" s="26">
        <v>28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2</v>
      </c>
      <c r="CP22" s="26">
        <v>2</v>
      </c>
      <c r="CQ22" s="26">
        <v>25</v>
      </c>
      <c r="CR22" s="26">
        <v>44</v>
      </c>
      <c r="CS22" s="26">
        <v>87</v>
      </c>
      <c r="CT22" s="26">
        <v>66</v>
      </c>
      <c r="CU22" s="26">
        <v>116</v>
      </c>
      <c r="CV22" s="26">
        <v>338</v>
      </c>
      <c r="CW22" s="26">
        <v>340</v>
      </c>
    </row>
    <row r="23" spans="1:101" ht="13.5">
      <c r="A23" s="25" t="s">
        <v>14</v>
      </c>
      <c r="B23" s="26">
        <v>0</v>
      </c>
      <c r="C23" s="26">
        <v>10</v>
      </c>
      <c r="D23" s="26">
        <v>10</v>
      </c>
      <c r="E23" s="26">
        <v>7</v>
      </c>
      <c r="F23" s="26">
        <v>58</v>
      </c>
      <c r="G23" s="26">
        <v>69</v>
      </c>
      <c r="H23" s="26">
        <v>86</v>
      </c>
      <c r="I23" s="26">
        <v>94</v>
      </c>
      <c r="J23" s="26">
        <v>314</v>
      </c>
      <c r="K23" s="26">
        <v>324</v>
      </c>
      <c r="L23" s="26">
        <v>0</v>
      </c>
      <c r="M23" s="26">
        <v>10</v>
      </c>
      <c r="N23" s="26">
        <v>10</v>
      </c>
      <c r="O23" s="26">
        <v>7</v>
      </c>
      <c r="P23" s="26">
        <v>58</v>
      </c>
      <c r="Q23" s="26">
        <v>69</v>
      </c>
      <c r="R23" s="26">
        <v>86</v>
      </c>
      <c r="S23" s="26">
        <v>88</v>
      </c>
      <c r="T23" s="26">
        <v>308</v>
      </c>
      <c r="U23" s="26">
        <v>318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6</v>
      </c>
      <c r="AD23" s="26">
        <v>6</v>
      </c>
      <c r="AE23" s="26">
        <v>6</v>
      </c>
      <c r="AF23" s="26">
        <v>0</v>
      </c>
      <c r="AG23" s="26">
        <v>0</v>
      </c>
      <c r="AH23" s="26">
        <v>0</v>
      </c>
      <c r="AI23" s="26">
        <v>0</v>
      </c>
      <c r="AJ23" s="26">
        <v>34</v>
      </c>
      <c r="AK23" s="26">
        <v>116</v>
      </c>
      <c r="AL23" s="26">
        <v>159</v>
      </c>
      <c r="AM23" s="26">
        <v>106</v>
      </c>
      <c r="AN23" s="26">
        <v>415</v>
      </c>
      <c r="AO23" s="26">
        <v>415</v>
      </c>
      <c r="AP23" s="26">
        <v>0</v>
      </c>
      <c r="AQ23" s="26">
        <v>0</v>
      </c>
      <c r="AR23" s="26">
        <v>0</v>
      </c>
      <c r="AS23" s="26">
        <v>0</v>
      </c>
      <c r="AT23" s="26">
        <v>34</v>
      </c>
      <c r="AU23" s="26">
        <v>116</v>
      </c>
      <c r="AV23" s="26">
        <v>159</v>
      </c>
      <c r="AW23" s="26">
        <v>106</v>
      </c>
      <c r="AX23" s="26">
        <v>415</v>
      </c>
      <c r="AY23" s="26">
        <v>415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7</v>
      </c>
      <c r="BP23" s="26">
        <v>6</v>
      </c>
      <c r="BQ23" s="26">
        <v>32</v>
      </c>
      <c r="BR23" s="26">
        <v>45</v>
      </c>
      <c r="BS23" s="26">
        <v>45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7</v>
      </c>
      <c r="BZ23" s="26">
        <v>6</v>
      </c>
      <c r="CA23" s="26">
        <v>32</v>
      </c>
      <c r="CB23" s="26">
        <v>45</v>
      </c>
      <c r="CC23" s="26">
        <v>45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10</v>
      </c>
      <c r="CP23" s="26">
        <v>10</v>
      </c>
      <c r="CQ23" s="26">
        <v>7</v>
      </c>
      <c r="CR23" s="26">
        <v>92</v>
      </c>
      <c r="CS23" s="26">
        <v>192</v>
      </c>
      <c r="CT23" s="26">
        <v>250</v>
      </c>
      <c r="CU23" s="26">
        <v>231</v>
      </c>
      <c r="CV23" s="26">
        <v>772</v>
      </c>
      <c r="CW23" s="26">
        <v>782</v>
      </c>
    </row>
    <row r="24" spans="1:101" ht="13.5">
      <c r="A24" s="25" t="s">
        <v>15</v>
      </c>
      <c r="B24" s="26">
        <v>0</v>
      </c>
      <c r="C24" s="26">
        <v>0</v>
      </c>
      <c r="D24" s="26">
        <v>0</v>
      </c>
      <c r="E24" s="26">
        <v>6</v>
      </c>
      <c r="F24" s="26">
        <v>120</v>
      </c>
      <c r="G24" s="26">
        <v>173</v>
      </c>
      <c r="H24" s="26">
        <v>283</v>
      </c>
      <c r="I24" s="26">
        <v>370</v>
      </c>
      <c r="J24" s="26">
        <v>952</v>
      </c>
      <c r="K24" s="26">
        <v>952</v>
      </c>
      <c r="L24" s="26">
        <v>0</v>
      </c>
      <c r="M24" s="26">
        <v>0</v>
      </c>
      <c r="N24" s="26">
        <v>0</v>
      </c>
      <c r="O24" s="26">
        <v>6</v>
      </c>
      <c r="P24" s="26">
        <v>120</v>
      </c>
      <c r="Q24" s="26">
        <v>173</v>
      </c>
      <c r="R24" s="26">
        <v>283</v>
      </c>
      <c r="S24" s="26">
        <v>370</v>
      </c>
      <c r="T24" s="26">
        <v>952</v>
      </c>
      <c r="U24" s="26">
        <v>952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91</v>
      </c>
      <c r="AJ24" s="26">
        <v>160</v>
      </c>
      <c r="AK24" s="26">
        <v>294</v>
      </c>
      <c r="AL24" s="26">
        <v>332</v>
      </c>
      <c r="AM24" s="26">
        <v>151</v>
      </c>
      <c r="AN24" s="26">
        <v>1028</v>
      </c>
      <c r="AO24" s="26">
        <v>1028</v>
      </c>
      <c r="AP24" s="26">
        <v>0</v>
      </c>
      <c r="AQ24" s="26">
        <v>0</v>
      </c>
      <c r="AR24" s="26">
        <v>0</v>
      </c>
      <c r="AS24" s="26">
        <v>91</v>
      </c>
      <c r="AT24" s="26">
        <v>160</v>
      </c>
      <c r="AU24" s="26">
        <v>294</v>
      </c>
      <c r="AV24" s="26">
        <v>332</v>
      </c>
      <c r="AW24" s="26">
        <v>151</v>
      </c>
      <c r="AX24" s="26">
        <v>1028</v>
      </c>
      <c r="AY24" s="26">
        <v>1028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1</v>
      </c>
      <c r="BN24" s="26">
        <v>12</v>
      </c>
      <c r="BO24" s="26">
        <v>12</v>
      </c>
      <c r="BP24" s="26">
        <v>18</v>
      </c>
      <c r="BQ24" s="26">
        <v>22</v>
      </c>
      <c r="BR24" s="26">
        <v>65</v>
      </c>
      <c r="BS24" s="26">
        <v>65</v>
      </c>
      <c r="BT24" s="26">
        <v>0</v>
      </c>
      <c r="BU24" s="26">
        <v>0</v>
      </c>
      <c r="BV24" s="26">
        <v>0</v>
      </c>
      <c r="BW24" s="26">
        <v>1</v>
      </c>
      <c r="BX24" s="26">
        <v>12</v>
      </c>
      <c r="BY24" s="26">
        <v>12</v>
      </c>
      <c r="BZ24" s="26">
        <v>18</v>
      </c>
      <c r="CA24" s="26">
        <v>22</v>
      </c>
      <c r="CB24" s="26">
        <v>65</v>
      </c>
      <c r="CC24" s="26">
        <v>65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97</v>
      </c>
      <c r="CR24" s="26">
        <v>290</v>
      </c>
      <c r="CS24" s="26">
        <v>474</v>
      </c>
      <c r="CT24" s="26">
        <v>629</v>
      </c>
      <c r="CU24" s="26">
        <v>541</v>
      </c>
      <c r="CV24" s="26">
        <v>2031</v>
      </c>
      <c r="CW24" s="26">
        <v>2031</v>
      </c>
    </row>
    <row r="25" spans="1:101" ht="13.5">
      <c r="A25" s="25" t="s">
        <v>16</v>
      </c>
      <c r="B25" s="26">
        <v>0</v>
      </c>
      <c r="C25" s="26">
        <v>0</v>
      </c>
      <c r="D25" s="26">
        <v>0</v>
      </c>
      <c r="E25" s="26">
        <v>20</v>
      </c>
      <c r="F25" s="26">
        <v>110</v>
      </c>
      <c r="G25" s="26">
        <v>255</v>
      </c>
      <c r="H25" s="26">
        <v>419</v>
      </c>
      <c r="I25" s="26">
        <v>309</v>
      </c>
      <c r="J25" s="26">
        <v>1113</v>
      </c>
      <c r="K25" s="26">
        <v>1113</v>
      </c>
      <c r="L25" s="26">
        <v>0</v>
      </c>
      <c r="M25" s="26">
        <v>0</v>
      </c>
      <c r="N25" s="26">
        <v>0</v>
      </c>
      <c r="O25" s="26">
        <v>20</v>
      </c>
      <c r="P25" s="26">
        <v>108</v>
      </c>
      <c r="Q25" s="26">
        <v>255</v>
      </c>
      <c r="R25" s="26">
        <v>419</v>
      </c>
      <c r="S25" s="26">
        <v>309</v>
      </c>
      <c r="T25" s="26">
        <v>1111</v>
      </c>
      <c r="U25" s="26">
        <v>1111</v>
      </c>
      <c r="V25" s="26">
        <v>0</v>
      </c>
      <c r="W25" s="26">
        <v>0</v>
      </c>
      <c r="X25" s="26">
        <v>0</v>
      </c>
      <c r="Y25" s="26">
        <v>0</v>
      </c>
      <c r="Z25" s="26">
        <v>2</v>
      </c>
      <c r="AA25" s="26">
        <v>0</v>
      </c>
      <c r="AB25" s="26">
        <v>0</v>
      </c>
      <c r="AC25" s="26">
        <v>0</v>
      </c>
      <c r="AD25" s="26">
        <v>2</v>
      </c>
      <c r="AE25" s="26">
        <v>2</v>
      </c>
      <c r="AF25" s="26">
        <v>0</v>
      </c>
      <c r="AG25" s="26">
        <v>0</v>
      </c>
      <c r="AH25" s="26">
        <v>0</v>
      </c>
      <c r="AI25" s="26">
        <v>45</v>
      </c>
      <c r="AJ25" s="26">
        <v>126</v>
      </c>
      <c r="AK25" s="26">
        <v>310</v>
      </c>
      <c r="AL25" s="26">
        <v>388</v>
      </c>
      <c r="AM25" s="26">
        <v>201</v>
      </c>
      <c r="AN25" s="26">
        <v>1070</v>
      </c>
      <c r="AO25" s="26">
        <v>1070</v>
      </c>
      <c r="AP25" s="26">
        <v>0</v>
      </c>
      <c r="AQ25" s="26">
        <v>0</v>
      </c>
      <c r="AR25" s="26">
        <v>0</v>
      </c>
      <c r="AS25" s="26">
        <v>45</v>
      </c>
      <c r="AT25" s="26">
        <v>126</v>
      </c>
      <c r="AU25" s="26">
        <v>310</v>
      </c>
      <c r="AV25" s="26">
        <v>388</v>
      </c>
      <c r="AW25" s="26">
        <v>197</v>
      </c>
      <c r="AX25" s="26">
        <v>1066</v>
      </c>
      <c r="AY25" s="26">
        <v>1066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4</v>
      </c>
      <c r="BH25" s="26">
        <v>4</v>
      </c>
      <c r="BI25" s="26">
        <v>4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10</v>
      </c>
      <c r="BQ25" s="26">
        <v>105</v>
      </c>
      <c r="BR25" s="26">
        <v>115</v>
      </c>
      <c r="BS25" s="26">
        <v>115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10</v>
      </c>
      <c r="CA25" s="26">
        <v>96</v>
      </c>
      <c r="CB25" s="26">
        <v>106</v>
      </c>
      <c r="CC25" s="26">
        <v>106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9</v>
      </c>
      <c r="CL25" s="26">
        <v>9</v>
      </c>
      <c r="CM25" s="26">
        <v>9</v>
      </c>
      <c r="CN25" s="26">
        <v>0</v>
      </c>
      <c r="CO25" s="26">
        <v>0</v>
      </c>
      <c r="CP25" s="26">
        <v>0</v>
      </c>
      <c r="CQ25" s="26">
        <v>65</v>
      </c>
      <c r="CR25" s="26">
        <v>235</v>
      </c>
      <c r="CS25" s="26">
        <v>565</v>
      </c>
      <c r="CT25" s="26">
        <v>815</v>
      </c>
      <c r="CU25" s="26">
        <v>613</v>
      </c>
      <c r="CV25" s="26">
        <v>2293</v>
      </c>
      <c r="CW25" s="26">
        <v>2293</v>
      </c>
    </row>
    <row r="26" spans="1:101" ht="13.5">
      <c r="A26" s="25" t="s">
        <v>17</v>
      </c>
      <c r="B26" s="26">
        <v>0</v>
      </c>
      <c r="C26" s="26">
        <v>0</v>
      </c>
      <c r="D26" s="26">
        <v>0</v>
      </c>
      <c r="E26" s="26">
        <v>19</v>
      </c>
      <c r="F26" s="26">
        <v>30</v>
      </c>
      <c r="G26" s="26">
        <v>133</v>
      </c>
      <c r="H26" s="26">
        <v>238</v>
      </c>
      <c r="I26" s="26">
        <v>355</v>
      </c>
      <c r="J26" s="26">
        <v>775</v>
      </c>
      <c r="K26" s="26">
        <v>775</v>
      </c>
      <c r="L26" s="26">
        <v>0</v>
      </c>
      <c r="M26" s="26">
        <v>0</v>
      </c>
      <c r="N26" s="26">
        <v>0</v>
      </c>
      <c r="O26" s="26">
        <v>19</v>
      </c>
      <c r="P26" s="26">
        <v>30</v>
      </c>
      <c r="Q26" s="26">
        <v>133</v>
      </c>
      <c r="R26" s="26">
        <v>238</v>
      </c>
      <c r="S26" s="26">
        <v>355</v>
      </c>
      <c r="T26" s="26">
        <v>775</v>
      </c>
      <c r="U26" s="26">
        <v>775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2</v>
      </c>
      <c r="AH26" s="26">
        <v>2</v>
      </c>
      <c r="AI26" s="26">
        <v>48</v>
      </c>
      <c r="AJ26" s="26">
        <v>102</v>
      </c>
      <c r="AK26" s="26">
        <v>148</v>
      </c>
      <c r="AL26" s="26">
        <v>110</v>
      </c>
      <c r="AM26" s="26">
        <v>76</v>
      </c>
      <c r="AN26" s="26">
        <v>484</v>
      </c>
      <c r="AO26" s="26">
        <v>486</v>
      </c>
      <c r="AP26" s="26">
        <v>0</v>
      </c>
      <c r="AQ26" s="26">
        <v>2</v>
      </c>
      <c r="AR26" s="26">
        <v>2</v>
      </c>
      <c r="AS26" s="26">
        <v>48</v>
      </c>
      <c r="AT26" s="26">
        <v>102</v>
      </c>
      <c r="AU26" s="26">
        <v>148</v>
      </c>
      <c r="AV26" s="26">
        <v>110</v>
      </c>
      <c r="AW26" s="26">
        <v>64</v>
      </c>
      <c r="AX26" s="26">
        <v>472</v>
      </c>
      <c r="AY26" s="26">
        <v>474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26">
        <v>0</v>
      </c>
      <c r="BF26" s="26">
        <v>0</v>
      </c>
      <c r="BG26" s="26">
        <v>12</v>
      </c>
      <c r="BH26" s="26">
        <v>12</v>
      </c>
      <c r="BI26" s="26">
        <v>12</v>
      </c>
      <c r="BJ26" s="26">
        <v>0</v>
      </c>
      <c r="BK26" s="26">
        <v>0</v>
      </c>
      <c r="BL26" s="26">
        <v>0</v>
      </c>
      <c r="BM26" s="26">
        <v>3</v>
      </c>
      <c r="BN26" s="26">
        <v>27</v>
      </c>
      <c r="BO26" s="26">
        <v>56</v>
      </c>
      <c r="BP26" s="26">
        <v>72</v>
      </c>
      <c r="BQ26" s="26">
        <v>69</v>
      </c>
      <c r="BR26" s="26">
        <v>227</v>
      </c>
      <c r="BS26" s="26">
        <v>227</v>
      </c>
      <c r="BT26" s="26">
        <v>0</v>
      </c>
      <c r="BU26" s="26">
        <v>0</v>
      </c>
      <c r="BV26" s="26">
        <v>0</v>
      </c>
      <c r="BW26" s="26">
        <v>3</v>
      </c>
      <c r="BX26" s="26">
        <v>27</v>
      </c>
      <c r="BY26" s="26">
        <v>56</v>
      </c>
      <c r="BZ26" s="26">
        <v>72</v>
      </c>
      <c r="CA26" s="26">
        <v>69</v>
      </c>
      <c r="CB26" s="26">
        <v>227</v>
      </c>
      <c r="CC26" s="26">
        <v>227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2</v>
      </c>
      <c r="CP26" s="26">
        <v>2</v>
      </c>
      <c r="CQ26" s="26">
        <v>70</v>
      </c>
      <c r="CR26" s="26">
        <v>158</v>
      </c>
      <c r="CS26" s="26">
        <v>336</v>
      </c>
      <c r="CT26" s="26">
        <v>418</v>
      </c>
      <c r="CU26" s="26">
        <v>499</v>
      </c>
      <c r="CV26" s="26">
        <v>1481</v>
      </c>
      <c r="CW26" s="26">
        <v>1483</v>
      </c>
    </row>
    <row r="27" spans="1:101" ht="13.5">
      <c r="A27" s="25" t="s">
        <v>18</v>
      </c>
      <c r="B27" s="26">
        <v>0</v>
      </c>
      <c r="C27" s="26">
        <v>0</v>
      </c>
      <c r="D27" s="26">
        <v>0</v>
      </c>
      <c r="E27" s="26">
        <v>11</v>
      </c>
      <c r="F27" s="26">
        <v>67</v>
      </c>
      <c r="G27" s="26">
        <v>175</v>
      </c>
      <c r="H27" s="26">
        <v>212</v>
      </c>
      <c r="I27" s="26">
        <v>226</v>
      </c>
      <c r="J27" s="26">
        <v>691</v>
      </c>
      <c r="K27" s="26">
        <v>691</v>
      </c>
      <c r="L27" s="26">
        <v>0</v>
      </c>
      <c r="M27" s="26">
        <v>0</v>
      </c>
      <c r="N27" s="26">
        <v>0</v>
      </c>
      <c r="O27" s="26">
        <v>11</v>
      </c>
      <c r="P27" s="26">
        <v>67</v>
      </c>
      <c r="Q27" s="26">
        <v>175</v>
      </c>
      <c r="R27" s="26">
        <v>207</v>
      </c>
      <c r="S27" s="26">
        <v>210</v>
      </c>
      <c r="T27" s="26">
        <v>670</v>
      </c>
      <c r="U27" s="26">
        <v>670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5</v>
      </c>
      <c r="AC27" s="26">
        <v>16</v>
      </c>
      <c r="AD27" s="26">
        <v>21</v>
      </c>
      <c r="AE27" s="26">
        <v>21</v>
      </c>
      <c r="AF27" s="26">
        <v>0</v>
      </c>
      <c r="AG27" s="26">
        <v>0</v>
      </c>
      <c r="AH27" s="26">
        <v>0</v>
      </c>
      <c r="AI27" s="26">
        <v>40</v>
      </c>
      <c r="AJ27" s="26">
        <v>95</v>
      </c>
      <c r="AK27" s="26">
        <v>184</v>
      </c>
      <c r="AL27" s="26">
        <v>158</v>
      </c>
      <c r="AM27" s="26">
        <v>116</v>
      </c>
      <c r="AN27" s="26">
        <v>593</v>
      </c>
      <c r="AO27" s="26">
        <v>593</v>
      </c>
      <c r="AP27" s="26">
        <v>0</v>
      </c>
      <c r="AQ27" s="26">
        <v>0</v>
      </c>
      <c r="AR27" s="26">
        <v>0</v>
      </c>
      <c r="AS27" s="26">
        <v>40</v>
      </c>
      <c r="AT27" s="26">
        <v>95</v>
      </c>
      <c r="AU27" s="26">
        <v>183</v>
      </c>
      <c r="AV27" s="26">
        <v>153</v>
      </c>
      <c r="AW27" s="26">
        <v>116</v>
      </c>
      <c r="AX27" s="26">
        <v>587</v>
      </c>
      <c r="AY27" s="26">
        <v>587</v>
      </c>
      <c r="AZ27" s="26">
        <v>0</v>
      </c>
      <c r="BA27" s="26">
        <v>0</v>
      </c>
      <c r="BB27" s="26">
        <v>0</v>
      </c>
      <c r="BC27" s="26">
        <v>0</v>
      </c>
      <c r="BD27" s="26">
        <v>0</v>
      </c>
      <c r="BE27" s="26">
        <v>1</v>
      </c>
      <c r="BF27" s="26">
        <v>5</v>
      </c>
      <c r="BG27" s="26">
        <v>0</v>
      </c>
      <c r="BH27" s="26">
        <v>6</v>
      </c>
      <c r="BI27" s="26">
        <v>6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1</v>
      </c>
      <c r="BP27" s="26">
        <v>0</v>
      </c>
      <c r="BQ27" s="26">
        <v>14</v>
      </c>
      <c r="BR27" s="26">
        <v>15</v>
      </c>
      <c r="BS27" s="26">
        <v>15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1</v>
      </c>
      <c r="BZ27" s="26">
        <v>0</v>
      </c>
      <c r="CA27" s="26">
        <v>14</v>
      </c>
      <c r="CB27" s="26">
        <v>15</v>
      </c>
      <c r="CC27" s="26">
        <v>15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51</v>
      </c>
      <c r="CR27" s="26">
        <v>162</v>
      </c>
      <c r="CS27" s="26">
        <v>360</v>
      </c>
      <c r="CT27" s="26">
        <v>368</v>
      </c>
      <c r="CU27" s="26">
        <v>354</v>
      </c>
      <c r="CV27" s="26">
        <v>1295</v>
      </c>
      <c r="CW27" s="26">
        <v>1295</v>
      </c>
    </row>
    <row r="28" spans="1:101" ht="13.5">
      <c r="A28" s="25" t="s">
        <v>19</v>
      </c>
      <c r="B28" s="26">
        <v>0</v>
      </c>
      <c r="C28" s="26">
        <v>0</v>
      </c>
      <c r="D28" s="26">
        <v>0</v>
      </c>
      <c r="E28" s="26">
        <v>5</v>
      </c>
      <c r="F28" s="26">
        <v>46</v>
      </c>
      <c r="G28" s="26">
        <v>117</v>
      </c>
      <c r="H28" s="26">
        <v>278</v>
      </c>
      <c r="I28" s="26">
        <v>114</v>
      </c>
      <c r="J28" s="26">
        <v>560</v>
      </c>
      <c r="K28" s="26">
        <v>560</v>
      </c>
      <c r="L28" s="26">
        <v>0</v>
      </c>
      <c r="M28" s="26">
        <v>0</v>
      </c>
      <c r="N28" s="26">
        <v>0</v>
      </c>
      <c r="O28" s="26">
        <v>5</v>
      </c>
      <c r="P28" s="26">
        <v>46</v>
      </c>
      <c r="Q28" s="26">
        <v>117</v>
      </c>
      <c r="R28" s="26">
        <v>278</v>
      </c>
      <c r="S28" s="26">
        <v>114</v>
      </c>
      <c r="T28" s="26">
        <v>560</v>
      </c>
      <c r="U28" s="26">
        <v>560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15</v>
      </c>
      <c r="AJ28" s="26">
        <v>74</v>
      </c>
      <c r="AK28" s="26">
        <v>66</v>
      </c>
      <c r="AL28" s="26">
        <v>91</v>
      </c>
      <c r="AM28" s="26">
        <v>37</v>
      </c>
      <c r="AN28" s="26">
        <v>283</v>
      </c>
      <c r="AO28" s="26">
        <v>283</v>
      </c>
      <c r="AP28" s="26">
        <v>0</v>
      </c>
      <c r="AQ28" s="26">
        <v>0</v>
      </c>
      <c r="AR28" s="26">
        <v>0</v>
      </c>
      <c r="AS28" s="26">
        <v>15</v>
      </c>
      <c r="AT28" s="26">
        <v>74</v>
      </c>
      <c r="AU28" s="26">
        <v>66</v>
      </c>
      <c r="AV28" s="26">
        <v>91</v>
      </c>
      <c r="AW28" s="26">
        <v>25</v>
      </c>
      <c r="AX28" s="26">
        <v>271</v>
      </c>
      <c r="AY28" s="26">
        <v>271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12</v>
      </c>
      <c r="BH28" s="26">
        <v>12</v>
      </c>
      <c r="BI28" s="26">
        <v>12</v>
      </c>
      <c r="BJ28" s="26">
        <v>0</v>
      </c>
      <c r="BK28" s="26">
        <v>0</v>
      </c>
      <c r="BL28" s="26">
        <v>0</v>
      </c>
      <c r="BM28" s="26">
        <v>0</v>
      </c>
      <c r="BN28" s="26">
        <v>14</v>
      </c>
      <c r="BO28" s="26">
        <v>12</v>
      </c>
      <c r="BP28" s="26">
        <v>25</v>
      </c>
      <c r="BQ28" s="26">
        <v>15</v>
      </c>
      <c r="BR28" s="26">
        <v>66</v>
      </c>
      <c r="BS28" s="26">
        <v>66</v>
      </c>
      <c r="BT28" s="26">
        <v>0</v>
      </c>
      <c r="BU28" s="26">
        <v>0</v>
      </c>
      <c r="BV28" s="26">
        <v>0</v>
      </c>
      <c r="BW28" s="26">
        <v>0</v>
      </c>
      <c r="BX28" s="26">
        <v>14</v>
      </c>
      <c r="BY28" s="26">
        <v>0</v>
      </c>
      <c r="BZ28" s="26">
        <v>25</v>
      </c>
      <c r="CA28" s="26">
        <v>15</v>
      </c>
      <c r="CB28" s="26">
        <v>54</v>
      </c>
      <c r="CC28" s="26">
        <v>54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12</v>
      </c>
      <c r="CJ28" s="26">
        <v>0</v>
      </c>
      <c r="CK28" s="26">
        <v>0</v>
      </c>
      <c r="CL28" s="26">
        <v>12</v>
      </c>
      <c r="CM28" s="26">
        <v>12</v>
      </c>
      <c r="CN28" s="26">
        <v>0</v>
      </c>
      <c r="CO28" s="26">
        <v>0</v>
      </c>
      <c r="CP28" s="26">
        <v>0</v>
      </c>
      <c r="CQ28" s="26">
        <v>20</v>
      </c>
      <c r="CR28" s="26">
        <v>133</v>
      </c>
      <c r="CS28" s="26">
        <v>193</v>
      </c>
      <c r="CT28" s="26">
        <v>392</v>
      </c>
      <c r="CU28" s="26">
        <v>166</v>
      </c>
      <c r="CV28" s="26">
        <v>904</v>
      </c>
      <c r="CW28" s="26">
        <v>904</v>
      </c>
    </row>
    <row r="29" spans="1:101" ht="13.5">
      <c r="A29" s="25" t="s">
        <v>20</v>
      </c>
      <c r="B29" s="26">
        <v>0</v>
      </c>
      <c r="C29" s="26">
        <v>0</v>
      </c>
      <c r="D29" s="26">
        <v>0</v>
      </c>
      <c r="E29" s="26">
        <v>12</v>
      </c>
      <c r="F29" s="26">
        <v>34</v>
      </c>
      <c r="G29" s="26">
        <v>240</v>
      </c>
      <c r="H29" s="26">
        <v>361</v>
      </c>
      <c r="I29" s="26">
        <v>327</v>
      </c>
      <c r="J29" s="26">
        <v>974</v>
      </c>
      <c r="K29" s="26">
        <v>974</v>
      </c>
      <c r="L29" s="26">
        <v>0</v>
      </c>
      <c r="M29" s="26">
        <v>0</v>
      </c>
      <c r="N29" s="26">
        <v>0</v>
      </c>
      <c r="O29" s="26">
        <v>12</v>
      </c>
      <c r="P29" s="26">
        <v>34</v>
      </c>
      <c r="Q29" s="26">
        <v>237</v>
      </c>
      <c r="R29" s="26">
        <v>344</v>
      </c>
      <c r="S29" s="26">
        <v>327</v>
      </c>
      <c r="T29" s="26">
        <v>954</v>
      </c>
      <c r="U29" s="26">
        <v>954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3</v>
      </c>
      <c r="AB29" s="26">
        <v>17</v>
      </c>
      <c r="AC29" s="26">
        <v>0</v>
      </c>
      <c r="AD29" s="26">
        <v>20</v>
      </c>
      <c r="AE29" s="26">
        <v>20</v>
      </c>
      <c r="AF29" s="26">
        <v>0</v>
      </c>
      <c r="AG29" s="26">
        <v>0</v>
      </c>
      <c r="AH29" s="26">
        <v>0</v>
      </c>
      <c r="AI29" s="26">
        <v>27</v>
      </c>
      <c r="AJ29" s="26">
        <v>73</v>
      </c>
      <c r="AK29" s="26">
        <v>184</v>
      </c>
      <c r="AL29" s="26">
        <v>129</v>
      </c>
      <c r="AM29" s="26">
        <v>25</v>
      </c>
      <c r="AN29" s="26">
        <v>438</v>
      </c>
      <c r="AO29" s="26">
        <v>438</v>
      </c>
      <c r="AP29" s="26">
        <v>0</v>
      </c>
      <c r="AQ29" s="26">
        <v>0</v>
      </c>
      <c r="AR29" s="26">
        <v>0</v>
      </c>
      <c r="AS29" s="26">
        <v>27</v>
      </c>
      <c r="AT29" s="26">
        <v>55</v>
      </c>
      <c r="AU29" s="26">
        <v>166</v>
      </c>
      <c r="AV29" s="26">
        <v>129</v>
      </c>
      <c r="AW29" s="26">
        <v>25</v>
      </c>
      <c r="AX29" s="26">
        <v>402</v>
      </c>
      <c r="AY29" s="26">
        <v>402</v>
      </c>
      <c r="AZ29" s="26">
        <v>0</v>
      </c>
      <c r="BA29" s="26">
        <v>0</v>
      </c>
      <c r="BB29" s="26">
        <v>0</v>
      </c>
      <c r="BC29" s="26">
        <v>0</v>
      </c>
      <c r="BD29" s="26">
        <v>18</v>
      </c>
      <c r="BE29" s="26">
        <v>18</v>
      </c>
      <c r="BF29" s="26">
        <v>0</v>
      </c>
      <c r="BG29" s="26">
        <v>0</v>
      </c>
      <c r="BH29" s="26">
        <v>36</v>
      </c>
      <c r="BI29" s="26">
        <v>36</v>
      </c>
      <c r="BJ29" s="26">
        <v>0</v>
      </c>
      <c r="BK29" s="26">
        <v>0</v>
      </c>
      <c r="BL29" s="26">
        <v>0</v>
      </c>
      <c r="BM29" s="26">
        <v>0</v>
      </c>
      <c r="BN29" s="26">
        <v>34</v>
      </c>
      <c r="BO29" s="26">
        <v>39</v>
      </c>
      <c r="BP29" s="26">
        <v>49</v>
      </c>
      <c r="BQ29" s="26">
        <v>41</v>
      </c>
      <c r="BR29" s="26">
        <v>163</v>
      </c>
      <c r="BS29" s="26">
        <v>163</v>
      </c>
      <c r="BT29" s="26">
        <v>0</v>
      </c>
      <c r="BU29" s="26">
        <v>0</v>
      </c>
      <c r="BV29" s="26">
        <v>0</v>
      </c>
      <c r="BW29" s="26">
        <v>0</v>
      </c>
      <c r="BX29" s="26">
        <v>34</v>
      </c>
      <c r="BY29" s="26">
        <v>39</v>
      </c>
      <c r="BZ29" s="26">
        <v>49</v>
      </c>
      <c r="CA29" s="26">
        <v>29</v>
      </c>
      <c r="CB29" s="26">
        <v>151</v>
      </c>
      <c r="CC29" s="26">
        <v>151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12</v>
      </c>
      <c r="CL29" s="26">
        <v>12</v>
      </c>
      <c r="CM29" s="26">
        <v>12</v>
      </c>
      <c r="CN29" s="26">
        <v>0</v>
      </c>
      <c r="CO29" s="26">
        <v>0</v>
      </c>
      <c r="CP29" s="26">
        <v>0</v>
      </c>
      <c r="CQ29" s="26">
        <v>39</v>
      </c>
      <c r="CR29" s="26">
        <v>141</v>
      </c>
      <c r="CS29" s="26">
        <v>463</v>
      </c>
      <c r="CT29" s="26">
        <v>538</v>
      </c>
      <c r="CU29" s="26">
        <v>393</v>
      </c>
      <c r="CV29" s="26">
        <v>1574</v>
      </c>
      <c r="CW29" s="26">
        <v>1574</v>
      </c>
    </row>
    <row r="30" spans="1:101" ht="13.5">
      <c r="A30" s="25" t="s">
        <v>21</v>
      </c>
      <c r="B30" s="26">
        <v>0</v>
      </c>
      <c r="C30" s="26">
        <v>1</v>
      </c>
      <c r="D30" s="26">
        <v>1</v>
      </c>
      <c r="E30" s="26">
        <v>40</v>
      </c>
      <c r="F30" s="26">
        <v>147</v>
      </c>
      <c r="G30" s="26">
        <v>479</v>
      </c>
      <c r="H30" s="26">
        <v>561</v>
      </c>
      <c r="I30" s="26">
        <v>359</v>
      </c>
      <c r="J30" s="26">
        <v>1586</v>
      </c>
      <c r="K30" s="26">
        <v>1587</v>
      </c>
      <c r="L30" s="26">
        <v>0</v>
      </c>
      <c r="M30" s="26">
        <v>1</v>
      </c>
      <c r="N30" s="26">
        <v>1</v>
      </c>
      <c r="O30" s="26">
        <v>40</v>
      </c>
      <c r="P30" s="26">
        <v>147</v>
      </c>
      <c r="Q30" s="26">
        <v>479</v>
      </c>
      <c r="R30" s="26">
        <v>561</v>
      </c>
      <c r="S30" s="26">
        <v>359</v>
      </c>
      <c r="T30" s="26">
        <v>1586</v>
      </c>
      <c r="U30" s="26">
        <v>1587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88</v>
      </c>
      <c r="AJ30" s="26">
        <v>212</v>
      </c>
      <c r="AK30" s="26">
        <v>276</v>
      </c>
      <c r="AL30" s="26">
        <v>290</v>
      </c>
      <c r="AM30" s="26">
        <v>141</v>
      </c>
      <c r="AN30" s="26">
        <v>1007</v>
      </c>
      <c r="AO30" s="26">
        <v>1007</v>
      </c>
      <c r="AP30" s="26">
        <v>0</v>
      </c>
      <c r="AQ30" s="26">
        <v>0</v>
      </c>
      <c r="AR30" s="26">
        <v>0</v>
      </c>
      <c r="AS30" s="26">
        <v>88</v>
      </c>
      <c r="AT30" s="26">
        <v>212</v>
      </c>
      <c r="AU30" s="26">
        <v>262</v>
      </c>
      <c r="AV30" s="26">
        <v>290</v>
      </c>
      <c r="AW30" s="26">
        <v>138</v>
      </c>
      <c r="AX30" s="26">
        <v>990</v>
      </c>
      <c r="AY30" s="26">
        <v>990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26">
        <v>14</v>
      </c>
      <c r="BF30" s="26">
        <v>0</v>
      </c>
      <c r="BG30" s="26">
        <v>3</v>
      </c>
      <c r="BH30" s="26">
        <v>17</v>
      </c>
      <c r="BI30" s="26">
        <v>17</v>
      </c>
      <c r="BJ30" s="26">
        <v>0</v>
      </c>
      <c r="BK30" s="26">
        <v>0</v>
      </c>
      <c r="BL30" s="26">
        <v>0</v>
      </c>
      <c r="BM30" s="26">
        <v>1</v>
      </c>
      <c r="BN30" s="26">
        <v>7</v>
      </c>
      <c r="BO30" s="26">
        <v>8</v>
      </c>
      <c r="BP30" s="26">
        <v>26</v>
      </c>
      <c r="BQ30" s="26">
        <v>49</v>
      </c>
      <c r="BR30" s="26">
        <v>91</v>
      </c>
      <c r="BS30" s="26">
        <v>91</v>
      </c>
      <c r="BT30" s="26">
        <v>0</v>
      </c>
      <c r="BU30" s="26">
        <v>0</v>
      </c>
      <c r="BV30" s="26">
        <v>0</v>
      </c>
      <c r="BW30" s="26">
        <v>1</v>
      </c>
      <c r="BX30" s="26">
        <v>7</v>
      </c>
      <c r="BY30" s="26">
        <v>8</v>
      </c>
      <c r="BZ30" s="26">
        <v>26</v>
      </c>
      <c r="CA30" s="26">
        <v>49</v>
      </c>
      <c r="CB30" s="26">
        <v>91</v>
      </c>
      <c r="CC30" s="26">
        <v>91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1</v>
      </c>
      <c r="CP30" s="26">
        <v>1</v>
      </c>
      <c r="CQ30" s="26">
        <v>129</v>
      </c>
      <c r="CR30" s="26">
        <v>365</v>
      </c>
      <c r="CS30" s="26">
        <v>758</v>
      </c>
      <c r="CT30" s="26">
        <v>872</v>
      </c>
      <c r="CU30" s="26">
        <v>548</v>
      </c>
      <c r="CV30" s="26">
        <v>2672</v>
      </c>
      <c r="CW30" s="26">
        <v>2673</v>
      </c>
    </row>
    <row r="31" spans="1:101" ht="13.5">
      <c r="A31" s="25" t="s">
        <v>22</v>
      </c>
      <c r="B31" s="26">
        <v>0</v>
      </c>
      <c r="C31" s="26">
        <v>0</v>
      </c>
      <c r="D31" s="26">
        <v>0</v>
      </c>
      <c r="E31" s="26">
        <v>53</v>
      </c>
      <c r="F31" s="26">
        <v>405</v>
      </c>
      <c r="G31" s="26">
        <v>820</v>
      </c>
      <c r="H31" s="26">
        <v>931</v>
      </c>
      <c r="I31" s="26">
        <v>410</v>
      </c>
      <c r="J31" s="26">
        <v>2619</v>
      </c>
      <c r="K31" s="26">
        <v>2619</v>
      </c>
      <c r="L31" s="26">
        <v>0</v>
      </c>
      <c r="M31" s="26">
        <v>0</v>
      </c>
      <c r="N31" s="26">
        <v>0</v>
      </c>
      <c r="O31" s="26">
        <v>53</v>
      </c>
      <c r="P31" s="26">
        <v>405</v>
      </c>
      <c r="Q31" s="26">
        <v>808</v>
      </c>
      <c r="R31" s="26">
        <v>911</v>
      </c>
      <c r="S31" s="26">
        <v>408</v>
      </c>
      <c r="T31" s="26">
        <v>2585</v>
      </c>
      <c r="U31" s="26">
        <v>2585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12</v>
      </c>
      <c r="AB31" s="26">
        <v>20</v>
      </c>
      <c r="AC31" s="26">
        <v>2</v>
      </c>
      <c r="AD31" s="26">
        <v>34</v>
      </c>
      <c r="AE31" s="26">
        <v>34</v>
      </c>
      <c r="AF31" s="26">
        <v>0</v>
      </c>
      <c r="AG31" s="26">
        <v>0</v>
      </c>
      <c r="AH31" s="26">
        <v>0</v>
      </c>
      <c r="AI31" s="26">
        <v>303</v>
      </c>
      <c r="AJ31" s="26">
        <v>517</v>
      </c>
      <c r="AK31" s="26">
        <v>471</v>
      </c>
      <c r="AL31" s="26">
        <v>412</v>
      </c>
      <c r="AM31" s="26">
        <v>127</v>
      </c>
      <c r="AN31" s="26">
        <v>1830</v>
      </c>
      <c r="AO31" s="26">
        <v>1830</v>
      </c>
      <c r="AP31" s="26">
        <v>0</v>
      </c>
      <c r="AQ31" s="26">
        <v>0</v>
      </c>
      <c r="AR31" s="26">
        <v>0</v>
      </c>
      <c r="AS31" s="26">
        <v>303</v>
      </c>
      <c r="AT31" s="26">
        <v>517</v>
      </c>
      <c r="AU31" s="26">
        <v>459</v>
      </c>
      <c r="AV31" s="26">
        <v>411</v>
      </c>
      <c r="AW31" s="26">
        <v>123</v>
      </c>
      <c r="AX31" s="26">
        <v>1813</v>
      </c>
      <c r="AY31" s="26">
        <v>1813</v>
      </c>
      <c r="AZ31" s="26">
        <v>0</v>
      </c>
      <c r="BA31" s="26">
        <v>0</v>
      </c>
      <c r="BB31" s="26">
        <v>0</v>
      </c>
      <c r="BC31" s="26">
        <v>0</v>
      </c>
      <c r="BD31" s="26">
        <v>0</v>
      </c>
      <c r="BE31" s="26">
        <v>12</v>
      </c>
      <c r="BF31" s="26">
        <v>1</v>
      </c>
      <c r="BG31" s="26">
        <v>4</v>
      </c>
      <c r="BH31" s="26">
        <v>17</v>
      </c>
      <c r="BI31" s="26">
        <v>17</v>
      </c>
      <c r="BJ31" s="26">
        <v>0</v>
      </c>
      <c r="BK31" s="26">
        <v>0</v>
      </c>
      <c r="BL31" s="26">
        <v>0</v>
      </c>
      <c r="BM31" s="26">
        <v>3</v>
      </c>
      <c r="BN31" s="26">
        <v>21</v>
      </c>
      <c r="BO31" s="26">
        <v>127</v>
      </c>
      <c r="BP31" s="26">
        <v>304</v>
      </c>
      <c r="BQ31" s="26">
        <v>351</v>
      </c>
      <c r="BR31" s="26">
        <v>806</v>
      </c>
      <c r="BS31" s="26">
        <v>806</v>
      </c>
      <c r="BT31" s="26">
        <v>0</v>
      </c>
      <c r="BU31" s="26">
        <v>0</v>
      </c>
      <c r="BV31" s="26">
        <v>0</v>
      </c>
      <c r="BW31" s="26">
        <v>3</v>
      </c>
      <c r="BX31" s="26">
        <v>21</v>
      </c>
      <c r="BY31" s="26">
        <v>127</v>
      </c>
      <c r="BZ31" s="26">
        <v>304</v>
      </c>
      <c r="CA31" s="26">
        <v>331</v>
      </c>
      <c r="CB31" s="26">
        <v>786</v>
      </c>
      <c r="CC31" s="26">
        <v>786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20</v>
      </c>
      <c r="CL31" s="26">
        <v>20</v>
      </c>
      <c r="CM31" s="26">
        <v>20</v>
      </c>
      <c r="CN31" s="26">
        <v>0</v>
      </c>
      <c r="CO31" s="26">
        <v>0</v>
      </c>
      <c r="CP31" s="26">
        <v>0</v>
      </c>
      <c r="CQ31" s="26">
        <v>359</v>
      </c>
      <c r="CR31" s="26">
        <v>943</v>
      </c>
      <c r="CS31" s="26">
        <v>1417</v>
      </c>
      <c r="CT31" s="26">
        <v>1644</v>
      </c>
      <c r="CU31" s="26">
        <v>888</v>
      </c>
      <c r="CV31" s="26">
        <v>5251</v>
      </c>
      <c r="CW31" s="26">
        <v>5251</v>
      </c>
    </row>
    <row r="32" spans="1:101" ht="13.5">
      <c r="A32" s="25" t="s">
        <v>23</v>
      </c>
      <c r="B32" s="26">
        <v>0</v>
      </c>
      <c r="C32" s="26">
        <v>10</v>
      </c>
      <c r="D32" s="26">
        <v>10</v>
      </c>
      <c r="E32" s="26">
        <v>60</v>
      </c>
      <c r="F32" s="26">
        <v>375</v>
      </c>
      <c r="G32" s="26">
        <v>625</v>
      </c>
      <c r="H32" s="26">
        <v>1060</v>
      </c>
      <c r="I32" s="26">
        <v>967</v>
      </c>
      <c r="J32" s="26">
        <v>3087</v>
      </c>
      <c r="K32" s="26">
        <v>3097</v>
      </c>
      <c r="L32" s="26">
        <v>0</v>
      </c>
      <c r="M32" s="26">
        <v>10</v>
      </c>
      <c r="N32" s="26">
        <v>10</v>
      </c>
      <c r="O32" s="26">
        <v>60</v>
      </c>
      <c r="P32" s="26">
        <v>375</v>
      </c>
      <c r="Q32" s="26">
        <v>625</v>
      </c>
      <c r="R32" s="26">
        <v>1048</v>
      </c>
      <c r="S32" s="26">
        <v>967</v>
      </c>
      <c r="T32" s="26">
        <v>3075</v>
      </c>
      <c r="U32" s="26">
        <v>3085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12</v>
      </c>
      <c r="AC32" s="26">
        <v>0</v>
      </c>
      <c r="AD32" s="26">
        <v>12</v>
      </c>
      <c r="AE32" s="26">
        <v>12</v>
      </c>
      <c r="AF32" s="26">
        <v>0</v>
      </c>
      <c r="AG32" s="26">
        <v>16</v>
      </c>
      <c r="AH32" s="26">
        <v>16</v>
      </c>
      <c r="AI32" s="26">
        <v>91</v>
      </c>
      <c r="AJ32" s="26">
        <v>383</v>
      </c>
      <c r="AK32" s="26">
        <v>755</v>
      </c>
      <c r="AL32" s="26">
        <v>661</v>
      </c>
      <c r="AM32" s="26">
        <v>434</v>
      </c>
      <c r="AN32" s="26">
        <v>2324</v>
      </c>
      <c r="AO32" s="26">
        <v>2340</v>
      </c>
      <c r="AP32" s="26">
        <v>0</v>
      </c>
      <c r="AQ32" s="26">
        <v>16</v>
      </c>
      <c r="AR32" s="26">
        <v>16</v>
      </c>
      <c r="AS32" s="26">
        <v>91</v>
      </c>
      <c r="AT32" s="26">
        <v>380</v>
      </c>
      <c r="AU32" s="26">
        <v>743</v>
      </c>
      <c r="AV32" s="26">
        <v>650</v>
      </c>
      <c r="AW32" s="26">
        <v>422</v>
      </c>
      <c r="AX32" s="26">
        <v>2286</v>
      </c>
      <c r="AY32" s="26">
        <v>2302</v>
      </c>
      <c r="AZ32" s="26">
        <v>0</v>
      </c>
      <c r="BA32" s="26">
        <v>0</v>
      </c>
      <c r="BB32" s="26">
        <v>0</v>
      </c>
      <c r="BC32" s="26">
        <v>0</v>
      </c>
      <c r="BD32" s="26">
        <v>3</v>
      </c>
      <c r="BE32" s="26">
        <v>12</v>
      </c>
      <c r="BF32" s="26">
        <v>11</v>
      </c>
      <c r="BG32" s="26">
        <v>12</v>
      </c>
      <c r="BH32" s="26">
        <v>38</v>
      </c>
      <c r="BI32" s="26">
        <v>38</v>
      </c>
      <c r="BJ32" s="26">
        <v>0</v>
      </c>
      <c r="BK32" s="26">
        <v>0</v>
      </c>
      <c r="BL32" s="26">
        <v>0</v>
      </c>
      <c r="BM32" s="26">
        <v>2</v>
      </c>
      <c r="BN32" s="26">
        <v>44</v>
      </c>
      <c r="BO32" s="26">
        <v>76</v>
      </c>
      <c r="BP32" s="26">
        <v>104</v>
      </c>
      <c r="BQ32" s="26">
        <v>259</v>
      </c>
      <c r="BR32" s="26">
        <v>485</v>
      </c>
      <c r="BS32" s="26">
        <v>485</v>
      </c>
      <c r="BT32" s="26">
        <v>0</v>
      </c>
      <c r="BU32" s="26">
        <v>0</v>
      </c>
      <c r="BV32" s="26">
        <v>0</v>
      </c>
      <c r="BW32" s="26">
        <v>2</v>
      </c>
      <c r="BX32" s="26">
        <v>44</v>
      </c>
      <c r="BY32" s="26">
        <v>73</v>
      </c>
      <c r="BZ32" s="26">
        <v>104</v>
      </c>
      <c r="CA32" s="26">
        <v>257</v>
      </c>
      <c r="CB32" s="26">
        <v>480</v>
      </c>
      <c r="CC32" s="26">
        <v>480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3</v>
      </c>
      <c r="CJ32" s="26">
        <v>0</v>
      </c>
      <c r="CK32" s="26">
        <v>2</v>
      </c>
      <c r="CL32" s="26">
        <v>5</v>
      </c>
      <c r="CM32" s="26">
        <v>5</v>
      </c>
      <c r="CN32" s="26">
        <v>0</v>
      </c>
      <c r="CO32" s="26">
        <v>26</v>
      </c>
      <c r="CP32" s="26">
        <v>26</v>
      </c>
      <c r="CQ32" s="26">
        <v>153</v>
      </c>
      <c r="CR32" s="26">
        <v>798</v>
      </c>
      <c r="CS32" s="26">
        <v>1454</v>
      </c>
      <c r="CT32" s="26">
        <v>1819</v>
      </c>
      <c r="CU32" s="26">
        <v>1651</v>
      </c>
      <c r="CV32" s="26">
        <v>5875</v>
      </c>
      <c r="CW32" s="26">
        <v>5901</v>
      </c>
    </row>
    <row r="33" spans="1:101" ht="13.5">
      <c r="A33" s="25" t="s">
        <v>24</v>
      </c>
      <c r="B33" s="26">
        <v>0</v>
      </c>
      <c r="C33" s="26">
        <v>0</v>
      </c>
      <c r="D33" s="26">
        <v>0</v>
      </c>
      <c r="E33" s="26">
        <v>170</v>
      </c>
      <c r="F33" s="26">
        <v>436</v>
      </c>
      <c r="G33" s="26">
        <v>1717</v>
      </c>
      <c r="H33" s="26">
        <v>2723</v>
      </c>
      <c r="I33" s="26">
        <v>2449</v>
      </c>
      <c r="J33" s="26">
        <v>7495</v>
      </c>
      <c r="K33" s="26">
        <v>7495</v>
      </c>
      <c r="L33" s="26">
        <v>0</v>
      </c>
      <c r="M33" s="26">
        <v>0</v>
      </c>
      <c r="N33" s="26">
        <v>0</v>
      </c>
      <c r="O33" s="26">
        <v>152</v>
      </c>
      <c r="P33" s="26">
        <v>396</v>
      </c>
      <c r="Q33" s="26">
        <v>1669</v>
      </c>
      <c r="R33" s="26">
        <v>2686</v>
      </c>
      <c r="S33" s="26">
        <v>2413</v>
      </c>
      <c r="T33" s="26">
        <v>7316</v>
      </c>
      <c r="U33" s="26">
        <v>7316</v>
      </c>
      <c r="V33" s="26">
        <v>0</v>
      </c>
      <c r="W33" s="26">
        <v>0</v>
      </c>
      <c r="X33" s="26">
        <v>0</v>
      </c>
      <c r="Y33" s="26">
        <v>18</v>
      </c>
      <c r="Z33" s="26">
        <v>40</v>
      </c>
      <c r="AA33" s="26">
        <v>48</v>
      </c>
      <c r="AB33" s="26">
        <v>37</v>
      </c>
      <c r="AC33" s="26">
        <v>36</v>
      </c>
      <c r="AD33" s="26">
        <v>179</v>
      </c>
      <c r="AE33" s="26">
        <v>179</v>
      </c>
      <c r="AF33" s="26">
        <v>0</v>
      </c>
      <c r="AG33" s="26">
        <v>0</v>
      </c>
      <c r="AH33" s="26">
        <v>0</v>
      </c>
      <c r="AI33" s="26">
        <v>605</v>
      </c>
      <c r="AJ33" s="26">
        <v>999</v>
      </c>
      <c r="AK33" s="26">
        <v>2205</v>
      </c>
      <c r="AL33" s="26">
        <v>1989</v>
      </c>
      <c r="AM33" s="26">
        <v>1126</v>
      </c>
      <c r="AN33" s="26">
        <v>6924</v>
      </c>
      <c r="AO33" s="26">
        <v>6924</v>
      </c>
      <c r="AP33" s="26">
        <v>0</v>
      </c>
      <c r="AQ33" s="26">
        <v>0</v>
      </c>
      <c r="AR33" s="26">
        <v>0</v>
      </c>
      <c r="AS33" s="26">
        <v>605</v>
      </c>
      <c r="AT33" s="26">
        <v>969</v>
      </c>
      <c r="AU33" s="26">
        <v>2194</v>
      </c>
      <c r="AV33" s="26">
        <v>1960</v>
      </c>
      <c r="AW33" s="26">
        <v>1103</v>
      </c>
      <c r="AX33" s="26">
        <v>6831</v>
      </c>
      <c r="AY33" s="26">
        <v>6831</v>
      </c>
      <c r="AZ33" s="26">
        <v>0</v>
      </c>
      <c r="BA33" s="26">
        <v>0</v>
      </c>
      <c r="BB33" s="26">
        <v>0</v>
      </c>
      <c r="BC33" s="26">
        <v>0</v>
      </c>
      <c r="BD33" s="26">
        <v>30</v>
      </c>
      <c r="BE33" s="26">
        <v>11</v>
      </c>
      <c r="BF33" s="26">
        <v>29</v>
      </c>
      <c r="BG33" s="26">
        <v>23</v>
      </c>
      <c r="BH33" s="26">
        <v>93</v>
      </c>
      <c r="BI33" s="26">
        <v>93</v>
      </c>
      <c r="BJ33" s="26">
        <v>0</v>
      </c>
      <c r="BK33" s="26">
        <v>0</v>
      </c>
      <c r="BL33" s="26">
        <v>0</v>
      </c>
      <c r="BM33" s="26">
        <v>0</v>
      </c>
      <c r="BN33" s="26">
        <v>38</v>
      </c>
      <c r="BO33" s="26">
        <v>205</v>
      </c>
      <c r="BP33" s="26">
        <v>527</v>
      </c>
      <c r="BQ33" s="26">
        <v>1346</v>
      </c>
      <c r="BR33" s="26">
        <v>2116</v>
      </c>
      <c r="BS33" s="26">
        <v>2116</v>
      </c>
      <c r="BT33" s="26">
        <v>0</v>
      </c>
      <c r="BU33" s="26">
        <v>0</v>
      </c>
      <c r="BV33" s="26">
        <v>0</v>
      </c>
      <c r="BW33" s="26">
        <v>0</v>
      </c>
      <c r="BX33" s="26">
        <v>26</v>
      </c>
      <c r="BY33" s="26">
        <v>203</v>
      </c>
      <c r="BZ33" s="26">
        <v>499</v>
      </c>
      <c r="CA33" s="26">
        <v>1246</v>
      </c>
      <c r="CB33" s="26">
        <v>1974</v>
      </c>
      <c r="CC33" s="26">
        <v>1974</v>
      </c>
      <c r="CD33" s="26">
        <v>0</v>
      </c>
      <c r="CE33" s="26">
        <v>0</v>
      </c>
      <c r="CF33" s="26">
        <v>0</v>
      </c>
      <c r="CG33" s="26">
        <v>0</v>
      </c>
      <c r="CH33" s="26">
        <v>12</v>
      </c>
      <c r="CI33" s="26">
        <v>2</v>
      </c>
      <c r="CJ33" s="26">
        <v>28</v>
      </c>
      <c r="CK33" s="26">
        <v>100</v>
      </c>
      <c r="CL33" s="26">
        <v>142</v>
      </c>
      <c r="CM33" s="26">
        <v>142</v>
      </c>
      <c r="CN33" s="26">
        <v>0</v>
      </c>
      <c r="CO33" s="26">
        <v>0</v>
      </c>
      <c r="CP33" s="26">
        <v>0</v>
      </c>
      <c r="CQ33" s="26">
        <v>775</v>
      </c>
      <c r="CR33" s="26">
        <v>1467</v>
      </c>
      <c r="CS33" s="26">
        <v>4090</v>
      </c>
      <c r="CT33" s="26">
        <v>5210</v>
      </c>
      <c r="CU33" s="26">
        <v>4883</v>
      </c>
      <c r="CV33" s="26">
        <v>16425</v>
      </c>
      <c r="CW33" s="26">
        <v>16425</v>
      </c>
    </row>
  </sheetData>
  <mergeCells count="17">
    <mergeCell ref="V6:AE6"/>
    <mergeCell ref="CN5:CW6"/>
    <mergeCell ref="AF5:AO6"/>
    <mergeCell ref="AP5:AY5"/>
    <mergeCell ref="AZ5:BI5"/>
    <mergeCell ref="AP6:AY6"/>
    <mergeCell ref="AZ6:BI6"/>
    <mergeCell ref="A5:A7"/>
    <mergeCell ref="BT5:CC5"/>
    <mergeCell ref="CD5:CM5"/>
    <mergeCell ref="BT6:CC6"/>
    <mergeCell ref="CD6:CM6"/>
    <mergeCell ref="BJ5:BS6"/>
    <mergeCell ref="B5:K6"/>
    <mergeCell ref="L5:U5"/>
    <mergeCell ref="V5:AE5"/>
    <mergeCell ref="L6:U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colBreaks count="9" manualBreakCount="9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M34"/>
  <sheetViews>
    <sheetView view="pageBreakPreview" zoomScale="75" zoomScaleSheetLayoutView="75" workbookViewId="0" topLeftCell="EM4">
      <selection activeCell="EX9" sqref="EX9"/>
    </sheetView>
  </sheetViews>
  <sheetFormatPr defaultColWidth="9.00390625" defaultRowHeight="13.5"/>
  <cols>
    <col min="1" max="1" width="29.625" style="19" customWidth="1"/>
    <col min="2" max="90" width="13.00390625" style="20" customWidth="1"/>
    <col min="91" max="221" width="13.00390625" style="19" customWidth="1"/>
    <col min="222" max="16384" width="9.00390625" style="19" customWidth="1"/>
  </cols>
  <sheetData>
    <row r="1" spans="1:90" ht="13.5">
      <c r="A1" s="19" t="s">
        <v>222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</row>
    <row r="2" ht="13.5">
      <c r="A2" s="19" t="s">
        <v>75</v>
      </c>
    </row>
    <row r="3" ht="13.5">
      <c r="A3" s="19" t="s">
        <v>76</v>
      </c>
    </row>
    <row r="4" spans="1:221" ht="14.25" thickBot="1">
      <c r="A4" s="19" t="str">
        <f>'世帯数'!A4</f>
        <v>集計期間  年報（平成20年度）</v>
      </c>
      <c r="HM4" s="32" t="s">
        <v>209</v>
      </c>
    </row>
    <row r="5" spans="1:221" s="34" customFormat="1" ht="15.75" customHeight="1" thickBot="1">
      <c r="A5" s="87"/>
      <c r="B5" s="80" t="s">
        <v>116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 t="s">
        <v>116</v>
      </c>
      <c r="N5" s="80"/>
      <c r="O5" s="80"/>
      <c r="P5" s="80"/>
      <c r="Q5" s="80"/>
      <c r="R5" s="80"/>
      <c r="S5" s="80"/>
      <c r="T5" s="80"/>
      <c r="U5" s="80"/>
      <c r="V5" s="80"/>
      <c r="W5" s="80"/>
      <c r="X5" s="80" t="s">
        <v>116</v>
      </c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 t="s">
        <v>116</v>
      </c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 t="s">
        <v>116</v>
      </c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 t="s">
        <v>116</v>
      </c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 t="s">
        <v>116</v>
      </c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 t="s">
        <v>116</v>
      </c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 t="s">
        <v>116</v>
      </c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 t="s">
        <v>116</v>
      </c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 t="s">
        <v>116</v>
      </c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 t="s">
        <v>116</v>
      </c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 t="s">
        <v>116</v>
      </c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 t="s">
        <v>116</v>
      </c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 t="s">
        <v>116</v>
      </c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 t="s">
        <v>116</v>
      </c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 t="s">
        <v>116</v>
      </c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 t="s">
        <v>116</v>
      </c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 t="s">
        <v>116</v>
      </c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1" t="s">
        <v>137</v>
      </c>
      <c r="HD5" s="82"/>
      <c r="HE5" s="82"/>
      <c r="HF5" s="82"/>
      <c r="HG5" s="82"/>
      <c r="HH5" s="82"/>
      <c r="HI5" s="82"/>
      <c r="HJ5" s="82"/>
      <c r="HK5" s="82"/>
      <c r="HL5" s="82"/>
      <c r="HM5" s="83"/>
    </row>
    <row r="6" spans="1:221" s="34" customFormat="1" ht="15.75" customHeight="1" thickBot="1">
      <c r="A6" s="8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 t="s">
        <v>117</v>
      </c>
      <c r="N6" s="80"/>
      <c r="O6" s="80"/>
      <c r="P6" s="80"/>
      <c r="Q6" s="80"/>
      <c r="R6" s="80"/>
      <c r="S6" s="80"/>
      <c r="T6" s="80"/>
      <c r="U6" s="80"/>
      <c r="V6" s="80"/>
      <c r="W6" s="80"/>
      <c r="X6" s="80" t="s">
        <v>117</v>
      </c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 t="s">
        <v>117</v>
      </c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 t="s">
        <v>117</v>
      </c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 t="s">
        <v>117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 t="s">
        <v>117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 t="s">
        <v>118</v>
      </c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 t="s">
        <v>118</v>
      </c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 t="s">
        <v>118</v>
      </c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 t="s">
        <v>119</v>
      </c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 t="s">
        <v>119</v>
      </c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 t="s">
        <v>119</v>
      </c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 t="s">
        <v>119</v>
      </c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 t="s">
        <v>120</v>
      </c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 t="s">
        <v>120</v>
      </c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 t="s">
        <v>120</v>
      </c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 t="s">
        <v>120</v>
      </c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 t="s">
        <v>121</v>
      </c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113"/>
      <c r="HD6" s="114"/>
      <c r="HE6" s="114"/>
      <c r="HF6" s="114"/>
      <c r="HG6" s="114"/>
      <c r="HH6" s="114"/>
      <c r="HI6" s="114"/>
      <c r="HJ6" s="114"/>
      <c r="HK6" s="114"/>
      <c r="HL6" s="114"/>
      <c r="HM6" s="115"/>
    </row>
    <row r="7" spans="1:221" s="34" customFormat="1" ht="15.75" customHeight="1" thickBot="1">
      <c r="A7" s="88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 t="s">
        <v>122</v>
      </c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 t="s">
        <v>123</v>
      </c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 t="s">
        <v>124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 t="s">
        <v>125</v>
      </c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 t="s">
        <v>126</v>
      </c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 t="s">
        <v>127</v>
      </c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 t="s">
        <v>128</v>
      </c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 t="s">
        <v>129</v>
      </c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 t="s">
        <v>130</v>
      </c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 t="s">
        <v>131</v>
      </c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 t="s">
        <v>132</v>
      </c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 t="s">
        <v>133</v>
      </c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 t="s">
        <v>134</v>
      </c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116"/>
      <c r="HD7" s="117"/>
      <c r="HE7" s="117"/>
      <c r="HF7" s="117"/>
      <c r="HG7" s="117"/>
      <c r="HH7" s="117"/>
      <c r="HI7" s="117"/>
      <c r="HJ7" s="117"/>
      <c r="HK7" s="117"/>
      <c r="HL7" s="117"/>
      <c r="HM7" s="118"/>
    </row>
    <row r="8" spans="1:221" s="34" customFormat="1" ht="23.25" customHeight="1" thickBot="1">
      <c r="A8" s="79"/>
      <c r="B8" s="35" t="s">
        <v>135</v>
      </c>
      <c r="C8" s="36" t="s">
        <v>136</v>
      </c>
      <c r="D8" s="37" t="s">
        <v>77</v>
      </c>
      <c r="E8" s="38" t="s">
        <v>201</v>
      </c>
      <c r="F8" s="37" t="s">
        <v>43</v>
      </c>
      <c r="G8" s="36" t="s">
        <v>44</v>
      </c>
      <c r="H8" s="37" t="s">
        <v>45</v>
      </c>
      <c r="I8" s="36" t="s">
        <v>46</v>
      </c>
      <c r="J8" s="37" t="s">
        <v>47</v>
      </c>
      <c r="K8" s="39" t="s">
        <v>77</v>
      </c>
      <c r="L8" s="40" t="s">
        <v>48</v>
      </c>
      <c r="M8" s="35" t="s">
        <v>135</v>
      </c>
      <c r="N8" s="36" t="s">
        <v>136</v>
      </c>
      <c r="O8" s="37" t="s">
        <v>77</v>
      </c>
      <c r="P8" s="38" t="s">
        <v>201</v>
      </c>
      <c r="Q8" s="37" t="s">
        <v>43</v>
      </c>
      <c r="R8" s="36" t="s">
        <v>44</v>
      </c>
      <c r="S8" s="37" t="s">
        <v>45</v>
      </c>
      <c r="T8" s="36" t="s">
        <v>46</v>
      </c>
      <c r="U8" s="37" t="s">
        <v>47</v>
      </c>
      <c r="V8" s="39" t="s">
        <v>77</v>
      </c>
      <c r="W8" s="40" t="s">
        <v>48</v>
      </c>
      <c r="X8" s="35" t="s">
        <v>135</v>
      </c>
      <c r="Y8" s="36" t="s">
        <v>136</v>
      </c>
      <c r="Z8" s="37" t="s">
        <v>77</v>
      </c>
      <c r="AA8" s="38" t="s">
        <v>201</v>
      </c>
      <c r="AB8" s="37" t="s">
        <v>43</v>
      </c>
      <c r="AC8" s="36" t="s">
        <v>44</v>
      </c>
      <c r="AD8" s="37" t="s">
        <v>45</v>
      </c>
      <c r="AE8" s="36" t="s">
        <v>46</v>
      </c>
      <c r="AF8" s="37" t="s">
        <v>47</v>
      </c>
      <c r="AG8" s="39" t="s">
        <v>77</v>
      </c>
      <c r="AH8" s="40" t="s">
        <v>48</v>
      </c>
      <c r="AI8" s="35" t="s">
        <v>135</v>
      </c>
      <c r="AJ8" s="36" t="s">
        <v>136</v>
      </c>
      <c r="AK8" s="37" t="s">
        <v>77</v>
      </c>
      <c r="AL8" s="38" t="s">
        <v>201</v>
      </c>
      <c r="AM8" s="37" t="s">
        <v>43</v>
      </c>
      <c r="AN8" s="36" t="s">
        <v>44</v>
      </c>
      <c r="AO8" s="37" t="s">
        <v>45</v>
      </c>
      <c r="AP8" s="36" t="s">
        <v>46</v>
      </c>
      <c r="AQ8" s="37" t="s">
        <v>47</v>
      </c>
      <c r="AR8" s="39" t="s">
        <v>77</v>
      </c>
      <c r="AS8" s="40" t="s">
        <v>48</v>
      </c>
      <c r="AT8" s="35" t="s">
        <v>135</v>
      </c>
      <c r="AU8" s="36" t="s">
        <v>136</v>
      </c>
      <c r="AV8" s="37" t="s">
        <v>77</v>
      </c>
      <c r="AW8" s="38" t="s">
        <v>201</v>
      </c>
      <c r="AX8" s="37" t="s">
        <v>43</v>
      </c>
      <c r="AY8" s="36" t="s">
        <v>44</v>
      </c>
      <c r="AZ8" s="37" t="s">
        <v>45</v>
      </c>
      <c r="BA8" s="36" t="s">
        <v>46</v>
      </c>
      <c r="BB8" s="37" t="s">
        <v>47</v>
      </c>
      <c r="BC8" s="39" t="s">
        <v>77</v>
      </c>
      <c r="BD8" s="40" t="s">
        <v>48</v>
      </c>
      <c r="BE8" s="35" t="s">
        <v>135</v>
      </c>
      <c r="BF8" s="36" t="s">
        <v>136</v>
      </c>
      <c r="BG8" s="37" t="s">
        <v>77</v>
      </c>
      <c r="BH8" s="38" t="s">
        <v>201</v>
      </c>
      <c r="BI8" s="37" t="s">
        <v>43</v>
      </c>
      <c r="BJ8" s="36" t="s">
        <v>44</v>
      </c>
      <c r="BK8" s="37" t="s">
        <v>45</v>
      </c>
      <c r="BL8" s="36" t="s">
        <v>46</v>
      </c>
      <c r="BM8" s="37" t="s">
        <v>47</v>
      </c>
      <c r="BN8" s="39" t="s">
        <v>77</v>
      </c>
      <c r="BO8" s="40" t="s">
        <v>48</v>
      </c>
      <c r="BP8" s="35" t="s">
        <v>135</v>
      </c>
      <c r="BQ8" s="36" t="s">
        <v>136</v>
      </c>
      <c r="BR8" s="37" t="s">
        <v>77</v>
      </c>
      <c r="BS8" s="38" t="s">
        <v>201</v>
      </c>
      <c r="BT8" s="37" t="s">
        <v>43</v>
      </c>
      <c r="BU8" s="36" t="s">
        <v>44</v>
      </c>
      <c r="BV8" s="37" t="s">
        <v>45</v>
      </c>
      <c r="BW8" s="36" t="s">
        <v>46</v>
      </c>
      <c r="BX8" s="37" t="s">
        <v>47</v>
      </c>
      <c r="BY8" s="39" t="s">
        <v>77</v>
      </c>
      <c r="BZ8" s="40" t="s">
        <v>48</v>
      </c>
      <c r="CA8" s="35" t="s">
        <v>135</v>
      </c>
      <c r="CB8" s="36" t="s">
        <v>136</v>
      </c>
      <c r="CC8" s="37" t="s">
        <v>77</v>
      </c>
      <c r="CD8" s="38" t="s">
        <v>201</v>
      </c>
      <c r="CE8" s="37" t="s">
        <v>43</v>
      </c>
      <c r="CF8" s="36" t="s">
        <v>44</v>
      </c>
      <c r="CG8" s="37" t="s">
        <v>45</v>
      </c>
      <c r="CH8" s="36" t="s">
        <v>46</v>
      </c>
      <c r="CI8" s="37" t="s">
        <v>47</v>
      </c>
      <c r="CJ8" s="39" t="s">
        <v>77</v>
      </c>
      <c r="CK8" s="40" t="s">
        <v>48</v>
      </c>
      <c r="CL8" s="35" t="s">
        <v>135</v>
      </c>
      <c r="CM8" s="36" t="s">
        <v>136</v>
      </c>
      <c r="CN8" s="37" t="s">
        <v>77</v>
      </c>
      <c r="CO8" s="38" t="s">
        <v>201</v>
      </c>
      <c r="CP8" s="37" t="s">
        <v>43</v>
      </c>
      <c r="CQ8" s="36" t="s">
        <v>44</v>
      </c>
      <c r="CR8" s="37" t="s">
        <v>45</v>
      </c>
      <c r="CS8" s="36" t="s">
        <v>46</v>
      </c>
      <c r="CT8" s="37" t="s">
        <v>47</v>
      </c>
      <c r="CU8" s="39" t="s">
        <v>77</v>
      </c>
      <c r="CV8" s="40" t="s">
        <v>48</v>
      </c>
      <c r="CW8" s="35" t="s">
        <v>135</v>
      </c>
      <c r="CX8" s="36" t="s">
        <v>136</v>
      </c>
      <c r="CY8" s="37" t="s">
        <v>77</v>
      </c>
      <c r="CZ8" s="38" t="s">
        <v>201</v>
      </c>
      <c r="DA8" s="37" t="s">
        <v>43</v>
      </c>
      <c r="DB8" s="36" t="s">
        <v>44</v>
      </c>
      <c r="DC8" s="37" t="s">
        <v>45</v>
      </c>
      <c r="DD8" s="36" t="s">
        <v>46</v>
      </c>
      <c r="DE8" s="37" t="s">
        <v>47</v>
      </c>
      <c r="DF8" s="39" t="s">
        <v>77</v>
      </c>
      <c r="DG8" s="40" t="s">
        <v>48</v>
      </c>
      <c r="DH8" s="35" t="s">
        <v>135</v>
      </c>
      <c r="DI8" s="36" t="s">
        <v>136</v>
      </c>
      <c r="DJ8" s="37" t="s">
        <v>77</v>
      </c>
      <c r="DK8" s="38" t="s">
        <v>201</v>
      </c>
      <c r="DL8" s="37" t="s">
        <v>43</v>
      </c>
      <c r="DM8" s="36" t="s">
        <v>44</v>
      </c>
      <c r="DN8" s="37" t="s">
        <v>45</v>
      </c>
      <c r="DO8" s="36" t="s">
        <v>46</v>
      </c>
      <c r="DP8" s="37" t="s">
        <v>47</v>
      </c>
      <c r="DQ8" s="39" t="s">
        <v>77</v>
      </c>
      <c r="DR8" s="40" t="s">
        <v>48</v>
      </c>
      <c r="DS8" s="35" t="s">
        <v>135</v>
      </c>
      <c r="DT8" s="36" t="s">
        <v>136</v>
      </c>
      <c r="DU8" s="37" t="s">
        <v>77</v>
      </c>
      <c r="DV8" s="38" t="s">
        <v>201</v>
      </c>
      <c r="DW8" s="37" t="s">
        <v>43</v>
      </c>
      <c r="DX8" s="36" t="s">
        <v>44</v>
      </c>
      <c r="DY8" s="37" t="s">
        <v>45</v>
      </c>
      <c r="DZ8" s="36" t="s">
        <v>46</v>
      </c>
      <c r="EA8" s="37" t="s">
        <v>47</v>
      </c>
      <c r="EB8" s="39" t="s">
        <v>77</v>
      </c>
      <c r="EC8" s="40" t="s">
        <v>48</v>
      </c>
      <c r="ED8" s="35" t="s">
        <v>135</v>
      </c>
      <c r="EE8" s="36" t="s">
        <v>136</v>
      </c>
      <c r="EF8" s="37" t="s">
        <v>77</v>
      </c>
      <c r="EG8" s="38" t="s">
        <v>201</v>
      </c>
      <c r="EH8" s="37" t="s">
        <v>43</v>
      </c>
      <c r="EI8" s="36" t="s">
        <v>44</v>
      </c>
      <c r="EJ8" s="37" t="s">
        <v>45</v>
      </c>
      <c r="EK8" s="36" t="s">
        <v>46</v>
      </c>
      <c r="EL8" s="37" t="s">
        <v>47</v>
      </c>
      <c r="EM8" s="39" t="s">
        <v>77</v>
      </c>
      <c r="EN8" s="40" t="s">
        <v>48</v>
      </c>
      <c r="EO8" s="35" t="s">
        <v>135</v>
      </c>
      <c r="EP8" s="36" t="s">
        <v>136</v>
      </c>
      <c r="EQ8" s="37" t="s">
        <v>77</v>
      </c>
      <c r="ER8" s="38" t="s">
        <v>201</v>
      </c>
      <c r="ES8" s="37" t="s">
        <v>43</v>
      </c>
      <c r="ET8" s="36" t="s">
        <v>44</v>
      </c>
      <c r="EU8" s="37" t="s">
        <v>45</v>
      </c>
      <c r="EV8" s="36" t="s">
        <v>46</v>
      </c>
      <c r="EW8" s="37" t="s">
        <v>47</v>
      </c>
      <c r="EX8" s="39" t="s">
        <v>77</v>
      </c>
      <c r="EY8" s="40" t="s">
        <v>48</v>
      </c>
      <c r="EZ8" s="35" t="s">
        <v>135</v>
      </c>
      <c r="FA8" s="36" t="s">
        <v>136</v>
      </c>
      <c r="FB8" s="37" t="s">
        <v>77</v>
      </c>
      <c r="FC8" s="38" t="s">
        <v>201</v>
      </c>
      <c r="FD8" s="37" t="s">
        <v>43</v>
      </c>
      <c r="FE8" s="36" t="s">
        <v>44</v>
      </c>
      <c r="FF8" s="37" t="s">
        <v>45</v>
      </c>
      <c r="FG8" s="36" t="s">
        <v>46</v>
      </c>
      <c r="FH8" s="37" t="s">
        <v>47</v>
      </c>
      <c r="FI8" s="39" t="s">
        <v>77</v>
      </c>
      <c r="FJ8" s="40" t="s">
        <v>48</v>
      </c>
      <c r="FK8" s="35" t="s">
        <v>135</v>
      </c>
      <c r="FL8" s="36" t="s">
        <v>136</v>
      </c>
      <c r="FM8" s="37" t="s">
        <v>77</v>
      </c>
      <c r="FN8" s="38" t="s">
        <v>201</v>
      </c>
      <c r="FO8" s="37" t="s">
        <v>43</v>
      </c>
      <c r="FP8" s="36" t="s">
        <v>44</v>
      </c>
      <c r="FQ8" s="37" t="s">
        <v>45</v>
      </c>
      <c r="FR8" s="36" t="s">
        <v>46</v>
      </c>
      <c r="FS8" s="37" t="s">
        <v>47</v>
      </c>
      <c r="FT8" s="39" t="s">
        <v>77</v>
      </c>
      <c r="FU8" s="40" t="s">
        <v>48</v>
      </c>
      <c r="FV8" s="35" t="s">
        <v>135</v>
      </c>
      <c r="FW8" s="36" t="s">
        <v>136</v>
      </c>
      <c r="FX8" s="37" t="s">
        <v>77</v>
      </c>
      <c r="FY8" s="38" t="s">
        <v>201</v>
      </c>
      <c r="FZ8" s="37" t="s">
        <v>43</v>
      </c>
      <c r="GA8" s="36" t="s">
        <v>44</v>
      </c>
      <c r="GB8" s="37" t="s">
        <v>45</v>
      </c>
      <c r="GC8" s="36" t="s">
        <v>46</v>
      </c>
      <c r="GD8" s="37" t="s">
        <v>47</v>
      </c>
      <c r="GE8" s="39" t="s">
        <v>77</v>
      </c>
      <c r="GF8" s="40" t="s">
        <v>48</v>
      </c>
      <c r="GG8" s="35" t="s">
        <v>135</v>
      </c>
      <c r="GH8" s="36" t="s">
        <v>136</v>
      </c>
      <c r="GI8" s="37" t="s">
        <v>77</v>
      </c>
      <c r="GJ8" s="38" t="s">
        <v>201</v>
      </c>
      <c r="GK8" s="37" t="s">
        <v>43</v>
      </c>
      <c r="GL8" s="36" t="s">
        <v>44</v>
      </c>
      <c r="GM8" s="37" t="s">
        <v>45</v>
      </c>
      <c r="GN8" s="36" t="s">
        <v>46</v>
      </c>
      <c r="GO8" s="37" t="s">
        <v>47</v>
      </c>
      <c r="GP8" s="39" t="s">
        <v>77</v>
      </c>
      <c r="GQ8" s="40" t="s">
        <v>48</v>
      </c>
      <c r="GR8" s="35" t="s">
        <v>135</v>
      </c>
      <c r="GS8" s="36" t="s">
        <v>136</v>
      </c>
      <c r="GT8" s="37" t="s">
        <v>77</v>
      </c>
      <c r="GU8" s="38" t="s">
        <v>201</v>
      </c>
      <c r="GV8" s="37" t="s">
        <v>43</v>
      </c>
      <c r="GW8" s="36" t="s">
        <v>44</v>
      </c>
      <c r="GX8" s="37" t="s">
        <v>45</v>
      </c>
      <c r="GY8" s="36" t="s">
        <v>46</v>
      </c>
      <c r="GZ8" s="37" t="s">
        <v>47</v>
      </c>
      <c r="HA8" s="39" t="s">
        <v>77</v>
      </c>
      <c r="HB8" s="40" t="s">
        <v>48</v>
      </c>
      <c r="HC8" s="35" t="s">
        <v>135</v>
      </c>
      <c r="HD8" s="33" t="s">
        <v>136</v>
      </c>
      <c r="HE8" s="37" t="s">
        <v>77</v>
      </c>
      <c r="HF8" s="64" t="s">
        <v>191</v>
      </c>
      <c r="HG8" s="37" t="s">
        <v>43</v>
      </c>
      <c r="HH8" s="33" t="s">
        <v>44</v>
      </c>
      <c r="HI8" s="37" t="s">
        <v>45</v>
      </c>
      <c r="HJ8" s="33" t="s">
        <v>46</v>
      </c>
      <c r="HK8" s="37" t="s">
        <v>47</v>
      </c>
      <c r="HL8" s="65" t="s">
        <v>77</v>
      </c>
      <c r="HM8" s="40" t="s">
        <v>48</v>
      </c>
    </row>
    <row r="9" spans="1:221" s="46" customFormat="1" ht="12.75" thickBot="1">
      <c r="A9" s="66" t="s">
        <v>82</v>
      </c>
      <c r="B9" s="41">
        <f aca="true" t="shared" si="0" ref="B9:AG9">SUM(B10:B34)</f>
        <v>86423</v>
      </c>
      <c r="C9" s="42">
        <f t="shared" si="0"/>
        <v>168248</v>
      </c>
      <c r="D9" s="43">
        <f t="shared" si="0"/>
        <v>254671</v>
      </c>
      <c r="E9" s="42">
        <f t="shared" si="0"/>
        <v>-4</v>
      </c>
      <c r="F9" s="43">
        <f t="shared" si="0"/>
        <v>263207</v>
      </c>
      <c r="G9" s="42">
        <f t="shared" si="0"/>
        <v>332600</v>
      </c>
      <c r="H9" s="43">
        <f t="shared" si="0"/>
        <v>282430</v>
      </c>
      <c r="I9" s="42">
        <f t="shared" si="0"/>
        <v>198241</v>
      </c>
      <c r="J9" s="43">
        <f t="shared" si="0"/>
        <v>125177</v>
      </c>
      <c r="K9" s="44">
        <f t="shared" si="0"/>
        <v>1201651</v>
      </c>
      <c r="L9" s="45">
        <f t="shared" si="0"/>
        <v>1456322</v>
      </c>
      <c r="M9" s="43">
        <f t="shared" si="0"/>
        <v>16447</v>
      </c>
      <c r="N9" s="42">
        <f t="shared" si="0"/>
        <v>29669</v>
      </c>
      <c r="O9" s="43">
        <f t="shared" si="0"/>
        <v>46116</v>
      </c>
      <c r="P9" s="42">
        <f t="shared" si="0"/>
        <v>0</v>
      </c>
      <c r="Q9" s="43">
        <f t="shared" si="0"/>
        <v>53904</v>
      </c>
      <c r="R9" s="42">
        <f t="shared" si="0"/>
        <v>59970</v>
      </c>
      <c r="S9" s="43">
        <f t="shared" si="0"/>
        <v>50238</v>
      </c>
      <c r="T9" s="42">
        <f t="shared" si="0"/>
        <v>41581</v>
      </c>
      <c r="U9" s="43">
        <f t="shared" si="0"/>
        <v>40490</v>
      </c>
      <c r="V9" s="44">
        <f t="shared" si="0"/>
        <v>246183</v>
      </c>
      <c r="W9" s="45">
        <f t="shared" si="0"/>
        <v>292299</v>
      </c>
      <c r="X9" s="43">
        <f t="shared" si="0"/>
        <v>15358</v>
      </c>
      <c r="Y9" s="42">
        <f t="shared" si="0"/>
        <v>25835</v>
      </c>
      <c r="Z9" s="43">
        <f t="shared" si="0"/>
        <v>41193</v>
      </c>
      <c r="AA9" s="42">
        <f t="shared" si="0"/>
        <v>0</v>
      </c>
      <c r="AB9" s="43">
        <f t="shared" si="0"/>
        <v>45241</v>
      </c>
      <c r="AC9" s="42">
        <f t="shared" si="0"/>
        <v>45269</v>
      </c>
      <c r="AD9" s="43">
        <f t="shared" si="0"/>
        <v>32311</v>
      </c>
      <c r="AE9" s="42">
        <f t="shared" si="0"/>
        <v>22747</v>
      </c>
      <c r="AF9" s="43">
        <f t="shared" si="0"/>
        <v>15775</v>
      </c>
      <c r="AG9" s="44">
        <f t="shared" si="0"/>
        <v>161343</v>
      </c>
      <c r="AH9" s="45">
        <f aca="true" t="shared" si="1" ref="AH9:BB9">SUM(AH10:AH34)</f>
        <v>202536</v>
      </c>
      <c r="AI9" s="43">
        <f t="shared" si="1"/>
        <v>7</v>
      </c>
      <c r="AJ9" s="42">
        <f t="shared" si="1"/>
        <v>40</v>
      </c>
      <c r="AK9" s="43">
        <f t="shared" si="1"/>
        <v>47</v>
      </c>
      <c r="AL9" s="42">
        <f t="shared" si="1"/>
        <v>0</v>
      </c>
      <c r="AM9" s="43">
        <f t="shared" si="1"/>
        <v>142</v>
      </c>
      <c r="AN9" s="42">
        <f t="shared" si="1"/>
        <v>696</v>
      </c>
      <c r="AO9" s="43">
        <f t="shared" si="1"/>
        <v>1859</v>
      </c>
      <c r="AP9" s="42">
        <f t="shared" si="1"/>
        <v>3377</v>
      </c>
      <c r="AQ9" s="43">
        <f t="shared" si="1"/>
        <v>6289</v>
      </c>
      <c r="AR9" s="44">
        <f t="shared" si="1"/>
        <v>12363</v>
      </c>
      <c r="AS9" s="45">
        <f t="shared" si="1"/>
        <v>12410</v>
      </c>
      <c r="AT9" s="43">
        <f t="shared" si="1"/>
        <v>456</v>
      </c>
      <c r="AU9" s="42">
        <f t="shared" si="1"/>
        <v>1724</v>
      </c>
      <c r="AV9" s="43">
        <f t="shared" si="1"/>
        <v>2180</v>
      </c>
      <c r="AW9" s="42">
        <f t="shared" si="1"/>
        <v>0</v>
      </c>
      <c r="AX9" s="43">
        <f t="shared" si="1"/>
        <v>3919</v>
      </c>
      <c r="AY9" s="42">
        <f t="shared" si="1"/>
        <v>6870</v>
      </c>
      <c r="AZ9" s="43">
        <f t="shared" si="1"/>
        <v>7423</v>
      </c>
      <c r="BA9" s="42">
        <f t="shared" si="1"/>
        <v>7457</v>
      </c>
      <c r="BB9" s="43">
        <f t="shared" si="1"/>
        <v>10188</v>
      </c>
      <c r="BC9" s="44">
        <f aca="true" t="shared" si="2" ref="BC9:CH9">SUM(BC10:BC34)</f>
        <v>35857</v>
      </c>
      <c r="BD9" s="45">
        <f t="shared" si="2"/>
        <v>38037</v>
      </c>
      <c r="BE9" s="43">
        <f t="shared" si="2"/>
        <v>125</v>
      </c>
      <c r="BF9" s="42">
        <f t="shared" si="2"/>
        <v>572</v>
      </c>
      <c r="BG9" s="43">
        <f t="shared" si="2"/>
        <v>697</v>
      </c>
      <c r="BH9" s="42">
        <f t="shared" si="2"/>
        <v>0</v>
      </c>
      <c r="BI9" s="43">
        <f t="shared" si="2"/>
        <v>647</v>
      </c>
      <c r="BJ9" s="42">
        <f t="shared" si="2"/>
        <v>1612</v>
      </c>
      <c r="BK9" s="43">
        <f t="shared" si="2"/>
        <v>1939</v>
      </c>
      <c r="BL9" s="42">
        <f t="shared" si="2"/>
        <v>1730</v>
      </c>
      <c r="BM9" s="43">
        <f t="shared" si="2"/>
        <v>1287</v>
      </c>
      <c r="BN9" s="44">
        <f t="shared" si="2"/>
        <v>7215</v>
      </c>
      <c r="BO9" s="45">
        <f t="shared" si="2"/>
        <v>7912</v>
      </c>
      <c r="BP9" s="43">
        <f t="shared" si="2"/>
        <v>501</v>
      </c>
      <c r="BQ9" s="42">
        <f t="shared" si="2"/>
        <v>1498</v>
      </c>
      <c r="BR9" s="43">
        <f t="shared" si="2"/>
        <v>1999</v>
      </c>
      <c r="BS9" s="42">
        <f t="shared" si="2"/>
        <v>0</v>
      </c>
      <c r="BT9" s="43">
        <f t="shared" si="2"/>
        <v>3955</v>
      </c>
      <c r="BU9" s="42">
        <f t="shared" si="2"/>
        <v>5523</v>
      </c>
      <c r="BV9" s="43">
        <f t="shared" si="2"/>
        <v>6706</v>
      </c>
      <c r="BW9" s="42">
        <f t="shared" si="2"/>
        <v>6270</v>
      </c>
      <c r="BX9" s="43">
        <f t="shared" si="2"/>
        <v>6951</v>
      </c>
      <c r="BY9" s="44">
        <f t="shared" si="2"/>
        <v>29405</v>
      </c>
      <c r="BZ9" s="45">
        <f t="shared" si="2"/>
        <v>31404</v>
      </c>
      <c r="CA9" s="43">
        <f t="shared" si="2"/>
        <v>24716</v>
      </c>
      <c r="CB9" s="42">
        <f t="shared" si="2"/>
        <v>48264</v>
      </c>
      <c r="CC9" s="43">
        <f t="shared" si="2"/>
        <v>72980</v>
      </c>
      <c r="CD9" s="42">
        <f t="shared" si="2"/>
        <v>0</v>
      </c>
      <c r="CE9" s="43">
        <f t="shared" si="2"/>
        <v>77279</v>
      </c>
      <c r="CF9" s="42">
        <f t="shared" si="2"/>
        <v>88043</v>
      </c>
      <c r="CG9" s="43">
        <f t="shared" si="2"/>
        <v>67845</v>
      </c>
      <c r="CH9" s="42">
        <f t="shared" si="2"/>
        <v>40689</v>
      </c>
      <c r="CI9" s="43">
        <f>SUM(CI10:CI34)</f>
        <v>17048</v>
      </c>
      <c r="CJ9" s="44">
        <f>SUM(CJ10:CJ34)</f>
        <v>290904</v>
      </c>
      <c r="CK9" s="45">
        <f>SUM(CK10:CK34)</f>
        <v>363884</v>
      </c>
      <c r="CL9" s="43">
        <f>SUM(CL10:CL34)</f>
        <v>20375</v>
      </c>
      <c r="CM9" s="42">
        <f aca="true" t="shared" si="3" ref="CM9:EN9">SUM(CM10:CM34)</f>
        <v>37342</v>
      </c>
      <c r="CN9" s="43">
        <f t="shared" si="3"/>
        <v>57717</v>
      </c>
      <c r="CO9" s="42">
        <f t="shared" si="3"/>
        <v>0</v>
      </c>
      <c r="CP9" s="43">
        <f t="shared" si="3"/>
        <v>61870</v>
      </c>
      <c r="CQ9" s="42">
        <f t="shared" si="3"/>
        <v>65540</v>
      </c>
      <c r="CR9" s="43">
        <f t="shared" si="3"/>
        <v>50976</v>
      </c>
      <c r="CS9" s="42">
        <f t="shared" si="3"/>
        <v>30244</v>
      </c>
      <c r="CT9" s="43">
        <f t="shared" si="3"/>
        <v>13058</v>
      </c>
      <c r="CU9" s="44">
        <f t="shared" si="3"/>
        <v>221688</v>
      </c>
      <c r="CV9" s="45">
        <f t="shared" si="3"/>
        <v>279405</v>
      </c>
      <c r="CW9" s="43">
        <f t="shared" si="3"/>
        <v>4341</v>
      </c>
      <c r="CX9" s="42">
        <f t="shared" si="3"/>
        <v>10922</v>
      </c>
      <c r="CY9" s="43">
        <f t="shared" si="3"/>
        <v>15263</v>
      </c>
      <c r="CZ9" s="42">
        <f t="shared" si="3"/>
        <v>0</v>
      </c>
      <c r="DA9" s="43">
        <f t="shared" si="3"/>
        <v>15409</v>
      </c>
      <c r="DB9" s="42">
        <f t="shared" si="3"/>
        <v>22503</v>
      </c>
      <c r="DC9" s="43">
        <f t="shared" si="3"/>
        <v>16869</v>
      </c>
      <c r="DD9" s="42">
        <f t="shared" si="3"/>
        <v>10445</v>
      </c>
      <c r="DE9" s="43">
        <f t="shared" si="3"/>
        <v>3990</v>
      </c>
      <c r="DF9" s="44">
        <f t="shared" si="3"/>
        <v>69216</v>
      </c>
      <c r="DG9" s="45">
        <f t="shared" si="3"/>
        <v>84479</v>
      </c>
      <c r="DH9" s="43">
        <f t="shared" si="3"/>
        <v>280</v>
      </c>
      <c r="DI9" s="42">
        <f t="shared" si="3"/>
        <v>1533</v>
      </c>
      <c r="DJ9" s="43">
        <f t="shared" si="3"/>
        <v>1813</v>
      </c>
      <c r="DK9" s="42">
        <f t="shared" si="3"/>
        <v>0</v>
      </c>
      <c r="DL9" s="43">
        <f t="shared" si="3"/>
        <v>7991</v>
      </c>
      <c r="DM9" s="42">
        <f t="shared" si="3"/>
        <v>15704</v>
      </c>
      <c r="DN9" s="43">
        <f t="shared" si="3"/>
        <v>21825</v>
      </c>
      <c r="DO9" s="42">
        <f t="shared" si="3"/>
        <v>19536</v>
      </c>
      <c r="DP9" s="43">
        <f t="shared" si="3"/>
        <v>10804</v>
      </c>
      <c r="DQ9" s="44">
        <f t="shared" si="3"/>
        <v>75860</v>
      </c>
      <c r="DR9" s="45">
        <f t="shared" si="3"/>
        <v>77673</v>
      </c>
      <c r="DS9" s="43">
        <f t="shared" si="3"/>
        <v>265</v>
      </c>
      <c r="DT9" s="42">
        <f t="shared" si="3"/>
        <v>1385</v>
      </c>
      <c r="DU9" s="43">
        <f t="shared" si="3"/>
        <v>1650</v>
      </c>
      <c r="DV9" s="42">
        <f t="shared" si="3"/>
        <v>0</v>
      </c>
      <c r="DW9" s="43">
        <f t="shared" si="3"/>
        <v>7080</v>
      </c>
      <c r="DX9" s="42">
        <f t="shared" si="3"/>
        <v>13675</v>
      </c>
      <c r="DY9" s="43">
        <f t="shared" si="3"/>
        <v>19161</v>
      </c>
      <c r="DZ9" s="42">
        <f t="shared" si="3"/>
        <v>17035</v>
      </c>
      <c r="EA9" s="43">
        <f t="shared" si="3"/>
        <v>8913</v>
      </c>
      <c r="EB9" s="44">
        <f t="shared" si="3"/>
        <v>65864</v>
      </c>
      <c r="EC9" s="45">
        <f t="shared" si="3"/>
        <v>67514</v>
      </c>
      <c r="ED9" s="43">
        <f t="shared" si="3"/>
        <v>12</v>
      </c>
      <c r="EE9" s="42">
        <f t="shared" si="3"/>
        <v>143</v>
      </c>
      <c r="EF9" s="43">
        <f t="shared" si="3"/>
        <v>155</v>
      </c>
      <c r="EG9" s="42">
        <f t="shared" si="3"/>
        <v>0</v>
      </c>
      <c r="EH9" s="43">
        <f t="shared" si="3"/>
        <v>877</v>
      </c>
      <c r="EI9" s="42">
        <f t="shared" si="3"/>
        <v>1894</v>
      </c>
      <c r="EJ9" s="43">
        <f t="shared" si="3"/>
        <v>2513</v>
      </c>
      <c r="EK9" s="42">
        <f t="shared" si="3"/>
        <v>2302</v>
      </c>
      <c r="EL9" s="43">
        <f t="shared" si="3"/>
        <v>1620</v>
      </c>
      <c r="EM9" s="44">
        <f t="shared" si="3"/>
        <v>9206</v>
      </c>
      <c r="EN9" s="45">
        <f t="shared" si="3"/>
        <v>9361</v>
      </c>
      <c r="EO9" s="43">
        <f>SUM(EO10:EO34)</f>
        <v>3</v>
      </c>
      <c r="EP9" s="42">
        <f>SUM(EP10:EP34)</f>
        <v>5</v>
      </c>
      <c r="EQ9" s="43">
        <f>SUM(EQ10:EQ34)</f>
        <v>8</v>
      </c>
      <c r="ER9" s="42">
        <f>SUM(ER10:ER34)</f>
        <v>0</v>
      </c>
      <c r="ES9" s="43">
        <f>SUM(ES10:ES34)</f>
        <v>34</v>
      </c>
      <c r="ET9" s="42">
        <f>SUM(ET10:ET34)</f>
        <v>135</v>
      </c>
      <c r="EU9" s="43">
        <f>SUM(EU10:EU34)</f>
        <v>151</v>
      </c>
      <c r="EV9" s="42">
        <f>SUM(EV10:EV34)</f>
        <v>199</v>
      </c>
      <c r="EW9" s="43">
        <f>SUM(EW10:EW34)</f>
        <v>271</v>
      </c>
      <c r="EX9" s="44">
        <f>SUM(EX10:EX34)</f>
        <v>790</v>
      </c>
      <c r="EY9" s="45">
        <f>SUM(EY10:EY34)</f>
        <v>798</v>
      </c>
      <c r="EZ9" s="43">
        <f>SUM(EZ10:EZ34)</f>
        <v>5136</v>
      </c>
      <c r="FA9" s="42">
        <f>SUM(FA10:FA34)</f>
        <v>14947</v>
      </c>
      <c r="FB9" s="43">
        <f>SUM(FB10:FB34)</f>
        <v>20083</v>
      </c>
      <c r="FC9" s="42">
        <f>SUM(FC10:FC34)</f>
        <v>1</v>
      </c>
      <c r="FD9" s="43">
        <f>SUM(FD10:FD34)</f>
        <v>18263</v>
      </c>
      <c r="FE9" s="42">
        <f>SUM(FE10:FE34)</f>
        <v>52838</v>
      </c>
      <c r="FF9" s="43">
        <f>SUM(FF10:FF34)</f>
        <v>54694</v>
      </c>
      <c r="FG9" s="42">
        <f>SUM(FG10:FG34)</f>
        <v>42082</v>
      </c>
      <c r="FH9" s="43">
        <f>SUM(FH10:FH34)</f>
        <v>27223</v>
      </c>
      <c r="FI9" s="44">
        <f>SUM(FI10:FI34)</f>
        <v>195101</v>
      </c>
      <c r="FJ9" s="45">
        <f>SUM(FJ10:FJ34)</f>
        <v>215184</v>
      </c>
      <c r="FK9" s="43">
        <f>SUM(FK10:FK34)</f>
        <v>3755</v>
      </c>
      <c r="FL9" s="42">
        <f>SUM(FL10:FL34)</f>
        <v>12431</v>
      </c>
      <c r="FM9" s="43">
        <f>SUM(FM10:FM34)</f>
        <v>16186</v>
      </c>
      <c r="FN9" s="42">
        <f>SUM(FN10:FN34)</f>
        <v>1</v>
      </c>
      <c r="FO9" s="43">
        <f>SUM(FO10:FO34)</f>
        <v>15788</v>
      </c>
      <c r="FP9" s="42">
        <f>SUM(FP10:FP34)</f>
        <v>49575</v>
      </c>
      <c r="FQ9" s="43">
        <f>SUM(FQ10:FQ34)</f>
        <v>51832</v>
      </c>
      <c r="FR9" s="42">
        <f>SUM(FR10:FR34)</f>
        <v>40720</v>
      </c>
      <c r="FS9" s="43">
        <f>SUM(FS10:FS34)</f>
        <v>26817</v>
      </c>
      <c r="FT9" s="44">
        <f>SUM(FT10:FT34)</f>
        <v>184733</v>
      </c>
      <c r="FU9" s="45">
        <f>SUM(FU10:FU34)</f>
        <v>200919</v>
      </c>
      <c r="FV9" s="43">
        <f>SUM(FV10:FV34)</f>
        <v>583</v>
      </c>
      <c r="FW9" s="42">
        <f>SUM(FW10:FW34)</f>
        <v>1133</v>
      </c>
      <c r="FX9" s="43">
        <f>SUM(FX10:FX34)</f>
        <v>1716</v>
      </c>
      <c r="FY9" s="42">
        <f>SUM(FY10:FY34)</f>
        <v>0</v>
      </c>
      <c r="FZ9" s="43">
        <f>SUM(FZ10:FZ34)</f>
        <v>1217</v>
      </c>
      <c r="GA9" s="42">
        <f>SUM(GA10:GA34)</f>
        <v>1805</v>
      </c>
      <c r="GB9" s="43">
        <f>SUM(GB10:GB34)</f>
        <v>1634</v>
      </c>
      <c r="GC9" s="42">
        <f>SUM(GC10:GC34)</f>
        <v>792</v>
      </c>
      <c r="GD9" s="43">
        <f>SUM(GD10:GD34)</f>
        <v>238</v>
      </c>
      <c r="GE9" s="44">
        <f>SUM(GE10:GE34)</f>
        <v>5686</v>
      </c>
      <c r="GF9" s="45">
        <f>SUM(GF10:GF34)</f>
        <v>7402</v>
      </c>
      <c r="GG9" s="43">
        <f>SUM(GG10:GG34)</f>
        <v>798</v>
      </c>
      <c r="GH9" s="42">
        <f>SUM(GH10:GH34)</f>
        <v>1383</v>
      </c>
      <c r="GI9" s="43">
        <f>SUM(GI10:GI34)</f>
        <v>2181</v>
      </c>
      <c r="GJ9" s="42">
        <f>SUM(GJ10:GJ34)</f>
        <v>0</v>
      </c>
      <c r="GK9" s="43">
        <f>SUM(GK10:GK34)</f>
        <v>1258</v>
      </c>
      <c r="GL9" s="42">
        <f>SUM(GL10:GL34)</f>
        <v>1458</v>
      </c>
      <c r="GM9" s="43">
        <f>SUM(GM10:GM34)</f>
        <v>1228</v>
      </c>
      <c r="GN9" s="42">
        <f>SUM(GN10:GN34)</f>
        <v>570</v>
      </c>
      <c r="GO9" s="43">
        <f>SUM(GO10:GO34)</f>
        <v>168</v>
      </c>
      <c r="GP9" s="44">
        <f>SUM(GP10:GP34)</f>
        <v>4682</v>
      </c>
      <c r="GQ9" s="45">
        <f>SUM(GQ10:GQ34)</f>
        <v>6863</v>
      </c>
      <c r="GR9" s="43">
        <f>SUM(GR10:GR34)</f>
        <v>470</v>
      </c>
      <c r="GS9" s="42">
        <f>SUM(GS10:GS34)</f>
        <v>960</v>
      </c>
      <c r="GT9" s="43">
        <f>SUM(GT10:GT34)</f>
        <v>1430</v>
      </c>
      <c r="GU9" s="42">
        <f>SUM(GU10:GU34)</f>
        <v>0</v>
      </c>
      <c r="GV9" s="43">
        <f>SUM(GV10:GV34)</f>
        <v>2497</v>
      </c>
      <c r="GW9" s="42">
        <f>SUM(GW10:GW34)</f>
        <v>2533</v>
      </c>
      <c r="GX9" s="43">
        <f>SUM(GX10:GX34)</f>
        <v>2650</v>
      </c>
      <c r="GY9" s="42">
        <f>SUM(GY10:GY34)</f>
        <v>1596</v>
      </c>
      <c r="GZ9" s="43">
        <f>SUM(GZ10:GZ34)</f>
        <v>843</v>
      </c>
      <c r="HA9" s="44">
        <f>SUM(HA10:HA34)</f>
        <v>10119</v>
      </c>
      <c r="HB9" s="45">
        <f>SUM(HB10:HB34)</f>
        <v>11549</v>
      </c>
      <c r="HC9" s="43">
        <f>SUM(HC10:HC34)</f>
        <v>39374</v>
      </c>
      <c r="HD9" s="42">
        <f>SUM(HD10:HD34)</f>
        <v>72875</v>
      </c>
      <c r="HE9" s="43">
        <f>SUM(HE10:HE34)</f>
        <v>112249</v>
      </c>
      <c r="HF9" s="42">
        <f>SUM(HF10:HF34)</f>
        <v>-5</v>
      </c>
      <c r="HG9" s="43">
        <f>SUM(HG10:HG34)</f>
        <v>103273</v>
      </c>
      <c r="HH9" s="42">
        <f>SUM(HH10:HH34)</f>
        <v>113512</v>
      </c>
      <c r="HI9" s="43">
        <f>SUM(HI10:HI34)</f>
        <v>85178</v>
      </c>
      <c r="HJ9" s="42">
        <f>SUM(HJ10:HJ34)</f>
        <v>52757</v>
      </c>
      <c r="HK9" s="43">
        <f>SUM(HK10:HK34)</f>
        <v>28769</v>
      </c>
      <c r="HL9" s="44">
        <f>SUM(HL10:HL34)</f>
        <v>383484</v>
      </c>
      <c r="HM9" s="45">
        <f>SUM(HM10:HM34)</f>
        <v>495733</v>
      </c>
    </row>
    <row r="10" spans="1:221" s="53" customFormat="1" ht="15.75" customHeight="1" thickTop="1">
      <c r="A10" s="47" t="s">
        <v>0</v>
      </c>
      <c r="B10" s="48">
        <v>9333</v>
      </c>
      <c r="C10" s="47">
        <v>22887</v>
      </c>
      <c r="D10" s="49">
        <v>32220</v>
      </c>
      <c r="E10" s="47">
        <v>0</v>
      </c>
      <c r="F10" s="49">
        <v>53092</v>
      </c>
      <c r="G10" s="47">
        <v>56809</v>
      </c>
      <c r="H10" s="50">
        <v>46098</v>
      </c>
      <c r="I10" s="47">
        <v>31310</v>
      </c>
      <c r="J10" s="49">
        <v>15884</v>
      </c>
      <c r="K10" s="51">
        <v>203193</v>
      </c>
      <c r="L10" s="52">
        <v>235413</v>
      </c>
      <c r="M10" s="48">
        <v>1950</v>
      </c>
      <c r="N10" s="47">
        <v>3883</v>
      </c>
      <c r="O10" s="49">
        <v>5833</v>
      </c>
      <c r="P10" s="47">
        <v>0</v>
      </c>
      <c r="Q10" s="49">
        <v>13163</v>
      </c>
      <c r="R10" s="47">
        <v>10946</v>
      </c>
      <c r="S10" s="50">
        <v>8324</v>
      </c>
      <c r="T10" s="47">
        <v>5916</v>
      </c>
      <c r="U10" s="49">
        <v>4792</v>
      </c>
      <c r="V10" s="51">
        <v>43141</v>
      </c>
      <c r="W10" s="52">
        <v>48974</v>
      </c>
      <c r="X10" s="48">
        <v>1763</v>
      </c>
      <c r="Y10" s="47">
        <v>3466</v>
      </c>
      <c r="Z10" s="49">
        <v>5229</v>
      </c>
      <c r="AA10" s="47">
        <v>0</v>
      </c>
      <c r="AB10" s="49">
        <v>11414</v>
      </c>
      <c r="AC10" s="47">
        <v>8758</v>
      </c>
      <c r="AD10" s="50">
        <v>6033</v>
      </c>
      <c r="AE10" s="47">
        <v>3683</v>
      </c>
      <c r="AF10" s="49">
        <v>2181</v>
      </c>
      <c r="AG10" s="51">
        <v>32069</v>
      </c>
      <c r="AH10" s="52">
        <v>37298</v>
      </c>
      <c r="AI10" s="48">
        <v>0</v>
      </c>
      <c r="AJ10" s="47">
        <v>0</v>
      </c>
      <c r="AK10" s="49">
        <v>0</v>
      </c>
      <c r="AL10" s="47">
        <v>0</v>
      </c>
      <c r="AM10" s="49">
        <v>25</v>
      </c>
      <c r="AN10" s="47">
        <v>74</v>
      </c>
      <c r="AO10" s="50">
        <v>184</v>
      </c>
      <c r="AP10" s="47">
        <v>405</v>
      </c>
      <c r="AQ10" s="49">
        <v>593</v>
      </c>
      <c r="AR10" s="51">
        <v>1281</v>
      </c>
      <c r="AS10" s="52">
        <v>1281</v>
      </c>
      <c r="AT10" s="48">
        <v>15</v>
      </c>
      <c r="AU10" s="47">
        <v>75</v>
      </c>
      <c r="AV10" s="49">
        <v>90</v>
      </c>
      <c r="AW10" s="47">
        <v>0</v>
      </c>
      <c r="AX10" s="49">
        <v>530</v>
      </c>
      <c r="AY10" s="47">
        <v>900</v>
      </c>
      <c r="AZ10" s="50">
        <v>821</v>
      </c>
      <c r="BA10" s="47">
        <v>632</v>
      </c>
      <c r="BB10" s="49">
        <v>851</v>
      </c>
      <c r="BC10" s="51">
        <v>3734</v>
      </c>
      <c r="BD10" s="52">
        <v>3824</v>
      </c>
      <c r="BE10" s="48">
        <v>0</v>
      </c>
      <c r="BF10" s="47">
        <v>12</v>
      </c>
      <c r="BG10" s="49">
        <v>12</v>
      </c>
      <c r="BH10" s="47">
        <v>0</v>
      </c>
      <c r="BI10" s="49">
        <v>124</v>
      </c>
      <c r="BJ10" s="47">
        <v>208</v>
      </c>
      <c r="BK10" s="50">
        <v>214</v>
      </c>
      <c r="BL10" s="47">
        <v>186</v>
      </c>
      <c r="BM10" s="49">
        <v>121</v>
      </c>
      <c r="BN10" s="51">
        <v>853</v>
      </c>
      <c r="BO10" s="52">
        <v>865</v>
      </c>
      <c r="BP10" s="48">
        <v>172</v>
      </c>
      <c r="BQ10" s="47">
        <v>330</v>
      </c>
      <c r="BR10" s="49">
        <v>502</v>
      </c>
      <c r="BS10" s="47">
        <v>0</v>
      </c>
      <c r="BT10" s="49">
        <v>1070</v>
      </c>
      <c r="BU10" s="47">
        <v>1006</v>
      </c>
      <c r="BV10" s="50">
        <v>1072</v>
      </c>
      <c r="BW10" s="47">
        <v>1010</v>
      </c>
      <c r="BX10" s="49">
        <v>1046</v>
      </c>
      <c r="BY10" s="51">
        <v>5204</v>
      </c>
      <c r="BZ10" s="52">
        <v>5706</v>
      </c>
      <c r="CA10" s="48">
        <v>2607</v>
      </c>
      <c r="CB10" s="47">
        <v>6844</v>
      </c>
      <c r="CC10" s="49">
        <v>9451</v>
      </c>
      <c r="CD10" s="47">
        <v>0</v>
      </c>
      <c r="CE10" s="49">
        <v>13711</v>
      </c>
      <c r="CF10" s="47">
        <v>14775</v>
      </c>
      <c r="CG10" s="50">
        <v>10829</v>
      </c>
      <c r="CH10" s="47">
        <v>6288</v>
      </c>
      <c r="CI10" s="49">
        <v>2088</v>
      </c>
      <c r="CJ10" s="51">
        <v>47691</v>
      </c>
      <c r="CK10" s="52">
        <v>57142</v>
      </c>
      <c r="CL10" s="48">
        <v>2154</v>
      </c>
      <c r="CM10" s="47">
        <v>5335</v>
      </c>
      <c r="CN10" s="49">
        <v>7489</v>
      </c>
      <c r="CO10" s="47">
        <v>0</v>
      </c>
      <c r="CP10" s="49">
        <v>10482</v>
      </c>
      <c r="CQ10" s="47">
        <v>10436</v>
      </c>
      <c r="CR10" s="50">
        <v>7920</v>
      </c>
      <c r="CS10" s="47">
        <v>4640</v>
      </c>
      <c r="CT10" s="49">
        <v>1638</v>
      </c>
      <c r="CU10" s="51">
        <v>35116</v>
      </c>
      <c r="CV10" s="52">
        <v>42605</v>
      </c>
      <c r="CW10" s="48">
        <v>453</v>
      </c>
      <c r="CX10" s="47">
        <v>1509</v>
      </c>
      <c r="CY10" s="49">
        <v>1962</v>
      </c>
      <c r="CZ10" s="47">
        <v>0</v>
      </c>
      <c r="DA10" s="49">
        <v>3229</v>
      </c>
      <c r="DB10" s="47">
        <v>4339</v>
      </c>
      <c r="DC10" s="50">
        <v>2909</v>
      </c>
      <c r="DD10" s="47">
        <v>1648</v>
      </c>
      <c r="DE10" s="49">
        <v>450</v>
      </c>
      <c r="DF10" s="51">
        <v>12575</v>
      </c>
      <c r="DG10" s="52">
        <v>14537</v>
      </c>
      <c r="DH10" s="48">
        <v>28</v>
      </c>
      <c r="DI10" s="47">
        <v>239</v>
      </c>
      <c r="DJ10" s="49">
        <v>267</v>
      </c>
      <c r="DK10" s="47">
        <v>0</v>
      </c>
      <c r="DL10" s="49">
        <v>1246</v>
      </c>
      <c r="DM10" s="47">
        <v>2260</v>
      </c>
      <c r="DN10" s="50">
        <v>3798</v>
      </c>
      <c r="DO10" s="47">
        <v>3503</v>
      </c>
      <c r="DP10" s="49">
        <v>1658</v>
      </c>
      <c r="DQ10" s="51">
        <v>12465</v>
      </c>
      <c r="DR10" s="52">
        <v>12732</v>
      </c>
      <c r="DS10" s="48">
        <v>27</v>
      </c>
      <c r="DT10" s="47">
        <v>211</v>
      </c>
      <c r="DU10" s="49">
        <v>238</v>
      </c>
      <c r="DV10" s="47">
        <v>0</v>
      </c>
      <c r="DW10" s="49">
        <v>1097</v>
      </c>
      <c r="DX10" s="47">
        <v>1974</v>
      </c>
      <c r="DY10" s="50">
        <v>3389</v>
      </c>
      <c r="DZ10" s="47">
        <v>3158</v>
      </c>
      <c r="EA10" s="49">
        <v>1443</v>
      </c>
      <c r="EB10" s="51">
        <v>11061</v>
      </c>
      <c r="EC10" s="52">
        <v>11299</v>
      </c>
      <c r="ED10" s="48">
        <v>1</v>
      </c>
      <c r="EE10" s="47">
        <v>27</v>
      </c>
      <c r="EF10" s="49">
        <v>28</v>
      </c>
      <c r="EG10" s="47">
        <v>0</v>
      </c>
      <c r="EH10" s="49">
        <v>137</v>
      </c>
      <c r="EI10" s="47">
        <v>259</v>
      </c>
      <c r="EJ10" s="50">
        <v>380</v>
      </c>
      <c r="EK10" s="47">
        <v>307</v>
      </c>
      <c r="EL10" s="49">
        <v>152</v>
      </c>
      <c r="EM10" s="51">
        <v>1235</v>
      </c>
      <c r="EN10" s="52">
        <v>1263</v>
      </c>
      <c r="EO10" s="48">
        <v>0</v>
      </c>
      <c r="EP10" s="47">
        <v>1</v>
      </c>
      <c r="EQ10" s="49">
        <v>1</v>
      </c>
      <c r="ER10" s="47">
        <v>0</v>
      </c>
      <c r="ES10" s="49">
        <v>12</v>
      </c>
      <c r="ET10" s="47">
        <v>27</v>
      </c>
      <c r="EU10" s="50">
        <v>29</v>
      </c>
      <c r="EV10" s="47">
        <v>38</v>
      </c>
      <c r="EW10" s="49">
        <v>63</v>
      </c>
      <c r="EX10" s="51">
        <v>169</v>
      </c>
      <c r="EY10" s="52">
        <v>170</v>
      </c>
      <c r="EZ10" s="48">
        <v>351</v>
      </c>
      <c r="FA10" s="47">
        <v>1509</v>
      </c>
      <c r="FB10" s="49">
        <v>1860</v>
      </c>
      <c r="FC10" s="47">
        <v>0</v>
      </c>
      <c r="FD10" s="49">
        <v>3718</v>
      </c>
      <c r="FE10" s="47">
        <v>8596</v>
      </c>
      <c r="FF10" s="50">
        <v>8286</v>
      </c>
      <c r="FG10" s="47">
        <v>6555</v>
      </c>
      <c r="FH10" s="49">
        <v>3413</v>
      </c>
      <c r="FI10" s="51">
        <v>30568</v>
      </c>
      <c r="FJ10" s="52">
        <v>32428</v>
      </c>
      <c r="FK10" s="48">
        <v>246</v>
      </c>
      <c r="FL10" s="47">
        <v>1168</v>
      </c>
      <c r="FM10" s="49">
        <v>1414</v>
      </c>
      <c r="FN10" s="47">
        <v>0</v>
      </c>
      <c r="FO10" s="49">
        <v>3325</v>
      </c>
      <c r="FP10" s="47">
        <v>8090</v>
      </c>
      <c r="FQ10" s="50">
        <v>7848</v>
      </c>
      <c r="FR10" s="47">
        <v>6353</v>
      </c>
      <c r="FS10" s="49">
        <v>3361</v>
      </c>
      <c r="FT10" s="51">
        <v>28977</v>
      </c>
      <c r="FU10" s="52">
        <v>30391</v>
      </c>
      <c r="FV10" s="48">
        <v>46</v>
      </c>
      <c r="FW10" s="47">
        <v>139</v>
      </c>
      <c r="FX10" s="49">
        <v>185</v>
      </c>
      <c r="FY10" s="47">
        <v>0</v>
      </c>
      <c r="FZ10" s="49">
        <v>190</v>
      </c>
      <c r="GA10" s="47">
        <v>269</v>
      </c>
      <c r="GB10" s="50">
        <v>232</v>
      </c>
      <c r="GC10" s="47">
        <v>105</v>
      </c>
      <c r="GD10" s="49">
        <v>32</v>
      </c>
      <c r="GE10" s="51">
        <v>828</v>
      </c>
      <c r="GF10" s="52">
        <v>1013</v>
      </c>
      <c r="GG10" s="48">
        <v>59</v>
      </c>
      <c r="GH10" s="47">
        <v>202</v>
      </c>
      <c r="GI10" s="49">
        <v>261</v>
      </c>
      <c r="GJ10" s="47">
        <v>0</v>
      </c>
      <c r="GK10" s="49">
        <v>203</v>
      </c>
      <c r="GL10" s="47">
        <v>237</v>
      </c>
      <c r="GM10" s="50">
        <v>206</v>
      </c>
      <c r="GN10" s="47">
        <v>97</v>
      </c>
      <c r="GO10" s="49">
        <v>20</v>
      </c>
      <c r="GP10" s="51">
        <v>763</v>
      </c>
      <c r="GQ10" s="52">
        <v>1024</v>
      </c>
      <c r="GR10" s="48">
        <v>208</v>
      </c>
      <c r="GS10" s="47">
        <v>286</v>
      </c>
      <c r="GT10" s="49">
        <v>494</v>
      </c>
      <c r="GU10" s="47">
        <v>0</v>
      </c>
      <c r="GV10" s="49">
        <v>840</v>
      </c>
      <c r="GW10" s="47">
        <v>818</v>
      </c>
      <c r="GX10" s="50">
        <v>601</v>
      </c>
      <c r="GY10" s="47">
        <v>429</v>
      </c>
      <c r="GZ10" s="49">
        <v>228</v>
      </c>
      <c r="HA10" s="51">
        <v>2916</v>
      </c>
      <c r="HB10" s="52">
        <v>3410</v>
      </c>
      <c r="HC10" s="48">
        <v>4189</v>
      </c>
      <c r="HD10" s="47">
        <v>10126</v>
      </c>
      <c r="HE10" s="49">
        <v>14315</v>
      </c>
      <c r="HF10" s="47">
        <v>0</v>
      </c>
      <c r="HG10" s="49">
        <v>20414</v>
      </c>
      <c r="HH10" s="47">
        <v>19414</v>
      </c>
      <c r="HI10" s="50">
        <v>14260</v>
      </c>
      <c r="HJ10" s="47">
        <v>8619</v>
      </c>
      <c r="HK10" s="49">
        <v>3705</v>
      </c>
      <c r="HL10" s="51">
        <v>66412</v>
      </c>
      <c r="HM10" s="52">
        <v>80727</v>
      </c>
    </row>
    <row r="11" spans="1:221" s="53" customFormat="1" ht="15.75" customHeight="1">
      <c r="A11" s="54" t="s">
        <v>1</v>
      </c>
      <c r="B11" s="55">
        <v>18441</v>
      </c>
      <c r="C11" s="54">
        <v>39545</v>
      </c>
      <c r="D11" s="56">
        <v>57986</v>
      </c>
      <c r="E11" s="54">
        <v>-1</v>
      </c>
      <c r="F11" s="56">
        <v>32844</v>
      </c>
      <c r="G11" s="54">
        <v>36505</v>
      </c>
      <c r="H11" s="54">
        <v>30245</v>
      </c>
      <c r="I11" s="54">
        <v>21659</v>
      </c>
      <c r="J11" s="56">
        <v>12830</v>
      </c>
      <c r="K11" s="57">
        <v>134082</v>
      </c>
      <c r="L11" s="58">
        <v>192068</v>
      </c>
      <c r="M11" s="55">
        <v>3629</v>
      </c>
      <c r="N11" s="54">
        <v>6596</v>
      </c>
      <c r="O11" s="56">
        <v>10225</v>
      </c>
      <c r="P11" s="54">
        <v>0</v>
      </c>
      <c r="Q11" s="56">
        <v>4598</v>
      </c>
      <c r="R11" s="54">
        <v>5469</v>
      </c>
      <c r="S11" s="54">
        <v>4521</v>
      </c>
      <c r="T11" s="54">
        <v>4533</v>
      </c>
      <c r="U11" s="56">
        <v>4257</v>
      </c>
      <c r="V11" s="57">
        <v>23378</v>
      </c>
      <c r="W11" s="58">
        <v>33603</v>
      </c>
      <c r="X11" s="55">
        <v>3462</v>
      </c>
      <c r="Y11" s="54">
        <v>5721</v>
      </c>
      <c r="Z11" s="56">
        <v>9183</v>
      </c>
      <c r="AA11" s="54">
        <v>0</v>
      </c>
      <c r="AB11" s="56">
        <v>3825</v>
      </c>
      <c r="AC11" s="54">
        <v>4076</v>
      </c>
      <c r="AD11" s="54">
        <v>2900</v>
      </c>
      <c r="AE11" s="54">
        <v>2442</v>
      </c>
      <c r="AF11" s="56">
        <v>1618</v>
      </c>
      <c r="AG11" s="57">
        <v>14861</v>
      </c>
      <c r="AH11" s="58">
        <v>24044</v>
      </c>
      <c r="AI11" s="55">
        <v>0</v>
      </c>
      <c r="AJ11" s="54">
        <v>8</v>
      </c>
      <c r="AK11" s="56">
        <v>8</v>
      </c>
      <c r="AL11" s="54">
        <v>0</v>
      </c>
      <c r="AM11" s="56">
        <v>4</v>
      </c>
      <c r="AN11" s="54">
        <v>94</v>
      </c>
      <c r="AO11" s="54">
        <v>267</v>
      </c>
      <c r="AP11" s="54">
        <v>451</v>
      </c>
      <c r="AQ11" s="56">
        <v>836</v>
      </c>
      <c r="AR11" s="57">
        <v>1652</v>
      </c>
      <c r="AS11" s="58">
        <v>1660</v>
      </c>
      <c r="AT11" s="55">
        <v>90</v>
      </c>
      <c r="AU11" s="54">
        <v>415</v>
      </c>
      <c r="AV11" s="56">
        <v>505</v>
      </c>
      <c r="AW11" s="54">
        <v>0</v>
      </c>
      <c r="AX11" s="56">
        <v>291</v>
      </c>
      <c r="AY11" s="54">
        <v>689</v>
      </c>
      <c r="AZ11" s="54">
        <v>712</v>
      </c>
      <c r="BA11" s="54">
        <v>805</v>
      </c>
      <c r="BB11" s="56">
        <v>1031</v>
      </c>
      <c r="BC11" s="57">
        <v>3528</v>
      </c>
      <c r="BD11" s="58">
        <v>4033</v>
      </c>
      <c r="BE11" s="55">
        <v>6</v>
      </c>
      <c r="BF11" s="54">
        <v>50</v>
      </c>
      <c r="BG11" s="56">
        <v>56</v>
      </c>
      <c r="BH11" s="54">
        <v>0</v>
      </c>
      <c r="BI11" s="56">
        <v>85</v>
      </c>
      <c r="BJ11" s="54">
        <v>160</v>
      </c>
      <c r="BK11" s="54">
        <v>173</v>
      </c>
      <c r="BL11" s="54">
        <v>250</v>
      </c>
      <c r="BM11" s="56">
        <v>183</v>
      </c>
      <c r="BN11" s="57">
        <v>851</v>
      </c>
      <c r="BO11" s="58">
        <v>907</v>
      </c>
      <c r="BP11" s="55">
        <v>71</v>
      </c>
      <c r="BQ11" s="54">
        <v>402</v>
      </c>
      <c r="BR11" s="56">
        <v>473</v>
      </c>
      <c r="BS11" s="54">
        <v>0</v>
      </c>
      <c r="BT11" s="56">
        <v>393</v>
      </c>
      <c r="BU11" s="54">
        <v>450</v>
      </c>
      <c r="BV11" s="54">
        <v>469</v>
      </c>
      <c r="BW11" s="54">
        <v>585</v>
      </c>
      <c r="BX11" s="56">
        <v>589</v>
      </c>
      <c r="BY11" s="57">
        <v>2486</v>
      </c>
      <c r="BZ11" s="58">
        <v>2959</v>
      </c>
      <c r="CA11" s="55">
        <v>5249</v>
      </c>
      <c r="CB11" s="54">
        <v>11610</v>
      </c>
      <c r="CC11" s="56">
        <v>16859</v>
      </c>
      <c r="CD11" s="54">
        <v>0</v>
      </c>
      <c r="CE11" s="56">
        <v>11042</v>
      </c>
      <c r="CF11" s="54">
        <v>10043</v>
      </c>
      <c r="CG11" s="54">
        <v>7369</v>
      </c>
      <c r="CH11" s="54">
        <v>4504</v>
      </c>
      <c r="CI11" s="56">
        <v>1711</v>
      </c>
      <c r="CJ11" s="57">
        <v>34669</v>
      </c>
      <c r="CK11" s="58">
        <v>51528</v>
      </c>
      <c r="CL11" s="55">
        <v>4197</v>
      </c>
      <c r="CM11" s="54">
        <v>8348</v>
      </c>
      <c r="CN11" s="56">
        <v>12545</v>
      </c>
      <c r="CO11" s="54">
        <v>0</v>
      </c>
      <c r="CP11" s="56">
        <v>8656</v>
      </c>
      <c r="CQ11" s="54">
        <v>6985</v>
      </c>
      <c r="CR11" s="54">
        <v>5229</v>
      </c>
      <c r="CS11" s="54">
        <v>3197</v>
      </c>
      <c r="CT11" s="56">
        <v>1229</v>
      </c>
      <c r="CU11" s="57">
        <v>25296</v>
      </c>
      <c r="CV11" s="58">
        <v>37841</v>
      </c>
      <c r="CW11" s="55">
        <v>1052</v>
      </c>
      <c r="CX11" s="54">
        <v>3262</v>
      </c>
      <c r="CY11" s="56">
        <v>4314</v>
      </c>
      <c r="CZ11" s="54">
        <v>0</v>
      </c>
      <c r="DA11" s="56">
        <v>2386</v>
      </c>
      <c r="DB11" s="54">
        <v>3058</v>
      </c>
      <c r="DC11" s="54">
        <v>2140</v>
      </c>
      <c r="DD11" s="54">
        <v>1307</v>
      </c>
      <c r="DE11" s="56">
        <v>482</v>
      </c>
      <c r="DF11" s="57">
        <v>9373</v>
      </c>
      <c r="DG11" s="58">
        <v>13687</v>
      </c>
      <c r="DH11" s="55">
        <v>42</v>
      </c>
      <c r="DI11" s="54">
        <v>452</v>
      </c>
      <c r="DJ11" s="56">
        <v>494</v>
      </c>
      <c r="DK11" s="54">
        <v>0</v>
      </c>
      <c r="DL11" s="56">
        <v>1633</v>
      </c>
      <c r="DM11" s="54">
        <v>2376</v>
      </c>
      <c r="DN11" s="54">
        <v>2903</v>
      </c>
      <c r="DO11" s="54">
        <v>2068</v>
      </c>
      <c r="DP11" s="56">
        <v>1004</v>
      </c>
      <c r="DQ11" s="57">
        <v>9984</v>
      </c>
      <c r="DR11" s="58">
        <v>10478</v>
      </c>
      <c r="DS11" s="55">
        <v>39</v>
      </c>
      <c r="DT11" s="54">
        <v>421</v>
      </c>
      <c r="DU11" s="56">
        <v>460</v>
      </c>
      <c r="DV11" s="54">
        <v>0</v>
      </c>
      <c r="DW11" s="56">
        <v>1417</v>
      </c>
      <c r="DX11" s="54">
        <v>2070</v>
      </c>
      <c r="DY11" s="54">
        <v>2470</v>
      </c>
      <c r="DZ11" s="54">
        <v>1813</v>
      </c>
      <c r="EA11" s="56">
        <v>748</v>
      </c>
      <c r="EB11" s="57">
        <v>8518</v>
      </c>
      <c r="EC11" s="58">
        <v>8978</v>
      </c>
      <c r="ED11" s="55">
        <v>3</v>
      </c>
      <c r="EE11" s="54">
        <v>31</v>
      </c>
      <c r="EF11" s="56">
        <v>34</v>
      </c>
      <c r="EG11" s="54">
        <v>0</v>
      </c>
      <c r="EH11" s="56">
        <v>212</v>
      </c>
      <c r="EI11" s="54">
        <v>304</v>
      </c>
      <c r="EJ11" s="54">
        <v>418</v>
      </c>
      <c r="EK11" s="54">
        <v>241</v>
      </c>
      <c r="EL11" s="56">
        <v>251</v>
      </c>
      <c r="EM11" s="57">
        <v>1426</v>
      </c>
      <c r="EN11" s="58">
        <v>1460</v>
      </c>
      <c r="EO11" s="55">
        <v>0</v>
      </c>
      <c r="EP11" s="54">
        <v>0</v>
      </c>
      <c r="EQ11" s="56">
        <v>0</v>
      </c>
      <c r="ER11" s="54">
        <v>0</v>
      </c>
      <c r="ES11" s="56">
        <v>4</v>
      </c>
      <c r="ET11" s="54">
        <v>2</v>
      </c>
      <c r="EU11" s="54">
        <v>15</v>
      </c>
      <c r="EV11" s="54">
        <v>14</v>
      </c>
      <c r="EW11" s="56">
        <v>5</v>
      </c>
      <c r="EX11" s="57">
        <v>40</v>
      </c>
      <c r="EY11" s="58">
        <v>40</v>
      </c>
      <c r="EZ11" s="55">
        <v>1062</v>
      </c>
      <c r="FA11" s="54">
        <v>4077</v>
      </c>
      <c r="FB11" s="56">
        <v>5139</v>
      </c>
      <c r="FC11" s="54">
        <v>0</v>
      </c>
      <c r="FD11" s="56">
        <v>2380</v>
      </c>
      <c r="FE11" s="54">
        <v>6442</v>
      </c>
      <c r="FF11" s="54">
        <v>6430</v>
      </c>
      <c r="FG11" s="54">
        <v>4736</v>
      </c>
      <c r="FH11" s="56">
        <v>2885</v>
      </c>
      <c r="FI11" s="57">
        <v>22873</v>
      </c>
      <c r="FJ11" s="58">
        <v>28012</v>
      </c>
      <c r="FK11" s="55">
        <v>810</v>
      </c>
      <c r="FL11" s="54">
        <v>3529</v>
      </c>
      <c r="FM11" s="56">
        <v>4339</v>
      </c>
      <c r="FN11" s="54">
        <v>0</v>
      </c>
      <c r="FO11" s="56">
        <v>2081</v>
      </c>
      <c r="FP11" s="54">
        <v>6072</v>
      </c>
      <c r="FQ11" s="54">
        <v>6038</v>
      </c>
      <c r="FR11" s="54">
        <v>4602</v>
      </c>
      <c r="FS11" s="56">
        <v>2836</v>
      </c>
      <c r="FT11" s="57">
        <v>21629</v>
      </c>
      <c r="FU11" s="58">
        <v>25968</v>
      </c>
      <c r="FV11" s="55">
        <v>94</v>
      </c>
      <c r="FW11" s="54">
        <v>249</v>
      </c>
      <c r="FX11" s="56">
        <v>343</v>
      </c>
      <c r="FY11" s="54">
        <v>0</v>
      </c>
      <c r="FZ11" s="56">
        <v>143</v>
      </c>
      <c r="GA11" s="54">
        <v>218</v>
      </c>
      <c r="GB11" s="54">
        <v>218</v>
      </c>
      <c r="GC11" s="54">
        <v>72</v>
      </c>
      <c r="GD11" s="56">
        <v>23</v>
      </c>
      <c r="GE11" s="57">
        <v>674</v>
      </c>
      <c r="GF11" s="58">
        <v>1017</v>
      </c>
      <c r="GG11" s="55">
        <v>158</v>
      </c>
      <c r="GH11" s="54">
        <v>299</v>
      </c>
      <c r="GI11" s="56">
        <v>457</v>
      </c>
      <c r="GJ11" s="54">
        <v>0</v>
      </c>
      <c r="GK11" s="56">
        <v>156</v>
      </c>
      <c r="GL11" s="54">
        <v>152</v>
      </c>
      <c r="GM11" s="54">
        <v>174</v>
      </c>
      <c r="GN11" s="54">
        <v>62</v>
      </c>
      <c r="GO11" s="56">
        <v>26</v>
      </c>
      <c r="GP11" s="57">
        <v>570</v>
      </c>
      <c r="GQ11" s="58">
        <v>1027</v>
      </c>
      <c r="GR11" s="55">
        <v>34</v>
      </c>
      <c r="GS11" s="54">
        <v>150</v>
      </c>
      <c r="GT11" s="56">
        <v>184</v>
      </c>
      <c r="GU11" s="54">
        <v>0</v>
      </c>
      <c r="GV11" s="56">
        <v>264</v>
      </c>
      <c r="GW11" s="54">
        <v>141</v>
      </c>
      <c r="GX11" s="54">
        <v>180</v>
      </c>
      <c r="GY11" s="54">
        <v>146</v>
      </c>
      <c r="GZ11" s="56">
        <v>64</v>
      </c>
      <c r="HA11" s="57">
        <v>795</v>
      </c>
      <c r="HB11" s="58">
        <v>979</v>
      </c>
      <c r="HC11" s="55">
        <v>8425</v>
      </c>
      <c r="HD11" s="54">
        <v>16660</v>
      </c>
      <c r="HE11" s="56">
        <v>25085</v>
      </c>
      <c r="HF11" s="54">
        <v>-1</v>
      </c>
      <c r="HG11" s="56">
        <v>12927</v>
      </c>
      <c r="HH11" s="54">
        <v>12034</v>
      </c>
      <c r="HI11" s="54">
        <v>8842</v>
      </c>
      <c r="HJ11" s="54">
        <v>5672</v>
      </c>
      <c r="HK11" s="56">
        <v>2909</v>
      </c>
      <c r="HL11" s="57">
        <v>42383</v>
      </c>
      <c r="HM11" s="58">
        <v>67468</v>
      </c>
    </row>
    <row r="12" spans="1:221" s="53" customFormat="1" ht="15.75" customHeight="1">
      <c r="A12" s="54" t="s">
        <v>2</v>
      </c>
      <c r="B12" s="55">
        <v>4404</v>
      </c>
      <c r="C12" s="54">
        <v>8040</v>
      </c>
      <c r="D12" s="56">
        <v>12444</v>
      </c>
      <c r="E12" s="54">
        <v>0</v>
      </c>
      <c r="F12" s="56">
        <v>22064</v>
      </c>
      <c r="G12" s="54">
        <v>25179</v>
      </c>
      <c r="H12" s="49">
        <v>28926</v>
      </c>
      <c r="I12" s="54">
        <v>17988</v>
      </c>
      <c r="J12" s="56">
        <v>11823</v>
      </c>
      <c r="K12" s="57">
        <v>105980</v>
      </c>
      <c r="L12" s="58">
        <v>118424</v>
      </c>
      <c r="M12" s="55">
        <v>1053</v>
      </c>
      <c r="N12" s="54">
        <v>1641</v>
      </c>
      <c r="O12" s="56">
        <v>2694</v>
      </c>
      <c r="P12" s="54">
        <v>0</v>
      </c>
      <c r="Q12" s="56">
        <v>4629</v>
      </c>
      <c r="R12" s="54">
        <v>4740</v>
      </c>
      <c r="S12" s="49">
        <v>6095</v>
      </c>
      <c r="T12" s="54">
        <v>4418</v>
      </c>
      <c r="U12" s="56">
        <v>4269</v>
      </c>
      <c r="V12" s="57">
        <v>24151</v>
      </c>
      <c r="W12" s="58">
        <v>26845</v>
      </c>
      <c r="X12" s="55">
        <v>954</v>
      </c>
      <c r="Y12" s="54">
        <v>1419</v>
      </c>
      <c r="Z12" s="56">
        <v>2373</v>
      </c>
      <c r="AA12" s="54">
        <v>0</v>
      </c>
      <c r="AB12" s="56">
        <v>3265</v>
      </c>
      <c r="AC12" s="54">
        <v>2718</v>
      </c>
      <c r="AD12" s="49">
        <v>2912</v>
      </c>
      <c r="AE12" s="54">
        <v>1734</v>
      </c>
      <c r="AF12" s="56">
        <v>1265</v>
      </c>
      <c r="AG12" s="57">
        <v>11894</v>
      </c>
      <c r="AH12" s="58">
        <v>14267</v>
      </c>
      <c r="AI12" s="55">
        <v>0</v>
      </c>
      <c r="AJ12" s="54">
        <v>3</v>
      </c>
      <c r="AK12" s="56">
        <v>3</v>
      </c>
      <c r="AL12" s="54">
        <v>0</v>
      </c>
      <c r="AM12" s="56">
        <v>10</v>
      </c>
      <c r="AN12" s="54">
        <v>60</v>
      </c>
      <c r="AO12" s="49">
        <v>168</v>
      </c>
      <c r="AP12" s="54">
        <v>248</v>
      </c>
      <c r="AQ12" s="56">
        <v>497</v>
      </c>
      <c r="AR12" s="57">
        <v>983</v>
      </c>
      <c r="AS12" s="58">
        <v>986</v>
      </c>
      <c r="AT12" s="55">
        <v>74</v>
      </c>
      <c r="AU12" s="54">
        <v>139</v>
      </c>
      <c r="AV12" s="56">
        <v>213</v>
      </c>
      <c r="AW12" s="54">
        <v>0</v>
      </c>
      <c r="AX12" s="56">
        <v>692</v>
      </c>
      <c r="AY12" s="54">
        <v>999</v>
      </c>
      <c r="AZ12" s="49">
        <v>1444</v>
      </c>
      <c r="BA12" s="54">
        <v>1214</v>
      </c>
      <c r="BB12" s="56">
        <v>1412</v>
      </c>
      <c r="BC12" s="57">
        <v>5761</v>
      </c>
      <c r="BD12" s="58">
        <v>5974</v>
      </c>
      <c r="BE12" s="55">
        <v>7</v>
      </c>
      <c r="BF12" s="54">
        <v>8</v>
      </c>
      <c r="BG12" s="56">
        <v>15</v>
      </c>
      <c r="BH12" s="54">
        <v>0</v>
      </c>
      <c r="BI12" s="56">
        <v>74</v>
      </c>
      <c r="BJ12" s="54">
        <v>159</v>
      </c>
      <c r="BK12" s="49">
        <v>226</v>
      </c>
      <c r="BL12" s="54">
        <v>168</v>
      </c>
      <c r="BM12" s="56">
        <v>89</v>
      </c>
      <c r="BN12" s="57">
        <v>716</v>
      </c>
      <c r="BO12" s="58">
        <v>731</v>
      </c>
      <c r="BP12" s="55">
        <v>18</v>
      </c>
      <c r="BQ12" s="54">
        <v>72</v>
      </c>
      <c r="BR12" s="56">
        <v>90</v>
      </c>
      <c r="BS12" s="54">
        <v>0</v>
      </c>
      <c r="BT12" s="56">
        <v>588</v>
      </c>
      <c r="BU12" s="54">
        <v>804</v>
      </c>
      <c r="BV12" s="49">
        <v>1345</v>
      </c>
      <c r="BW12" s="54">
        <v>1054</v>
      </c>
      <c r="BX12" s="56">
        <v>1006</v>
      </c>
      <c r="BY12" s="57">
        <v>4797</v>
      </c>
      <c r="BZ12" s="58">
        <v>4887</v>
      </c>
      <c r="CA12" s="55">
        <v>1126</v>
      </c>
      <c r="CB12" s="54">
        <v>2190</v>
      </c>
      <c r="CC12" s="56">
        <v>3316</v>
      </c>
      <c r="CD12" s="54">
        <v>0</v>
      </c>
      <c r="CE12" s="56">
        <v>6222</v>
      </c>
      <c r="CF12" s="54">
        <v>6561</v>
      </c>
      <c r="CG12" s="49">
        <v>6517</v>
      </c>
      <c r="CH12" s="54">
        <v>3245</v>
      </c>
      <c r="CI12" s="56">
        <v>1339</v>
      </c>
      <c r="CJ12" s="57">
        <v>23884</v>
      </c>
      <c r="CK12" s="58">
        <v>27200</v>
      </c>
      <c r="CL12" s="55">
        <v>1041</v>
      </c>
      <c r="CM12" s="54">
        <v>1969</v>
      </c>
      <c r="CN12" s="56">
        <v>3010</v>
      </c>
      <c r="CO12" s="54">
        <v>0</v>
      </c>
      <c r="CP12" s="56">
        <v>5319</v>
      </c>
      <c r="CQ12" s="54">
        <v>5344</v>
      </c>
      <c r="CR12" s="49">
        <v>5428</v>
      </c>
      <c r="CS12" s="54">
        <v>2608</v>
      </c>
      <c r="CT12" s="56">
        <v>1179</v>
      </c>
      <c r="CU12" s="57">
        <v>19878</v>
      </c>
      <c r="CV12" s="58">
        <v>22888</v>
      </c>
      <c r="CW12" s="55">
        <v>85</v>
      </c>
      <c r="CX12" s="54">
        <v>221</v>
      </c>
      <c r="CY12" s="56">
        <v>306</v>
      </c>
      <c r="CZ12" s="54">
        <v>0</v>
      </c>
      <c r="DA12" s="56">
        <v>903</v>
      </c>
      <c r="DB12" s="54">
        <v>1217</v>
      </c>
      <c r="DC12" s="49">
        <v>1089</v>
      </c>
      <c r="DD12" s="54">
        <v>637</v>
      </c>
      <c r="DE12" s="56">
        <v>160</v>
      </c>
      <c r="DF12" s="57">
        <v>4006</v>
      </c>
      <c r="DG12" s="58">
        <v>4312</v>
      </c>
      <c r="DH12" s="55">
        <v>21</v>
      </c>
      <c r="DI12" s="54">
        <v>48</v>
      </c>
      <c r="DJ12" s="56">
        <v>69</v>
      </c>
      <c r="DK12" s="54">
        <v>0</v>
      </c>
      <c r="DL12" s="56">
        <v>717</v>
      </c>
      <c r="DM12" s="54">
        <v>1225</v>
      </c>
      <c r="DN12" s="49">
        <v>2455</v>
      </c>
      <c r="DO12" s="54">
        <v>1903</v>
      </c>
      <c r="DP12" s="56">
        <v>1073</v>
      </c>
      <c r="DQ12" s="57">
        <v>7373</v>
      </c>
      <c r="DR12" s="58">
        <v>7442</v>
      </c>
      <c r="DS12" s="55">
        <v>17</v>
      </c>
      <c r="DT12" s="54">
        <v>47</v>
      </c>
      <c r="DU12" s="56">
        <v>64</v>
      </c>
      <c r="DV12" s="54">
        <v>0</v>
      </c>
      <c r="DW12" s="56">
        <v>682</v>
      </c>
      <c r="DX12" s="54">
        <v>1147</v>
      </c>
      <c r="DY12" s="49">
        <v>2282</v>
      </c>
      <c r="DZ12" s="54">
        <v>1747</v>
      </c>
      <c r="EA12" s="56">
        <v>1030</v>
      </c>
      <c r="EB12" s="57">
        <v>6888</v>
      </c>
      <c r="EC12" s="58">
        <v>6952</v>
      </c>
      <c r="ED12" s="55">
        <v>4</v>
      </c>
      <c r="EE12" s="54">
        <v>1</v>
      </c>
      <c r="EF12" s="56">
        <v>5</v>
      </c>
      <c r="EG12" s="54">
        <v>0</v>
      </c>
      <c r="EH12" s="56">
        <v>35</v>
      </c>
      <c r="EI12" s="54">
        <v>78</v>
      </c>
      <c r="EJ12" s="49">
        <v>173</v>
      </c>
      <c r="EK12" s="54">
        <v>151</v>
      </c>
      <c r="EL12" s="56">
        <v>43</v>
      </c>
      <c r="EM12" s="57">
        <v>480</v>
      </c>
      <c r="EN12" s="58">
        <v>485</v>
      </c>
      <c r="EO12" s="55">
        <v>0</v>
      </c>
      <c r="EP12" s="54">
        <v>0</v>
      </c>
      <c r="EQ12" s="56">
        <v>0</v>
      </c>
      <c r="ER12" s="54">
        <v>0</v>
      </c>
      <c r="ES12" s="56">
        <v>0</v>
      </c>
      <c r="ET12" s="54">
        <v>0</v>
      </c>
      <c r="EU12" s="49">
        <v>0</v>
      </c>
      <c r="EV12" s="54">
        <v>5</v>
      </c>
      <c r="EW12" s="56">
        <v>0</v>
      </c>
      <c r="EX12" s="57">
        <v>5</v>
      </c>
      <c r="EY12" s="58">
        <v>5</v>
      </c>
      <c r="EZ12" s="55">
        <v>204</v>
      </c>
      <c r="FA12" s="54">
        <v>625</v>
      </c>
      <c r="FB12" s="56">
        <v>829</v>
      </c>
      <c r="FC12" s="54">
        <v>0</v>
      </c>
      <c r="FD12" s="56">
        <v>1712</v>
      </c>
      <c r="FE12" s="54">
        <v>3933</v>
      </c>
      <c r="FF12" s="49">
        <v>5140</v>
      </c>
      <c r="FG12" s="54">
        <v>3633</v>
      </c>
      <c r="FH12" s="56">
        <v>2413</v>
      </c>
      <c r="FI12" s="57">
        <v>16831</v>
      </c>
      <c r="FJ12" s="58">
        <v>17660</v>
      </c>
      <c r="FK12" s="55">
        <v>130</v>
      </c>
      <c r="FL12" s="54">
        <v>476</v>
      </c>
      <c r="FM12" s="56">
        <v>606</v>
      </c>
      <c r="FN12" s="54">
        <v>0</v>
      </c>
      <c r="FO12" s="56">
        <v>1453</v>
      </c>
      <c r="FP12" s="54">
        <v>3673</v>
      </c>
      <c r="FQ12" s="49">
        <v>4877</v>
      </c>
      <c r="FR12" s="54">
        <v>3514</v>
      </c>
      <c r="FS12" s="56">
        <v>2387</v>
      </c>
      <c r="FT12" s="57">
        <v>15904</v>
      </c>
      <c r="FU12" s="58">
        <v>16510</v>
      </c>
      <c r="FV12" s="55">
        <v>31</v>
      </c>
      <c r="FW12" s="54">
        <v>67</v>
      </c>
      <c r="FX12" s="56">
        <v>98</v>
      </c>
      <c r="FY12" s="54">
        <v>0</v>
      </c>
      <c r="FZ12" s="56">
        <v>117</v>
      </c>
      <c r="GA12" s="54">
        <v>143</v>
      </c>
      <c r="GB12" s="49">
        <v>154</v>
      </c>
      <c r="GC12" s="54">
        <v>75</v>
      </c>
      <c r="GD12" s="56">
        <v>17</v>
      </c>
      <c r="GE12" s="57">
        <v>506</v>
      </c>
      <c r="GF12" s="58">
        <v>604</v>
      </c>
      <c r="GG12" s="55">
        <v>43</v>
      </c>
      <c r="GH12" s="54">
        <v>82</v>
      </c>
      <c r="GI12" s="56">
        <v>125</v>
      </c>
      <c r="GJ12" s="54">
        <v>0</v>
      </c>
      <c r="GK12" s="56">
        <v>142</v>
      </c>
      <c r="GL12" s="54">
        <v>117</v>
      </c>
      <c r="GM12" s="49">
        <v>109</v>
      </c>
      <c r="GN12" s="54">
        <v>44</v>
      </c>
      <c r="GO12" s="56">
        <v>9</v>
      </c>
      <c r="GP12" s="57">
        <v>421</v>
      </c>
      <c r="GQ12" s="58">
        <v>546</v>
      </c>
      <c r="GR12" s="55">
        <v>55</v>
      </c>
      <c r="GS12" s="54">
        <v>78</v>
      </c>
      <c r="GT12" s="56">
        <v>133</v>
      </c>
      <c r="GU12" s="54">
        <v>0</v>
      </c>
      <c r="GV12" s="56">
        <v>526</v>
      </c>
      <c r="GW12" s="54">
        <v>360</v>
      </c>
      <c r="GX12" s="49">
        <v>497</v>
      </c>
      <c r="GY12" s="54">
        <v>289</v>
      </c>
      <c r="GZ12" s="56">
        <v>153</v>
      </c>
      <c r="HA12" s="57">
        <v>1825</v>
      </c>
      <c r="HB12" s="58">
        <v>1958</v>
      </c>
      <c r="HC12" s="55">
        <v>1945</v>
      </c>
      <c r="HD12" s="54">
        <v>3458</v>
      </c>
      <c r="HE12" s="56">
        <v>5403</v>
      </c>
      <c r="HF12" s="54">
        <v>0</v>
      </c>
      <c r="HG12" s="56">
        <v>8258</v>
      </c>
      <c r="HH12" s="54">
        <v>8360</v>
      </c>
      <c r="HI12" s="49">
        <v>8222</v>
      </c>
      <c r="HJ12" s="54">
        <v>4500</v>
      </c>
      <c r="HK12" s="56">
        <v>2576</v>
      </c>
      <c r="HL12" s="57">
        <v>31916</v>
      </c>
      <c r="HM12" s="58">
        <v>37319</v>
      </c>
    </row>
    <row r="13" spans="1:221" s="53" customFormat="1" ht="15.75" customHeight="1">
      <c r="A13" s="54" t="s">
        <v>3</v>
      </c>
      <c r="B13" s="55">
        <v>4942</v>
      </c>
      <c r="C13" s="54">
        <v>10123</v>
      </c>
      <c r="D13" s="56">
        <v>15065</v>
      </c>
      <c r="E13" s="54">
        <v>0</v>
      </c>
      <c r="F13" s="56">
        <v>31266</v>
      </c>
      <c r="G13" s="54">
        <v>39998</v>
      </c>
      <c r="H13" s="56">
        <v>30907</v>
      </c>
      <c r="I13" s="54">
        <v>23834</v>
      </c>
      <c r="J13" s="56">
        <v>18245</v>
      </c>
      <c r="K13" s="57">
        <v>144250</v>
      </c>
      <c r="L13" s="58">
        <v>159315</v>
      </c>
      <c r="M13" s="55">
        <v>737</v>
      </c>
      <c r="N13" s="54">
        <v>1655</v>
      </c>
      <c r="O13" s="56">
        <v>2392</v>
      </c>
      <c r="P13" s="54">
        <v>0</v>
      </c>
      <c r="Q13" s="56">
        <v>7146</v>
      </c>
      <c r="R13" s="54">
        <v>8018</v>
      </c>
      <c r="S13" s="56">
        <v>5819</v>
      </c>
      <c r="T13" s="54">
        <v>5175</v>
      </c>
      <c r="U13" s="56">
        <v>5800</v>
      </c>
      <c r="V13" s="57">
        <v>31958</v>
      </c>
      <c r="W13" s="58">
        <v>34350</v>
      </c>
      <c r="X13" s="55">
        <v>707</v>
      </c>
      <c r="Y13" s="54">
        <v>1436</v>
      </c>
      <c r="Z13" s="56">
        <v>2143</v>
      </c>
      <c r="AA13" s="54">
        <v>0</v>
      </c>
      <c r="AB13" s="56">
        <v>5848</v>
      </c>
      <c r="AC13" s="54">
        <v>5865</v>
      </c>
      <c r="AD13" s="56">
        <v>3691</v>
      </c>
      <c r="AE13" s="54">
        <v>2737</v>
      </c>
      <c r="AF13" s="56">
        <v>2214</v>
      </c>
      <c r="AG13" s="57">
        <v>20355</v>
      </c>
      <c r="AH13" s="58">
        <v>22498</v>
      </c>
      <c r="AI13" s="55">
        <v>0</v>
      </c>
      <c r="AJ13" s="54">
        <v>5</v>
      </c>
      <c r="AK13" s="56">
        <v>5</v>
      </c>
      <c r="AL13" s="54">
        <v>0</v>
      </c>
      <c r="AM13" s="56">
        <v>9</v>
      </c>
      <c r="AN13" s="54">
        <v>30</v>
      </c>
      <c r="AO13" s="56">
        <v>113</v>
      </c>
      <c r="AP13" s="54">
        <v>273</v>
      </c>
      <c r="AQ13" s="56">
        <v>707</v>
      </c>
      <c r="AR13" s="57">
        <v>1132</v>
      </c>
      <c r="AS13" s="58">
        <v>1137</v>
      </c>
      <c r="AT13" s="55">
        <v>23</v>
      </c>
      <c r="AU13" s="54">
        <v>84</v>
      </c>
      <c r="AV13" s="56">
        <v>107</v>
      </c>
      <c r="AW13" s="54">
        <v>0</v>
      </c>
      <c r="AX13" s="56">
        <v>672</v>
      </c>
      <c r="AY13" s="54">
        <v>1129</v>
      </c>
      <c r="AZ13" s="56">
        <v>979</v>
      </c>
      <c r="BA13" s="54">
        <v>1073</v>
      </c>
      <c r="BB13" s="56">
        <v>1614</v>
      </c>
      <c r="BC13" s="57">
        <v>5467</v>
      </c>
      <c r="BD13" s="58">
        <v>5574</v>
      </c>
      <c r="BE13" s="55">
        <v>0</v>
      </c>
      <c r="BF13" s="54">
        <v>22</v>
      </c>
      <c r="BG13" s="56">
        <v>22</v>
      </c>
      <c r="BH13" s="54">
        <v>0</v>
      </c>
      <c r="BI13" s="56">
        <v>47</v>
      </c>
      <c r="BJ13" s="54">
        <v>48</v>
      </c>
      <c r="BK13" s="56">
        <v>119</v>
      </c>
      <c r="BL13" s="54">
        <v>158</v>
      </c>
      <c r="BM13" s="56">
        <v>128</v>
      </c>
      <c r="BN13" s="57">
        <v>500</v>
      </c>
      <c r="BO13" s="58">
        <v>522</v>
      </c>
      <c r="BP13" s="55">
        <v>7</v>
      </c>
      <c r="BQ13" s="54">
        <v>108</v>
      </c>
      <c r="BR13" s="56">
        <v>115</v>
      </c>
      <c r="BS13" s="54">
        <v>0</v>
      </c>
      <c r="BT13" s="56">
        <v>570</v>
      </c>
      <c r="BU13" s="54">
        <v>946</v>
      </c>
      <c r="BV13" s="56">
        <v>917</v>
      </c>
      <c r="BW13" s="54">
        <v>934</v>
      </c>
      <c r="BX13" s="56">
        <v>1137</v>
      </c>
      <c r="BY13" s="57">
        <v>4504</v>
      </c>
      <c r="BZ13" s="58">
        <v>4619</v>
      </c>
      <c r="CA13" s="55">
        <v>1580</v>
      </c>
      <c r="CB13" s="54">
        <v>3177</v>
      </c>
      <c r="CC13" s="56">
        <v>4757</v>
      </c>
      <c r="CD13" s="54">
        <v>0</v>
      </c>
      <c r="CE13" s="56">
        <v>8967</v>
      </c>
      <c r="CF13" s="54">
        <v>10658</v>
      </c>
      <c r="CG13" s="56">
        <v>7696</v>
      </c>
      <c r="CH13" s="54">
        <v>5392</v>
      </c>
      <c r="CI13" s="56">
        <v>2836</v>
      </c>
      <c r="CJ13" s="57">
        <v>35549</v>
      </c>
      <c r="CK13" s="58">
        <v>40306</v>
      </c>
      <c r="CL13" s="55">
        <v>1258</v>
      </c>
      <c r="CM13" s="54">
        <v>2440</v>
      </c>
      <c r="CN13" s="56">
        <v>3698</v>
      </c>
      <c r="CO13" s="54">
        <v>0</v>
      </c>
      <c r="CP13" s="56">
        <v>6961</v>
      </c>
      <c r="CQ13" s="54">
        <v>7829</v>
      </c>
      <c r="CR13" s="56">
        <v>5326</v>
      </c>
      <c r="CS13" s="54">
        <v>3536</v>
      </c>
      <c r="CT13" s="56">
        <v>2035</v>
      </c>
      <c r="CU13" s="57">
        <v>25687</v>
      </c>
      <c r="CV13" s="58">
        <v>29385</v>
      </c>
      <c r="CW13" s="55">
        <v>322</v>
      </c>
      <c r="CX13" s="54">
        <v>737</v>
      </c>
      <c r="CY13" s="56">
        <v>1059</v>
      </c>
      <c r="CZ13" s="54">
        <v>0</v>
      </c>
      <c r="DA13" s="56">
        <v>2006</v>
      </c>
      <c r="DB13" s="54">
        <v>2829</v>
      </c>
      <c r="DC13" s="56">
        <v>2370</v>
      </c>
      <c r="DD13" s="54">
        <v>1856</v>
      </c>
      <c r="DE13" s="56">
        <v>801</v>
      </c>
      <c r="DF13" s="57">
        <v>9862</v>
      </c>
      <c r="DG13" s="58">
        <v>10921</v>
      </c>
      <c r="DH13" s="55">
        <v>19</v>
      </c>
      <c r="DI13" s="54">
        <v>71</v>
      </c>
      <c r="DJ13" s="56">
        <v>90</v>
      </c>
      <c r="DK13" s="54">
        <v>0</v>
      </c>
      <c r="DL13" s="56">
        <v>537</v>
      </c>
      <c r="DM13" s="54">
        <v>1248</v>
      </c>
      <c r="DN13" s="56">
        <v>1789</v>
      </c>
      <c r="DO13" s="54">
        <v>1773</v>
      </c>
      <c r="DP13" s="56">
        <v>1354</v>
      </c>
      <c r="DQ13" s="57">
        <v>6701</v>
      </c>
      <c r="DR13" s="58">
        <v>6791</v>
      </c>
      <c r="DS13" s="55">
        <v>19</v>
      </c>
      <c r="DT13" s="54">
        <v>67</v>
      </c>
      <c r="DU13" s="56">
        <v>86</v>
      </c>
      <c r="DV13" s="54">
        <v>0</v>
      </c>
      <c r="DW13" s="56">
        <v>513</v>
      </c>
      <c r="DX13" s="54">
        <v>1128</v>
      </c>
      <c r="DY13" s="56">
        <v>1642</v>
      </c>
      <c r="DZ13" s="54">
        <v>1583</v>
      </c>
      <c r="EA13" s="56">
        <v>1236</v>
      </c>
      <c r="EB13" s="57">
        <v>6102</v>
      </c>
      <c r="EC13" s="58">
        <v>6188</v>
      </c>
      <c r="ED13" s="55">
        <v>0</v>
      </c>
      <c r="EE13" s="54">
        <v>4</v>
      </c>
      <c r="EF13" s="56">
        <v>4</v>
      </c>
      <c r="EG13" s="54">
        <v>0</v>
      </c>
      <c r="EH13" s="56">
        <v>24</v>
      </c>
      <c r="EI13" s="54">
        <v>120</v>
      </c>
      <c r="EJ13" s="56">
        <v>147</v>
      </c>
      <c r="EK13" s="54">
        <v>190</v>
      </c>
      <c r="EL13" s="56">
        <v>106</v>
      </c>
      <c r="EM13" s="57">
        <v>587</v>
      </c>
      <c r="EN13" s="58">
        <v>591</v>
      </c>
      <c r="EO13" s="55">
        <v>0</v>
      </c>
      <c r="EP13" s="54">
        <v>0</v>
      </c>
      <c r="EQ13" s="56">
        <v>0</v>
      </c>
      <c r="ER13" s="54">
        <v>0</v>
      </c>
      <c r="ES13" s="56">
        <v>0</v>
      </c>
      <c r="ET13" s="54">
        <v>0</v>
      </c>
      <c r="EU13" s="56">
        <v>0</v>
      </c>
      <c r="EV13" s="54">
        <v>0</v>
      </c>
      <c r="EW13" s="56">
        <v>12</v>
      </c>
      <c r="EX13" s="57">
        <v>12</v>
      </c>
      <c r="EY13" s="58">
        <v>12</v>
      </c>
      <c r="EZ13" s="55">
        <v>244</v>
      </c>
      <c r="FA13" s="54">
        <v>616</v>
      </c>
      <c r="FB13" s="56">
        <v>860</v>
      </c>
      <c r="FC13" s="54">
        <v>0</v>
      </c>
      <c r="FD13" s="56">
        <v>1841</v>
      </c>
      <c r="FE13" s="54">
        <v>5893</v>
      </c>
      <c r="FF13" s="56">
        <v>5999</v>
      </c>
      <c r="FG13" s="54">
        <v>4992</v>
      </c>
      <c r="FH13" s="56">
        <v>3955</v>
      </c>
      <c r="FI13" s="57">
        <v>22680</v>
      </c>
      <c r="FJ13" s="58">
        <v>23540</v>
      </c>
      <c r="FK13" s="55">
        <v>172</v>
      </c>
      <c r="FL13" s="54">
        <v>440</v>
      </c>
      <c r="FM13" s="56">
        <v>612</v>
      </c>
      <c r="FN13" s="54">
        <v>0</v>
      </c>
      <c r="FO13" s="56">
        <v>1547</v>
      </c>
      <c r="FP13" s="54">
        <v>5449</v>
      </c>
      <c r="FQ13" s="56">
        <v>5666</v>
      </c>
      <c r="FR13" s="54">
        <v>4776</v>
      </c>
      <c r="FS13" s="56">
        <v>3879</v>
      </c>
      <c r="FT13" s="57">
        <v>21317</v>
      </c>
      <c r="FU13" s="58">
        <v>21929</v>
      </c>
      <c r="FV13" s="55">
        <v>22</v>
      </c>
      <c r="FW13" s="54">
        <v>73</v>
      </c>
      <c r="FX13" s="56">
        <v>95</v>
      </c>
      <c r="FY13" s="54">
        <v>0</v>
      </c>
      <c r="FZ13" s="56">
        <v>141</v>
      </c>
      <c r="GA13" s="54">
        <v>229</v>
      </c>
      <c r="GB13" s="56">
        <v>176</v>
      </c>
      <c r="GC13" s="54">
        <v>115</v>
      </c>
      <c r="GD13" s="56">
        <v>42</v>
      </c>
      <c r="GE13" s="57">
        <v>703</v>
      </c>
      <c r="GF13" s="58">
        <v>798</v>
      </c>
      <c r="GG13" s="55">
        <v>50</v>
      </c>
      <c r="GH13" s="54">
        <v>103</v>
      </c>
      <c r="GI13" s="56">
        <v>153</v>
      </c>
      <c r="GJ13" s="54">
        <v>0</v>
      </c>
      <c r="GK13" s="56">
        <v>153</v>
      </c>
      <c r="GL13" s="54">
        <v>215</v>
      </c>
      <c r="GM13" s="56">
        <v>157</v>
      </c>
      <c r="GN13" s="54">
        <v>101</v>
      </c>
      <c r="GO13" s="56">
        <v>34</v>
      </c>
      <c r="GP13" s="57">
        <v>660</v>
      </c>
      <c r="GQ13" s="58">
        <v>813</v>
      </c>
      <c r="GR13" s="55">
        <v>33</v>
      </c>
      <c r="GS13" s="54">
        <v>58</v>
      </c>
      <c r="GT13" s="56">
        <v>91</v>
      </c>
      <c r="GU13" s="54">
        <v>0</v>
      </c>
      <c r="GV13" s="56">
        <v>225</v>
      </c>
      <c r="GW13" s="54">
        <v>317</v>
      </c>
      <c r="GX13" s="56">
        <v>277</v>
      </c>
      <c r="GY13" s="54">
        <v>127</v>
      </c>
      <c r="GZ13" s="56">
        <v>41</v>
      </c>
      <c r="HA13" s="57">
        <v>987</v>
      </c>
      <c r="HB13" s="58">
        <v>1078</v>
      </c>
      <c r="HC13" s="55">
        <v>2329</v>
      </c>
      <c r="HD13" s="54">
        <v>4546</v>
      </c>
      <c r="HE13" s="56">
        <v>6875</v>
      </c>
      <c r="HF13" s="54">
        <v>0</v>
      </c>
      <c r="HG13" s="56">
        <v>12550</v>
      </c>
      <c r="HH13" s="54">
        <v>13864</v>
      </c>
      <c r="HI13" s="56">
        <v>9327</v>
      </c>
      <c r="HJ13" s="54">
        <v>6375</v>
      </c>
      <c r="HK13" s="56">
        <v>4259</v>
      </c>
      <c r="HL13" s="57">
        <v>46375</v>
      </c>
      <c r="HM13" s="58">
        <v>53250</v>
      </c>
    </row>
    <row r="14" spans="1:221" s="53" customFormat="1" ht="15.75" customHeight="1">
      <c r="A14" s="54" t="s">
        <v>4</v>
      </c>
      <c r="B14" s="55">
        <v>7283</v>
      </c>
      <c r="C14" s="54">
        <v>9904</v>
      </c>
      <c r="D14" s="56">
        <v>17187</v>
      </c>
      <c r="E14" s="54">
        <v>-4</v>
      </c>
      <c r="F14" s="56">
        <v>12541</v>
      </c>
      <c r="G14" s="54">
        <v>23679</v>
      </c>
      <c r="H14" s="56">
        <v>15638</v>
      </c>
      <c r="I14" s="54">
        <v>11584</v>
      </c>
      <c r="J14" s="56">
        <v>8669</v>
      </c>
      <c r="K14" s="57">
        <v>72107</v>
      </c>
      <c r="L14" s="58">
        <v>89294</v>
      </c>
      <c r="M14" s="55">
        <v>1139</v>
      </c>
      <c r="N14" s="54">
        <v>1275</v>
      </c>
      <c r="O14" s="56">
        <v>2414</v>
      </c>
      <c r="P14" s="54">
        <v>0</v>
      </c>
      <c r="Q14" s="56">
        <v>2414</v>
      </c>
      <c r="R14" s="54">
        <v>4475</v>
      </c>
      <c r="S14" s="56">
        <v>2551</v>
      </c>
      <c r="T14" s="54">
        <v>2318</v>
      </c>
      <c r="U14" s="56">
        <v>2199</v>
      </c>
      <c r="V14" s="57">
        <v>13957</v>
      </c>
      <c r="W14" s="58">
        <v>16371</v>
      </c>
      <c r="X14" s="55">
        <v>1065</v>
      </c>
      <c r="Y14" s="54">
        <v>1142</v>
      </c>
      <c r="Z14" s="56">
        <v>2207</v>
      </c>
      <c r="AA14" s="54">
        <v>0</v>
      </c>
      <c r="AB14" s="56">
        <v>2127</v>
      </c>
      <c r="AC14" s="54">
        <v>3549</v>
      </c>
      <c r="AD14" s="56">
        <v>1531</v>
      </c>
      <c r="AE14" s="54">
        <v>1299</v>
      </c>
      <c r="AF14" s="56">
        <v>955</v>
      </c>
      <c r="AG14" s="57">
        <v>9461</v>
      </c>
      <c r="AH14" s="58">
        <v>11668</v>
      </c>
      <c r="AI14" s="55">
        <v>0</v>
      </c>
      <c r="AJ14" s="54">
        <v>0</v>
      </c>
      <c r="AK14" s="56">
        <v>0</v>
      </c>
      <c r="AL14" s="54">
        <v>0</v>
      </c>
      <c r="AM14" s="56">
        <v>0</v>
      </c>
      <c r="AN14" s="54">
        <v>18</v>
      </c>
      <c r="AO14" s="56">
        <v>36</v>
      </c>
      <c r="AP14" s="54">
        <v>110</v>
      </c>
      <c r="AQ14" s="56">
        <v>208</v>
      </c>
      <c r="AR14" s="57">
        <v>372</v>
      </c>
      <c r="AS14" s="58">
        <v>372</v>
      </c>
      <c r="AT14" s="55">
        <v>46</v>
      </c>
      <c r="AU14" s="54">
        <v>44</v>
      </c>
      <c r="AV14" s="56">
        <v>90</v>
      </c>
      <c r="AW14" s="54">
        <v>0</v>
      </c>
      <c r="AX14" s="56">
        <v>145</v>
      </c>
      <c r="AY14" s="54">
        <v>310</v>
      </c>
      <c r="AZ14" s="56">
        <v>369</v>
      </c>
      <c r="BA14" s="54">
        <v>314</v>
      </c>
      <c r="BB14" s="56">
        <v>455</v>
      </c>
      <c r="BC14" s="57">
        <v>1593</v>
      </c>
      <c r="BD14" s="58">
        <v>1683</v>
      </c>
      <c r="BE14" s="55">
        <v>0</v>
      </c>
      <c r="BF14" s="54">
        <v>28</v>
      </c>
      <c r="BG14" s="56">
        <v>28</v>
      </c>
      <c r="BH14" s="54">
        <v>0</v>
      </c>
      <c r="BI14" s="56">
        <v>6</v>
      </c>
      <c r="BJ14" s="54">
        <v>147</v>
      </c>
      <c r="BK14" s="56">
        <v>130</v>
      </c>
      <c r="BL14" s="54">
        <v>111</v>
      </c>
      <c r="BM14" s="56">
        <v>113</v>
      </c>
      <c r="BN14" s="57">
        <v>507</v>
      </c>
      <c r="BO14" s="58">
        <v>535</v>
      </c>
      <c r="BP14" s="55">
        <v>28</v>
      </c>
      <c r="BQ14" s="54">
        <v>61</v>
      </c>
      <c r="BR14" s="56">
        <v>89</v>
      </c>
      <c r="BS14" s="54">
        <v>0</v>
      </c>
      <c r="BT14" s="56">
        <v>136</v>
      </c>
      <c r="BU14" s="54">
        <v>451</v>
      </c>
      <c r="BV14" s="56">
        <v>485</v>
      </c>
      <c r="BW14" s="54">
        <v>484</v>
      </c>
      <c r="BX14" s="56">
        <v>468</v>
      </c>
      <c r="BY14" s="57">
        <v>2024</v>
      </c>
      <c r="BZ14" s="58">
        <v>2113</v>
      </c>
      <c r="CA14" s="55">
        <v>2252</v>
      </c>
      <c r="CB14" s="54">
        <v>3166</v>
      </c>
      <c r="CC14" s="56">
        <v>5418</v>
      </c>
      <c r="CD14" s="54">
        <v>0</v>
      </c>
      <c r="CE14" s="56">
        <v>4071</v>
      </c>
      <c r="CF14" s="54">
        <v>6628</v>
      </c>
      <c r="CG14" s="56">
        <v>4317</v>
      </c>
      <c r="CH14" s="54">
        <v>2685</v>
      </c>
      <c r="CI14" s="56">
        <v>1821</v>
      </c>
      <c r="CJ14" s="57">
        <v>19522</v>
      </c>
      <c r="CK14" s="58">
        <v>24940</v>
      </c>
      <c r="CL14" s="55">
        <v>1955</v>
      </c>
      <c r="CM14" s="54">
        <v>2430</v>
      </c>
      <c r="CN14" s="56">
        <v>4385</v>
      </c>
      <c r="CO14" s="54">
        <v>0</v>
      </c>
      <c r="CP14" s="56">
        <v>3460</v>
      </c>
      <c r="CQ14" s="54">
        <v>5172</v>
      </c>
      <c r="CR14" s="56">
        <v>3343</v>
      </c>
      <c r="CS14" s="54">
        <v>2132</v>
      </c>
      <c r="CT14" s="56">
        <v>1406</v>
      </c>
      <c r="CU14" s="57">
        <v>15513</v>
      </c>
      <c r="CV14" s="58">
        <v>19898</v>
      </c>
      <c r="CW14" s="55">
        <v>297</v>
      </c>
      <c r="CX14" s="54">
        <v>736</v>
      </c>
      <c r="CY14" s="56">
        <v>1033</v>
      </c>
      <c r="CZ14" s="54">
        <v>0</v>
      </c>
      <c r="DA14" s="56">
        <v>611</v>
      </c>
      <c r="DB14" s="54">
        <v>1456</v>
      </c>
      <c r="DC14" s="56">
        <v>974</v>
      </c>
      <c r="DD14" s="54">
        <v>553</v>
      </c>
      <c r="DE14" s="56">
        <v>415</v>
      </c>
      <c r="DF14" s="57">
        <v>4009</v>
      </c>
      <c r="DG14" s="58">
        <v>5042</v>
      </c>
      <c r="DH14" s="55">
        <v>37</v>
      </c>
      <c r="DI14" s="54">
        <v>134</v>
      </c>
      <c r="DJ14" s="56">
        <v>171</v>
      </c>
      <c r="DK14" s="54">
        <v>0</v>
      </c>
      <c r="DL14" s="56">
        <v>347</v>
      </c>
      <c r="DM14" s="54">
        <v>802</v>
      </c>
      <c r="DN14" s="56">
        <v>878</v>
      </c>
      <c r="DO14" s="54">
        <v>764</v>
      </c>
      <c r="DP14" s="56">
        <v>646</v>
      </c>
      <c r="DQ14" s="57">
        <v>3437</v>
      </c>
      <c r="DR14" s="58">
        <v>3608</v>
      </c>
      <c r="DS14" s="55">
        <v>34</v>
      </c>
      <c r="DT14" s="54">
        <v>115</v>
      </c>
      <c r="DU14" s="56">
        <v>149</v>
      </c>
      <c r="DV14" s="54">
        <v>0</v>
      </c>
      <c r="DW14" s="56">
        <v>315</v>
      </c>
      <c r="DX14" s="54">
        <v>700</v>
      </c>
      <c r="DY14" s="56">
        <v>786</v>
      </c>
      <c r="DZ14" s="54">
        <v>663</v>
      </c>
      <c r="EA14" s="56">
        <v>481</v>
      </c>
      <c r="EB14" s="57">
        <v>2945</v>
      </c>
      <c r="EC14" s="58">
        <v>3094</v>
      </c>
      <c r="ED14" s="55">
        <v>0</v>
      </c>
      <c r="EE14" s="54">
        <v>19</v>
      </c>
      <c r="EF14" s="56">
        <v>19</v>
      </c>
      <c r="EG14" s="54">
        <v>0</v>
      </c>
      <c r="EH14" s="56">
        <v>21</v>
      </c>
      <c r="EI14" s="54">
        <v>45</v>
      </c>
      <c r="EJ14" s="56">
        <v>40</v>
      </c>
      <c r="EK14" s="54">
        <v>43</v>
      </c>
      <c r="EL14" s="56">
        <v>79</v>
      </c>
      <c r="EM14" s="57">
        <v>228</v>
      </c>
      <c r="EN14" s="58">
        <v>247</v>
      </c>
      <c r="EO14" s="55">
        <v>3</v>
      </c>
      <c r="EP14" s="54">
        <v>0</v>
      </c>
      <c r="EQ14" s="56">
        <v>3</v>
      </c>
      <c r="ER14" s="54">
        <v>0</v>
      </c>
      <c r="ES14" s="56">
        <v>11</v>
      </c>
      <c r="ET14" s="54">
        <v>57</v>
      </c>
      <c r="EU14" s="56">
        <v>52</v>
      </c>
      <c r="EV14" s="54">
        <v>58</v>
      </c>
      <c r="EW14" s="56">
        <v>86</v>
      </c>
      <c r="EX14" s="57">
        <v>264</v>
      </c>
      <c r="EY14" s="58">
        <v>267</v>
      </c>
      <c r="EZ14" s="55">
        <v>559</v>
      </c>
      <c r="FA14" s="54">
        <v>1047</v>
      </c>
      <c r="FB14" s="56">
        <v>1606</v>
      </c>
      <c r="FC14" s="54">
        <v>0</v>
      </c>
      <c r="FD14" s="56">
        <v>703</v>
      </c>
      <c r="FE14" s="54">
        <v>3613</v>
      </c>
      <c r="FF14" s="56">
        <v>2930</v>
      </c>
      <c r="FG14" s="54">
        <v>2512</v>
      </c>
      <c r="FH14" s="56">
        <v>1905</v>
      </c>
      <c r="FI14" s="57">
        <v>11663</v>
      </c>
      <c r="FJ14" s="58">
        <v>13269</v>
      </c>
      <c r="FK14" s="55">
        <v>455</v>
      </c>
      <c r="FL14" s="54">
        <v>948</v>
      </c>
      <c r="FM14" s="56">
        <v>1403</v>
      </c>
      <c r="FN14" s="54">
        <v>0</v>
      </c>
      <c r="FO14" s="56">
        <v>602</v>
      </c>
      <c r="FP14" s="54">
        <v>3399</v>
      </c>
      <c r="FQ14" s="56">
        <v>2800</v>
      </c>
      <c r="FR14" s="54">
        <v>2450</v>
      </c>
      <c r="FS14" s="56">
        <v>1864</v>
      </c>
      <c r="FT14" s="57">
        <v>11115</v>
      </c>
      <c r="FU14" s="58">
        <v>12518</v>
      </c>
      <c r="FV14" s="55">
        <v>48</v>
      </c>
      <c r="FW14" s="54">
        <v>42</v>
      </c>
      <c r="FX14" s="56">
        <v>90</v>
      </c>
      <c r="FY14" s="54">
        <v>0</v>
      </c>
      <c r="FZ14" s="56">
        <v>57</v>
      </c>
      <c r="GA14" s="54">
        <v>121</v>
      </c>
      <c r="GB14" s="56">
        <v>70</v>
      </c>
      <c r="GC14" s="54">
        <v>35</v>
      </c>
      <c r="GD14" s="56">
        <v>23</v>
      </c>
      <c r="GE14" s="57">
        <v>306</v>
      </c>
      <c r="GF14" s="58">
        <v>396</v>
      </c>
      <c r="GG14" s="55">
        <v>56</v>
      </c>
      <c r="GH14" s="54">
        <v>57</v>
      </c>
      <c r="GI14" s="56">
        <v>113</v>
      </c>
      <c r="GJ14" s="54">
        <v>0</v>
      </c>
      <c r="GK14" s="56">
        <v>44</v>
      </c>
      <c r="GL14" s="54">
        <v>93</v>
      </c>
      <c r="GM14" s="56">
        <v>60</v>
      </c>
      <c r="GN14" s="54">
        <v>27</v>
      </c>
      <c r="GO14" s="56">
        <v>18</v>
      </c>
      <c r="GP14" s="57">
        <v>242</v>
      </c>
      <c r="GQ14" s="58">
        <v>355</v>
      </c>
      <c r="GR14" s="55">
        <v>44</v>
      </c>
      <c r="GS14" s="54">
        <v>72</v>
      </c>
      <c r="GT14" s="56">
        <v>116</v>
      </c>
      <c r="GU14" s="54">
        <v>0</v>
      </c>
      <c r="GV14" s="56">
        <v>65</v>
      </c>
      <c r="GW14" s="54">
        <v>140</v>
      </c>
      <c r="GX14" s="56">
        <v>179</v>
      </c>
      <c r="GY14" s="54">
        <v>89</v>
      </c>
      <c r="GZ14" s="56">
        <v>78</v>
      </c>
      <c r="HA14" s="57">
        <v>551</v>
      </c>
      <c r="HB14" s="58">
        <v>667</v>
      </c>
      <c r="HC14" s="55">
        <v>3252</v>
      </c>
      <c r="HD14" s="54">
        <v>4210</v>
      </c>
      <c r="HE14" s="56">
        <v>7462</v>
      </c>
      <c r="HF14" s="54">
        <v>-4</v>
      </c>
      <c r="HG14" s="56">
        <v>4941</v>
      </c>
      <c r="HH14" s="54">
        <v>8021</v>
      </c>
      <c r="HI14" s="56">
        <v>4783</v>
      </c>
      <c r="HJ14" s="54">
        <v>3216</v>
      </c>
      <c r="HK14" s="56">
        <v>2020</v>
      </c>
      <c r="HL14" s="57">
        <v>22977</v>
      </c>
      <c r="HM14" s="58">
        <v>30439</v>
      </c>
    </row>
    <row r="15" spans="1:221" s="53" customFormat="1" ht="15.75" customHeight="1">
      <c r="A15" s="54" t="s">
        <v>5</v>
      </c>
      <c r="B15" s="55">
        <v>3387</v>
      </c>
      <c r="C15" s="54">
        <v>7414</v>
      </c>
      <c r="D15" s="56">
        <v>10801</v>
      </c>
      <c r="E15" s="54">
        <v>0</v>
      </c>
      <c r="F15" s="56">
        <v>12014</v>
      </c>
      <c r="G15" s="54">
        <v>12186</v>
      </c>
      <c r="H15" s="56">
        <v>9955</v>
      </c>
      <c r="I15" s="54">
        <v>7233</v>
      </c>
      <c r="J15" s="56">
        <v>4224</v>
      </c>
      <c r="K15" s="57">
        <v>45612</v>
      </c>
      <c r="L15" s="58">
        <v>56413</v>
      </c>
      <c r="M15" s="55">
        <v>852</v>
      </c>
      <c r="N15" s="54">
        <v>1403</v>
      </c>
      <c r="O15" s="56">
        <v>2255</v>
      </c>
      <c r="P15" s="54">
        <v>0</v>
      </c>
      <c r="Q15" s="56">
        <v>2103</v>
      </c>
      <c r="R15" s="54">
        <v>1709</v>
      </c>
      <c r="S15" s="56">
        <v>1612</v>
      </c>
      <c r="T15" s="54">
        <v>1481</v>
      </c>
      <c r="U15" s="56">
        <v>1549</v>
      </c>
      <c r="V15" s="57">
        <v>8454</v>
      </c>
      <c r="W15" s="58">
        <v>10709</v>
      </c>
      <c r="X15" s="55">
        <v>797</v>
      </c>
      <c r="Y15" s="54">
        <v>1273</v>
      </c>
      <c r="Z15" s="56">
        <v>2070</v>
      </c>
      <c r="AA15" s="54">
        <v>0</v>
      </c>
      <c r="AB15" s="56">
        <v>1683</v>
      </c>
      <c r="AC15" s="54">
        <v>1200</v>
      </c>
      <c r="AD15" s="56">
        <v>954</v>
      </c>
      <c r="AE15" s="54">
        <v>847</v>
      </c>
      <c r="AF15" s="56">
        <v>544</v>
      </c>
      <c r="AG15" s="57">
        <v>5228</v>
      </c>
      <c r="AH15" s="58">
        <v>7298</v>
      </c>
      <c r="AI15" s="55">
        <v>0</v>
      </c>
      <c r="AJ15" s="54">
        <v>4</v>
      </c>
      <c r="AK15" s="56">
        <v>4</v>
      </c>
      <c r="AL15" s="54">
        <v>0</v>
      </c>
      <c r="AM15" s="56">
        <v>6</v>
      </c>
      <c r="AN15" s="54">
        <v>46</v>
      </c>
      <c r="AO15" s="56">
        <v>106</v>
      </c>
      <c r="AP15" s="54">
        <v>196</v>
      </c>
      <c r="AQ15" s="56">
        <v>360</v>
      </c>
      <c r="AR15" s="57">
        <v>714</v>
      </c>
      <c r="AS15" s="58">
        <v>718</v>
      </c>
      <c r="AT15" s="55">
        <v>35</v>
      </c>
      <c r="AU15" s="54">
        <v>82</v>
      </c>
      <c r="AV15" s="56">
        <v>117</v>
      </c>
      <c r="AW15" s="54">
        <v>0</v>
      </c>
      <c r="AX15" s="56">
        <v>334</v>
      </c>
      <c r="AY15" s="54">
        <v>321</v>
      </c>
      <c r="AZ15" s="56">
        <v>353</v>
      </c>
      <c r="BA15" s="54">
        <v>321</v>
      </c>
      <c r="BB15" s="56">
        <v>434</v>
      </c>
      <c r="BC15" s="57">
        <v>1763</v>
      </c>
      <c r="BD15" s="58">
        <v>1880</v>
      </c>
      <c r="BE15" s="55">
        <v>0</v>
      </c>
      <c r="BF15" s="54">
        <v>0</v>
      </c>
      <c r="BG15" s="56">
        <v>0</v>
      </c>
      <c r="BH15" s="54">
        <v>0</v>
      </c>
      <c r="BI15" s="56">
        <v>1</v>
      </c>
      <c r="BJ15" s="54">
        <v>0</v>
      </c>
      <c r="BK15" s="56">
        <v>13</v>
      </c>
      <c r="BL15" s="54">
        <v>2</v>
      </c>
      <c r="BM15" s="56">
        <v>0</v>
      </c>
      <c r="BN15" s="57">
        <v>16</v>
      </c>
      <c r="BO15" s="58">
        <v>16</v>
      </c>
      <c r="BP15" s="55">
        <v>20</v>
      </c>
      <c r="BQ15" s="54">
        <v>44</v>
      </c>
      <c r="BR15" s="56">
        <v>64</v>
      </c>
      <c r="BS15" s="54">
        <v>0</v>
      </c>
      <c r="BT15" s="56">
        <v>79</v>
      </c>
      <c r="BU15" s="54">
        <v>142</v>
      </c>
      <c r="BV15" s="56">
        <v>186</v>
      </c>
      <c r="BW15" s="54">
        <v>115</v>
      </c>
      <c r="BX15" s="56">
        <v>211</v>
      </c>
      <c r="BY15" s="57">
        <v>733</v>
      </c>
      <c r="BZ15" s="58">
        <v>797</v>
      </c>
      <c r="CA15" s="55">
        <v>613</v>
      </c>
      <c r="CB15" s="54">
        <v>1790</v>
      </c>
      <c r="CC15" s="56">
        <v>2403</v>
      </c>
      <c r="CD15" s="54">
        <v>0</v>
      </c>
      <c r="CE15" s="56">
        <v>3269</v>
      </c>
      <c r="CF15" s="54">
        <v>3149</v>
      </c>
      <c r="CG15" s="56">
        <v>2312</v>
      </c>
      <c r="CH15" s="54">
        <v>1353</v>
      </c>
      <c r="CI15" s="56">
        <v>400</v>
      </c>
      <c r="CJ15" s="57">
        <v>10483</v>
      </c>
      <c r="CK15" s="58">
        <v>12886</v>
      </c>
      <c r="CL15" s="55">
        <v>525</v>
      </c>
      <c r="CM15" s="54">
        <v>1407</v>
      </c>
      <c r="CN15" s="56">
        <v>1932</v>
      </c>
      <c r="CO15" s="54">
        <v>0</v>
      </c>
      <c r="CP15" s="56">
        <v>2481</v>
      </c>
      <c r="CQ15" s="54">
        <v>2072</v>
      </c>
      <c r="CR15" s="56">
        <v>1547</v>
      </c>
      <c r="CS15" s="54">
        <v>854</v>
      </c>
      <c r="CT15" s="56">
        <v>209</v>
      </c>
      <c r="CU15" s="57">
        <v>7163</v>
      </c>
      <c r="CV15" s="58">
        <v>9095</v>
      </c>
      <c r="CW15" s="55">
        <v>88</v>
      </c>
      <c r="CX15" s="54">
        <v>383</v>
      </c>
      <c r="CY15" s="56">
        <v>471</v>
      </c>
      <c r="CZ15" s="54">
        <v>0</v>
      </c>
      <c r="DA15" s="56">
        <v>788</v>
      </c>
      <c r="DB15" s="54">
        <v>1077</v>
      </c>
      <c r="DC15" s="56">
        <v>765</v>
      </c>
      <c r="DD15" s="54">
        <v>499</v>
      </c>
      <c r="DE15" s="56">
        <v>191</v>
      </c>
      <c r="DF15" s="57">
        <v>3320</v>
      </c>
      <c r="DG15" s="58">
        <v>3791</v>
      </c>
      <c r="DH15" s="55">
        <v>13</v>
      </c>
      <c r="DI15" s="54">
        <v>121</v>
      </c>
      <c r="DJ15" s="56">
        <v>134</v>
      </c>
      <c r="DK15" s="54">
        <v>0</v>
      </c>
      <c r="DL15" s="56">
        <v>590</v>
      </c>
      <c r="DM15" s="54">
        <v>917</v>
      </c>
      <c r="DN15" s="56">
        <v>756</v>
      </c>
      <c r="DO15" s="54">
        <v>774</v>
      </c>
      <c r="DP15" s="56">
        <v>301</v>
      </c>
      <c r="DQ15" s="57">
        <v>3338</v>
      </c>
      <c r="DR15" s="58">
        <v>3472</v>
      </c>
      <c r="DS15" s="55">
        <v>13</v>
      </c>
      <c r="DT15" s="54">
        <v>112</v>
      </c>
      <c r="DU15" s="56">
        <v>125</v>
      </c>
      <c r="DV15" s="54">
        <v>0</v>
      </c>
      <c r="DW15" s="56">
        <v>528</v>
      </c>
      <c r="DX15" s="54">
        <v>754</v>
      </c>
      <c r="DY15" s="56">
        <v>655</v>
      </c>
      <c r="DZ15" s="54">
        <v>638</v>
      </c>
      <c r="EA15" s="56">
        <v>216</v>
      </c>
      <c r="EB15" s="57">
        <v>2791</v>
      </c>
      <c r="EC15" s="58">
        <v>2916</v>
      </c>
      <c r="ED15" s="55">
        <v>0</v>
      </c>
      <c r="EE15" s="54">
        <v>6</v>
      </c>
      <c r="EF15" s="56">
        <v>6</v>
      </c>
      <c r="EG15" s="54">
        <v>0</v>
      </c>
      <c r="EH15" s="56">
        <v>59</v>
      </c>
      <c r="EI15" s="54">
        <v>140</v>
      </c>
      <c r="EJ15" s="56">
        <v>91</v>
      </c>
      <c r="EK15" s="54">
        <v>110</v>
      </c>
      <c r="EL15" s="56">
        <v>45</v>
      </c>
      <c r="EM15" s="57">
        <v>445</v>
      </c>
      <c r="EN15" s="58">
        <v>451</v>
      </c>
      <c r="EO15" s="55">
        <v>0</v>
      </c>
      <c r="EP15" s="54">
        <v>3</v>
      </c>
      <c r="EQ15" s="56">
        <v>3</v>
      </c>
      <c r="ER15" s="54">
        <v>0</v>
      </c>
      <c r="ES15" s="56">
        <v>3</v>
      </c>
      <c r="ET15" s="54">
        <v>23</v>
      </c>
      <c r="EU15" s="56">
        <v>10</v>
      </c>
      <c r="EV15" s="54">
        <v>26</v>
      </c>
      <c r="EW15" s="56">
        <v>40</v>
      </c>
      <c r="EX15" s="57">
        <v>102</v>
      </c>
      <c r="EY15" s="58">
        <v>105</v>
      </c>
      <c r="EZ15" s="55">
        <v>402</v>
      </c>
      <c r="FA15" s="54">
        <v>886</v>
      </c>
      <c r="FB15" s="56">
        <v>1288</v>
      </c>
      <c r="FC15" s="54">
        <v>0</v>
      </c>
      <c r="FD15" s="56">
        <v>1333</v>
      </c>
      <c r="FE15" s="54">
        <v>2312</v>
      </c>
      <c r="FF15" s="56">
        <v>2187</v>
      </c>
      <c r="FG15" s="54">
        <v>1740</v>
      </c>
      <c r="FH15" s="56">
        <v>978</v>
      </c>
      <c r="FI15" s="57">
        <v>8550</v>
      </c>
      <c r="FJ15" s="58">
        <v>9838</v>
      </c>
      <c r="FK15" s="55">
        <v>289</v>
      </c>
      <c r="FL15" s="54">
        <v>771</v>
      </c>
      <c r="FM15" s="56">
        <v>1060</v>
      </c>
      <c r="FN15" s="54">
        <v>0</v>
      </c>
      <c r="FO15" s="56">
        <v>1201</v>
      </c>
      <c r="FP15" s="54">
        <v>2167</v>
      </c>
      <c r="FQ15" s="56">
        <v>2080</v>
      </c>
      <c r="FR15" s="54">
        <v>1668</v>
      </c>
      <c r="FS15" s="56">
        <v>962</v>
      </c>
      <c r="FT15" s="57">
        <v>8078</v>
      </c>
      <c r="FU15" s="58">
        <v>9138</v>
      </c>
      <c r="FV15" s="55">
        <v>42</v>
      </c>
      <c r="FW15" s="54">
        <v>45</v>
      </c>
      <c r="FX15" s="56">
        <v>87</v>
      </c>
      <c r="FY15" s="54">
        <v>0</v>
      </c>
      <c r="FZ15" s="56">
        <v>64</v>
      </c>
      <c r="GA15" s="54">
        <v>86</v>
      </c>
      <c r="GB15" s="56">
        <v>67</v>
      </c>
      <c r="GC15" s="54">
        <v>42</v>
      </c>
      <c r="GD15" s="56">
        <v>9</v>
      </c>
      <c r="GE15" s="57">
        <v>268</v>
      </c>
      <c r="GF15" s="58">
        <v>355</v>
      </c>
      <c r="GG15" s="55">
        <v>71</v>
      </c>
      <c r="GH15" s="54">
        <v>70</v>
      </c>
      <c r="GI15" s="56">
        <v>141</v>
      </c>
      <c r="GJ15" s="54">
        <v>0</v>
      </c>
      <c r="GK15" s="56">
        <v>68</v>
      </c>
      <c r="GL15" s="54">
        <v>59</v>
      </c>
      <c r="GM15" s="56">
        <v>40</v>
      </c>
      <c r="GN15" s="54">
        <v>30</v>
      </c>
      <c r="GO15" s="56">
        <v>7</v>
      </c>
      <c r="GP15" s="57">
        <v>204</v>
      </c>
      <c r="GQ15" s="58">
        <v>345</v>
      </c>
      <c r="GR15" s="55">
        <v>0</v>
      </c>
      <c r="GS15" s="54">
        <v>11</v>
      </c>
      <c r="GT15" s="56">
        <v>11</v>
      </c>
      <c r="GU15" s="54">
        <v>0</v>
      </c>
      <c r="GV15" s="56">
        <v>37</v>
      </c>
      <c r="GW15" s="54">
        <v>32</v>
      </c>
      <c r="GX15" s="56">
        <v>89</v>
      </c>
      <c r="GY15" s="54">
        <v>20</v>
      </c>
      <c r="GZ15" s="56">
        <v>0</v>
      </c>
      <c r="HA15" s="57">
        <v>178</v>
      </c>
      <c r="HB15" s="58">
        <v>189</v>
      </c>
      <c r="HC15" s="55">
        <v>1507</v>
      </c>
      <c r="HD15" s="54">
        <v>3203</v>
      </c>
      <c r="HE15" s="56">
        <v>4710</v>
      </c>
      <c r="HF15" s="54">
        <v>0</v>
      </c>
      <c r="HG15" s="56">
        <v>4682</v>
      </c>
      <c r="HH15" s="54">
        <v>4067</v>
      </c>
      <c r="HI15" s="56">
        <v>2999</v>
      </c>
      <c r="HJ15" s="54">
        <v>1865</v>
      </c>
      <c r="HK15" s="56">
        <v>996</v>
      </c>
      <c r="HL15" s="57">
        <v>14609</v>
      </c>
      <c r="HM15" s="58">
        <v>19319</v>
      </c>
    </row>
    <row r="16" spans="1:221" s="53" customFormat="1" ht="15.75" customHeight="1">
      <c r="A16" s="54" t="s">
        <v>6</v>
      </c>
      <c r="B16" s="55">
        <v>290</v>
      </c>
      <c r="C16" s="54">
        <v>2138</v>
      </c>
      <c r="D16" s="56">
        <v>2428</v>
      </c>
      <c r="E16" s="54">
        <v>0</v>
      </c>
      <c r="F16" s="56">
        <v>2513</v>
      </c>
      <c r="G16" s="54">
        <v>6199</v>
      </c>
      <c r="H16" s="56">
        <v>4648</v>
      </c>
      <c r="I16" s="54">
        <v>2765</v>
      </c>
      <c r="J16" s="56">
        <v>1391</v>
      </c>
      <c r="K16" s="57">
        <v>17516</v>
      </c>
      <c r="L16" s="58">
        <v>19944</v>
      </c>
      <c r="M16" s="55">
        <v>26</v>
      </c>
      <c r="N16" s="54">
        <v>326</v>
      </c>
      <c r="O16" s="56">
        <v>352</v>
      </c>
      <c r="P16" s="54">
        <v>0</v>
      </c>
      <c r="Q16" s="56">
        <v>379</v>
      </c>
      <c r="R16" s="54">
        <v>704</v>
      </c>
      <c r="S16" s="56">
        <v>506</v>
      </c>
      <c r="T16" s="54">
        <v>345</v>
      </c>
      <c r="U16" s="56">
        <v>363</v>
      </c>
      <c r="V16" s="57">
        <v>2297</v>
      </c>
      <c r="W16" s="58">
        <v>2649</v>
      </c>
      <c r="X16" s="55">
        <v>26</v>
      </c>
      <c r="Y16" s="54">
        <v>311</v>
      </c>
      <c r="Z16" s="56">
        <v>337</v>
      </c>
      <c r="AA16" s="54">
        <v>0</v>
      </c>
      <c r="AB16" s="56">
        <v>326</v>
      </c>
      <c r="AC16" s="54">
        <v>611</v>
      </c>
      <c r="AD16" s="56">
        <v>418</v>
      </c>
      <c r="AE16" s="54">
        <v>245</v>
      </c>
      <c r="AF16" s="56">
        <v>194</v>
      </c>
      <c r="AG16" s="57">
        <v>1794</v>
      </c>
      <c r="AH16" s="58">
        <v>2131</v>
      </c>
      <c r="AI16" s="55">
        <v>0</v>
      </c>
      <c r="AJ16" s="54">
        <v>0</v>
      </c>
      <c r="AK16" s="56">
        <v>0</v>
      </c>
      <c r="AL16" s="54">
        <v>0</v>
      </c>
      <c r="AM16" s="56">
        <v>0</v>
      </c>
      <c r="AN16" s="54">
        <v>10</v>
      </c>
      <c r="AO16" s="56">
        <v>9</v>
      </c>
      <c r="AP16" s="54">
        <v>25</v>
      </c>
      <c r="AQ16" s="56">
        <v>62</v>
      </c>
      <c r="AR16" s="57">
        <v>106</v>
      </c>
      <c r="AS16" s="58">
        <v>106</v>
      </c>
      <c r="AT16" s="55">
        <v>0</v>
      </c>
      <c r="AU16" s="54">
        <v>15</v>
      </c>
      <c r="AV16" s="56">
        <v>15</v>
      </c>
      <c r="AW16" s="54">
        <v>0</v>
      </c>
      <c r="AX16" s="56">
        <v>41</v>
      </c>
      <c r="AY16" s="54">
        <v>70</v>
      </c>
      <c r="AZ16" s="56">
        <v>75</v>
      </c>
      <c r="BA16" s="54">
        <v>75</v>
      </c>
      <c r="BB16" s="56">
        <v>95</v>
      </c>
      <c r="BC16" s="57">
        <v>356</v>
      </c>
      <c r="BD16" s="58">
        <v>371</v>
      </c>
      <c r="BE16" s="55">
        <v>0</v>
      </c>
      <c r="BF16" s="54">
        <v>0</v>
      </c>
      <c r="BG16" s="56">
        <v>0</v>
      </c>
      <c r="BH16" s="54">
        <v>0</v>
      </c>
      <c r="BI16" s="56">
        <v>0</v>
      </c>
      <c r="BJ16" s="54">
        <v>0</v>
      </c>
      <c r="BK16" s="56">
        <v>0</v>
      </c>
      <c r="BL16" s="54">
        <v>0</v>
      </c>
      <c r="BM16" s="56">
        <v>0</v>
      </c>
      <c r="BN16" s="57">
        <v>0</v>
      </c>
      <c r="BO16" s="58">
        <v>0</v>
      </c>
      <c r="BP16" s="55">
        <v>0</v>
      </c>
      <c r="BQ16" s="54">
        <v>0</v>
      </c>
      <c r="BR16" s="56">
        <v>0</v>
      </c>
      <c r="BS16" s="54">
        <v>0</v>
      </c>
      <c r="BT16" s="56">
        <v>12</v>
      </c>
      <c r="BU16" s="54">
        <v>13</v>
      </c>
      <c r="BV16" s="56">
        <v>4</v>
      </c>
      <c r="BW16" s="54">
        <v>0</v>
      </c>
      <c r="BX16" s="56">
        <v>12</v>
      </c>
      <c r="BY16" s="57">
        <v>41</v>
      </c>
      <c r="BZ16" s="58">
        <v>41</v>
      </c>
      <c r="CA16" s="55">
        <v>106</v>
      </c>
      <c r="CB16" s="54">
        <v>654</v>
      </c>
      <c r="CC16" s="56">
        <v>760</v>
      </c>
      <c r="CD16" s="54">
        <v>0</v>
      </c>
      <c r="CE16" s="56">
        <v>919</v>
      </c>
      <c r="CF16" s="54">
        <v>1828</v>
      </c>
      <c r="CG16" s="56">
        <v>1307</v>
      </c>
      <c r="CH16" s="54">
        <v>646</v>
      </c>
      <c r="CI16" s="56">
        <v>217</v>
      </c>
      <c r="CJ16" s="57">
        <v>4917</v>
      </c>
      <c r="CK16" s="58">
        <v>5677</v>
      </c>
      <c r="CL16" s="55">
        <v>106</v>
      </c>
      <c r="CM16" s="54">
        <v>541</v>
      </c>
      <c r="CN16" s="56">
        <v>647</v>
      </c>
      <c r="CO16" s="54">
        <v>0</v>
      </c>
      <c r="CP16" s="56">
        <v>715</v>
      </c>
      <c r="CQ16" s="54">
        <v>1195</v>
      </c>
      <c r="CR16" s="56">
        <v>1125</v>
      </c>
      <c r="CS16" s="54">
        <v>582</v>
      </c>
      <c r="CT16" s="56">
        <v>190</v>
      </c>
      <c r="CU16" s="57">
        <v>3807</v>
      </c>
      <c r="CV16" s="58">
        <v>4454</v>
      </c>
      <c r="CW16" s="55">
        <v>0</v>
      </c>
      <c r="CX16" s="54">
        <v>113</v>
      </c>
      <c r="CY16" s="56">
        <v>113</v>
      </c>
      <c r="CZ16" s="54">
        <v>0</v>
      </c>
      <c r="DA16" s="56">
        <v>204</v>
      </c>
      <c r="DB16" s="54">
        <v>633</v>
      </c>
      <c r="DC16" s="56">
        <v>182</v>
      </c>
      <c r="DD16" s="54">
        <v>64</v>
      </c>
      <c r="DE16" s="56">
        <v>27</v>
      </c>
      <c r="DF16" s="57">
        <v>1110</v>
      </c>
      <c r="DG16" s="58">
        <v>1223</v>
      </c>
      <c r="DH16" s="55">
        <v>0</v>
      </c>
      <c r="DI16" s="54">
        <v>5</v>
      </c>
      <c r="DJ16" s="56">
        <v>5</v>
      </c>
      <c r="DK16" s="54">
        <v>0</v>
      </c>
      <c r="DL16" s="56">
        <v>48</v>
      </c>
      <c r="DM16" s="54">
        <v>177</v>
      </c>
      <c r="DN16" s="56">
        <v>320</v>
      </c>
      <c r="DO16" s="54">
        <v>274</v>
      </c>
      <c r="DP16" s="56">
        <v>137</v>
      </c>
      <c r="DQ16" s="57">
        <v>956</v>
      </c>
      <c r="DR16" s="58">
        <v>961</v>
      </c>
      <c r="DS16" s="55">
        <v>0</v>
      </c>
      <c r="DT16" s="54">
        <v>1</v>
      </c>
      <c r="DU16" s="56">
        <v>1</v>
      </c>
      <c r="DV16" s="54">
        <v>0</v>
      </c>
      <c r="DW16" s="56">
        <v>43</v>
      </c>
      <c r="DX16" s="54">
        <v>168</v>
      </c>
      <c r="DY16" s="56">
        <v>305</v>
      </c>
      <c r="DZ16" s="54">
        <v>247</v>
      </c>
      <c r="EA16" s="56">
        <v>137</v>
      </c>
      <c r="EB16" s="57">
        <v>900</v>
      </c>
      <c r="EC16" s="58">
        <v>901</v>
      </c>
      <c r="ED16" s="55">
        <v>0</v>
      </c>
      <c r="EE16" s="54">
        <v>4</v>
      </c>
      <c r="EF16" s="56">
        <v>4</v>
      </c>
      <c r="EG16" s="54">
        <v>0</v>
      </c>
      <c r="EH16" s="56">
        <v>5</v>
      </c>
      <c r="EI16" s="54">
        <v>9</v>
      </c>
      <c r="EJ16" s="56">
        <v>15</v>
      </c>
      <c r="EK16" s="54">
        <v>27</v>
      </c>
      <c r="EL16" s="56">
        <v>0</v>
      </c>
      <c r="EM16" s="57">
        <v>56</v>
      </c>
      <c r="EN16" s="58">
        <v>60</v>
      </c>
      <c r="EO16" s="55">
        <v>0</v>
      </c>
      <c r="EP16" s="54">
        <v>0</v>
      </c>
      <c r="EQ16" s="56">
        <v>0</v>
      </c>
      <c r="ER16" s="54">
        <v>0</v>
      </c>
      <c r="ES16" s="56">
        <v>0</v>
      </c>
      <c r="ET16" s="54">
        <v>0</v>
      </c>
      <c r="EU16" s="56">
        <v>0</v>
      </c>
      <c r="EV16" s="54">
        <v>0</v>
      </c>
      <c r="EW16" s="56">
        <v>0</v>
      </c>
      <c r="EX16" s="57">
        <v>0</v>
      </c>
      <c r="EY16" s="58">
        <v>0</v>
      </c>
      <c r="EZ16" s="55">
        <v>22</v>
      </c>
      <c r="FA16" s="54">
        <v>205</v>
      </c>
      <c r="FB16" s="56">
        <v>227</v>
      </c>
      <c r="FC16" s="54">
        <v>0</v>
      </c>
      <c r="FD16" s="56">
        <v>132</v>
      </c>
      <c r="FE16" s="54">
        <v>1133</v>
      </c>
      <c r="FF16" s="56">
        <v>896</v>
      </c>
      <c r="FG16" s="54">
        <v>670</v>
      </c>
      <c r="FH16" s="56">
        <v>299</v>
      </c>
      <c r="FI16" s="57">
        <v>3130</v>
      </c>
      <c r="FJ16" s="58">
        <v>3357</v>
      </c>
      <c r="FK16" s="55">
        <v>18</v>
      </c>
      <c r="FL16" s="54">
        <v>169</v>
      </c>
      <c r="FM16" s="56">
        <v>187</v>
      </c>
      <c r="FN16" s="54">
        <v>0</v>
      </c>
      <c r="FO16" s="56">
        <v>111</v>
      </c>
      <c r="FP16" s="54">
        <v>1064</v>
      </c>
      <c r="FQ16" s="56">
        <v>835</v>
      </c>
      <c r="FR16" s="54">
        <v>636</v>
      </c>
      <c r="FS16" s="56">
        <v>291</v>
      </c>
      <c r="FT16" s="57">
        <v>2937</v>
      </c>
      <c r="FU16" s="58">
        <v>3124</v>
      </c>
      <c r="FV16" s="55">
        <v>1</v>
      </c>
      <c r="FW16" s="54">
        <v>14</v>
      </c>
      <c r="FX16" s="56">
        <v>15</v>
      </c>
      <c r="FY16" s="54">
        <v>0</v>
      </c>
      <c r="FZ16" s="56">
        <v>10</v>
      </c>
      <c r="GA16" s="54">
        <v>33</v>
      </c>
      <c r="GB16" s="56">
        <v>34</v>
      </c>
      <c r="GC16" s="54">
        <v>23</v>
      </c>
      <c r="GD16" s="56">
        <v>3</v>
      </c>
      <c r="GE16" s="57">
        <v>103</v>
      </c>
      <c r="GF16" s="58">
        <v>118</v>
      </c>
      <c r="GG16" s="55">
        <v>3</v>
      </c>
      <c r="GH16" s="54">
        <v>22</v>
      </c>
      <c r="GI16" s="56">
        <v>25</v>
      </c>
      <c r="GJ16" s="54">
        <v>0</v>
      </c>
      <c r="GK16" s="56">
        <v>11</v>
      </c>
      <c r="GL16" s="54">
        <v>36</v>
      </c>
      <c r="GM16" s="56">
        <v>27</v>
      </c>
      <c r="GN16" s="54">
        <v>11</v>
      </c>
      <c r="GO16" s="56">
        <v>5</v>
      </c>
      <c r="GP16" s="57">
        <v>90</v>
      </c>
      <c r="GQ16" s="58">
        <v>115</v>
      </c>
      <c r="GR16" s="55">
        <v>0</v>
      </c>
      <c r="GS16" s="54">
        <v>2</v>
      </c>
      <c r="GT16" s="56">
        <v>2</v>
      </c>
      <c r="GU16" s="54">
        <v>0</v>
      </c>
      <c r="GV16" s="56">
        <v>2</v>
      </c>
      <c r="GW16" s="54">
        <v>32</v>
      </c>
      <c r="GX16" s="56">
        <v>23</v>
      </c>
      <c r="GY16" s="54">
        <v>2</v>
      </c>
      <c r="GZ16" s="56">
        <v>12</v>
      </c>
      <c r="HA16" s="57">
        <v>71</v>
      </c>
      <c r="HB16" s="58">
        <v>73</v>
      </c>
      <c r="HC16" s="55">
        <v>136</v>
      </c>
      <c r="HD16" s="54">
        <v>946</v>
      </c>
      <c r="HE16" s="56">
        <v>1082</v>
      </c>
      <c r="HF16" s="54">
        <v>0</v>
      </c>
      <c r="HG16" s="56">
        <v>1033</v>
      </c>
      <c r="HH16" s="54">
        <v>2325</v>
      </c>
      <c r="HI16" s="56">
        <v>1596</v>
      </c>
      <c r="HJ16" s="54">
        <v>828</v>
      </c>
      <c r="HK16" s="56">
        <v>363</v>
      </c>
      <c r="HL16" s="57">
        <v>6145</v>
      </c>
      <c r="HM16" s="58">
        <v>7227</v>
      </c>
    </row>
    <row r="17" spans="1:221" s="53" customFormat="1" ht="15.75" customHeight="1">
      <c r="A17" s="54" t="s">
        <v>7</v>
      </c>
      <c r="B17" s="55">
        <v>1941</v>
      </c>
      <c r="C17" s="54">
        <v>3141</v>
      </c>
      <c r="D17" s="56">
        <v>5082</v>
      </c>
      <c r="E17" s="54">
        <v>0</v>
      </c>
      <c r="F17" s="56">
        <v>5503</v>
      </c>
      <c r="G17" s="54">
        <v>5192</v>
      </c>
      <c r="H17" s="56">
        <v>5597</v>
      </c>
      <c r="I17" s="54">
        <v>3100</v>
      </c>
      <c r="J17" s="56">
        <v>2183</v>
      </c>
      <c r="K17" s="57">
        <v>21575</v>
      </c>
      <c r="L17" s="58">
        <v>26657</v>
      </c>
      <c r="M17" s="55">
        <v>268</v>
      </c>
      <c r="N17" s="54">
        <v>366</v>
      </c>
      <c r="O17" s="56">
        <v>634</v>
      </c>
      <c r="P17" s="54">
        <v>0</v>
      </c>
      <c r="Q17" s="56">
        <v>790</v>
      </c>
      <c r="R17" s="54">
        <v>758</v>
      </c>
      <c r="S17" s="56">
        <v>759</v>
      </c>
      <c r="T17" s="54">
        <v>453</v>
      </c>
      <c r="U17" s="56">
        <v>607</v>
      </c>
      <c r="V17" s="57">
        <v>3367</v>
      </c>
      <c r="W17" s="58">
        <v>4001</v>
      </c>
      <c r="X17" s="55">
        <v>257</v>
      </c>
      <c r="Y17" s="54">
        <v>291</v>
      </c>
      <c r="Z17" s="56">
        <v>548</v>
      </c>
      <c r="AA17" s="54">
        <v>0</v>
      </c>
      <c r="AB17" s="56">
        <v>696</v>
      </c>
      <c r="AC17" s="54">
        <v>591</v>
      </c>
      <c r="AD17" s="56">
        <v>522</v>
      </c>
      <c r="AE17" s="54">
        <v>294</v>
      </c>
      <c r="AF17" s="56">
        <v>233</v>
      </c>
      <c r="AG17" s="57">
        <v>2336</v>
      </c>
      <c r="AH17" s="58">
        <v>2884</v>
      </c>
      <c r="AI17" s="55">
        <v>0</v>
      </c>
      <c r="AJ17" s="54">
        <v>0</v>
      </c>
      <c r="AK17" s="56">
        <v>0</v>
      </c>
      <c r="AL17" s="54">
        <v>0</v>
      </c>
      <c r="AM17" s="56">
        <v>1</v>
      </c>
      <c r="AN17" s="54">
        <v>12</v>
      </c>
      <c r="AO17" s="56">
        <v>9</v>
      </c>
      <c r="AP17" s="54">
        <v>30</v>
      </c>
      <c r="AQ17" s="56">
        <v>78</v>
      </c>
      <c r="AR17" s="57">
        <v>130</v>
      </c>
      <c r="AS17" s="58">
        <v>130</v>
      </c>
      <c r="AT17" s="55">
        <v>2</v>
      </c>
      <c r="AU17" s="54">
        <v>29</v>
      </c>
      <c r="AV17" s="56">
        <v>31</v>
      </c>
      <c r="AW17" s="54">
        <v>0</v>
      </c>
      <c r="AX17" s="56">
        <v>48</v>
      </c>
      <c r="AY17" s="54">
        <v>89</v>
      </c>
      <c r="AZ17" s="56">
        <v>146</v>
      </c>
      <c r="BA17" s="54">
        <v>86</v>
      </c>
      <c r="BB17" s="56">
        <v>213</v>
      </c>
      <c r="BC17" s="57">
        <v>582</v>
      </c>
      <c r="BD17" s="58">
        <v>613</v>
      </c>
      <c r="BE17" s="55">
        <v>3</v>
      </c>
      <c r="BF17" s="54">
        <v>0</v>
      </c>
      <c r="BG17" s="56">
        <v>3</v>
      </c>
      <c r="BH17" s="54">
        <v>0</v>
      </c>
      <c r="BI17" s="56">
        <v>0</v>
      </c>
      <c r="BJ17" s="54">
        <v>1</v>
      </c>
      <c r="BK17" s="56">
        <v>1</v>
      </c>
      <c r="BL17" s="54">
        <v>0</v>
      </c>
      <c r="BM17" s="56">
        <v>6</v>
      </c>
      <c r="BN17" s="57">
        <v>8</v>
      </c>
      <c r="BO17" s="58">
        <v>11</v>
      </c>
      <c r="BP17" s="55">
        <v>6</v>
      </c>
      <c r="BQ17" s="54">
        <v>46</v>
      </c>
      <c r="BR17" s="56">
        <v>52</v>
      </c>
      <c r="BS17" s="54">
        <v>0</v>
      </c>
      <c r="BT17" s="56">
        <v>45</v>
      </c>
      <c r="BU17" s="54">
        <v>65</v>
      </c>
      <c r="BV17" s="56">
        <v>81</v>
      </c>
      <c r="BW17" s="54">
        <v>43</v>
      </c>
      <c r="BX17" s="56">
        <v>77</v>
      </c>
      <c r="BY17" s="57">
        <v>311</v>
      </c>
      <c r="BZ17" s="58">
        <v>363</v>
      </c>
      <c r="CA17" s="55">
        <v>706</v>
      </c>
      <c r="CB17" s="54">
        <v>1048</v>
      </c>
      <c r="CC17" s="56">
        <v>1754</v>
      </c>
      <c r="CD17" s="54">
        <v>0</v>
      </c>
      <c r="CE17" s="56">
        <v>1883</v>
      </c>
      <c r="CF17" s="54">
        <v>1575</v>
      </c>
      <c r="CG17" s="56">
        <v>1670</v>
      </c>
      <c r="CH17" s="54">
        <v>791</v>
      </c>
      <c r="CI17" s="56">
        <v>353</v>
      </c>
      <c r="CJ17" s="57">
        <v>6272</v>
      </c>
      <c r="CK17" s="58">
        <v>8026</v>
      </c>
      <c r="CL17" s="55">
        <v>655</v>
      </c>
      <c r="CM17" s="54">
        <v>876</v>
      </c>
      <c r="CN17" s="56">
        <v>1531</v>
      </c>
      <c r="CO17" s="54">
        <v>0</v>
      </c>
      <c r="CP17" s="56">
        <v>1770</v>
      </c>
      <c r="CQ17" s="54">
        <v>1424</v>
      </c>
      <c r="CR17" s="56">
        <v>1535</v>
      </c>
      <c r="CS17" s="54">
        <v>778</v>
      </c>
      <c r="CT17" s="56">
        <v>332</v>
      </c>
      <c r="CU17" s="57">
        <v>5839</v>
      </c>
      <c r="CV17" s="58">
        <v>7370</v>
      </c>
      <c r="CW17" s="55">
        <v>51</v>
      </c>
      <c r="CX17" s="54">
        <v>172</v>
      </c>
      <c r="CY17" s="56">
        <v>223</v>
      </c>
      <c r="CZ17" s="54">
        <v>0</v>
      </c>
      <c r="DA17" s="56">
        <v>113</v>
      </c>
      <c r="DB17" s="54">
        <v>151</v>
      </c>
      <c r="DC17" s="56">
        <v>135</v>
      </c>
      <c r="DD17" s="54">
        <v>13</v>
      </c>
      <c r="DE17" s="56">
        <v>21</v>
      </c>
      <c r="DF17" s="57">
        <v>433</v>
      </c>
      <c r="DG17" s="58">
        <v>656</v>
      </c>
      <c r="DH17" s="55">
        <v>5</v>
      </c>
      <c r="DI17" s="54">
        <v>31</v>
      </c>
      <c r="DJ17" s="56">
        <v>36</v>
      </c>
      <c r="DK17" s="54">
        <v>0</v>
      </c>
      <c r="DL17" s="56">
        <v>282</v>
      </c>
      <c r="DM17" s="54">
        <v>320</v>
      </c>
      <c r="DN17" s="56">
        <v>459</v>
      </c>
      <c r="DO17" s="54">
        <v>308</v>
      </c>
      <c r="DP17" s="56">
        <v>201</v>
      </c>
      <c r="DQ17" s="57">
        <v>1570</v>
      </c>
      <c r="DR17" s="58">
        <v>1606</v>
      </c>
      <c r="DS17" s="55">
        <v>5</v>
      </c>
      <c r="DT17" s="54">
        <v>31</v>
      </c>
      <c r="DU17" s="56">
        <v>36</v>
      </c>
      <c r="DV17" s="54">
        <v>0</v>
      </c>
      <c r="DW17" s="56">
        <v>279</v>
      </c>
      <c r="DX17" s="54">
        <v>310</v>
      </c>
      <c r="DY17" s="56">
        <v>450</v>
      </c>
      <c r="DZ17" s="54">
        <v>308</v>
      </c>
      <c r="EA17" s="56">
        <v>182</v>
      </c>
      <c r="EB17" s="57">
        <v>1529</v>
      </c>
      <c r="EC17" s="58">
        <v>1565</v>
      </c>
      <c r="ED17" s="55">
        <v>0</v>
      </c>
      <c r="EE17" s="54">
        <v>0</v>
      </c>
      <c r="EF17" s="56">
        <v>0</v>
      </c>
      <c r="EG17" s="54">
        <v>0</v>
      </c>
      <c r="EH17" s="56">
        <v>3</v>
      </c>
      <c r="EI17" s="54">
        <v>2</v>
      </c>
      <c r="EJ17" s="56">
        <v>2</v>
      </c>
      <c r="EK17" s="54">
        <v>0</v>
      </c>
      <c r="EL17" s="56">
        <v>5</v>
      </c>
      <c r="EM17" s="57">
        <v>12</v>
      </c>
      <c r="EN17" s="58">
        <v>12</v>
      </c>
      <c r="EO17" s="55">
        <v>0</v>
      </c>
      <c r="EP17" s="54">
        <v>0</v>
      </c>
      <c r="EQ17" s="56">
        <v>0</v>
      </c>
      <c r="ER17" s="54">
        <v>0</v>
      </c>
      <c r="ES17" s="56">
        <v>0</v>
      </c>
      <c r="ET17" s="54">
        <v>8</v>
      </c>
      <c r="EU17" s="56">
        <v>7</v>
      </c>
      <c r="EV17" s="54">
        <v>0</v>
      </c>
      <c r="EW17" s="56">
        <v>14</v>
      </c>
      <c r="EX17" s="57">
        <v>29</v>
      </c>
      <c r="EY17" s="58">
        <v>29</v>
      </c>
      <c r="EZ17" s="55">
        <v>90</v>
      </c>
      <c r="FA17" s="54">
        <v>364</v>
      </c>
      <c r="FB17" s="56">
        <v>454</v>
      </c>
      <c r="FC17" s="54">
        <v>0</v>
      </c>
      <c r="FD17" s="56">
        <v>398</v>
      </c>
      <c r="FE17" s="54">
        <v>748</v>
      </c>
      <c r="FF17" s="56">
        <v>1019</v>
      </c>
      <c r="FG17" s="54">
        <v>637</v>
      </c>
      <c r="FH17" s="56">
        <v>492</v>
      </c>
      <c r="FI17" s="57">
        <v>3294</v>
      </c>
      <c r="FJ17" s="58">
        <v>3748</v>
      </c>
      <c r="FK17" s="55">
        <v>80</v>
      </c>
      <c r="FL17" s="54">
        <v>319</v>
      </c>
      <c r="FM17" s="56">
        <v>399</v>
      </c>
      <c r="FN17" s="54">
        <v>0</v>
      </c>
      <c r="FO17" s="56">
        <v>352</v>
      </c>
      <c r="FP17" s="54">
        <v>706</v>
      </c>
      <c r="FQ17" s="56">
        <v>959</v>
      </c>
      <c r="FR17" s="54">
        <v>617</v>
      </c>
      <c r="FS17" s="56">
        <v>482</v>
      </c>
      <c r="FT17" s="57">
        <v>3116</v>
      </c>
      <c r="FU17" s="58">
        <v>3515</v>
      </c>
      <c r="FV17" s="55">
        <v>6</v>
      </c>
      <c r="FW17" s="54">
        <v>21</v>
      </c>
      <c r="FX17" s="56">
        <v>27</v>
      </c>
      <c r="FY17" s="54">
        <v>0</v>
      </c>
      <c r="FZ17" s="56">
        <v>30</v>
      </c>
      <c r="GA17" s="54">
        <v>27</v>
      </c>
      <c r="GB17" s="56">
        <v>38</v>
      </c>
      <c r="GC17" s="54">
        <v>12</v>
      </c>
      <c r="GD17" s="56">
        <v>6</v>
      </c>
      <c r="GE17" s="57">
        <v>113</v>
      </c>
      <c r="GF17" s="58">
        <v>140</v>
      </c>
      <c r="GG17" s="55">
        <v>4</v>
      </c>
      <c r="GH17" s="54">
        <v>24</v>
      </c>
      <c r="GI17" s="56">
        <v>28</v>
      </c>
      <c r="GJ17" s="54">
        <v>0</v>
      </c>
      <c r="GK17" s="56">
        <v>16</v>
      </c>
      <c r="GL17" s="54">
        <v>15</v>
      </c>
      <c r="GM17" s="56">
        <v>22</v>
      </c>
      <c r="GN17" s="54">
        <v>8</v>
      </c>
      <c r="GO17" s="56">
        <v>4</v>
      </c>
      <c r="GP17" s="57">
        <v>65</v>
      </c>
      <c r="GQ17" s="58">
        <v>93</v>
      </c>
      <c r="GR17" s="55">
        <v>0</v>
      </c>
      <c r="GS17" s="54">
        <v>1</v>
      </c>
      <c r="GT17" s="56">
        <v>1</v>
      </c>
      <c r="GU17" s="54">
        <v>0</v>
      </c>
      <c r="GV17" s="56">
        <v>16</v>
      </c>
      <c r="GW17" s="54">
        <v>15</v>
      </c>
      <c r="GX17" s="56">
        <v>54</v>
      </c>
      <c r="GY17" s="54">
        <v>30</v>
      </c>
      <c r="GZ17" s="56">
        <v>29</v>
      </c>
      <c r="HA17" s="57">
        <v>144</v>
      </c>
      <c r="HB17" s="58">
        <v>145</v>
      </c>
      <c r="HC17" s="55">
        <v>872</v>
      </c>
      <c r="HD17" s="54">
        <v>1331</v>
      </c>
      <c r="HE17" s="56">
        <v>2203</v>
      </c>
      <c r="HF17" s="54">
        <v>0</v>
      </c>
      <c r="HG17" s="56">
        <v>2134</v>
      </c>
      <c r="HH17" s="54">
        <v>1776</v>
      </c>
      <c r="HI17" s="56">
        <v>1636</v>
      </c>
      <c r="HJ17" s="54">
        <v>881</v>
      </c>
      <c r="HK17" s="56">
        <v>501</v>
      </c>
      <c r="HL17" s="57">
        <v>6928</v>
      </c>
      <c r="HM17" s="58">
        <v>9131</v>
      </c>
    </row>
    <row r="18" spans="1:221" s="53" customFormat="1" ht="15.75" customHeight="1">
      <c r="A18" s="54" t="s">
        <v>8</v>
      </c>
      <c r="B18" s="55">
        <v>519</v>
      </c>
      <c r="C18" s="54">
        <v>4671</v>
      </c>
      <c r="D18" s="56">
        <v>5190</v>
      </c>
      <c r="E18" s="54">
        <v>0</v>
      </c>
      <c r="F18" s="56">
        <v>6385</v>
      </c>
      <c r="G18" s="54">
        <v>14720</v>
      </c>
      <c r="H18" s="56">
        <v>14780</v>
      </c>
      <c r="I18" s="54">
        <v>7680</v>
      </c>
      <c r="J18" s="56">
        <v>7347</v>
      </c>
      <c r="K18" s="57">
        <v>50912</v>
      </c>
      <c r="L18" s="58">
        <v>56102</v>
      </c>
      <c r="M18" s="55">
        <v>95</v>
      </c>
      <c r="N18" s="54">
        <v>790</v>
      </c>
      <c r="O18" s="56">
        <v>885</v>
      </c>
      <c r="P18" s="54">
        <v>0</v>
      </c>
      <c r="Q18" s="56">
        <v>1350</v>
      </c>
      <c r="R18" s="54">
        <v>2644</v>
      </c>
      <c r="S18" s="56">
        <v>2624</v>
      </c>
      <c r="T18" s="54">
        <v>1595</v>
      </c>
      <c r="U18" s="56">
        <v>2462</v>
      </c>
      <c r="V18" s="57">
        <v>10675</v>
      </c>
      <c r="W18" s="58">
        <v>11560</v>
      </c>
      <c r="X18" s="55">
        <v>78</v>
      </c>
      <c r="Y18" s="54">
        <v>713</v>
      </c>
      <c r="Z18" s="56">
        <v>791</v>
      </c>
      <c r="AA18" s="54">
        <v>0</v>
      </c>
      <c r="AB18" s="56">
        <v>1175</v>
      </c>
      <c r="AC18" s="54">
        <v>2078</v>
      </c>
      <c r="AD18" s="56">
        <v>1725</v>
      </c>
      <c r="AE18" s="54">
        <v>932</v>
      </c>
      <c r="AF18" s="56">
        <v>887</v>
      </c>
      <c r="AG18" s="57">
        <v>6797</v>
      </c>
      <c r="AH18" s="58">
        <v>7588</v>
      </c>
      <c r="AI18" s="55">
        <v>0</v>
      </c>
      <c r="AJ18" s="54">
        <v>0</v>
      </c>
      <c r="AK18" s="56">
        <v>0</v>
      </c>
      <c r="AL18" s="54">
        <v>0</v>
      </c>
      <c r="AM18" s="56">
        <v>8</v>
      </c>
      <c r="AN18" s="54">
        <v>45</v>
      </c>
      <c r="AO18" s="56">
        <v>98</v>
      </c>
      <c r="AP18" s="54">
        <v>136</v>
      </c>
      <c r="AQ18" s="56">
        <v>346</v>
      </c>
      <c r="AR18" s="57">
        <v>633</v>
      </c>
      <c r="AS18" s="58">
        <v>633</v>
      </c>
      <c r="AT18" s="55">
        <v>0</v>
      </c>
      <c r="AU18" s="54">
        <v>21</v>
      </c>
      <c r="AV18" s="56">
        <v>21</v>
      </c>
      <c r="AW18" s="54">
        <v>0</v>
      </c>
      <c r="AX18" s="56">
        <v>31</v>
      </c>
      <c r="AY18" s="54">
        <v>205</v>
      </c>
      <c r="AZ18" s="56">
        <v>225</v>
      </c>
      <c r="BA18" s="54">
        <v>226</v>
      </c>
      <c r="BB18" s="56">
        <v>512</v>
      </c>
      <c r="BC18" s="57">
        <v>1199</v>
      </c>
      <c r="BD18" s="58">
        <v>1220</v>
      </c>
      <c r="BE18" s="55">
        <v>0</v>
      </c>
      <c r="BF18" s="54">
        <v>2</v>
      </c>
      <c r="BG18" s="56">
        <v>2</v>
      </c>
      <c r="BH18" s="54">
        <v>0</v>
      </c>
      <c r="BI18" s="56">
        <v>0</v>
      </c>
      <c r="BJ18" s="54">
        <v>9</v>
      </c>
      <c r="BK18" s="56">
        <v>1</v>
      </c>
      <c r="BL18" s="54">
        <v>14</v>
      </c>
      <c r="BM18" s="56">
        <v>2</v>
      </c>
      <c r="BN18" s="57">
        <v>26</v>
      </c>
      <c r="BO18" s="58">
        <v>28</v>
      </c>
      <c r="BP18" s="55">
        <v>17</v>
      </c>
      <c r="BQ18" s="54">
        <v>54</v>
      </c>
      <c r="BR18" s="56">
        <v>71</v>
      </c>
      <c r="BS18" s="54">
        <v>0</v>
      </c>
      <c r="BT18" s="56">
        <v>136</v>
      </c>
      <c r="BU18" s="54">
        <v>307</v>
      </c>
      <c r="BV18" s="56">
        <v>575</v>
      </c>
      <c r="BW18" s="54">
        <v>287</v>
      </c>
      <c r="BX18" s="56">
        <v>715</v>
      </c>
      <c r="BY18" s="57">
        <v>2020</v>
      </c>
      <c r="BZ18" s="58">
        <v>2091</v>
      </c>
      <c r="CA18" s="55">
        <v>174</v>
      </c>
      <c r="CB18" s="54">
        <v>1351</v>
      </c>
      <c r="CC18" s="56">
        <v>1525</v>
      </c>
      <c r="CD18" s="54">
        <v>0</v>
      </c>
      <c r="CE18" s="56">
        <v>1843</v>
      </c>
      <c r="CF18" s="54">
        <v>4105</v>
      </c>
      <c r="CG18" s="56">
        <v>3840</v>
      </c>
      <c r="CH18" s="54">
        <v>1729</v>
      </c>
      <c r="CI18" s="56">
        <v>1122</v>
      </c>
      <c r="CJ18" s="57">
        <v>12639</v>
      </c>
      <c r="CK18" s="58">
        <v>14164</v>
      </c>
      <c r="CL18" s="55">
        <v>174</v>
      </c>
      <c r="CM18" s="54">
        <v>1274</v>
      </c>
      <c r="CN18" s="56">
        <v>1448</v>
      </c>
      <c r="CO18" s="54">
        <v>0</v>
      </c>
      <c r="CP18" s="56">
        <v>1756</v>
      </c>
      <c r="CQ18" s="54">
        <v>3615</v>
      </c>
      <c r="CR18" s="56">
        <v>3320</v>
      </c>
      <c r="CS18" s="54">
        <v>1571</v>
      </c>
      <c r="CT18" s="56">
        <v>1058</v>
      </c>
      <c r="CU18" s="57">
        <v>11320</v>
      </c>
      <c r="CV18" s="58">
        <v>12768</v>
      </c>
      <c r="CW18" s="55">
        <v>0</v>
      </c>
      <c r="CX18" s="54">
        <v>77</v>
      </c>
      <c r="CY18" s="56">
        <v>77</v>
      </c>
      <c r="CZ18" s="54">
        <v>0</v>
      </c>
      <c r="DA18" s="56">
        <v>87</v>
      </c>
      <c r="DB18" s="54">
        <v>490</v>
      </c>
      <c r="DC18" s="56">
        <v>520</v>
      </c>
      <c r="DD18" s="54">
        <v>158</v>
      </c>
      <c r="DE18" s="56">
        <v>64</v>
      </c>
      <c r="DF18" s="57">
        <v>1319</v>
      </c>
      <c r="DG18" s="58">
        <v>1396</v>
      </c>
      <c r="DH18" s="55">
        <v>1</v>
      </c>
      <c r="DI18" s="54">
        <v>28</v>
      </c>
      <c r="DJ18" s="56">
        <v>29</v>
      </c>
      <c r="DK18" s="54">
        <v>0</v>
      </c>
      <c r="DL18" s="56">
        <v>113</v>
      </c>
      <c r="DM18" s="54">
        <v>424</v>
      </c>
      <c r="DN18" s="56">
        <v>831</v>
      </c>
      <c r="DO18" s="54">
        <v>559</v>
      </c>
      <c r="DP18" s="56">
        <v>440</v>
      </c>
      <c r="DQ18" s="57">
        <v>2367</v>
      </c>
      <c r="DR18" s="58">
        <v>2396</v>
      </c>
      <c r="DS18" s="55">
        <v>1</v>
      </c>
      <c r="DT18" s="54">
        <v>25</v>
      </c>
      <c r="DU18" s="56">
        <v>26</v>
      </c>
      <c r="DV18" s="54">
        <v>0</v>
      </c>
      <c r="DW18" s="56">
        <v>109</v>
      </c>
      <c r="DX18" s="54">
        <v>386</v>
      </c>
      <c r="DY18" s="56">
        <v>686</v>
      </c>
      <c r="DZ18" s="54">
        <v>501</v>
      </c>
      <c r="EA18" s="56">
        <v>401</v>
      </c>
      <c r="EB18" s="57">
        <v>2083</v>
      </c>
      <c r="EC18" s="58">
        <v>2109</v>
      </c>
      <c r="ED18" s="55">
        <v>0</v>
      </c>
      <c r="EE18" s="54">
        <v>3</v>
      </c>
      <c r="EF18" s="56">
        <v>3</v>
      </c>
      <c r="EG18" s="54">
        <v>0</v>
      </c>
      <c r="EH18" s="56">
        <v>4</v>
      </c>
      <c r="EI18" s="54">
        <v>37</v>
      </c>
      <c r="EJ18" s="56">
        <v>145</v>
      </c>
      <c r="EK18" s="54">
        <v>58</v>
      </c>
      <c r="EL18" s="56">
        <v>39</v>
      </c>
      <c r="EM18" s="57">
        <v>283</v>
      </c>
      <c r="EN18" s="58">
        <v>286</v>
      </c>
      <c r="EO18" s="55">
        <v>0</v>
      </c>
      <c r="EP18" s="54">
        <v>0</v>
      </c>
      <c r="EQ18" s="56">
        <v>0</v>
      </c>
      <c r="ER18" s="54">
        <v>0</v>
      </c>
      <c r="ES18" s="56">
        <v>0</v>
      </c>
      <c r="ET18" s="54">
        <v>1</v>
      </c>
      <c r="EU18" s="56">
        <v>0</v>
      </c>
      <c r="EV18" s="54">
        <v>0</v>
      </c>
      <c r="EW18" s="56">
        <v>0</v>
      </c>
      <c r="EX18" s="57">
        <v>1</v>
      </c>
      <c r="EY18" s="58">
        <v>1</v>
      </c>
      <c r="EZ18" s="55">
        <v>19</v>
      </c>
      <c r="FA18" s="54">
        <v>373</v>
      </c>
      <c r="FB18" s="56">
        <v>392</v>
      </c>
      <c r="FC18" s="54">
        <v>0</v>
      </c>
      <c r="FD18" s="56">
        <v>378</v>
      </c>
      <c r="FE18" s="54">
        <v>2228</v>
      </c>
      <c r="FF18" s="56">
        <v>2731</v>
      </c>
      <c r="FG18" s="54">
        <v>1611</v>
      </c>
      <c r="FH18" s="56">
        <v>1589</v>
      </c>
      <c r="FI18" s="57">
        <v>8537</v>
      </c>
      <c r="FJ18" s="58">
        <v>8929</v>
      </c>
      <c r="FK18" s="55">
        <v>7</v>
      </c>
      <c r="FL18" s="54">
        <v>288</v>
      </c>
      <c r="FM18" s="56">
        <v>295</v>
      </c>
      <c r="FN18" s="54">
        <v>0</v>
      </c>
      <c r="FO18" s="56">
        <v>330</v>
      </c>
      <c r="FP18" s="54">
        <v>2076</v>
      </c>
      <c r="FQ18" s="56">
        <v>2598</v>
      </c>
      <c r="FR18" s="54">
        <v>1557</v>
      </c>
      <c r="FS18" s="56">
        <v>1581</v>
      </c>
      <c r="FT18" s="57">
        <v>8142</v>
      </c>
      <c r="FU18" s="58">
        <v>8437</v>
      </c>
      <c r="FV18" s="55">
        <v>2</v>
      </c>
      <c r="FW18" s="54">
        <v>41</v>
      </c>
      <c r="FX18" s="56">
        <v>43</v>
      </c>
      <c r="FY18" s="54">
        <v>0</v>
      </c>
      <c r="FZ18" s="56">
        <v>27</v>
      </c>
      <c r="GA18" s="54">
        <v>86</v>
      </c>
      <c r="GB18" s="56">
        <v>85</v>
      </c>
      <c r="GC18" s="54">
        <v>39</v>
      </c>
      <c r="GD18" s="56">
        <v>6</v>
      </c>
      <c r="GE18" s="57">
        <v>243</v>
      </c>
      <c r="GF18" s="58">
        <v>286</v>
      </c>
      <c r="GG18" s="55">
        <v>10</v>
      </c>
      <c r="GH18" s="54">
        <v>44</v>
      </c>
      <c r="GI18" s="56">
        <v>54</v>
      </c>
      <c r="GJ18" s="54">
        <v>0</v>
      </c>
      <c r="GK18" s="56">
        <v>21</v>
      </c>
      <c r="GL18" s="54">
        <v>66</v>
      </c>
      <c r="GM18" s="56">
        <v>48</v>
      </c>
      <c r="GN18" s="54">
        <v>15</v>
      </c>
      <c r="GO18" s="56">
        <v>2</v>
      </c>
      <c r="GP18" s="57">
        <v>152</v>
      </c>
      <c r="GQ18" s="58">
        <v>206</v>
      </c>
      <c r="GR18" s="55">
        <v>1</v>
      </c>
      <c r="GS18" s="54">
        <v>16</v>
      </c>
      <c r="GT18" s="56">
        <v>17</v>
      </c>
      <c r="GU18" s="54">
        <v>0</v>
      </c>
      <c r="GV18" s="56">
        <v>13</v>
      </c>
      <c r="GW18" s="54">
        <v>33</v>
      </c>
      <c r="GX18" s="56">
        <v>78</v>
      </c>
      <c r="GY18" s="54">
        <v>64</v>
      </c>
      <c r="GZ18" s="56">
        <v>52</v>
      </c>
      <c r="HA18" s="57">
        <v>240</v>
      </c>
      <c r="HB18" s="58">
        <v>257</v>
      </c>
      <c r="HC18" s="55">
        <v>229</v>
      </c>
      <c r="HD18" s="54">
        <v>2113</v>
      </c>
      <c r="HE18" s="56">
        <v>2342</v>
      </c>
      <c r="HF18" s="54">
        <v>0</v>
      </c>
      <c r="HG18" s="56">
        <v>2688</v>
      </c>
      <c r="HH18" s="54">
        <v>5286</v>
      </c>
      <c r="HI18" s="56">
        <v>4676</v>
      </c>
      <c r="HJ18" s="54">
        <v>2122</v>
      </c>
      <c r="HK18" s="56">
        <v>1682</v>
      </c>
      <c r="HL18" s="57">
        <v>16454</v>
      </c>
      <c r="HM18" s="58">
        <v>18796</v>
      </c>
    </row>
    <row r="19" spans="1:221" s="53" customFormat="1" ht="15.75" customHeight="1">
      <c r="A19" s="54" t="s">
        <v>9</v>
      </c>
      <c r="B19" s="55">
        <v>3871</v>
      </c>
      <c r="C19" s="54">
        <v>11937</v>
      </c>
      <c r="D19" s="56">
        <v>15808</v>
      </c>
      <c r="E19" s="54">
        <v>0</v>
      </c>
      <c r="F19" s="56">
        <v>18260</v>
      </c>
      <c r="G19" s="54">
        <v>25967</v>
      </c>
      <c r="H19" s="56">
        <v>19103</v>
      </c>
      <c r="I19" s="54">
        <v>17984</v>
      </c>
      <c r="J19" s="56">
        <v>11068</v>
      </c>
      <c r="K19" s="57">
        <v>92382</v>
      </c>
      <c r="L19" s="58">
        <v>108190</v>
      </c>
      <c r="M19" s="55">
        <v>759</v>
      </c>
      <c r="N19" s="54">
        <v>2248</v>
      </c>
      <c r="O19" s="56">
        <v>3007</v>
      </c>
      <c r="P19" s="54">
        <v>0</v>
      </c>
      <c r="Q19" s="56">
        <v>4437</v>
      </c>
      <c r="R19" s="54">
        <v>4824</v>
      </c>
      <c r="S19" s="56">
        <v>3589</v>
      </c>
      <c r="T19" s="54">
        <v>3813</v>
      </c>
      <c r="U19" s="56">
        <v>3571</v>
      </c>
      <c r="V19" s="57">
        <v>20234</v>
      </c>
      <c r="W19" s="58">
        <v>23241</v>
      </c>
      <c r="X19" s="55">
        <v>671</v>
      </c>
      <c r="Y19" s="54">
        <v>2025</v>
      </c>
      <c r="Z19" s="56">
        <v>2696</v>
      </c>
      <c r="AA19" s="54">
        <v>0</v>
      </c>
      <c r="AB19" s="56">
        <v>3920</v>
      </c>
      <c r="AC19" s="54">
        <v>3972</v>
      </c>
      <c r="AD19" s="56">
        <v>2503</v>
      </c>
      <c r="AE19" s="54">
        <v>2233</v>
      </c>
      <c r="AF19" s="56">
        <v>1607</v>
      </c>
      <c r="AG19" s="57">
        <v>14235</v>
      </c>
      <c r="AH19" s="58">
        <v>16931</v>
      </c>
      <c r="AI19" s="55">
        <v>0</v>
      </c>
      <c r="AJ19" s="54">
        <v>1</v>
      </c>
      <c r="AK19" s="56">
        <v>1</v>
      </c>
      <c r="AL19" s="54">
        <v>0</v>
      </c>
      <c r="AM19" s="56">
        <v>39</v>
      </c>
      <c r="AN19" s="54">
        <v>80</v>
      </c>
      <c r="AO19" s="56">
        <v>259</v>
      </c>
      <c r="AP19" s="54">
        <v>472</v>
      </c>
      <c r="AQ19" s="56">
        <v>709</v>
      </c>
      <c r="AR19" s="57">
        <v>1559</v>
      </c>
      <c r="AS19" s="58">
        <v>1560</v>
      </c>
      <c r="AT19" s="55">
        <v>51</v>
      </c>
      <c r="AU19" s="54">
        <v>164</v>
      </c>
      <c r="AV19" s="56">
        <v>215</v>
      </c>
      <c r="AW19" s="54">
        <v>0</v>
      </c>
      <c r="AX19" s="56">
        <v>315</v>
      </c>
      <c r="AY19" s="54">
        <v>585</v>
      </c>
      <c r="AZ19" s="56">
        <v>564</v>
      </c>
      <c r="BA19" s="54">
        <v>673</v>
      </c>
      <c r="BB19" s="56">
        <v>831</v>
      </c>
      <c r="BC19" s="57">
        <v>2968</v>
      </c>
      <c r="BD19" s="58">
        <v>3183</v>
      </c>
      <c r="BE19" s="55">
        <v>0</v>
      </c>
      <c r="BF19" s="54">
        <v>3</v>
      </c>
      <c r="BG19" s="56">
        <v>3</v>
      </c>
      <c r="BH19" s="54">
        <v>0</v>
      </c>
      <c r="BI19" s="56">
        <v>5</v>
      </c>
      <c r="BJ19" s="54">
        <v>21</v>
      </c>
      <c r="BK19" s="56">
        <v>50</v>
      </c>
      <c r="BL19" s="54">
        <v>56</v>
      </c>
      <c r="BM19" s="56">
        <v>74</v>
      </c>
      <c r="BN19" s="57">
        <v>206</v>
      </c>
      <c r="BO19" s="58">
        <v>209</v>
      </c>
      <c r="BP19" s="55">
        <v>37</v>
      </c>
      <c r="BQ19" s="54">
        <v>55</v>
      </c>
      <c r="BR19" s="56">
        <v>92</v>
      </c>
      <c r="BS19" s="54">
        <v>0</v>
      </c>
      <c r="BT19" s="56">
        <v>158</v>
      </c>
      <c r="BU19" s="54">
        <v>166</v>
      </c>
      <c r="BV19" s="56">
        <v>213</v>
      </c>
      <c r="BW19" s="54">
        <v>379</v>
      </c>
      <c r="BX19" s="56">
        <v>350</v>
      </c>
      <c r="BY19" s="57">
        <v>1266</v>
      </c>
      <c r="BZ19" s="58">
        <v>1358</v>
      </c>
      <c r="CA19" s="55">
        <v>997</v>
      </c>
      <c r="CB19" s="54">
        <v>3092</v>
      </c>
      <c r="CC19" s="56">
        <v>4089</v>
      </c>
      <c r="CD19" s="54">
        <v>0</v>
      </c>
      <c r="CE19" s="56">
        <v>4828</v>
      </c>
      <c r="CF19" s="54">
        <v>6081</v>
      </c>
      <c r="CG19" s="56">
        <v>4087</v>
      </c>
      <c r="CH19" s="54">
        <v>3341</v>
      </c>
      <c r="CI19" s="56">
        <v>1044</v>
      </c>
      <c r="CJ19" s="57">
        <v>19381</v>
      </c>
      <c r="CK19" s="58">
        <v>23470</v>
      </c>
      <c r="CL19" s="55">
        <v>973</v>
      </c>
      <c r="CM19" s="54">
        <v>2934</v>
      </c>
      <c r="CN19" s="56">
        <v>3907</v>
      </c>
      <c r="CO19" s="54">
        <v>0</v>
      </c>
      <c r="CP19" s="56">
        <v>4203</v>
      </c>
      <c r="CQ19" s="54">
        <v>4878</v>
      </c>
      <c r="CR19" s="56">
        <v>3356</v>
      </c>
      <c r="CS19" s="54">
        <v>2685</v>
      </c>
      <c r="CT19" s="56">
        <v>731</v>
      </c>
      <c r="CU19" s="57">
        <v>15853</v>
      </c>
      <c r="CV19" s="58">
        <v>19760</v>
      </c>
      <c r="CW19" s="55">
        <v>24</v>
      </c>
      <c r="CX19" s="54">
        <v>158</v>
      </c>
      <c r="CY19" s="56">
        <v>182</v>
      </c>
      <c r="CZ19" s="54">
        <v>0</v>
      </c>
      <c r="DA19" s="56">
        <v>625</v>
      </c>
      <c r="DB19" s="54">
        <v>1203</v>
      </c>
      <c r="DC19" s="56">
        <v>731</v>
      </c>
      <c r="DD19" s="54">
        <v>656</v>
      </c>
      <c r="DE19" s="56">
        <v>313</v>
      </c>
      <c r="DF19" s="57">
        <v>3528</v>
      </c>
      <c r="DG19" s="58">
        <v>3710</v>
      </c>
      <c r="DH19" s="55">
        <v>12</v>
      </c>
      <c r="DI19" s="54">
        <v>67</v>
      </c>
      <c r="DJ19" s="56">
        <v>79</v>
      </c>
      <c r="DK19" s="54">
        <v>0</v>
      </c>
      <c r="DL19" s="56">
        <v>552</v>
      </c>
      <c r="DM19" s="54">
        <v>1533</v>
      </c>
      <c r="DN19" s="56">
        <v>1627</v>
      </c>
      <c r="DO19" s="54">
        <v>2163</v>
      </c>
      <c r="DP19" s="56">
        <v>1383</v>
      </c>
      <c r="DQ19" s="57">
        <v>7258</v>
      </c>
      <c r="DR19" s="58">
        <v>7337</v>
      </c>
      <c r="DS19" s="55">
        <v>11</v>
      </c>
      <c r="DT19" s="54">
        <v>54</v>
      </c>
      <c r="DU19" s="56">
        <v>65</v>
      </c>
      <c r="DV19" s="54">
        <v>0</v>
      </c>
      <c r="DW19" s="56">
        <v>419</v>
      </c>
      <c r="DX19" s="54">
        <v>1141</v>
      </c>
      <c r="DY19" s="56">
        <v>1261</v>
      </c>
      <c r="DZ19" s="54">
        <v>1565</v>
      </c>
      <c r="EA19" s="56">
        <v>829</v>
      </c>
      <c r="EB19" s="57">
        <v>5215</v>
      </c>
      <c r="EC19" s="58">
        <v>5280</v>
      </c>
      <c r="ED19" s="55">
        <v>1</v>
      </c>
      <c r="EE19" s="54">
        <v>13</v>
      </c>
      <c r="EF19" s="56">
        <v>14</v>
      </c>
      <c r="EG19" s="54">
        <v>0</v>
      </c>
      <c r="EH19" s="56">
        <v>133</v>
      </c>
      <c r="EI19" s="54">
        <v>392</v>
      </c>
      <c r="EJ19" s="56">
        <v>366</v>
      </c>
      <c r="EK19" s="54">
        <v>587</v>
      </c>
      <c r="EL19" s="56">
        <v>549</v>
      </c>
      <c r="EM19" s="57">
        <v>2027</v>
      </c>
      <c r="EN19" s="58">
        <v>2041</v>
      </c>
      <c r="EO19" s="55">
        <v>0</v>
      </c>
      <c r="EP19" s="54">
        <v>0</v>
      </c>
      <c r="EQ19" s="56">
        <v>0</v>
      </c>
      <c r="ER19" s="54">
        <v>0</v>
      </c>
      <c r="ES19" s="56">
        <v>0</v>
      </c>
      <c r="ET19" s="54">
        <v>0</v>
      </c>
      <c r="EU19" s="56">
        <v>0</v>
      </c>
      <c r="EV19" s="54">
        <v>11</v>
      </c>
      <c r="EW19" s="56">
        <v>5</v>
      </c>
      <c r="EX19" s="57">
        <v>16</v>
      </c>
      <c r="EY19" s="58">
        <v>16</v>
      </c>
      <c r="EZ19" s="55">
        <v>291</v>
      </c>
      <c r="FA19" s="54">
        <v>1173</v>
      </c>
      <c r="FB19" s="56">
        <v>1464</v>
      </c>
      <c r="FC19" s="54">
        <v>0</v>
      </c>
      <c r="FD19" s="56">
        <v>1419</v>
      </c>
      <c r="FE19" s="54">
        <v>4693</v>
      </c>
      <c r="FF19" s="56">
        <v>4143</v>
      </c>
      <c r="FG19" s="54">
        <v>4009</v>
      </c>
      <c r="FH19" s="56">
        <v>2476</v>
      </c>
      <c r="FI19" s="57">
        <v>16740</v>
      </c>
      <c r="FJ19" s="58">
        <v>18204</v>
      </c>
      <c r="FK19" s="55">
        <v>228</v>
      </c>
      <c r="FL19" s="54">
        <v>985</v>
      </c>
      <c r="FM19" s="56">
        <v>1213</v>
      </c>
      <c r="FN19" s="54">
        <v>0</v>
      </c>
      <c r="FO19" s="56">
        <v>1262</v>
      </c>
      <c r="FP19" s="54">
        <v>4421</v>
      </c>
      <c r="FQ19" s="56">
        <v>3952</v>
      </c>
      <c r="FR19" s="54">
        <v>3881</v>
      </c>
      <c r="FS19" s="56">
        <v>2434</v>
      </c>
      <c r="FT19" s="57">
        <v>15950</v>
      </c>
      <c r="FU19" s="58">
        <v>17163</v>
      </c>
      <c r="FV19" s="55">
        <v>33</v>
      </c>
      <c r="FW19" s="54">
        <v>85</v>
      </c>
      <c r="FX19" s="56">
        <v>118</v>
      </c>
      <c r="FY19" s="54">
        <v>0</v>
      </c>
      <c r="FZ19" s="56">
        <v>88</v>
      </c>
      <c r="GA19" s="54">
        <v>159</v>
      </c>
      <c r="GB19" s="56">
        <v>115</v>
      </c>
      <c r="GC19" s="54">
        <v>78</v>
      </c>
      <c r="GD19" s="56">
        <v>29</v>
      </c>
      <c r="GE19" s="57">
        <v>469</v>
      </c>
      <c r="GF19" s="58">
        <v>587</v>
      </c>
      <c r="GG19" s="55">
        <v>30</v>
      </c>
      <c r="GH19" s="54">
        <v>103</v>
      </c>
      <c r="GI19" s="56">
        <v>133</v>
      </c>
      <c r="GJ19" s="54">
        <v>0</v>
      </c>
      <c r="GK19" s="56">
        <v>69</v>
      </c>
      <c r="GL19" s="54">
        <v>113</v>
      </c>
      <c r="GM19" s="56">
        <v>76</v>
      </c>
      <c r="GN19" s="54">
        <v>50</v>
      </c>
      <c r="GO19" s="56">
        <v>13</v>
      </c>
      <c r="GP19" s="57">
        <v>321</v>
      </c>
      <c r="GQ19" s="58">
        <v>454</v>
      </c>
      <c r="GR19" s="55">
        <v>18</v>
      </c>
      <c r="GS19" s="54">
        <v>22</v>
      </c>
      <c r="GT19" s="56">
        <v>40</v>
      </c>
      <c r="GU19" s="54">
        <v>0</v>
      </c>
      <c r="GV19" s="56">
        <v>38</v>
      </c>
      <c r="GW19" s="54">
        <v>55</v>
      </c>
      <c r="GX19" s="56">
        <v>36</v>
      </c>
      <c r="GY19" s="54">
        <v>18</v>
      </c>
      <c r="GZ19" s="56">
        <v>24</v>
      </c>
      <c r="HA19" s="57">
        <v>171</v>
      </c>
      <c r="HB19" s="58">
        <v>211</v>
      </c>
      <c r="HC19" s="55">
        <v>1794</v>
      </c>
      <c r="HD19" s="54">
        <v>5335</v>
      </c>
      <c r="HE19" s="56">
        <v>7129</v>
      </c>
      <c r="HF19" s="54">
        <v>0</v>
      </c>
      <c r="HG19" s="56">
        <v>6986</v>
      </c>
      <c r="HH19" s="54">
        <v>8781</v>
      </c>
      <c r="HI19" s="56">
        <v>5621</v>
      </c>
      <c r="HJ19" s="54">
        <v>4640</v>
      </c>
      <c r="HK19" s="56">
        <v>2570</v>
      </c>
      <c r="HL19" s="57">
        <v>28598</v>
      </c>
      <c r="HM19" s="58">
        <v>35727</v>
      </c>
    </row>
    <row r="20" spans="1:221" s="53" customFormat="1" ht="15.75" customHeight="1">
      <c r="A20" s="54" t="s">
        <v>10</v>
      </c>
      <c r="B20" s="55">
        <v>156</v>
      </c>
      <c r="C20" s="54">
        <v>408</v>
      </c>
      <c r="D20" s="56">
        <v>564</v>
      </c>
      <c r="E20" s="54">
        <v>0</v>
      </c>
      <c r="F20" s="56">
        <v>359</v>
      </c>
      <c r="G20" s="54">
        <v>758</v>
      </c>
      <c r="H20" s="56">
        <v>447</v>
      </c>
      <c r="I20" s="54">
        <v>838</v>
      </c>
      <c r="J20" s="56">
        <v>375</v>
      </c>
      <c r="K20" s="57">
        <v>2777</v>
      </c>
      <c r="L20" s="58">
        <v>3341</v>
      </c>
      <c r="M20" s="55">
        <v>18</v>
      </c>
      <c r="N20" s="54">
        <v>26</v>
      </c>
      <c r="O20" s="56">
        <v>44</v>
      </c>
      <c r="P20" s="54">
        <v>0</v>
      </c>
      <c r="Q20" s="56">
        <v>64</v>
      </c>
      <c r="R20" s="54">
        <v>79</v>
      </c>
      <c r="S20" s="56">
        <v>124</v>
      </c>
      <c r="T20" s="54">
        <v>253</v>
      </c>
      <c r="U20" s="56">
        <v>90</v>
      </c>
      <c r="V20" s="57">
        <v>610</v>
      </c>
      <c r="W20" s="58">
        <v>654</v>
      </c>
      <c r="X20" s="55">
        <v>8</v>
      </c>
      <c r="Y20" s="54">
        <v>7</v>
      </c>
      <c r="Z20" s="56">
        <v>15</v>
      </c>
      <c r="AA20" s="54">
        <v>0</v>
      </c>
      <c r="AB20" s="56">
        <v>42</v>
      </c>
      <c r="AC20" s="54">
        <v>41</v>
      </c>
      <c r="AD20" s="56">
        <v>61</v>
      </c>
      <c r="AE20" s="54">
        <v>52</v>
      </c>
      <c r="AF20" s="56">
        <v>16</v>
      </c>
      <c r="AG20" s="57">
        <v>212</v>
      </c>
      <c r="AH20" s="58">
        <v>227</v>
      </c>
      <c r="AI20" s="55">
        <v>0</v>
      </c>
      <c r="AJ20" s="54">
        <v>0</v>
      </c>
      <c r="AK20" s="56">
        <v>0</v>
      </c>
      <c r="AL20" s="54">
        <v>0</v>
      </c>
      <c r="AM20" s="56">
        <v>0</v>
      </c>
      <c r="AN20" s="54">
        <v>0</v>
      </c>
      <c r="AO20" s="56">
        <v>5</v>
      </c>
      <c r="AP20" s="54">
        <v>9</v>
      </c>
      <c r="AQ20" s="56">
        <v>3</v>
      </c>
      <c r="AR20" s="57">
        <v>17</v>
      </c>
      <c r="AS20" s="58">
        <v>17</v>
      </c>
      <c r="AT20" s="55">
        <v>7</v>
      </c>
      <c r="AU20" s="54">
        <v>0</v>
      </c>
      <c r="AV20" s="56">
        <v>7</v>
      </c>
      <c r="AW20" s="54">
        <v>0</v>
      </c>
      <c r="AX20" s="56">
        <v>5</v>
      </c>
      <c r="AY20" s="54">
        <v>12</v>
      </c>
      <c r="AZ20" s="56">
        <v>14</v>
      </c>
      <c r="BA20" s="54">
        <v>68</v>
      </c>
      <c r="BB20" s="56">
        <v>21</v>
      </c>
      <c r="BC20" s="57">
        <v>120</v>
      </c>
      <c r="BD20" s="58">
        <v>127</v>
      </c>
      <c r="BE20" s="55">
        <v>0</v>
      </c>
      <c r="BF20" s="54">
        <v>0</v>
      </c>
      <c r="BG20" s="56">
        <v>0</v>
      </c>
      <c r="BH20" s="54">
        <v>0</v>
      </c>
      <c r="BI20" s="56">
        <v>0</v>
      </c>
      <c r="BJ20" s="54">
        <v>0</v>
      </c>
      <c r="BK20" s="56">
        <v>27</v>
      </c>
      <c r="BL20" s="54">
        <v>18</v>
      </c>
      <c r="BM20" s="56">
        <v>7</v>
      </c>
      <c r="BN20" s="57">
        <v>52</v>
      </c>
      <c r="BO20" s="58">
        <v>52</v>
      </c>
      <c r="BP20" s="55">
        <v>3</v>
      </c>
      <c r="BQ20" s="54">
        <v>19</v>
      </c>
      <c r="BR20" s="56">
        <v>22</v>
      </c>
      <c r="BS20" s="54">
        <v>0</v>
      </c>
      <c r="BT20" s="56">
        <v>17</v>
      </c>
      <c r="BU20" s="54">
        <v>26</v>
      </c>
      <c r="BV20" s="56">
        <v>17</v>
      </c>
      <c r="BW20" s="54">
        <v>106</v>
      </c>
      <c r="BX20" s="56">
        <v>43</v>
      </c>
      <c r="BY20" s="57">
        <v>209</v>
      </c>
      <c r="BZ20" s="58">
        <v>231</v>
      </c>
      <c r="CA20" s="55">
        <v>41</v>
      </c>
      <c r="CB20" s="54">
        <v>166</v>
      </c>
      <c r="CC20" s="56">
        <v>207</v>
      </c>
      <c r="CD20" s="54">
        <v>0</v>
      </c>
      <c r="CE20" s="56">
        <v>126</v>
      </c>
      <c r="CF20" s="54">
        <v>270</v>
      </c>
      <c r="CG20" s="56">
        <v>83</v>
      </c>
      <c r="CH20" s="54">
        <v>166</v>
      </c>
      <c r="CI20" s="56">
        <v>65</v>
      </c>
      <c r="CJ20" s="57">
        <v>710</v>
      </c>
      <c r="CK20" s="58">
        <v>917</v>
      </c>
      <c r="CL20" s="55">
        <v>39</v>
      </c>
      <c r="CM20" s="54">
        <v>127</v>
      </c>
      <c r="CN20" s="56">
        <v>166</v>
      </c>
      <c r="CO20" s="54">
        <v>0</v>
      </c>
      <c r="CP20" s="56">
        <v>96</v>
      </c>
      <c r="CQ20" s="54">
        <v>204</v>
      </c>
      <c r="CR20" s="56">
        <v>56</v>
      </c>
      <c r="CS20" s="54">
        <v>93</v>
      </c>
      <c r="CT20" s="56">
        <v>56</v>
      </c>
      <c r="CU20" s="57">
        <v>505</v>
      </c>
      <c r="CV20" s="58">
        <v>671</v>
      </c>
      <c r="CW20" s="55">
        <v>2</v>
      </c>
      <c r="CX20" s="54">
        <v>39</v>
      </c>
      <c r="CY20" s="56">
        <v>41</v>
      </c>
      <c r="CZ20" s="54">
        <v>0</v>
      </c>
      <c r="DA20" s="56">
        <v>30</v>
      </c>
      <c r="DB20" s="54">
        <v>66</v>
      </c>
      <c r="DC20" s="56">
        <v>27</v>
      </c>
      <c r="DD20" s="54">
        <v>73</v>
      </c>
      <c r="DE20" s="56">
        <v>9</v>
      </c>
      <c r="DF20" s="57">
        <v>205</v>
      </c>
      <c r="DG20" s="58">
        <v>246</v>
      </c>
      <c r="DH20" s="55">
        <v>0</v>
      </c>
      <c r="DI20" s="54">
        <v>6</v>
      </c>
      <c r="DJ20" s="56">
        <v>6</v>
      </c>
      <c r="DK20" s="54">
        <v>0</v>
      </c>
      <c r="DL20" s="56">
        <v>17</v>
      </c>
      <c r="DM20" s="54">
        <v>75</v>
      </c>
      <c r="DN20" s="56">
        <v>46</v>
      </c>
      <c r="DO20" s="54">
        <v>102</v>
      </c>
      <c r="DP20" s="56">
        <v>47</v>
      </c>
      <c r="DQ20" s="57">
        <v>287</v>
      </c>
      <c r="DR20" s="58">
        <v>293</v>
      </c>
      <c r="DS20" s="55">
        <v>0</v>
      </c>
      <c r="DT20" s="54">
        <v>6</v>
      </c>
      <c r="DU20" s="56">
        <v>6</v>
      </c>
      <c r="DV20" s="54">
        <v>0</v>
      </c>
      <c r="DW20" s="56">
        <v>17</v>
      </c>
      <c r="DX20" s="54">
        <v>75</v>
      </c>
      <c r="DY20" s="56">
        <v>46</v>
      </c>
      <c r="DZ20" s="54">
        <v>91</v>
      </c>
      <c r="EA20" s="56">
        <v>46</v>
      </c>
      <c r="EB20" s="57">
        <v>275</v>
      </c>
      <c r="EC20" s="58">
        <v>281</v>
      </c>
      <c r="ED20" s="55">
        <v>0</v>
      </c>
      <c r="EE20" s="54">
        <v>0</v>
      </c>
      <c r="EF20" s="56">
        <v>0</v>
      </c>
      <c r="EG20" s="54">
        <v>0</v>
      </c>
      <c r="EH20" s="56">
        <v>0</v>
      </c>
      <c r="EI20" s="54">
        <v>0</v>
      </c>
      <c r="EJ20" s="56">
        <v>0</v>
      </c>
      <c r="EK20" s="54">
        <v>0</v>
      </c>
      <c r="EL20" s="56">
        <v>1</v>
      </c>
      <c r="EM20" s="57">
        <v>1</v>
      </c>
      <c r="EN20" s="58">
        <v>1</v>
      </c>
      <c r="EO20" s="55">
        <v>0</v>
      </c>
      <c r="EP20" s="54">
        <v>0</v>
      </c>
      <c r="EQ20" s="56">
        <v>0</v>
      </c>
      <c r="ER20" s="54">
        <v>0</v>
      </c>
      <c r="ES20" s="56">
        <v>0</v>
      </c>
      <c r="ET20" s="54">
        <v>0</v>
      </c>
      <c r="EU20" s="56">
        <v>0</v>
      </c>
      <c r="EV20" s="54">
        <v>11</v>
      </c>
      <c r="EW20" s="56">
        <v>0</v>
      </c>
      <c r="EX20" s="57">
        <v>11</v>
      </c>
      <c r="EY20" s="58">
        <v>11</v>
      </c>
      <c r="EZ20" s="55">
        <v>19</v>
      </c>
      <c r="FA20" s="54">
        <v>35</v>
      </c>
      <c r="FB20" s="56">
        <v>54</v>
      </c>
      <c r="FC20" s="54">
        <v>0</v>
      </c>
      <c r="FD20" s="56">
        <v>16</v>
      </c>
      <c r="FE20" s="54">
        <v>82</v>
      </c>
      <c r="FF20" s="56">
        <v>87</v>
      </c>
      <c r="FG20" s="54">
        <v>135</v>
      </c>
      <c r="FH20" s="56">
        <v>92</v>
      </c>
      <c r="FI20" s="57">
        <v>412</v>
      </c>
      <c r="FJ20" s="58">
        <v>466</v>
      </c>
      <c r="FK20" s="55">
        <v>16</v>
      </c>
      <c r="FL20" s="54">
        <v>26</v>
      </c>
      <c r="FM20" s="56">
        <v>42</v>
      </c>
      <c r="FN20" s="54">
        <v>0</v>
      </c>
      <c r="FO20" s="56">
        <v>13</v>
      </c>
      <c r="FP20" s="54">
        <v>80</v>
      </c>
      <c r="FQ20" s="56">
        <v>86</v>
      </c>
      <c r="FR20" s="54">
        <v>134</v>
      </c>
      <c r="FS20" s="56">
        <v>89</v>
      </c>
      <c r="FT20" s="57">
        <v>402</v>
      </c>
      <c r="FU20" s="58">
        <v>444</v>
      </c>
      <c r="FV20" s="55">
        <v>0</v>
      </c>
      <c r="FW20" s="54">
        <v>5</v>
      </c>
      <c r="FX20" s="56">
        <v>5</v>
      </c>
      <c r="FY20" s="54">
        <v>0</v>
      </c>
      <c r="FZ20" s="56">
        <v>1</v>
      </c>
      <c r="GA20" s="54">
        <v>2</v>
      </c>
      <c r="GB20" s="56">
        <v>0</v>
      </c>
      <c r="GC20" s="54">
        <v>0</v>
      </c>
      <c r="GD20" s="56">
        <v>1</v>
      </c>
      <c r="GE20" s="57">
        <v>4</v>
      </c>
      <c r="GF20" s="58">
        <v>9</v>
      </c>
      <c r="GG20" s="55">
        <v>3</v>
      </c>
      <c r="GH20" s="54">
        <v>4</v>
      </c>
      <c r="GI20" s="56">
        <v>7</v>
      </c>
      <c r="GJ20" s="54">
        <v>0</v>
      </c>
      <c r="GK20" s="56">
        <v>2</v>
      </c>
      <c r="GL20" s="54">
        <v>0</v>
      </c>
      <c r="GM20" s="56">
        <v>1</v>
      </c>
      <c r="GN20" s="54">
        <v>1</v>
      </c>
      <c r="GO20" s="56">
        <v>2</v>
      </c>
      <c r="GP20" s="57">
        <v>6</v>
      </c>
      <c r="GQ20" s="58">
        <v>13</v>
      </c>
      <c r="GR20" s="55">
        <v>8</v>
      </c>
      <c r="GS20" s="54">
        <v>0</v>
      </c>
      <c r="GT20" s="56">
        <v>8</v>
      </c>
      <c r="GU20" s="54">
        <v>0</v>
      </c>
      <c r="GV20" s="56">
        <v>0</v>
      </c>
      <c r="GW20" s="54">
        <v>0</v>
      </c>
      <c r="GX20" s="56">
        <v>0</v>
      </c>
      <c r="GY20" s="54">
        <v>11</v>
      </c>
      <c r="GZ20" s="56">
        <v>0</v>
      </c>
      <c r="HA20" s="57">
        <v>11</v>
      </c>
      <c r="HB20" s="58">
        <v>19</v>
      </c>
      <c r="HC20" s="55">
        <v>70</v>
      </c>
      <c r="HD20" s="54">
        <v>175</v>
      </c>
      <c r="HE20" s="56">
        <v>245</v>
      </c>
      <c r="HF20" s="54">
        <v>0</v>
      </c>
      <c r="HG20" s="56">
        <v>136</v>
      </c>
      <c r="HH20" s="54">
        <v>252</v>
      </c>
      <c r="HI20" s="56">
        <v>107</v>
      </c>
      <c r="HJ20" s="54">
        <v>171</v>
      </c>
      <c r="HK20" s="56">
        <v>81</v>
      </c>
      <c r="HL20" s="57">
        <v>747</v>
      </c>
      <c r="HM20" s="58">
        <v>992</v>
      </c>
    </row>
    <row r="21" spans="1:221" s="53" customFormat="1" ht="15.75" customHeight="1">
      <c r="A21" s="54" t="s">
        <v>11</v>
      </c>
      <c r="B21" s="55">
        <v>505</v>
      </c>
      <c r="C21" s="54">
        <v>1540</v>
      </c>
      <c r="D21" s="56">
        <v>2045</v>
      </c>
      <c r="E21" s="54">
        <v>0</v>
      </c>
      <c r="F21" s="56">
        <v>2759</v>
      </c>
      <c r="G21" s="54">
        <v>2831</v>
      </c>
      <c r="H21" s="56">
        <v>2900</v>
      </c>
      <c r="I21" s="54">
        <v>1586</v>
      </c>
      <c r="J21" s="56">
        <v>1192</v>
      </c>
      <c r="K21" s="57">
        <v>11268</v>
      </c>
      <c r="L21" s="58">
        <v>13313</v>
      </c>
      <c r="M21" s="55">
        <v>65</v>
      </c>
      <c r="N21" s="54">
        <v>287</v>
      </c>
      <c r="O21" s="56">
        <v>352</v>
      </c>
      <c r="P21" s="54">
        <v>0</v>
      </c>
      <c r="Q21" s="56">
        <v>460</v>
      </c>
      <c r="R21" s="54">
        <v>489</v>
      </c>
      <c r="S21" s="56">
        <v>410</v>
      </c>
      <c r="T21" s="54">
        <v>202</v>
      </c>
      <c r="U21" s="56">
        <v>341</v>
      </c>
      <c r="V21" s="57">
        <v>1902</v>
      </c>
      <c r="W21" s="58">
        <v>2254</v>
      </c>
      <c r="X21" s="55">
        <v>65</v>
      </c>
      <c r="Y21" s="54">
        <v>165</v>
      </c>
      <c r="Z21" s="56">
        <v>230</v>
      </c>
      <c r="AA21" s="54">
        <v>0</v>
      </c>
      <c r="AB21" s="56">
        <v>381</v>
      </c>
      <c r="AC21" s="54">
        <v>401</v>
      </c>
      <c r="AD21" s="56">
        <v>312</v>
      </c>
      <c r="AE21" s="54">
        <v>141</v>
      </c>
      <c r="AF21" s="56">
        <v>142</v>
      </c>
      <c r="AG21" s="57">
        <v>1377</v>
      </c>
      <c r="AH21" s="58">
        <v>1607</v>
      </c>
      <c r="AI21" s="55">
        <v>0</v>
      </c>
      <c r="AJ21" s="54">
        <v>0</v>
      </c>
      <c r="AK21" s="56">
        <v>0</v>
      </c>
      <c r="AL21" s="54">
        <v>0</v>
      </c>
      <c r="AM21" s="56">
        <v>0</v>
      </c>
      <c r="AN21" s="54">
        <v>14</v>
      </c>
      <c r="AO21" s="56">
        <v>2</v>
      </c>
      <c r="AP21" s="54">
        <v>18</v>
      </c>
      <c r="AQ21" s="56">
        <v>57</v>
      </c>
      <c r="AR21" s="57">
        <v>91</v>
      </c>
      <c r="AS21" s="58">
        <v>91</v>
      </c>
      <c r="AT21" s="55">
        <v>0</v>
      </c>
      <c r="AU21" s="54">
        <v>44</v>
      </c>
      <c r="AV21" s="56">
        <v>44</v>
      </c>
      <c r="AW21" s="54">
        <v>0</v>
      </c>
      <c r="AX21" s="56">
        <v>23</v>
      </c>
      <c r="AY21" s="54">
        <v>26</v>
      </c>
      <c r="AZ21" s="56">
        <v>40</v>
      </c>
      <c r="BA21" s="54">
        <v>21</v>
      </c>
      <c r="BB21" s="56">
        <v>85</v>
      </c>
      <c r="BC21" s="57">
        <v>195</v>
      </c>
      <c r="BD21" s="58">
        <v>239</v>
      </c>
      <c r="BE21" s="55">
        <v>0</v>
      </c>
      <c r="BF21" s="54">
        <v>41</v>
      </c>
      <c r="BG21" s="56">
        <v>41</v>
      </c>
      <c r="BH21" s="54">
        <v>0</v>
      </c>
      <c r="BI21" s="56">
        <v>15</v>
      </c>
      <c r="BJ21" s="54">
        <v>16</v>
      </c>
      <c r="BK21" s="56">
        <v>18</v>
      </c>
      <c r="BL21" s="54">
        <v>18</v>
      </c>
      <c r="BM21" s="56">
        <v>9</v>
      </c>
      <c r="BN21" s="57">
        <v>76</v>
      </c>
      <c r="BO21" s="58">
        <v>117</v>
      </c>
      <c r="BP21" s="55">
        <v>0</v>
      </c>
      <c r="BQ21" s="54">
        <v>37</v>
      </c>
      <c r="BR21" s="56">
        <v>37</v>
      </c>
      <c r="BS21" s="54">
        <v>0</v>
      </c>
      <c r="BT21" s="56">
        <v>41</v>
      </c>
      <c r="BU21" s="54">
        <v>32</v>
      </c>
      <c r="BV21" s="56">
        <v>38</v>
      </c>
      <c r="BW21" s="54">
        <v>4</v>
      </c>
      <c r="BX21" s="56">
        <v>48</v>
      </c>
      <c r="BY21" s="57">
        <v>163</v>
      </c>
      <c r="BZ21" s="58">
        <v>200</v>
      </c>
      <c r="CA21" s="55">
        <v>170</v>
      </c>
      <c r="CB21" s="54">
        <v>484</v>
      </c>
      <c r="CC21" s="56">
        <v>654</v>
      </c>
      <c r="CD21" s="54">
        <v>0</v>
      </c>
      <c r="CE21" s="56">
        <v>885</v>
      </c>
      <c r="CF21" s="54">
        <v>787</v>
      </c>
      <c r="CG21" s="56">
        <v>830</v>
      </c>
      <c r="CH21" s="54">
        <v>374</v>
      </c>
      <c r="CI21" s="56">
        <v>192</v>
      </c>
      <c r="CJ21" s="57">
        <v>3068</v>
      </c>
      <c r="CK21" s="58">
        <v>3722</v>
      </c>
      <c r="CL21" s="55">
        <v>170</v>
      </c>
      <c r="CM21" s="54">
        <v>417</v>
      </c>
      <c r="CN21" s="56">
        <v>587</v>
      </c>
      <c r="CO21" s="54">
        <v>0</v>
      </c>
      <c r="CP21" s="56">
        <v>809</v>
      </c>
      <c r="CQ21" s="54">
        <v>719</v>
      </c>
      <c r="CR21" s="56">
        <v>706</v>
      </c>
      <c r="CS21" s="54">
        <v>338</v>
      </c>
      <c r="CT21" s="56">
        <v>154</v>
      </c>
      <c r="CU21" s="57">
        <v>2726</v>
      </c>
      <c r="CV21" s="58">
        <v>3313</v>
      </c>
      <c r="CW21" s="55">
        <v>0</v>
      </c>
      <c r="CX21" s="54">
        <v>67</v>
      </c>
      <c r="CY21" s="56">
        <v>67</v>
      </c>
      <c r="CZ21" s="54">
        <v>0</v>
      </c>
      <c r="DA21" s="56">
        <v>76</v>
      </c>
      <c r="DB21" s="54">
        <v>68</v>
      </c>
      <c r="DC21" s="56">
        <v>124</v>
      </c>
      <c r="DD21" s="54">
        <v>36</v>
      </c>
      <c r="DE21" s="56">
        <v>38</v>
      </c>
      <c r="DF21" s="57">
        <v>342</v>
      </c>
      <c r="DG21" s="58">
        <v>409</v>
      </c>
      <c r="DH21" s="55">
        <v>10</v>
      </c>
      <c r="DI21" s="54">
        <v>10</v>
      </c>
      <c r="DJ21" s="56">
        <v>20</v>
      </c>
      <c r="DK21" s="54">
        <v>0</v>
      </c>
      <c r="DL21" s="56">
        <v>90</v>
      </c>
      <c r="DM21" s="54">
        <v>97</v>
      </c>
      <c r="DN21" s="56">
        <v>140</v>
      </c>
      <c r="DO21" s="54">
        <v>135</v>
      </c>
      <c r="DP21" s="56">
        <v>104</v>
      </c>
      <c r="DQ21" s="57">
        <v>566</v>
      </c>
      <c r="DR21" s="58">
        <v>586</v>
      </c>
      <c r="DS21" s="55">
        <v>10</v>
      </c>
      <c r="DT21" s="54">
        <v>10</v>
      </c>
      <c r="DU21" s="56">
        <v>20</v>
      </c>
      <c r="DV21" s="54">
        <v>0</v>
      </c>
      <c r="DW21" s="56">
        <v>89</v>
      </c>
      <c r="DX21" s="54">
        <v>95</v>
      </c>
      <c r="DY21" s="56">
        <v>122</v>
      </c>
      <c r="DZ21" s="54">
        <v>128</v>
      </c>
      <c r="EA21" s="56">
        <v>92</v>
      </c>
      <c r="EB21" s="57">
        <v>526</v>
      </c>
      <c r="EC21" s="58">
        <v>546</v>
      </c>
      <c r="ED21" s="55">
        <v>0</v>
      </c>
      <c r="EE21" s="54">
        <v>0</v>
      </c>
      <c r="EF21" s="56">
        <v>0</v>
      </c>
      <c r="EG21" s="54">
        <v>0</v>
      </c>
      <c r="EH21" s="56">
        <v>0</v>
      </c>
      <c r="EI21" s="54">
        <v>2</v>
      </c>
      <c r="EJ21" s="56">
        <v>9</v>
      </c>
      <c r="EK21" s="54">
        <v>1</v>
      </c>
      <c r="EL21" s="56">
        <v>0</v>
      </c>
      <c r="EM21" s="57">
        <v>12</v>
      </c>
      <c r="EN21" s="58">
        <v>12</v>
      </c>
      <c r="EO21" s="55">
        <v>0</v>
      </c>
      <c r="EP21" s="54">
        <v>0</v>
      </c>
      <c r="EQ21" s="56">
        <v>0</v>
      </c>
      <c r="ER21" s="54">
        <v>0</v>
      </c>
      <c r="ES21" s="56">
        <v>1</v>
      </c>
      <c r="ET21" s="54">
        <v>0</v>
      </c>
      <c r="EU21" s="56">
        <v>9</v>
      </c>
      <c r="EV21" s="54">
        <v>6</v>
      </c>
      <c r="EW21" s="56">
        <v>12</v>
      </c>
      <c r="EX21" s="57">
        <v>28</v>
      </c>
      <c r="EY21" s="58">
        <v>28</v>
      </c>
      <c r="EZ21" s="55">
        <v>22</v>
      </c>
      <c r="FA21" s="54">
        <v>85</v>
      </c>
      <c r="FB21" s="56">
        <v>107</v>
      </c>
      <c r="FC21" s="54">
        <v>0</v>
      </c>
      <c r="FD21" s="56">
        <v>165</v>
      </c>
      <c r="FE21" s="54">
        <v>443</v>
      </c>
      <c r="FF21" s="56">
        <v>593</v>
      </c>
      <c r="FG21" s="54">
        <v>377</v>
      </c>
      <c r="FH21" s="56">
        <v>269</v>
      </c>
      <c r="FI21" s="57">
        <v>1847</v>
      </c>
      <c r="FJ21" s="58">
        <v>1954</v>
      </c>
      <c r="FK21" s="55">
        <v>18</v>
      </c>
      <c r="FL21" s="54">
        <v>75</v>
      </c>
      <c r="FM21" s="56">
        <v>93</v>
      </c>
      <c r="FN21" s="54">
        <v>0</v>
      </c>
      <c r="FO21" s="56">
        <v>137</v>
      </c>
      <c r="FP21" s="54">
        <v>420</v>
      </c>
      <c r="FQ21" s="56">
        <v>569</v>
      </c>
      <c r="FR21" s="54">
        <v>360</v>
      </c>
      <c r="FS21" s="56">
        <v>263</v>
      </c>
      <c r="FT21" s="57">
        <v>1749</v>
      </c>
      <c r="FU21" s="58">
        <v>1842</v>
      </c>
      <c r="FV21" s="55">
        <v>0</v>
      </c>
      <c r="FW21" s="54">
        <v>5</v>
      </c>
      <c r="FX21" s="56">
        <v>5</v>
      </c>
      <c r="FY21" s="54">
        <v>0</v>
      </c>
      <c r="FZ21" s="56">
        <v>14</v>
      </c>
      <c r="GA21" s="54">
        <v>12</v>
      </c>
      <c r="GB21" s="56">
        <v>14</v>
      </c>
      <c r="GC21" s="54">
        <v>9</v>
      </c>
      <c r="GD21" s="56">
        <v>5</v>
      </c>
      <c r="GE21" s="57">
        <v>54</v>
      </c>
      <c r="GF21" s="58">
        <v>59</v>
      </c>
      <c r="GG21" s="55">
        <v>4</v>
      </c>
      <c r="GH21" s="54">
        <v>5</v>
      </c>
      <c r="GI21" s="56">
        <v>9</v>
      </c>
      <c r="GJ21" s="54">
        <v>0</v>
      </c>
      <c r="GK21" s="56">
        <v>14</v>
      </c>
      <c r="GL21" s="54">
        <v>11</v>
      </c>
      <c r="GM21" s="56">
        <v>10</v>
      </c>
      <c r="GN21" s="54">
        <v>8</v>
      </c>
      <c r="GO21" s="56">
        <v>1</v>
      </c>
      <c r="GP21" s="57">
        <v>44</v>
      </c>
      <c r="GQ21" s="58">
        <v>53</v>
      </c>
      <c r="GR21" s="55">
        <v>0</v>
      </c>
      <c r="GS21" s="54">
        <v>12</v>
      </c>
      <c r="GT21" s="56">
        <v>12</v>
      </c>
      <c r="GU21" s="54">
        <v>0</v>
      </c>
      <c r="GV21" s="56">
        <v>6</v>
      </c>
      <c r="GW21" s="54">
        <v>5</v>
      </c>
      <c r="GX21" s="56">
        <v>12</v>
      </c>
      <c r="GY21" s="54">
        <v>12</v>
      </c>
      <c r="GZ21" s="56">
        <v>0</v>
      </c>
      <c r="HA21" s="57">
        <v>35</v>
      </c>
      <c r="HB21" s="58">
        <v>47</v>
      </c>
      <c r="HC21" s="55">
        <v>238</v>
      </c>
      <c r="HD21" s="54">
        <v>662</v>
      </c>
      <c r="HE21" s="56">
        <v>900</v>
      </c>
      <c r="HF21" s="54">
        <v>0</v>
      </c>
      <c r="HG21" s="56">
        <v>1153</v>
      </c>
      <c r="HH21" s="54">
        <v>1010</v>
      </c>
      <c r="HI21" s="56">
        <v>915</v>
      </c>
      <c r="HJ21" s="54">
        <v>486</v>
      </c>
      <c r="HK21" s="56">
        <v>286</v>
      </c>
      <c r="HL21" s="57">
        <v>3850</v>
      </c>
      <c r="HM21" s="58">
        <v>4750</v>
      </c>
    </row>
    <row r="22" spans="1:221" s="53" customFormat="1" ht="15.75" customHeight="1">
      <c r="A22" s="54" t="s">
        <v>12</v>
      </c>
      <c r="B22" s="55">
        <v>840</v>
      </c>
      <c r="C22" s="54">
        <v>3243</v>
      </c>
      <c r="D22" s="56">
        <v>4083</v>
      </c>
      <c r="E22" s="54">
        <v>0</v>
      </c>
      <c r="F22" s="56">
        <v>3113</v>
      </c>
      <c r="G22" s="54">
        <v>5632</v>
      </c>
      <c r="H22" s="56">
        <v>5270</v>
      </c>
      <c r="I22" s="54">
        <v>3609</v>
      </c>
      <c r="J22" s="56">
        <v>2521</v>
      </c>
      <c r="K22" s="57">
        <v>20145</v>
      </c>
      <c r="L22" s="58">
        <v>24228</v>
      </c>
      <c r="M22" s="55">
        <v>136</v>
      </c>
      <c r="N22" s="54">
        <v>398</v>
      </c>
      <c r="O22" s="56">
        <v>534</v>
      </c>
      <c r="P22" s="54">
        <v>0</v>
      </c>
      <c r="Q22" s="56">
        <v>293</v>
      </c>
      <c r="R22" s="54">
        <v>611</v>
      </c>
      <c r="S22" s="56">
        <v>601</v>
      </c>
      <c r="T22" s="54">
        <v>458</v>
      </c>
      <c r="U22" s="56">
        <v>711</v>
      </c>
      <c r="V22" s="57">
        <v>2674</v>
      </c>
      <c r="W22" s="58">
        <v>3208</v>
      </c>
      <c r="X22" s="55">
        <v>119</v>
      </c>
      <c r="Y22" s="54">
        <v>320</v>
      </c>
      <c r="Z22" s="56">
        <v>439</v>
      </c>
      <c r="AA22" s="54">
        <v>0</v>
      </c>
      <c r="AB22" s="56">
        <v>190</v>
      </c>
      <c r="AC22" s="54">
        <v>399</v>
      </c>
      <c r="AD22" s="56">
        <v>424</v>
      </c>
      <c r="AE22" s="54">
        <v>286</v>
      </c>
      <c r="AF22" s="56">
        <v>291</v>
      </c>
      <c r="AG22" s="57">
        <v>1590</v>
      </c>
      <c r="AH22" s="58">
        <v>2029</v>
      </c>
      <c r="AI22" s="55">
        <v>0</v>
      </c>
      <c r="AJ22" s="54">
        <v>0</v>
      </c>
      <c r="AK22" s="56">
        <v>0</v>
      </c>
      <c r="AL22" s="54">
        <v>0</v>
      </c>
      <c r="AM22" s="56">
        <v>0</v>
      </c>
      <c r="AN22" s="54">
        <v>36</v>
      </c>
      <c r="AO22" s="56">
        <v>11</v>
      </c>
      <c r="AP22" s="54">
        <v>35</v>
      </c>
      <c r="AQ22" s="56">
        <v>111</v>
      </c>
      <c r="AR22" s="57">
        <v>193</v>
      </c>
      <c r="AS22" s="58">
        <v>193</v>
      </c>
      <c r="AT22" s="55">
        <v>12</v>
      </c>
      <c r="AU22" s="54">
        <v>56</v>
      </c>
      <c r="AV22" s="56">
        <v>68</v>
      </c>
      <c r="AW22" s="54">
        <v>0</v>
      </c>
      <c r="AX22" s="56">
        <v>76</v>
      </c>
      <c r="AY22" s="54">
        <v>140</v>
      </c>
      <c r="AZ22" s="56">
        <v>109</v>
      </c>
      <c r="BA22" s="54">
        <v>117</v>
      </c>
      <c r="BB22" s="56">
        <v>269</v>
      </c>
      <c r="BC22" s="57">
        <v>711</v>
      </c>
      <c r="BD22" s="58">
        <v>779</v>
      </c>
      <c r="BE22" s="55">
        <v>0</v>
      </c>
      <c r="BF22" s="54">
        <v>0</v>
      </c>
      <c r="BG22" s="56">
        <v>0</v>
      </c>
      <c r="BH22" s="54">
        <v>0</v>
      </c>
      <c r="BI22" s="56">
        <v>0</v>
      </c>
      <c r="BJ22" s="54">
        <v>22</v>
      </c>
      <c r="BK22" s="56">
        <v>23</v>
      </c>
      <c r="BL22" s="54">
        <v>5</v>
      </c>
      <c r="BM22" s="56">
        <v>0</v>
      </c>
      <c r="BN22" s="57">
        <v>50</v>
      </c>
      <c r="BO22" s="58">
        <v>50</v>
      </c>
      <c r="BP22" s="55">
        <v>5</v>
      </c>
      <c r="BQ22" s="54">
        <v>22</v>
      </c>
      <c r="BR22" s="56">
        <v>27</v>
      </c>
      <c r="BS22" s="54">
        <v>0</v>
      </c>
      <c r="BT22" s="56">
        <v>27</v>
      </c>
      <c r="BU22" s="54">
        <v>14</v>
      </c>
      <c r="BV22" s="56">
        <v>34</v>
      </c>
      <c r="BW22" s="54">
        <v>15</v>
      </c>
      <c r="BX22" s="56">
        <v>40</v>
      </c>
      <c r="BY22" s="57">
        <v>130</v>
      </c>
      <c r="BZ22" s="58">
        <v>157</v>
      </c>
      <c r="CA22" s="55">
        <v>201</v>
      </c>
      <c r="CB22" s="54">
        <v>991</v>
      </c>
      <c r="CC22" s="56">
        <v>1192</v>
      </c>
      <c r="CD22" s="54">
        <v>0</v>
      </c>
      <c r="CE22" s="56">
        <v>1138</v>
      </c>
      <c r="CF22" s="54">
        <v>1775</v>
      </c>
      <c r="CG22" s="56">
        <v>1523</v>
      </c>
      <c r="CH22" s="54">
        <v>910</v>
      </c>
      <c r="CI22" s="56">
        <v>478</v>
      </c>
      <c r="CJ22" s="57">
        <v>5824</v>
      </c>
      <c r="CK22" s="58">
        <v>7016</v>
      </c>
      <c r="CL22" s="55">
        <v>155</v>
      </c>
      <c r="CM22" s="54">
        <v>441</v>
      </c>
      <c r="CN22" s="56">
        <v>596</v>
      </c>
      <c r="CO22" s="54">
        <v>0</v>
      </c>
      <c r="CP22" s="56">
        <v>566</v>
      </c>
      <c r="CQ22" s="54">
        <v>826</v>
      </c>
      <c r="CR22" s="56">
        <v>712</v>
      </c>
      <c r="CS22" s="54">
        <v>473</v>
      </c>
      <c r="CT22" s="56">
        <v>228</v>
      </c>
      <c r="CU22" s="57">
        <v>2805</v>
      </c>
      <c r="CV22" s="58">
        <v>3401</v>
      </c>
      <c r="CW22" s="55">
        <v>46</v>
      </c>
      <c r="CX22" s="54">
        <v>550</v>
      </c>
      <c r="CY22" s="56">
        <v>596</v>
      </c>
      <c r="CZ22" s="54">
        <v>0</v>
      </c>
      <c r="DA22" s="56">
        <v>572</v>
      </c>
      <c r="DB22" s="54">
        <v>949</v>
      </c>
      <c r="DC22" s="56">
        <v>811</v>
      </c>
      <c r="DD22" s="54">
        <v>437</v>
      </c>
      <c r="DE22" s="56">
        <v>250</v>
      </c>
      <c r="DF22" s="57">
        <v>3019</v>
      </c>
      <c r="DG22" s="58">
        <v>3615</v>
      </c>
      <c r="DH22" s="55">
        <v>0</v>
      </c>
      <c r="DI22" s="54">
        <v>15</v>
      </c>
      <c r="DJ22" s="56">
        <v>15</v>
      </c>
      <c r="DK22" s="54">
        <v>0</v>
      </c>
      <c r="DL22" s="56">
        <v>156</v>
      </c>
      <c r="DM22" s="54">
        <v>334</v>
      </c>
      <c r="DN22" s="56">
        <v>352</v>
      </c>
      <c r="DO22" s="54">
        <v>443</v>
      </c>
      <c r="DP22" s="56">
        <v>284</v>
      </c>
      <c r="DQ22" s="57">
        <v>1569</v>
      </c>
      <c r="DR22" s="58">
        <v>1584</v>
      </c>
      <c r="DS22" s="55">
        <v>0</v>
      </c>
      <c r="DT22" s="54">
        <v>15</v>
      </c>
      <c r="DU22" s="56">
        <v>15</v>
      </c>
      <c r="DV22" s="54">
        <v>0</v>
      </c>
      <c r="DW22" s="56">
        <v>105</v>
      </c>
      <c r="DX22" s="54">
        <v>221</v>
      </c>
      <c r="DY22" s="56">
        <v>221</v>
      </c>
      <c r="DZ22" s="54">
        <v>312</v>
      </c>
      <c r="EA22" s="56">
        <v>174</v>
      </c>
      <c r="EB22" s="57">
        <v>1033</v>
      </c>
      <c r="EC22" s="58">
        <v>1048</v>
      </c>
      <c r="ED22" s="55">
        <v>0</v>
      </c>
      <c r="EE22" s="54">
        <v>0</v>
      </c>
      <c r="EF22" s="56">
        <v>0</v>
      </c>
      <c r="EG22" s="54">
        <v>0</v>
      </c>
      <c r="EH22" s="56">
        <v>51</v>
      </c>
      <c r="EI22" s="54">
        <v>113</v>
      </c>
      <c r="EJ22" s="56">
        <v>131</v>
      </c>
      <c r="EK22" s="54">
        <v>131</v>
      </c>
      <c r="EL22" s="56">
        <v>110</v>
      </c>
      <c r="EM22" s="57">
        <v>536</v>
      </c>
      <c r="EN22" s="58">
        <v>536</v>
      </c>
      <c r="EO22" s="55">
        <v>0</v>
      </c>
      <c r="EP22" s="54">
        <v>0</v>
      </c>
      <c r="EQ22" s="56">
        <v>0</v>
      </c>
      <c r="ER22" s="54">
        <v>0</v>
      </c>
      <c r="ES22" s="56">
        <v>0</v>
      </c>
      <c r="ET22" s="54">
        <v>0</v>
      </c>
      <c r="EU22" s="56">
        <v>0</v>
      </c>
      <c r="EV22" s="54">
        <v>0</v>
      </c>
      <c r="EW22" s="56">
        <v>0</v>
      </c>
      <c r="EX22" s="57">
        <v>0</v>
      </c>
      <c r="EY22" s="58">
        <v>0</v>
      </c>
      <c r="EZ22" s="55">
        <v>100</v>
      </c>
      <c r="FA22" s="54">
        <v>387</v>
      </c>
      <c r="FB22" s="56">
        <v>487</v>
      </c>
      <c r="FC22" s="54">
        <v>0</v>
      </c>
      <c r="FD22" s="56">
        <v>247</v>
      </c>
      <c r="FE22" s="54">
        <v>940</v>
      </c>
      <c r="FF22" s="56">
        <v>1061</v>
      </c>
      <c r="FG22" s="54">
        <v>779</v>
      </c>
      <c r="FH22" s="56">
        <v>482</v>
      </c>
      <c r="FI22" s="57">
        <v>3509</v>
      </c>
      <c r="FJ22" s="58">
        <v>3996</v>
      </c>
      <c r="FK22" s="55">
        <v>76</v>
      </c>
      <c r="FL22" s="54">
        <v>342</v>
      </c>
      <c r="FM22" s="56">
        <v>418</v>
      </c>
      <c r="FN22" s="54">
        <v>0</v>
      </c>
      <c r="FO22" s="56">
        <v>221</v>
      </c>
      <c r="FP22" s="54">
        <v>885</v>
      </c>
      <c r="FQ22" s="56">
        <v>1027</v>
      </c>
      <c r="FR22" s="54">
        <v>767</v>
      </c>
      <c r="FS22" s="56">
        <v>478</v>
      </c>
      <c r="FT22" s="57">
        <v>3378</v>
      </c>
      <c r="FU22" s="58">
        <v>3796</v>
      </c>
      <c r="FV22" s="55">
        <v>12</v>
      </c>
      <c r="FW22" s="54">
        <v>22</v>
      </c>
      <c r="FX22" s="56">
        <v>34</v>
      </c>
      <c r="FY22" s="54">
        <v>0</v>
      </c>
      <c r="FZ22" s="56">
        <v>15</v>
      </c>
      <c r="GA22" s="54">
        <v>29</v>
      </c>
      <c r="GB22" s="56">
        <v>20</v>
      </c>
      <c r="GC22" s="54">
        <v>6</v>
      </c>
      <c r="GD22" s="56">
        <v>2</v>
      </c>
      <c r="GE22" s="57">
        <v>72</v>
      </c>
      <c r="GF22" s="58">
        <v>106</v>
      </c>
      <c r="GG22" s="55">
        <v>12</v>
      </c>
      <c r="GH22" s="54">
        <v>23</v>
      </c>
      <c r="GI22" s="56">
        <v>35</v>
      </c>
      <c r="GJ22" s="54">
        <v>0</v>
      </c>
      <c r="GK22" s="56">
        <v>11</v>
      </c>
      <c r="GL22" s="54">
        <v>26</v>
      </c>
      <c r="GM22" s="56">
        <v>14</v>
      </c>
      <c r="GN22" s="54">
        <v>6</v>
      </c>
      <c r="GO22" s="56">
        <v>2</v>
      </c>
      <c r="GP22" s="57">
        <v>59</v>
      </c>
      <c r="GQ22" s="58">
        <v>94</v>
      </c>
      <c r="GR22" s="55">
        <v>31</v>
      </c>
      <c r="GS22" s="54">
        <v>61</v>
      </c>
      <c r="GT22" s="56">
        <v>92</v>
      </c>
      <c r="GU22" s="54">
        <v>0</v>
      </c>
      <c r="GV22" s="56">
        <v>61</v>
      </c>
      <c r="GW22" s="54">
        <v>34</v>
      </c>
      <c r="GX22" s="56">
        <v>40</v>
      </c>
      <c r="GY22" s="54">
        <v>41</v>
      </c>
      <c r="GZ22" s="56">
        <v>7</v>
      </c>
      <c r="HA22" s="57">
        <v>183</v>
      </c>
      <c r="HB22" s="58">
        <v>275</v>
      </c>
      <c r="HC22" s="55">
        <v>372</v>
      </c>
      <c r="HD22" s="54">
        <v>1391</v>
      </c>
      <c r="HE22" s="56">
        <v>1763</v>
      </c>
      <c r="HF22" s="54">
        <v>0</v>
      </c>
      <c r="HG22" s="56">
        <v>1218</v>
      </c>
      <c r="HH22" s="54">
        <v>1938</v>
      </c>
      <c r="HI22" s="56">
        <v>1693</v>
      </c>
      <c r="HJ22" s="54">
        <v>978</v>
      </c>
      <c r="HK22" s="56">
        <v>559</v>
      </c>
      <c r="HL22" s="57">
        <v>6386</v>
      </c>
      <c r="HM22" s="58">
        <v>8149</v>
      </c>
    </row>
    <row r="23" spans="1:221" s="53" customFormat="1" ht="15.75" customHeight="1">
      <c r="A23" s="54" t="s">
        <v>13</v>
      </c>
      <c r="B23" s="55">
        <v>483</v>
      </c>
      <c r="C23" s="54">
        <v>1086</v>
      </c>
      <c r="D23" s="56">
        <v>1569</v>
      </c>
      <c r="E23" s="54">
        <v>0</v>
      </c>
      <c r="F23" s="56">
        <v>518</v>
      </c>
      <c r="G23" s="54">
        <v>654</v>
      </c>
      <c r="H23" s="56">
        <v>555</v>
      </c>
      <c r="I23" s="54">
        <v>380</v>
      </c>
      <c r="J23" s="56">
        <v>253</v>
      </c>
      <c r="K23" s="57">
        <v>2360</v>
      </c>
      <c r="L23" s="58">
        <v>3929</v>
      </c>
      <c r="M23" s="55">
        <v>92</v>
      </c>
      <c r="N23" s="54">
        <v>131</v>
      </c>
      <c r="O23" s="56">
        <v>223</v>
      </c>
      <c r="P23" s="54">
        <v>0</v>
      </c>
      <c r="Q23" s="56">
        <v>65</v>
      </c>
      <c r="R23" s="54">
        <v>91</v>
      </c>
      <c r="S23" s="56">
        <v>65</v>
      </c>
      <c r="T23" s="54">
        <v>59</v>
      </c>
      <c r="U23" s="56">
        <v>48</v>
      </c>
      <c r="V23" s="57">
        <v>328</v>
      </c>
      <c r="W23" s="58">
        <v>551</v>
      </c>
      <c r="X23" s="55">
        <v>92</v>
      </c>
      <c r="Y23" s="54">
        <v>125</v>
      </c>
      <c r="Z23" s="56">
        <v>217</v>
      </c>
      <c r="AA23" s="54">
        <v>0</v>
      </c>
      <c r="AB23" s="56">
        <v>45</v>
      </c>
      <c r="AC23" s="54">
        <v>72</v>
      </c>
      <c r="AD23" s="56">
        <v>36</v>
      </c>
      <c r="AE23" s="54">
        <v>33</v>
      </c>
      <c r="AF23" s="56">
        <v>36</v>
      </c>
      <c r="AG23" s="57">
        <v>222</v>
      </c>
      <c r="AH23" s="58">
        <v>439</v>
      </c>
      <c r="AI23" s="55">
        <v>0</v>
      </c>
      <c r="AJ23" s="54">
        <v>0</v>
      </c>
      <c r="AK23" s="56">
        <v>0</v>
      </c>
      <c r="AL23" s="54">
        <v>0</v>
      </c>
      <c r="AM23" s="56">
        <v>0</v>
      </c>
      <c r="AN23" s="54">
        <v>7</v>
      </c>
      <c r="AO23" s="56">
        <v>7</v>
      </c>
      <c r="AP23" s="54">
        <v>0</v>
      </c>
      <c r="AQ23" s="56">
        <v>3</v>
      </c>
      <c r="AR23" s="57">
        <v>17</v>
      </c>
      <c r="AS23" s="58">
        <v>17</v>
      </c>
      <c r="AT23" s="55">
        <v>0</v>
      </c>
      <c r="AU23" s="54">
        <v>3</v>
      </c>
      <c r="AV23" s="56">
        <v>3</v>
      </c>
      <c r="AW23" s="54">
        <v>0</v>
      </c>
      <c r="AX23" s="56">
        <v>20</v>
      </c>
      <c r="AY23" s="54">
        <v>0</v>
      </c>
      <c r="AZ23" s="56">
        <v>7</v>
      </c>
      <c r="BA23" s="54">
        <v>15</v>
      </c>
      <c r="BB23" s="56">
        <v>9</v>
      </c>
      <c r="BC23" s="57">
        <v>51</v>
      </c>
      <c r="BD23" s="58">
        <v>54</v>
      </c>
      <c r="BE23" s="55">
        <v>0</v>
      </c>
      <c r="BF23" s="54">
        <v>2</v>
      </c>
      <c r="BG23" s="56">
        <v>2</v>
      </c>
      <c r="BH23" s="54">
        <v>0</v>
      </c>
      <c r="BI23" s="56">
        <v>0</v>
      </c>
      <c r="BJ23" s="54">
        <v>0</v>
      </c>
      <c r="BK23" s="56">
        <v>0</v>
      </c>
      <c r="BL23" s="54">
        <v>0</v>
      </c>
      <c r="BM23" s="56">
        <v>0</v>
      </c>
      <c r="BN23" s="57">
        <v>0</v>
      </c>
      <c r="BO23" s="58">
        <v>2</v>
      </c>
      <c r="BP23" s="55">
        <v>0</v>
      </c>
      <c r="BQ23" s="54">
        <v>1</v>
      </c>
      <c r="BR23" s="56">
        <v>1</v>
      </c>
      <c r="BS23" s="54">
        <v>0</v>
      </c>
      <c r="BT23" s="56">
        <v>0</v>
      </c>
      <c r="BU23" s="54">
        <v>12</v>
      </c>
      <c r="BV23" s="56">
        <v>15</v>
      </c>
      <c r="BW23" s="54">
        <v>11</v>
      </c>
      <c r="BX23" s="56">
        <v>0</v>
      </c>
      <c r="BY23" s="57">
        <v>38</v>
      </c>
      <c r="BZ23" s="58">
        <v>39</v>
      </c>
      <c r="CA23" s="55">
        <v>137</v>
      </c>
      <c r="CB23" s="54">
        <v>403</v>
      </c>
      <c r="CC23" s="56">
        <v>540</v>
      </c>
      <c r="CD23" s="54">
        <v>0</v>
      </c>
      <c r="CE23" s="56">
        <v>188</v>
      </c>
      <c r="CF23" s="54">
        <v>179</v>
      </c>
      <c r="CG23" s="56">
        <v>172</v>
      </c>
      <c r="CH23" s="54">
        <v>95</v>
      </c>
      <c r="CI23" s="56">
        <v>39</v>
      </c>
      <c r="CJ23" s="57">
        <v>673</v>
      </c>
      <c r="CK23" s="58">
        <v>1213</v>
      </c>
      <c r="CL23" s="55">
        <v>136</v>
      </c>
      <c r="CM23" s="54">
        <v>364</v>
      </c>
      <c r="CN23" s="56">
        <v>500</v>
      </c>
      <c r="CO23" s="54">
        <v>0</v>
      </c>
      <c r="CP23" s="56">
        <v>174</v>
      </c>
      <c r="CQ23" s="54">
        <v>161</v>
      </c>
      <c r="CR23" s="56">
        <v>136</v>
      </c>
      <c r="CS23" s="54">
        <v>92</v>
      </c>
      <c r="CT23" s="56">
        <v>38</v>
      </c>
      <c r="CU23" s="57">
        <v>601</v>
      </c>
      <c r="CV23" s="58">
        <v>1101</v>
      </c>
      <c r="CW23" s="55">
        <v>1</v>
      </c>
      <c r="CX23" s="54">
        <v>39</v>
      </c>
      <c r="CY23" s="56">
        <v>40</v>
      </c>
      <c r="CZ23" s="54">
        <v>0</v>
      </c>
      <c r="DA23" s="56">
        <v>14</v>
      </c>
      <c r="DB23" s="54">
        <v>18</v>
      </c>
      <c r="DC23" s="56">
        <v>36</v>
      </c>
      <c r="DD23" s="54">
        <v>3</v>
      </c>
      <c r="DE23" s="56">
        <v>1</v>
      </c>
      <c r="DF23" s="57">
        <v>72</v>
      </c>
      <c r="DG23" s="58">
        <v>112</v>
      </c>
      <c r="DH23" s="55">
        <v>0</v>
      </c>
      <c r="DI23" s="54">
        <v>12</v>
      </c>
      <c r="DJ23" s="56">
        <v>12</v>
      </c>
      <c r="DK23" s="54">
        <v>0</v>
      </c>
      <c r="DL23" s="56">
        <v>23</v>
      </c>
      <c r="DM23" s="54">
        <v>45</v>
      </c>
      <c r="DN23" s="56">
        <v>13</v>
      </c>
      <c r="DO23" s="54">
        <v>24</v>
      </c>
      <c r="DP23" s="56">
        <v>35</v>
      </c>
      <c r="DQ23" s="57">
        <v>140</v>
      </c>
      <c r="DR23" s="58">
        <v>152</v>
      </c>
      <c r="DS23" s="55">
        <v>0</v>
      </c>
      <c r="DT23" s="54">
        <v>12</v>
      </c>
      <c r="DU23" s="56">
        <v>12</v>
      </c>
      <c r="DV23" s="54">
        <v>0</v>
      </c>
      <c r="DW23" s="56">
        <v>19</v>
      </c>
      <c r="DX23" s="54">
        <v>45</v>
      </c>
      <c r="DY23" s="56">
        <v>13</v>
      </c>
      <c r="DZ23" s="54">
        <v>24</v>
      </c>
      <c r="EA23" s="56">
        <v>33</v>
      </c>
      <c r="EB23" s="57">
        <v>134</v>
      </c>
      <c r="EC23" s="58">
        <v>146</v>
      </c>
      <c r="ED23" s="55">
        <v>0</v>
      </c>
      <c r="EE23" s="54">
        <v>0</v>
      </c>
      <c r="EF23" s="56">
        <v>0</v>
      </c>
      <c r="EG23" s="54">
        <v>0</v>
      </c>
      <c r="EH23" s="56">
        <v>4</v>
      </c>
      <c r="EI23" s="54">
        <v>0</v>
      </c>
      <c r="EJ23" s="56">
        <v>0</v>
      </c>
      <c r="EK23" s="54">
        <v>0</v>
      </c>
      <c r="EL23" s="56">
        <v>2</v>
      </c>
      <c r="EM23" s="57">
        <v>6</v>
      </c>
      <c r="EN23" s="58">
        <v>6</v>
      </c>
      <c r="EO23" s="55">
        <v>0</v>
      </c>
      <c r="EP23" s="54">
        <v>0</v>
      </c>
      <c r="EQ23" s="56">
        <v>0</v>
      </c>
      <c r="ER23" s="54">
        <v>0</v>
      </c>
      <c r="ES23" s="56">
        <v>0</v>
      </c>
      <c r="ET23" s="54">
        <v>0</v>
      </c>
      <c r="EU23" s="56">
        <v>0</v>
      </c>
      <c r="EV23" s="54">
        <v>0</v>
      </c>
      <c r="EW23" s="56">
        <v>0</v>
      </c>
      <c r="EX23" s="57">
        <v>0</v>
      </c>
      <c r="EY23" s="58">
        <v>0</v>
      </c>
      <c r="EZ23" s="55">
        <v>52</v>
      </c>
      <c r="FA23" s="54">
        <v>52</v>
      </c>
      <c r="FB23" s="56">
        <v>104</v>
      </c>
      <c r="FC23" s="54">
        <v>0</v>
      </c>
      <c r="FD23" s="56">
        <v>24</v>
      </c>
      <c r="FE23" s="54">
        <v>125</v>
      </c>
      <c r="FF23" s="56">
        <v>125</v>
      </c>
      <c r="FG23" s="54">
        <v>82</v>
      </c>
      <c r="FH23" s="56">
        <v>65</v>
      </c>
      <c r="FI23" s="57">
        <v>421</v>
      </c>
      <c r="FJ23" s="58">
        <v>525</v>
      </c>
      <c r="FK23" s="55">
        <v>40</v>
      </c>
      <c r="FL23" s="54">
        <v>33</v>
      </c>
      <c r="FM23" s="56">
        <v>73</v>
      </c>
      <c r="FN23" s="54">
        <v>0</v>
      </c>
      <c r="FO23" s="56">
        <v>19</v>
      </c>
      <c r="FP23" s="54">
        <v>116</v>
      </c>
      <c r="FQ23" s="56">
        <v>118</v>
      </c>
      <c r="FR23" s="54">
        <v>78</v>
      </c>
      <c r="FS23" s="56">
        <v>63</v>
      </c>
      <c r="FT23" s="57">
        <v>394</v>
      </c>
      <c r="FU23" s="58">
        <v>467</v>
      </c>
      <c r="FV23" s="55">
        <v>5</v>
      </c>
      <c r="FW23" s="54">
        <v>7</v>
      </c>
      <c r="FX23" s="56">
        <v>12</v>
      </c>
      <c r="FY23" s="54">
        <v>0</v>
      </c>
      <c r="FZ23" s="56">
        <v>1</v>
      </c>
      <c r="GA23" s="54">
        <v>4</v>
      </c>
      <c r="GB23" s="56">
        <v>5</v>
      </c>
      <c r="GC23" s="54">
        <v>4</v>
      </c>
      <c r="GD23" s="56">
        <v>1</v>
      </c>
      <c r="GE23" s="57">
        <v>15</v>
      </c>
      <c r="GF23" s="58">
        <v>27</v>
      </c>
      <c r="GG23" s="55">
        <v>7</v>
      </c>
      <c r="GH23" s="54">
        <v>12</v>
      </c>
      <c r="GI23" s="56">
        <v>19</v>
      </c>
      <c r="GJ23" s="54">
        <v>0</v>
      </c>
      <c r="GK23" s="56">
        <v>4</v>
      </c>
      <c r="GL23" s="54">
        <v>5</v>
      </c>
      <c r="GM23" s="56">
        <v>2</v>
      </c>
      <c r="GN23" s="54">
        <v>0</v>
      </c>
      <c r="GO23" s="56">
        <v>1</v>
      </c>
      <c r="GP23" s="57">
        <v>12</v>
      </c>
      <c r="GQ23" s="58">
        <v>31</v>
      </c>
      <c r="GR23" s="55">
        <v>0</v>
      </c>
      <c r="GS23" s="54">
        <v>19</v>
      </c>
      <c r="GT23" s="56">
        <v>19</v>
      </c>
      <c r="GU23" s="54">
        <v>0</v>
      </c>
      <c r="GV23" s="56">
        <v>0</v>
      </c>
      <c r="GW23" s="54">
        <v>2</v>
      </c>
      <c r="GX23" s="56">
        <v>7</v>
      </c>
      <c r="GY23" s="54">
        <v>26</v>
      </c>
      <c r="GZ23" s="56">
        <v>0</v>
      </c>
      <c r="HA23" s="57">
        <v>35</v>
      </c>
      <c r="HB23" s="58">
        <v>54</v>
      </c>
      <c r="HC23" s="55">
        <v>202</v>
      </c>
      <c r="HD23" s="54">
        <v>469</v>
      </c>
      <c r="HE23" s="56">
        <v>671</v>
      </c>
      <c r="HF23" s="54">
        <v>0</v>
      </c>
      <c r="HG23" s="56">
        <v>218</v>
      </c>
      <c r="HH23" s="54">
        <v>212</v>
      </c>
      <c r="HI23" s="56">
        <v>173</v>
      </c>
      <c r="HJ23" s="54">
        <v>94</v>
      </c>
      <c r="HK23" s="56">
        <v>66</v>
      </c>
      <c r="HL23" s="57">
        <v>763</v>
      </c>
      <c r="HM23" s="58">
        <v>1434</v>
      </c>
    </row>
    <row r="24" spans="1:221" s="53" customFormat="1" ht="15.75" customHeight="1">
      <c r="A24" s="54" t="s">
        <v>14</v>
      </c>
      <c r="B24" s="55">
        <v>104</v>
      </c>
      <c r="C24" s="54">
        <v>813</v>
      </c>
      <c r="D24" s="56">
        <v>917</v>
      </c>
      <c r="E24" s="54">
        <v>0</v>
      </c>
      <c r="F24" s="56">
        <v>642</v>
      </c>
      <c r="G24" s="54">
        <v>1657</v>
      </c>
      <c r="H24" s="56">
        <v>1083</v>
      </c>
      <c r="I24" s="54">
        <v>978</v>
      </c>
      <c r="J24" s="56">
        <v>562</v>
      </c>
      <c r="K24" s="57">
        <v>4922</v>
      </c>
      <c r="L24" s="58">
        <v>5839</v>
      </c>
      <c r="M24" s="55">
        <v>17</v>
      </c>
      <c r="N24" s="54">
        <v>185</v>
      </c>
      <c r="O24" s="56">
        <v>202</v>
      </c>
      <c r="P24" s="54">
        <v>0</v>
      </c>
      <c r="Q24" s="56">
        <v>79</v>
      </c>
      <c r="R24" s="54">
        <v>196</v>
      </c>
      <c r="S24" s="56">
        <v>158</v>
      </c>
      <c r="T24" s="54">
        <v>110</v>
      </c>
      <c r="U24" s="56">
        <v>205</v>
      </c>
      <c r="V24" s="57">
        <v>748</v>
      </c>
      <c r="W24" s="58">
        <v>950</v>
      </c>
      <c r="X24" s="55">
        <v>17</v>
      </c>
      <c r="Y24" s="54">
        <v>168</v>
      </c>
      <c r="Z24" s="56">
        <v>185</v>
      </c>
      <c r="AA24" s="54">
        <v>0</v>
      </c>
      <c r="AB24" s="56">
        <v>56</v>
      </c>
      <c r="AC24" s="54">
        <v>151</v>
      </c>
      <c r="AD24" s="56">
        <v>105</v>
      </c>
      <c r="AE24" s="54">
        <v>27</v>
      </c>
      <c r="AF24" s="56">
        <v>44</v>
      </c>
      <c r="AG24" s="57">
        <v>383</v>
      </c>
      <c r="AH24" s="58">
        <v>568</v>
      </c>
      <c r="AI24" s="55">
        <v>0</v>
      </c>
      <c r="AJ24" s="54">
        <v>0</v>
      </c>
      <c r="AK24" s="56">
        <v>0</v>
      </c>
      <c r="AL24" s="54">
        <v>0</v>
      </c>
      <c r="AM24" s="56">
        <v>1</v>
      </c>
      <c r="AN24" s="54">
        <v>0</v>
      </c>
      <c r="AO24" s="56">
        <v>2</v>
      </c>
      <c r="AP24" s="54">
        <v>22</v>
      </c>
      <c r="AQ24" s="56">
        <v>60</v>
      </c>
      <c r="AR24" s="57">
        <v>85</v>
      </c>
      <c r="AS24" s="58">
        <v>85</v>
      </c>
      <c r="AT24" s="55">
        <v>0</v>
      </c>
      <c r="AU24" s="54">
        <v>0</v>
      </c>
      <c r="AV24" s="56">
        <v>0</v>
      </c>
      <c r="AW24" s="54">
        <v>0</v>
      </c>
      <c r="AX24" s="56">
        <v>7</v>
      </c>
      <c r="AY24" s="54">
        <v>32</v>
      </c>
      <c r="AZ24" s="56">
        <v>47</v>
      </c>
      <c r="BA24" s="54">
        <v>25</v>
      </c>
      <c r="BB24" s="56">
        <v>45</v>
      </c>
      <c r="BC24" s="57">
        <v>156</v>
      </c>
      <c r="BD24" s="58">
        <v>156</v>
      </c>
      <c r="BE24" s="55">
        <v>0</v>
      </c>
      <c r="BF24" s="54">
        <v>5</v>
      </c>
      <c r="BG24" s="56">
        <v>5</v>
      </c>
      <c r="BH24" s="54">
        <v>0</v>
      </c>
      <c r="BI24" s="56">
        <v>5</v>
      </c>
      <c r="BJ24" s="54">
        <v>0</v>
      </c>
      <c r="BK24" s="56">
        <v>2</v>
      </c>
      <c r="BL24" s="54">
        <v>14</v>
      </c>
      <c r="BM24" s="56">
        <v>0</v>
      </c>
      <c r="BN24" s="57">
        <v>21</v>
      </c>
      <c r="BO24" s="58">
        <v>26</v>
      </c>
      <c r="BP24" s="55">
        <v>0</v>
      </c>
      <c r="BQ24" s="54">
        <v>12</v>
      </c>
      <c r="BR24" s="56">
        <v>12</v>
      </c>
      <c r="BS24" s="54">
        <v>0</v>
      </c>
      <c r="BT24" s="56">
        <v>10</v>
      </c>
      <c r="BU24" s="54">
        <v>13</v>
      </c>
      <c r="BV24" s="56">
        <v>2</v>
      </c>
      <c r="BW24" s="54">
        <v>22</v>
      </c>
      <c r="BX24" s="56">
        <v>56</v>
      </c>
      <c r="BY24" s="57">
        <v>103</v>
      </c>
      <c r="BZ24" s="58">
        <v>115</v>
      </c>
      <c r="CA24" s="55">
        <v>29</v>
      </c>
      <c r="CB24" s="54">
        <v>203</v>
      </c>
      <c r="CC24" s="56">
        <v>232</v>
      </c>
      <c r="CD24" s="54">
        <v>0</v>
      </c>
      <c r="CE24" s="56">
        <v>248</v>
      </c>
      <c r="CF24" s="54">
        <v>499</v>
      </c>
      <c r="CG24" s="56">
        <v>276</v>
      </c>
      <c r="CH24" s="54">
        <v>247</v>
      </c>
      <c r="CI24" s="56">
        <v>84</v>
      </c>
      <c r="CJ24" s="57">
        <v>1354</v>
      </c>
      <c r="CK24" s="58">
        <v>1586</v>
      </c>
      <c r="CL24" s="55">
        <v>22</v>
      </c>
      <c r="CM24" s="54">
        <v>101</v>
      </c>
      <c r="CN24" s="56">
        <v>123</v>
      </c>
      <c r="CO24" s="54">
        <v>0</v>
      </c>
      <c r="CP24" s="56">
        <v>165</v>
      </c>
      <c r="CQ24" s="54">
        <v>272</v>
      </c>
      <c r="CR24" s="56">
        <v>159</v>
      </c>
      <c r="CS24" s="54">
        <v>127</v>
      </c>
      <c r="CT24" s="56">
        <v>75</v>
      </c>
      <c r="CU24" s="57">
        <v>798</v>
      </c>
      <c r="CV24" s="58">
        <v>921</v>
      </c>
      <c r="CW24" s="55">
        <v>7</v>
      </c>
      <c r="CX24" s="54">
        <v>102</v>
      </c>
      <c r="CY24" s="56">
        <v>109</v>
      </c>
      <c r="CZ24" s="54">
        <v>0</v>
      </c>
      <c r="DA24" s="56">
        <v>83</v>
      </c>
      <c r="DB24" s="54">
        <v>227</v>
      </c>
      <c r="DC24" s="56">
        <v>117</v>
      </c>
      <c r="DD24" s="54">
        <v>120</v>
      </c>
      <c r="DE24" s="56">
        <v>9</v>
      </c>
      <c r="DF24" s="57">
        <v>556</v>
      </c>
      <c r="DG24" s="58">
        <v>665</v>
      </c>
      <c r="DH24" s="55">
        <v>1</v>
      </c>
      <c r="DI24" s="54">
        <v>2</v>
      </c>
      <c r="DJ24" s="56">
        <v>3</v>
      </c>
      <c r="DK24" s="54">
        <v>0</v>
      </c>
      <c r="DL24" s="56">
        <v>11</v>
      </c>
      <c r="DM24" s="54">
        <v>65</v>
      </c>
      <c r="DN24" s="56">
        <v>59</v>
      </c>
      <c r="DO24" s="54">
        <v>103</v>
      </c>
      <c r="DP24" s="56">
        <v>21</v>
      </c>
      <c r="DQ24" s="57">
        <v>259</v>
      </c>
      <c r="DR24" s="58">
        <v>262</v>
      </c>
      <c r="DS24" s="55">
        <v>1</v>
      </c>
      <c r="DT24" s="54">
        <v>2</v>
      </c>
      <c r="DU24" s="56">
        <v>3</v>
      </c>
      <c r="DV24" s="54">
        <v>0</v>
      </c>
      <c r="DW24" s="56">
        <v>11</v>
      </c>
      <c r="DX24" s="54">
        <v>63</v>
      </c>
      <c r="DY24" s="56">
        <v>58</v>
      </c>
      <c r="DZ24" s="54">
        <v>103</v>
      </c>
      <c r="EA24" s="56">
        <v>18</v>
      </c>
      <c r="EB24" s="57">
        <v>253</v>
      </c>
      <c r="EC24" s="58">
        <v>256</v>
      </c>
      <c r="ED24" s="55">
        <v>0</v>
      </c>
      <c r="EE24" s="54">
        <v>0</v>
      </c>
      <c r="EF24" s="56">
        <v>0</v>
      </c>
      <c r="EG24" s="54">
        <v>0</v>
      </c>
      <c r="EH24" s="56">
        <v>0</v>
      </c>
      <c r="EI24" s="54">
        <v>2</v>
      </c>
      <c r="EJ24" s="56">
        <v>0</v>
      </c>
      <c r="EK24" s="54">
        <v>0</v>
      </c>
      <c r="EL24" s="56">
        <v>3</v>
      </c>
      <c r="EM24" s="57">
        <v>5</v>
      </c>
      <c r="EN24" s="58">
        <v>5</v>
      </c>
      <c r="EO24" s="55">
        <v>0</v>
      </c>
      <c r="EP24" s="54">
        <v>0</v>
      </c>
      <c r="EQ24" s="56">
        <v>0</v>
      </c>
      <c r="ER24" s="54">
        <v>0</v>
      </c>
      <c r="ES24" s="56">
        <v>0</v>
      </c>
      <c r="ET24" s="54">
        <v>0</v>
      </c>
      <c r="EU24" s="56">
        <v>1</v>
      </c>
      <c r="EV24" s="54">
        <v>0</v>
      </c>
      <c r="EW24" s="56">
        <v>0</v>
      </c>
      <c r="EX24" s="57">
        <v>1</v>
      </c>
      <c r="EY24" s="58">
        <v>1</v>
      </c>
      <c r="EZ24" s="55">
        <v>9</v>
      </c>
      <c r="FA24" s="54">
        <v>62</v>
      </c>
      <c r="FB24" s="56">
        <v>71</v>
      </c>
      <c r="FC24" s="54">
        <v>0</v>
      </c>
      <c r="FD24" s="56">
        <v>32</v>
      </c>
      <c r="FE24" s="54">
        <v>236</v>
      </c>
      <c r="FF24" s="56">
        <v>230</v>
      </c>
      <c r="FG24" s="54">
        <v>239</v>
      </c>
      <c r="FH24" s="56">
        <v>117</v>
      </c>
      <c r="FI24" s="57">
        <v>854</v>
      </c>
      <c r="FJ24" s="58">
        <v>925</v>
      </c>
      <c r="FK24" s="55">
        <v>5</v>
      </c>
      <c r="FL24" s="54">
        <v>49</v>
      </c>
      <c r="FM24" s="56">
        <v>54</v>
      </c>
      <c r="FN24" s="54">
        <v>0</v>
      </c>
      <c r="FO24" s="56">
        <v>26</v>
      </c>
      <c r="FP24" s="54">
        <v>221</v>
      </c>
      <c r="FQ24" s="56">
        <v>216</v>
      </c>
      <c r="FR24" s="54">
        <v>233</v>
      </c>
      <c r="FS24" s="56">
        <v>115</v>
      </c>
      <c r="FT24" s="57">
        <v>811</v>
      </c>
      <c r="FU24" s="58">
        <v>865</v>
      </c>
      <c r="FV24" s="55">
        <v>0</v>
      </c>
      <c r="FW24" s="54">
        <v>5</v>
      </c>
      <c r="FX24" s="56">
        <v>5</v>
      </c>
      <c r="FY24" s="54">
        <v>0</v>
      </c>
      <c r="FZ24" s="56">
        <v>2</v>
      </c>
      <c r="GA24" s="54">
        <v>8</v>
      </c>
      <c r="GB24" s="56">
        <v>10</v>
      </c>
      <c r="GC24" s="54">
        <v>3</v>
      </c>
      <c r="GD24" s="56">
        <v>1</v>
      </c>
      <c r="GE24" s="57">
        <v>24</v>
      </c>
      <c r="GF24" s="58">
        <v>29</v>
      </c>
      <c r="GG24" s="55">
        <v>4</v>
      </c>
      <c r="GH24" s="54">
        <v>8</v>
      </c>
      <c r="GI24" s="56">
        <v>12</v>
      </c>
      <c r="GJ24" s="54">
        <v>0</v>
      </c>
      <c r="GK24" s="56">
        <v>4</v>
      </c>
      <c r="GL24" s="54">
        <v>7</v>
      </c>
      <c r="GM24" s="56">
        <v>4</v>
      </c>
      <c r="GN24" s="54">
        <v>3</v>
      </c>
      <c r="GO24" s="56">
        <v>1</v>
      </c>
      <c r="GP24" s="57">
        <v>19</v>
      </c>
      <c r="GQ24" s="58">
        <v>31</v>
      </c>
      <c r="GR24" s="55">
        <v>0</v>
      </c>
      <c r="GS24" s="54">
        <v>0</v>
      </c>
      <c r="GT24" s="56">
        <v>0</v>
      </c>
      <c r="GU24" s="54">
        <v>0</v>
      </c>
      <c r="GV24" s="56">
        <v>11</v>
      </c>
      <c r="GW24" s="54">
        <v>43</v>
      </c>
      <c r="GX24" s="56">
        <v>41</v>
      </c>
      <c r="GY24" s="54">
        <v>10</v>
      </c>
      <c r="GZ24" s="56">
        <v>8</v>
      </c>
      <c r="HA24" s="57">
        <v>113</v>
      </c>
      <c r="HB24" s="58">
        <v>113</v>
      </c>
      <c r="HC24" s="55">
        <v>48</v>
      </c>
      <c r="HD24" s="54">
        <v>361</v>
      </c>
      <c r="HE24" s="56">
        <v>409</v>
      </c>
      <c r="HF24" s="54">
        <v>0</v>
      </c>
      <c r="HG24" s="56">
        <v>261</v>
      </c>
      <c r="HH24" s="54">
        <v>618</v>
      </c>
      <c r="HI24" s="56">
        <v>319</v>
      </c>
      <c r="HJ24" s="54">
        <v>269</v>
      </c>
      <c r="HK24" s="56">
        <v>127</v>
      </c>
      <c r="HL24" s="57">
        <v>1594</v>
      </c>
      <c r="HM24" s="58">
        <v>2003</v>
      </c>
    </row>
    <row r="25" spans="1:221" s="53" customFormat="1" ht="15.75" customHeight="1">
      <c r="A25" s="54" t="s">
        <v>15</v>
      </c>
      <c r="B25" s="55">
        <v>1146</v>
      </c>
      <c r="C25" s="54">
        <v>1684</v>
      </c>
      <c r="D25" s="56">
        <v>2830</v>
      </c>
      <c r="E25" s="54">
        <v>0</v>
      </c>
      <c r="F25" s="56">
        <v>3063</v>
      </c>
      <c r="G25" s="54">
        <v>2810</v>
      </c>
      <c r="H25" s="56">
        <v>2041</v>
      </c>
      <c r="I25" s="54">
        <v>2219</v>
      </c>
      <c r="J25" s="56">
        <v>1344</v>
      </c>
      <c r="K25" s="57">
        <v>11477</v>
      </c>
      <c r="L25" s="58">
        <v>14307</v>
      </c>
      <c r="M25" s="55">
        <v>38</v>
      </c>
      <c r="N25" s="54">
        <v>97</v>
      </c>
      <c r="O25" s="56">
        <v>135</v>
      </c>
      <c r="P25" s="54">
        <v>0</v>
      </c>
      <c r="Q25" s="56">
        <v>399</v>
      </c>
      <c r="R25" s="54">
        <v>445</v>
      </c>
      <c r="S25" s="56">
        <v>327</v>
      </c>
      <c r="T25" s="54">
        <v>378</v>
      </c>
      <c r="U25" s="56">
        <v>477</v>
      </c>
      <c r="V25" s="57">
        <v>2026</v>
      </c>
      <c r="W25" s="58">
        <v>2161</v>
      </c>
      <c r="X25" s="55">
        <v>17</v>
      </c>
      <c r="Y25" s="54">
        <v>72</v>
      </c>
      <c r="Z25" s="56">
        <v>89</v>
      </c>
      <c r="AA25" s="54">
        <v>0</v>
      </c>
      <c r="AB25" s="56">
        <v>287</v>
      </c>
      <c r="AC25" s="54">
        <v>195</v>
      </c>
      <c r="AD25" s="56">
        <v>103</v>
      </c>
      <c r="AE25" s="54">
        <v>162</v>
      </c>
      <c r="AF25" s="56">
        <v>226</v>
      </c>
      <c r="AG25" s="57">
        <v>973</v>
      </c>
      <c r="AH25" s="58">
        <v>1062</v>
      </c>
      <c r="AI25" s="55">
        <v>0</v>
      </c>
      <c r="AJ25" s="54">
        <v>0</v>
      </c>
      <c r="AK25" s="56">
        <v>0</v>
      </c>
      <c r="AL25" s="54">
        <v>0</v>
      </c>
      <c r="AM25" s="56">
        <v>0</v>
      </c>
      <c r="AN25" s="54">
        <v>4</v>
      </c>
      <c r="AO25" s="56">
        <v>4</v>
      </c>
      <c r="AP25" s="54">
        <v>31</v>
      </c>
      <c r="AQ25" s="56">
        <v>40</v>
      </c>
      <c r="AR25" s="57">
        <v>79</v>
      </c>
      <c r="AS25" s="58">
        <v>79</v>
      </c>
      <c r="AT25" s="55">
        <v>3</v>
      </c>
      <c r="AU25" s="54">
        <v>0</v>
      </c>
      <c r="AV25" s="56">
        <v>3</v>
      </c>
      <c r="AW25" s="54">
        <v>0</v>
      </c>
      <c r="AX25" s="56">
        <v>31</v>
      </c>
      <c r="AY25" s="54">
        <v>29</v>
      </c>
      <c r="AZ25" s="56">
        <v>29</v>
      </c>
      <c r="BA25" s="54">
        <v>72</v>
      </c>
      <c r="BB25" s="56">
        <v>94</v>
      </c>
      <c r="BC25" s="57">
        <v>255</v>
      </c>
      <c r="BD25" s="58">
        <v>258</v>
      </c>
      <c r="BE25" s="55">
        <v>0</v>
      </c>
      <c r="BF25" s="54">
        <v>0</v>
      </c>
      <c r="BG25" s="56">
        <v>0</v>
      </c>
      <c r="BH25" s="54">
        <v>0</v>
      </c>
      <c r="BI25" s="56">
        <v>10</v>
      </c>
      <c r="BJ25" s="54">
        <v>28</v>
      </c>
      <c r="BK25" s="56">
        <v>44</v>
      </c>
      <c r="BL25" s="54">
        <v>25</v>
      </c>
      <c r="BM25" s="56">
        <v>23</v>
      </c>
      <c r="BN25" s="57">
        <v>130</v>
      </c>
      <c r="BO25" s="58">
        <v>130</v>
      </c>
      <c r="BP25" s="55">
        <v>18</v>
      </c>
      <c r="BQ25" s="54">
        <v>25</v>
      </c>
      <c r="BR25" s="56">
        <v>43</v>
      </c>
      <c r="BS25" s="54">
        <v>0</v>
      </c>
      <c r="BT25" s="56">
        <v>71</v>
      </c>
      <c r="BU25" s="54">
        <v>189</v>
      </c>
      <c r="BV25" s="56">
        <v>147</v>
      </c>
      <c r="BW25" s="54">
        <v>88</v>
      </c>
      <c r="BX25" s="56">
        <v>94</v>
      </c>
      <c r="BY25" s="57">
        <v>589</v>
      </c>
      <c r="BZ25" s="58">
        <v>632</v>
      </c>
      <c r="CA25" s="55">
        <v>503</v>
      </c>
      <c r="CB25" s="54">
        <v>687</v>
      </c>
      <c r="CC25" s="56">
        <v>1190</v>
      </c>
      <c r="CD25" s="54">
        <v>0</v>
      </c>
      <c r="CE25" s="56">
        <v>1160</v>
      </c>
      <c r="CF25" s="54">
        <v>876</v>
      </c>
      <c r="CG25" s="56">
        <v>661</v>
      </c>
      <c r="CH25" s="54">
        <v>580</v>
      </c>
      <c r="CI25" s="56">
        <v>233</v>
      </c>
      <c r="CJ25" s="57">
        <v>3510</v>
      </c>
      <c r="CK25" s="58">
        <v>4700</v>
      </c>
      <c r="CL25" s="55">
        <v>357</v>
      </c>
      <c r="CM25" s="54">
        <v>500</v>
      </c>
      <c r="CN25" s="56">
        <v>857</v>
      </c>
      <c r="CO25" s="54">
        <v>0</v>
      </c>
      <c r="CP25" s="56">
        <v>766</v>
      </c>
      <c r="CQ25" s="54">
        <v>637</v>
      </c>
      <c r="CR25" s="56">
        <v>386</v>
      </c>
      <c r="CS25" s="54">
        <v>352</v>
      </c>
      <c r="CT25" s="56">
        <v>158</v>
      </c>
      <c r="CU25" s="57">
        <v>2299</v>
      </c>
      <c r="CV25" s="58">
        <v>3156</v>
      </c>
      <c r="CW25" s="55">
        <v>146</v>
      </c>
      <c r="CX25" s="54">
        <v>187</v>
      </c>
      <c r="CY25" s="56">
        <v>333</v>
      </c>
      <c r="CZ25" s="54">
        <v>0</v>
      </c>
      <c r="DA25" s="56">
        <v>394</v>
      </c>
      <c r="DB25" s="54">
        <v>239</v>
      </c>
      <c r="DC25" s="56">
        <v>275</v>
      </c>
      <c r="DD25" s="54">
        <v>228</v>
      </c>
      <c r="DE25" s="56">
        <v>75</v>
      </c>
      <c r="DF25" s="57">
        <v>1211</v>
      </c>
      <c r="DG25" s="58">
        <v>1544</v>
      </c>
      <c r="DH25" s="55">
        <v>0</v>
      </c>
      <c r="DI25" s="54">
        <v>2</v>
      </c>
      <c r="DJ25" s="56">
        <v>2</v>
      </c>
      <c r="DK25" s="54">
        <v>0</v>
      </c>
      <c r="DL25" s="56">
        <v>123</v>
      </c>
      <c r="DM25" s="54">
        <v>157</v>
      </c>
      <c r="DN25" s="56">
        <v>148</v>
      </c>
      <c r="DO25" s="54">
        <v>297</v>
      </c>
      <c r="DP25" s="56">
        <v>106</v>
      </c>
      <c r="DQ25" s="57">
        <v>831</v>
      </c>
      <c r="DR25" s="58">
        <v>833</v>
      </c>
      <c r="DS25" s="55">
        <v>0</v>
      </c>
      <c r="DT25" s="54">
        <v>2</v>
      </c>
      <c r="DU25" s="56">
        <v>2</v>
      </c>
      <c r="DV25" s="54">
        <v>0</v>
      </c>
      <c r="DW25" s="56">
        <v>93</v>
      </c>
      <c r="DX25" s="54">
        <v>132</v>
      </c>
      <c r="DY25" s="56">
        <v>92</v>
      </c>
      <c r="DZ25" s="54">
        <v>267</v>
      </c>
      <c r="EA25" s="56">
        <v>87</v>
      </c>
      <c r="EB25" s="57">
        <v>671</v>
      </c>
      <c r="EC25" s="58">
        <v>673</v>
      </c>
      <c r="ED25" s="55">
        <v>0</v>
      </c>
      <c r="EE25" s="54">
        <v>0</v>
      </c>
      <c r="EF25" s="56">
        <v>0</v>
      </c>
      <c r="EG25" s="54">
        <v>0</v>
      </c>
      <c r="EH25" s="56">
        <v>30</v>
      </c>
      <c r="EI25" s="54">
        <v>25</v>
      </c>
      <c r="EJ25" s="56">
        <v>56</v>
      </c>
      <c r="EK25" s="54">
        <v>29</v>
      </c>
      <c r="EL25" s="56">
        <v>19</v>
      </c>
      <c r="EM25" s="57">
        <v>159</v>
      </c>
      <c r="EN25" s="58">
        <v>159</v>
      </c>
      <c r="EO25" s="55">
        <v>0</v>
      </c>
      <c r="EP25" s="54">
        <v>0</v>
      </c>
      <c r="EQ25" s="56">
        <v>0</v>
      </c>
      <c r="ER25" s="54">
        <v>0</v>
      </c>
      <c r="ES25" s="56">
        <v>0</v>
      </c>
      <c r="ET25" s="54">
        <v>0</v>
      </c>
      <c r="EU25" s="56">
        <v>0</v>
      </c>
      <c r="EV25" s="54">
        <v>1</v>
      </c>
      <c r="EW25" s="56">
        <v>0</v>
      </c>
      <c r="EX25" s="57">
        <v>1</v>
      </c>
      <c r="EY25" s="58">
        <v>1</v>
      </c>
      <c r="EZ25" s="55">
        <v>57</v>
      </c>
      <c r="FA25" s="54">
        <v>115</v>
      </c>
      <c r="FB25" s="56">
        <v>172</v>
      </c>
      <c r="FC25" s="54">
        <v>0</v>
      </c>
      <c r="FD25" s="56">
        <v>189</v>
      </c>
      <c r="FE25" s="54">
        <v>384</v>
      </c>
      <c r="FF25" s="56">
        <v>292</v>
      </c>
      <c r="FG25" s="54">
        <v>409</v>
      </c>
      <c r="FH25" s="56">
        <v>239</v>
      </c>
      <c r="FI25" s="57">
        <v>1513</v>
      </c>
      <c r="FJ25" s="58">
        <v>1685</v>
      </c>
      <c r="FK25" s="55">
        <v>43</v>
      </c>
      <c r="FL25" s="54">
        <v>96</v>
      </c>
      <c r="FM25" s="56">
        <v>139</v>
      </c>
      <c r="FN25" s="54">
        <v>0</v>
      </c>
      <c r="FO25" s="56">
        <v>158</v>
      </c>
      <c r="FP25" s="54">
        <v>367</v>
      </c>
      <c r="FQ25" s="56">
        <v>281</v>
      </c>
      <c r="FR25" s="54">
        <v>393</v>
      </c>
      <c r="FS25" s="56">
        <v>237</v>
      </c>
      <c r="FT25" s="57">
        <v>1436</v>
      </c>
      <c r="FU25" s="58">
        <v>1575</v>
      </c>
      <c r="FV25" s="55">
        <v>5</v>
      </c>
      <c r="FW25" s="54">
        <v>10</v>
      </c>
      <c r="FX25" s="56">
        <v>15</v>
      </c>
      <c r="FY25" s="54">
        <v>0</v>
      </c>
      <c r="FZ25" s="56">
        <v>15</v>
      </c>
      <c r="GA25" s="54">
        <v>9</v>
      </c>
      <c r="GB25" s="56">
        <v>7</v>
      </c>
      <c r="GC25" s="54">
        <v>10</v>
      </c>
      <c r="GD25" s="56">
        <v>1</v>
      </c>
      <c r="GE25" s="57">
        <v>42</v>
      </c>
      <c r="GF25" s="58">
        <v>57</v>
      </c>
      <c r="GG25" s="55">
        <v>9</v>
      </c>
      <c r="GH25" s="54">
        <v>9</v>
      </c>
      <c r="GI25" s="56">
        <v>18</v>
      </c>
      <c r="GJ25" s="54">
        <v>0</v>
      </c>
      <c r="GK25" s="56">
        <v>16</v>
      </c>
      <c r="GL25" s="54">
        <v>8</v>
      </c>
      <c r="GM25" s="56">
        <v>4</v>
      </c>
      <c r="GN25" s="54">
        <v>6</v>
      </c>
      <c r="GO25" s="56">
        <v>1</v>
      </c>
      <c r="GP25" s="57">
        <v>35</v>
      </c>
      <c r="GQ25" s="58">
        <v>53</v>
      </c>
      <c r="GR25" s="55">
        <v>0</v>
      </c>
      <c r="GS25" s="54">
        <v>11</v>
      </c>
      <c r="GT25" s="56">
        <v>11</v>
      </c>
      <c r="GU25" s="54">
        <v>0</v>
      </c>
      <c r="GV25" s="56">
        <v>0</v>
      </c>
      <c r="GW25" s="54">
        <v>12</v>
      </c>
      <c r="GX25" s="56">
        <v>30</v>
      </c>
      <c r="GY25" s="54">
        <v>6</v>
      </c>
      <c r="GZ25" s="56">
        <v>0</v>
      </c>
      <c r="HA25" s="57">
        <v>48</v>
      </c>
      <c r="HB25" s="58">
        <v>59</v>
      </c>
      <c r="HC25" s="55">
        <v>548</v>
      </c>
      <c r="HD25" s="54">
        <v>772</v>
      </c>
      <c r="HE25" s="56">
        <v>1320</v>
      </c>
      <c r="HF25" s="54">
        <v>0</v>
      </c>
      <c r="HG25" s="56">
        <v>1192</v>
      </c>
      <c r="HH25" s="54">
        <v>936</v>
      </c>
      <c r="HI25" s="56">
        <v>583</v>
      </c>
      <c r="HJ25" s="54">
        <v>549</v>
      </c>
      <c r="HK25" s="56">
        <v>289</v>
      </c>
      <c r="HL25" s="57">
        <v>3549</v>
      </c>
      <c r="HM25" s="58">
        <v>4869</v>
      </c>
    </row>
    <row r="26" spans="1:221" s="53" customFormat="1" ht="15.75" customHeight="1">
      <c r="A26" s="54" t="s">
        <v>16</v>
      </c>
      <c r="B26" s="55">
        <v>581</v>
      </c>
      <c r="C26" s="54">
        <v>1485</v>
      </c>
      <c r="D26" s="56">
        <v>2066</v>
      </c>
      <c r="E26" s="54">
        <v>0</v>
      </c>
      <c r="F26" s="56">
        <v>4120</v>
      </c>
      <c r="G26" s="54">
        <v>3890</v>
      </c>
      <c r="H26" s="56">
        <v>2836</v>
      </c>
      <c r="I26" s="54">
        <v>2183</v>
      </c>
      <c r="J26" s="56">
        <v>1428</v>
      </c>
      <c r="K26" s="57">
        <v>14457</v>
      </c>
      <c r="L26" s="58">
        <v>16523</v>
      </c>
      <c r="M26" s="55">
        <v>44</v>
      </c>
      <c r="N26" s="54">
        <v>206</v>
      </c>
      <c r="O26" s="56">
        <v>250</v>
      </c>
      <c r="P26" s="54">
        <v>0</v>
      </c>
      <c r="Q26" s="56">
        <v>557</v>
      </c>
      <c r="R26" s="54">
        <v>458</v>
      </c>
      <c r="S26" s="56">
        <v>564</v>
      </c>
      <c r="T26" s="54">
        <v>535</v>
      </c>
      <c r="U26" s="56">
        <v>364</v>
      </c>
      <c r="V26" s="57">
        <v>2478</v>
      </c>
      <c r="W26" s="58">
        <v>2728</v>
      </c>
      <c r="X26" s="55">
        <v>43</v>
      </c>
      <c r="Y26" s="54">
        <v>179</v>
      </c>
      <c r="Z26" s="56">
        <v>222</v>
      </c>
      <c r="AA26" s="54">
        <v>0</v>
      </c>
      <c r="AB26" s="56">
        <v>333</v>
      </c>
      <c r="AC26" s="54">
        <v>206</v>
      </c>
      <c r="AD26" s="56">
        <v>203</v>
      </c>
      <c r="AE26" s="54">
        <v>225</v>
      </c>
      <c r="AF26" s="56">
        <v>99</v>
      </c>
      <c r="AG26" s="57">
        <v>1066</v>
      </c>
      <c r="AH26" s="58">
        <v>1288</v>
      </c>
      <c r="AI26" s="55">
        <v>0</v>
      </c>
      <c r="AJ26" s="54">
        <v>0</v>
      </c>
      <c r="AK26" s="56">
        <v>0</v>
      </c>
      <c r="AL26" s="54">
        <v>0</v>
      </c>
      <c r="AM26" s="56">
        <v>0</v>
      </c>
      <c r="AN26" s="54">
        <v>2</v>
      </c>
      <c r="AO26" s="56">
        <v>31</v>
      </c>
      <c r="AP26" s="54">
        <v>64</v>
      </c>
      <c r="AQ26" s="56">
        <v>29</v>
      </c>
      <c r="AR26" s="57">
        <v>126</v>
      </c>
      <c r="AS26" s="58">
        <v>126</v>
      </c>
      <c r="AT26" s="55">
        <v>0</v>
      </c>
      <c r="AU26" s="54">
        <v>20</v>
      </c>
      <c r="AV26" s="56">
        <v>20</v>
      </c>
      <c r="AW26" s="54">
        <v>0</v>
      </c>
      <c r="AX26" s="56">
        <v>61</v>
      </c>
      <c r="AY26" s="54">
        <v>71</v>
      </c>
      <c r="AZ26" s="56">
        <v>68</v>
      </c>
      <c r="BA26" s="54">
        <v>129</v>
      </c>
      <c r="BB26" s="56">
        <v>133</v>
      </c>
      <c r="BC26" s="57">
        <v>462</v>
      </c>
      <c r="BD26" s="58">
        <v>482</v>
      </c>
      <c r="BE26" s="55">
        <v>0</v>
      </c>
      <c r="BF26" s="54">
        <v>5</v>
      </c>
      <c r="BG26" s="56">
        <v>5</v>
      </c>
      <c r="BH26" s="54">
        <v>0</v>
      </c>
      <c r="BI26" s="56">
        <v>12</v>
      </c>
      <c r="BJ26" s="54">
        <v>81</v>
      </c>
      <c r="BK26" s="56">
        <v>105</v>
      </c>
      <c r="BL26" s="54">
        <v>39</v>
      </c>
      <c r="BM26" s="56">
        <v>31</v>
      </c>
      <c r="BN26" s="57">
        <v>268</v>
      </c>
      <c r="BO26" s="58">
        <v>273</v>
      </c>
      <c r="BP26" s="55">
        <v>1</v>
      </c>
      <c r="BQ26" s="54">
        <v>2</v>
      </c>
      <c r="BR26" s="56">
        <v>3</v>
      </c>
      <c r="BS26" s="54">
        <v>0</v>
      </c>
      <c r="BT26" s="56">
        <v>151</v>
      </c>
      <c r="BU26" s="54">
        <v>98</v>
      </c>
      <c r="BV26" s="56">
        <v>157</v>
      </c>
      <c r="BW26" s="54">
        <v>78</v>
      </c>
      <c r="BX26" s="56">
        <v>72</v>
      </c>
      <c r="BY26" s="57">
        <v>556</v>
      </c>
      <c r="BZ26" s="58">
        <v>559</v>
      </c>
      <c r="CA26" s="55">
        <v>247</v>
      </c>
      <c r="CB26" s="54">
        <v>529</v>
      </c>
      <c r="CC26" s="56">
        <v>776</v>
      </c>
      <c r="CD26" s="54">
        <v>0</v>
      </c>
      <c r="CE26" s="56">
        <v>1559</v>
      </c>
      <c r="CF26" s="54">
        <v>1329</v>
      </c>
      <c r="CG26" s="56">
        <v>710</v>
      </c>
      <c r="CH26" s="54">
        <v>471</v>
      </c>
      <c r="CI26" s="56">
        <v>314</v>
      </c>
      <c r="CJ26" s="57">
        <v>4383</v>
      </c>
      <c r="CK26" s="58">
        <v>5159</v>
      </c>
      <c r="CL26" s="55">
        <v>210</v>
      </c>
      <c r="CM26" s="54">
        <v>464</v>
      </c>
      <c r="CN26" s="56">
        <v>674</v>
      </c>
      <c r="CO26" s="54">
        <v>0</v>
      </c>
      <c r="CP26" s="56">
        <v>1155</v>
      </c>
      <c r="CQ26" s="54">
        <v>975</v>
      </c>
      <c r="CR26" s="56">
        <v>432</v>
      </c>
      <c r="CS26" s="54">
        <v>292</v>
      </c>
      <c r="CT26" s="56">
        <v>221</v>
      </c>
      <c r="CU26" s="57">
        <v>3075</v>
      </c>
      <c r="CV26" s="58">
        <v>3749</v>
      </c>
      <c r="CW26" s="55">
        <v>37</v>
      </c>
      <c r="CX26" s="54">
        <v>65</v>
      </c>
      <c r="CY26" s="56">
        <v>102</v>
      </c>
      <c r="CZ26" s="54">
        <v>0</v>
      </c>
      <c r="DA26" s="56">
        <v>404</v>
      </c>
      <c r="DB26" s="54">
        <v>354</v>
      </c>
      <c r="DC26" s="56">
        <v>278</v>
      </c>
      <c r="DD26" s="54">
        <v>179</v>
      </c>
      <c r="DE26" s="56">
        <v>93</v>
      </c>
      <c r="DF26" s="57">
        <v>1308</v>
      </c>
      <c r="DG26" s="58">
        <v>1410</v>
      </c>
      <c r="DH26" s="55">
        <v>2</v>
      </c>
      <c r="DI26" s="54">
        <v>5</v>
      </c>
      <c r="DJ26" s="56">
        <v>7</v>
      </c>
      <c r="DK26" s="54">
        <v>0</v>
      </c>
      <c r="DL26" s="56">
        <v>70</v>
      </c>
      <c r="DM26" s="54">
        <v>196</v>
      </c>
      <c r="DN26" s="56">
        <v>167</v>
      </c>
      <c r="DO26" s="54">
        <v>170</v>
      </c>
      <c r="DP26" s="56">
        <v>112</v>
      </c>
      <c r="DQ26" s="57">
        <v>715</v>
      </c>
      <c r="DR26" s="58">
        <v>722</v>
      </c>
      <c r="DS26" s="55">
        <v>2</v>
      </c>
      <c r="DT26" s="54">
        <v>5</v>
      </c>
      <c r="DU26" s="56">
        <v>7</v>
      </c>
      <c r="DV26" s="54">
        <v>0</v>
      </c>
      <c r="DW26" s="56">
        <v>70</v>
      </c>
      <c r="DX26" s="54">
        <v>186</v>
      </c>
      <c r="DY26" s="56">
        <v>163</v>
      </c>
      <c r="DZ26" s="54">
        <v>160</v>
      </c>
      <c r="EA26" s="56">
        <v>102</v>
      </c>
      <c r="EB26" s="57">
        <v>681</v>
      </c>
      <c r="EC26" s="58">
        <v>688</v>
      </c>
      <c r="ED26" s="55">
        <v>0</v>
      </c>
      <c r="EE26" s="54">
        <v>0</v>
      </c>
      <c r="EF26" s="56">
        <v>0</v>
      </c>
      <c r="EG26" s="54">
        <v>0</v>
      </c>
      <c r="EH26" s="56">
        <v>0</v>
      </c>
      <c r="EI26" s="54">
        <v>10</v>
      </c>
      <c r="EJ26" s="56">
        <v>4</v>
      </c>
      <c r="EK26" s="54">
        <v>10</v>
      </c>
      <c r="EL26" s="56">
        <v>9</v>
      </c>
      <c r="EM26" s="57">
        <v>33</v>
      </c>
      <c r="EN26" s="58">
        <v>33</v>
      </c>
      <c r="EO26" s="55">
        <v>0</v>
      </c>
      <c r="EP26" s="54">
        <v>0</v>
      </c>
      <c r="EQ26" s="56">
        <v>0</v>
      </c>
      <c r="ER26" s="54">
        <v>0</v>
      </c>
      <c r="ES26" s="56">
        <v>0</v>
      </c>
      <c r="ET26" s="54">
        <v>0</v>
      </c>
      <c r="EU26" s="56">
        <v>0</v>
      </c>
      <c r="EV26" s="54">
        <v>0</v>
      </c>
      <c r="EW26" s="56">
        <v>1</v>
      </c>
      <c r="EX26" s="57">
        <v>1</v>
      </c>
      <c r="EY26" s="58">
        <v>1</v>
      </c>
      <c r="EZ26" s="55">
        <v>10</v>
      </c>
      <c r="FA26" s="54">
        <v>60</v>
      </c>
      <c r="FB26" s="56">
        <v>70</v>
      </c>
      <c r="FC26" s="54">
        <v>0</v>
      </c>
      <c r="FD26" s="56">
        <v>294</v>
      </c>
      <c r="FE26" s="54">
        <v>598</v>
      </c>
      <c r="FF26" s="56">
        <v>567</v>
      </c>
      <c r="FG26" s="54">
        <v>440</v>
      </c>
      <c r="FH26" s="56">
        <v>301</v>
      </c>
      <c r="FI26" s="57">
        <v>2200</v>
      </c>
      <c r="FJ26" s="58">
        <v>2270</v>
      </c>
      <c r="FK26" s="55">
        <v>1</v>
      </c>
      <c r="FL26" s="54">
        <v>45</v>
      </c>
      <c r="FM26" s="56">
        <v>46</v>
      </c>
      <c r="FN26" s="54">
        <v>0</v>
      </c>
      <c r="FO26" s="56">
        <v>261</v>
      </c>
      <c r="FP26" s="54">
        <v>572</v>
      </c>
      <c r="FQ26" s="56">
        <v>538</v>
      </c>
      <c r="FR26" s="54">
        <v>430</v>
      </c>
      <c r="FS26" s="56">
        <v>295</v>
      </c>
      <c r="FT26" s="57">
        <v>2096</v>
      </c>
      <c r="FU26" s="58">
        <v>2142</v>
      </c>
      <c r="FV26" s="55">
        <v>7</v>
      </c>
      <c r="FW26" s="54">
        <v>5</v>
      </c>
      <c r="FX26" s="56">
        <v>12</v>
      </c>
      <c r="FY26" s="54">
        <v>0</v>
      </c>
      <c r="FZ26" s="56">
        <v>11</v>
      </c>
      <c r="GA26" s="54">
        <v>17</v>
      </c>
      <c r="GB26" s="56">
        <v>16</v>
      </c>
      <c r="GC26" s="54">
        <v>6</v>
      </c>
      <c r="GD26" s="56">
        <v>4</v>
      </c>
      <c r="GE26" s="57">
        <v>54</v>
      </c>
      <c r="GF26" s="58">
        <v>66</v>
      </c>
      <c r="GG26" s="55">
        <v>2</v>
      </c>
      <c r="GH26" s="54">
        <v>10</v>
      </c>
      <c r="GI26" s="56">
        <v>12</v>
      </c>
      <c r="GJ26" s="54">
        <v>0</v>
      </c>
      <c r="GK26" s="56">
        <v>22</v>
      </c>
      <c r="GL26" s="54">
        <v>9</v>
      </c>
      <c r="GM26" s="56">
        <v>13</v>
      </c>
      <c r="GN26" s="54">
        <v>4</v>
      </c>
      <c r="GO26" s="56">
        <v>2</v>
      </c>
      <c r="GP26" s="57">
        <v>50</v>
      </c>
      <c r="GQ26" s="58">
        <v>62</v>
      </c>
      <c r="GR26" s="55">
        <v>0</v>
      </c>
      <c r="GS26" s="54">
        <v>0</v>
      </c>
      <c r="GT26" s="56">
        <v>0</v>
      </c>
      <c r="GU26" s="54">
        <v>0</v>
      </c>
      <c r="GV26" s="56">
        <v>6</v>
      </c>
      <c r="GW26" s="54">
        <v>6</v>
      </c>
      <c r="GX26" s="56">
        <v>24</v>
      </c>
      <c r="GY26" s="54">
        <v>12</v>
      </c>
      <c r="GZ26" s="56">
        <v>9</v>
      </c>
      <c r="HA26" s="57">
        <v>57</v>
      </c>
      <c r="HB26" s="58">
        <v>57</v>
      </c>
      <c r="HC26" s="55">
        <v>278</v>
      </c>
      <c r="HD26" s="54">
        <v>685</v>
      </c>
      <c r="HE26" s="56">
        <v>963</v>
      </c>
      <c r="HF26" s="54">
        <v>0</v>
      </c>
      <c r="HG26" s="56">
        <v>1634</v>
      </c>
      <c r="HH26" s="54">
        <v>1303</v>
      </c>
      <c r="HI26" s="56">
        <v>804</v>
      </c>
      <c r="HJ26" s="54">
        <v>555</v>
      </c>
      <c r="HK26" s="56">
        <v>328</v>
      </c>
      <c r="HL26" s="57">
        <v>4624</v>
      </c>
      <c r="HM26" s="58">
        <v>5587</v>
      </c>
    </row>
    <row r="27" spans="1:221" s="53" customFormat="1" ht="15.75" customHeight="1">
      <c r="A27" s="54" t="s">
        <v>17</v>
      </c>
      <c r="B27" s="55">
        <v>542</v>
      </c>
      <c r="C27" s="54">
        <v>1429</v>
      </c>
      <c r="D27" s="56">
        <v>1971</v>
      </c>
      <c r="E27" s="54">
        <v>0</v>
      </c>
      <c r="F27" s="56">
        <v>2041</v>
      </c>
      <c r="G27" s="54">
        <v>2341</v>
      </c>
      <c r="H27" s="56">
        <v>1803</v>
      </c>
      <c r="I27" s="54">
        <v>2129</v>
      </c>
      <c r="J27" s="56">
        <v>1250</v>
      </c>
      <c r="K27" s="57">
        <v>9564</v>
      </c>
      <c r="L27" s="58">
        <v>11535</v>
      </c>
      <c r="M27" s="55">
        <v>52</v>
      </c>
      <c r="N27" s="54">
        <v>181</v>
      </c>
      <c r="O27" s="56">
        <v>233</v>
      </c>
      <c r="P27" s="54">
        <v>0</v>
      </c>
      <c r="Q27" s="56">
        <v>379</v>
      </c>
      <c r="R27" s="54">
        <v>337</v>
      </c>
      <c r="S27" s="56">
        <v>310</v>
      </c>
      <c r="T27" s="54">
        <v>385</v>
      </c>
      <c r="U27" s="56">
        <v>479</v>
      </c>
      <c r="V27" s="57">
        <v>1890</v>
      </c>
      <c r="W27" s="58">
        <v>2123</v>
      </c>
      <c r="X27" s="55">
        <v>40</v>
      </c>
      <c r="Y27" s="54">
        <v>160</v>
      </c>
      <c r="Z27" s="56">
        <v>200</v>
      </c>
      <c r="AA27" s="54">
        <v>0</v>
      </c>
      <c r="AB27" s="56">
        <v>314</v>
      </c>
      <c r="AC27" s="54">
        <v>223</v>
      </c>
      <c r="AD27" s="56">
        <v>136</v>
      </c>
      <c r="AE27" s="54">
        <v>143</v>
      </c>
      <c r="AF27" s="56">
        <v>123</v>
      </c>
      <c r="AG27" s="57">
        <v>939</v>
      </c>
      <c r="AH27" s="58">
        <v>1139</v>
      </c>
      <c r="AI27" s="55">
        <v>0</v>
      </c>
      <c r="AJ27" s="54">
        <v>0</v>
      </c>
      <c r="AK27" s="56">
        <v>0</v>
      </c>
      <c r="AL27" s="54">
        <v>0</v>
      </c>
      <c r="AM27" s="56">
        <v>0</v>
      </c>
      <c r="AN27" s="54">
        <v>0</v>
      </c>
      <c r="AO27" s="56">
        <v>30</v>
      </c>
      <c r="AP27" s="54">
        <v>37</v>
      </c>
      <c r="AQ27" s="56">
        <v>80</v>
      </c>
      <c r="AR27" s="57">
        <v>147</v>
      </c>
      <c r="AS27" s="58">
        <v>147</v>
      </c>
      <c r="AT27" s="55">
        <v>0</v>
      </c>
      <c r="AU27" s="54">
        <v>12</v>
      </c>
      <c r="AV27" s="56">
        <v>12</v>
      </c>
      <c r="AW27" s="54">
        <v>0</v>
      </c>
      <c r="AX27" s="56">
        <v>21</v>
      </c>
      <c r="AY27" s="54">
        <v>22</v>
      </c>
      <c r="AZ27" s="56">
        <v>51</v>
      </c>
      <c r="BA27" s="54">
        <v>59</v>
      </c>
      <c r="BB27" s="56">
        <v>92</v>
      </c>
      <c r="BC27" s="57">
        <v>245</v>
      </c>
      <c r="BD27" s="58">
        <v>257</v>
      </c>
      <c r="BE27" s="55">
        <v>0</v>
      </c>
      <c r="BF27" s="54">
        <v>4</v>
      </c>
      <c r="BG27" s="56">
        <v>4</v>
      </c>
      <c r="BH27" s="54">
        <v>0</v>
      </c>
      <c r="BI27" s="56">
        <v>14</v>
      </c>
      <c r="BJ27" s="54">
        <v>35</v>
      </c>
      <c r="BK27" s="56">
        <v>46</v>
      </c>
      <c r="BL27" s="54">
        <v>51</v>
      </c>
      <c r="BM27" s="56">
        <v>79</v>
      </c>
      <c r="BN27" s="57">
        <v>225</v>
      </c>
      <c r="BO27" s="58">
        <v>229</v>
      </c>
      <c r="BP27" s="55">
        <v>12</v>
      </c>
      <c r="BQ27" s="54">
        <v>5</v>
      </c>
      <c r="BR27" s="56">
        <v>17</v>
      </c>
      <c r="BS27" s="54">
        <v>0</v>
      </c>
      <c r="BT27" s="56">
        <v>30</v>
      </c>
      <c r="BU27" s="54">
        <v>57</v>
      </c>
      <c r="BV27" s="56">
        <v>47</v>
      </c>
      <c r="BW27" s="54">
        <v>95</v>
      </c>
      <c r="BX27" s="56">
        <v>105</v>
      </c>
      <c r="BY27" s="57">
        <v>334</v>
      </c>
      <c r="BZ27" s="58">
        <v>351</v>
      </c>
      <c r="CA27" s="55">
        <v>213</v>
      </c>
      <c r="CB27" s="54">
        <v>502</v>
      </c>
      <c r="CC27" s="56">
        <v>715</v>
      </c>
      <c r="CD27" s="54">
        <v>0</v>
      </c>
      <c r="CE27" s="56">
        <v>644</v>
      </c>
      <c r="CF27" s="54">
        <v>658</v>
      </c>
      <c r="CG27" s="56">
        <v>413</v>
      </c>
      <c r="CH27" s="54">
        <v>434</v>
      </c>
      <c r="CI27" s="56">
        <v>125</v>
      </c>
      <c r="CJ27" s="57">
        <v>2274</v>
      </c>
      <c r="CK27" s="58">
        <v>2989</v>
      </c>
      <c r="CL27" s="55">
        <v>176</v>
      </c>
      <c r="CM27" s="54">
        <v>384</v>
      </c>
      <c r="CN27" s="56">
        <v>560</v>
      </c>
      <c r="CO27" s="54">
        <v>0</v>
      </c>
      <c r="CP27" s="56">
        <v>567</v>
      </c>
      <c r="CQ27" s="54">
        <v>564</v>
      </c>
      <c r="CR27" s="56">
        <v>357</v>
      </c>
      <c r="CS27" s="54">
        <v>362</v>
      </c>
      <c r="CT27" s="56">
        <v>124</v>
      </c>
      <c r="CU27" s="57">
        <v>1974</v>
      </c>
      <c r="CV27" s="58">
        <v>2534</v>
      </c>
      <c r="CW27" s="55">
        <v>37</v>
      </c>
      <c r="CX27" s="54">
        <v>118</v>
      </c>
      <c r="CY27" s="56">
        <v>155</v>
      </c>
      <c r="CZ27" s="54">
        <v>0</v>
      </c>
      <c r="DA27" s="56">
        <v>77</v>
      </c>
      <c r="DB27" s="54">
        <v>94</v>
      </c>
      <c r="DC27" s="56">
        <v>56</v>
      </c>
      <c r="DD27" s="54">
        <v>72</v>
      </c>
      <c r="DE27" s="56">
        <v>1</v>
      </c>
      <c r="DF27" s="57">
        <v>300</v>
      </c>
      <c r="DG27" s="58">
        <v>455</v>
      </c>
      <c r="DH27" s="55">
        <v>1</v>
      </c>
      <c r="DI27" s="54">
        <v>12</v>
      </c>
      <c r="DJ27" s="56">
        <v>13</v>
      </c>
      <c r="DK27" s="54">
        <v>0</v>
      </c>
      <c r="DL27" s="56">
        <v>89</v>
      </c>
      <c r="DM27" s="54">
        <v>162</v>
      </c>
      <c r="DN27" s="56">
        <v>196</v>
      </c>
      <c r="DO27" s="54">
        <v>320</v>
      </c>
      <c r="DP27" s="56">
        <v>97</v>
      </c>
      <c r="DQ27" s="57">
        <v>864</v>
      </c>
      <c r="DR27" s="58">
        <v>877</v>
      </c>
      <c r="DS27" s="55">
        <v>1</v>
      </c>
      <c r="DT27" s="54">
        <v>12</v>
      </c>
      <c r="DU27" s="56">
        <v>13</v>
      </c>
      <c r="DV27" s="54">
        <v>0</v>
      </c>
      <c r="DW27" s="56">
        <v>83</v>
      </c>
      <c r="DX27" s="54">
        <v>148</v>
      </c>
      <c r="DY27" s="56">
        <v>188</v>
      </c>
      <c r="DZ27" s="54">
        <v>306</v>
      </c>
      <c r="EA27" s="56">
        <v>72</v>
      </c>
      <c r="EB27" s="57">
        <v>797</v>
      </c>
      <c r="EC27" s="58">
        <v>810</v>
      </c>
      <c r="ED27" s="55">
        <v>0</v>
      </c>
      <c r="EE27" s="54">
        <v>0</v>
      </c>
      <c r="EF27" s="56">
        <v>0</v>
      </c>
      <c r="EG27" s="54">
        <v>0</v>
      </c>
      <c r="EH27" s="56">
        <v>6</v>
      </c>
      <c r="EI27" s="54">
        <v>1</v>
      </c>
      <c r="EJ27" s="56">
        <v>0</v>
      </c>
      <c r="EK27" s="54">
        <v>1</v>
      </c>
      <c r="EL27" s="56">
        <v>11</v>
      </c>
      <c r="EM27" s="57">
        <v>19</v>
      </c>
      <c r="EN27" s="58">
        <v>19</v>
      </c>
      <c r="EO27" s="55">
        <v>0</v>
      </c>
      <c r="EP27" s="54">
        <v>0</v>
      </c>
      <c r="EQ27" s="56">
        <v>0</v>
      </c>
      <c r="ER27" s="54">
        <v>0</v>
      </c>
      <c r="ES27" s="56">
        <v>0</v>
      </c>
      <c r="ET27" s="54">
        <v>13</v>
      </c>
      <c r="EU27" s="56">
        <v>8</v>
      </c>
      <c r="EV27" s="54">
        <v>13</v>
      </c>
      <c r="EW27" s="56">
        <v>14</v>
      </c>
      <c r="EX27" s="57">
        <v>48</v>
      </c>
      <c r="EY27" s="58">
        <v>48</v>
      </c>
      <c r="EZ27" s="55">
        <v>32</v>
      </c>
      <c r="FA27" s="54">
        <v>101</v>
      </c>
      <c r="FB27" s="56">
        <v>133</v>
      </c>
      <c r="FC27" s="54">
        <v>0</v>
      </c>
      <c r="FD27" s="56">
        <v>66</v>
      </c>
      <c r="FE27" s="54">
        <v>352</v>
      </c>
      <c r="FF27" s="56">
        <v>299</v>
      </c>
      <c r="FG27" s="54">
        <v>347</v>
      </c>
      <c r="FH27" s="56">
        <v>256</v>
      </c>
      <c r="FI27" s="57">
        <v>1320</v>
      </c>
      <c r="FJ27" s="58">
        <v>1453</v>
      </c>
      <c r="FK27" s="55">
        <v>14</v>
      </c>
      <c r="FL27" s="54">
        <v>65</v>
      </c>
      <c r="FM27" s="56">
        <v>79</v>
      </c>
      <c r="FN27" s="54">
        <v>0</v>
      </c>
      <c r="FO27" s="56">
        <v>35</v>
      </c>
      <c r="FP27" s="54">
        <v>321</v>
      </c>
      <c r="FQ27" s="56">
        <v>270</v>
      </c>
      <c r="FR27" s="54">
        <v>333</v>
      </c>
      <c r="FS27" s="56">
        <v>248</v>
      </c>
      <c r="FT27" s="57">
        <v>1207</v>
      </c>
      <c r="FU27" s="58">
        <v>1286</v>
      </c>
      <c r="FV27" s="55">
        <v>7</v>
      </c>
      <c r="FW27" s="54">
        <v>15</v>
      </c>
      <c r="FX27" s="56">
        <v>22</v>
      </c>
      <c r="FY27" s="54">
        <v>0</v>
      </c>
      <c r="FZ27" s="56">
        <v>15</v>
      </c>
      <c r="GA27" s="54">
        <v>13</v>
      </c>
      <c r="GB27" s="56">
        <v>18</v>
      </c>
      <c r="GC27" s="54">
        <v>8</v>
      </c>
      <c r="GD27" s="56">
        <v>3</v>
      </c>
      <c r="GE27" s="57">
        <v>57</v>
      </c>
      <c r="GF27" s="58">
        <v>79</v>
      </c>
      <c r="GG27" s="55">
        <v>11</v>
      </c>
      <c r="GH27" s="54">
        <v>21</v>
      </c>
      <c r="GI27" s="56">
        <v>32</v>
      </c>
      <c r="GJ27" s="54">
        <v>0</v>
      </c>
      <c r="GK27" s="56">
        <v>16</v>
      </c>
      <c r="GL27" s="54">
        <v>18</v>
      </c>
      <c r="GM27" s="56">
        <v>11</v>
      </c>
      <c r="GN27" s="54">
        <v>6</v>
      </c>
      <c r="GO27" s="56">
        <v>5</v>
      </c>
      <c r="GP27" s="57">
        <v>56</v>
      </c>
      <c r="GQ27" s="58">
        <v>88</v>
      </c>
      <c r="GR27" s="55">
        <v>0</v>
      </c>
      <c r="GS27" s="54">
        <v>4</v>
      </c>
      <c r="GT27" s="56">
        <v>4</v>
      </c>
      <c r="GU27" s="54">
        <v>0</v>
      </c>
      <c r="GV27" s="56">
        <v>2</v>
      </c>
      <c r="GW27" s="54">
        <v>4</v>
      </c>
      <c r="GX27" s="56">
        <v>8</v>
      </c>
      <c r="GY27" s="54">
        <v>17</v>
      </c>
      <c r="GZ27" s="56">
        <v>12</v>
      </c>
      <c r="HA27" s="57">
        <v>43</v>
      </c>
      <c r="HB27" s="58">
        <v>47</v>
      </c>
      <c r="HC27" s="55">
        <v>244</v>
      </c>
      <c r="HD27" s="54">
        <v>629</v>
      </c>
      <c r="HE27" s="56">
        <v>873</v>
      </c>
      <c r="HF27" s="54">
        <v>0</v>
      </c>
      <c r="HG27" s="56">
        <v>861</v>
      </c>
      <c r="HH27" s="54">
        <v>828</v>
      </c>
      <c r="HI27" s="56">
        <v>577</v>
      </c>
      <c r="HJ27" s="54">
        <v>626</v>
      </c>
      <c r="HK27" s="56">
        <v>281</v>
      </c>
      <c r="HL27" s="57">
        <v>3173</v>
      </c>
      <c r="HM27" s="58">
        <v>4046</v>
      </c>
    </row>
    <row r="28" spans="1:221" s="53" customFormat="1" ht="15.75" customHeight="1">
      <c r="A28" s="54" t="s">
        <v>18</v>
      </c>
      <c r="B28" s="55">
        <v>479</v>
      </c>
      <c r="C28" s="54">
        <v>1043</v>
      </c>
      <c r="D28" s="56">
        <v>1522</v>
      </c>
      <c r="E28" s="54">
        <v>0</v>
      </c>
      <c r="F28" s="56">
        <v>933</v>
      </c>
      <c r="G28" s="54">
        <v>2542</v>
      </c>
      <c r="H28" s="56">
        <v>3430</v>
      </c>
      <c r="I28" s="54">
        <v>1735</v>
      </c>
      <c r="J28" s="56">
        <v>1389</v>
      </c>
      <c r="K28" s="57">
        <v>10029</v>
      </c>
      <c r="L28" s="58">
        <v>11551</v>
      </c>
      <c r="M28" s="55">
        <v>88</v>
      </c>
      <c r="N28" s="54">
        <v>206</v>
      </c>
      <c r="O28" s="56">
        <v>294</v>
      </c>
      <c r="P28" s="54">
        <v>0</v>
      </c>
      <c r="Q28" s="56">
        <v>193</v>
      </c>
      <c r="R28" s="54">
        <v>489</v>
      </c>
      <c r="S28" s="56">
        <v>745</v>
      </c>
      <c r="T28" s="54">
        <v>487</v>
      </c>
      <c r="U28" s="56">
        <v>507</v>
      </c>
      <c r="V28" s="57">
        <v>2421</v>
      </c>
      <c r="W28" s="58">
        <v>2715</v>
      </c>
      <c r="X28" s="55">
        <v>74</v>
      </c>
      <c r="Y28" s="54">
        <v>145</v>
      </c>
      <c r="Z28" s="56">
        <v>219</v>
      </c>
      <c r="AA28" s="54">
        <v>0</v>
      </c>
      <c r="AB28" s="56">
        <v>159</v>
      </c>
      <c r="AC28" s="54">
        <v>325</v>
      </c>
      <c r="AD28" s="56">
        <v>443</v>
      </c>
      <c r="AE28" s="54">
        <v>242</v>
      </c>
      <c r="AF28" s="56">
        <v>223</v>
      </c>
      <c r="AG28" s="57">
        <v>1392</v>
      </c>
      <c r="AH28" s="58">
        <v>1611</v>
      </c>
      <c r="AI28" s="55">
        <v>0</v>
      </c>
      <c r="AJ28" s="54">
        <v>0</v>
      </c>
      <c r="AK28" s="56">
        <v>0</v>
      </c>
      <c r="AL28" s="54">
        <v>0</v>
      </c>
      <c r="AM28" s="56">
        <v>0</v>
      </c>
      <c r="AN28" s="54">
        <v>3</v>
      </c>
      <c r="AO28" s="56">
        <v>26</v>
      </c>
      <c r="AP28" s="54">
        <v>7</v>
      </c>
      <c r="AQ28" s="56">
        <v>61</v>
      </c>
      <c r="AR28" s="57">
        <v>97</v>
      </c>
      <c r="AS28" s="58">
        <v>97</v>
      </c>
      <c r="AT28" s="55">
        <v>12</v>
      </c>
      <c r="AU28" s="54">
        <v>6</v>
      </c>
      <c r="AV28" s="56">
        <v>18</v>
      </c>
      <c r="AW28" s="54">
        <v>0</v>
      </c>
      <c r="AX28" s="56">
        <v>33</v>
      </c>
      <c r="AY28" s="54">
        <v>78</v>
      </c>
      <c r="AZ28" s="56">
        <v>152</v>
      </c>
      <c r="BA28" s="54">
        <v>132</v>
      </c>
      <c r="BB28" s="56">
        <v>126</v>
      </c>
      <c r="BC28" s="57">
        <v>521</v>
      </c>
      <c r="BD28" s="58">
        <v>539</v>
      </c>
      <c r="BE28" s="55">
        <v>2</v>
      </c>
      <c r="BF28" s="54">
        <v>49</v>
      </c>
      <c r="BG28" s="56">
        <v>51</v>
      </c>
      <c r="BH28" s="54">
        <v>0</v>
      </c>
      <c r="BI28" s="56">
        <v>1</v>
      </c>
      <c r="BJ28" s="54">
        <v>50</v>
      </c>
      <c r="BK28" s="56">
        <v>36</v>
      </c>
      <c r="BL28" s="54">
        <v>28</v>
      </c>
      <c r="BM28" s="56">
        <v>19</v>
      </c>
      <c r="BN28" s="57">
        <v>134</v>
      </c>
      <c r="BO28" s="58">
        <v>185</v>
      </c>
      <c r="BP28" s="55">
        <v>0</v>
      </c>
      <c r="BQ28" s="54">
        <v>6</v>
      </c>
      <c r="BR28" s="56">
        <v>6</v>
      </c>
      <c r="BS28" s="54">
        <v>0</v>
      </c>
      <c r="BT28" s="56">
        <v>0</v>
      </c>
      <c r="BU28" s="54">
        <v>33</v>
      </c>
      <c r="BV28" s="56">
        <v>88</v>
      </c>
      <c r="BW28" s="54">
        <v>78</v>
      </c>
      <c r="BX28" s="56">
        <v>78</v>
      </c>
      <c r="BY28" s="57">
        <v>277</v>
      </c>
      <c r="BZ28" s="58">
        <v>283</v>
      </c>
      <c r="CA28" s="55">
        <v>121</v>
      </c>
      <c r="CB28" s="54">
        <v>275</v>
      </c>
      <c r="CC28" s="56">
        <v>396</v>
      </c>
      <c r="CD28" s="54">
        <v>0</v>
      </c>
      <c r="CE28" s="56">
        <v>265</v>
      </c>
      <c r="CF28" s="54">
        <v>632</v>
      </c>
      <c r="CG28" s="56">
        <v>716</v>
      </c>
      <c r="CH28" s="54">
        <v>339</v>
      </c>
      <c r="CI28" s="56">
        <v>183</v>
      </c>
      <c r="CJ28" s="57">
        <v>2135</v>
      </c>
      <c r="CK28" s="58">
        <v>2531</v>
      </c>
      <c r="CL28" s="55">
        <v>78</v>
      </c>
      <c r="CM28" s="54">
        <v>176</v>
      </c>
      <c r="CN28" s="56">
        <v>254</v>
      </c>
      <c r="CO28" s="54">
        <v>0</v>
      </c>
      <c r="CP28" s="56">
        <v>170</v>
      </c>
      <c r="CQ28" s="54">
        <v>417</v>
      </c>
      <c r="CR28" s="56">
        <v>551</v>
      </c>
      <c r="CS28" s="54">
        <v>246</v>
      </c>
      <c r="CT28" s="56">
        <v>140</v>
      </c>
      <c r="CU28" s="57">
        <v>1524</v>
      </c>
      <c r="CV28" s="58">
        <v>1778</v>
      </c>
      <c r="CW28" s="55">
        <v>43</v>
      </c>
      <c r="CX28" s="54">
        <v>99</v>
      </c>
      <c r="CY28" s="56">
        <v>142</v>
      </c>
      <c r="CZ28" s="54">
        <v>0</v>
      </c>
      <c r="DA28" s="56">
        <v>95</v>
      </c>
      <c r="DB28" s="54">
        <v>215</v>
      </c>
      <c r="DC28" s="56">
        <v>165</v>
      </c>
      <c r="DD28" s="54">
        <v>93</v>
      </c>
      <c r="DE28" s="56">
        <v>43</v>
      </c>
      <c r="DF28" s="57">
        <v>611</v>
      </c>
      <c r="DG28" s="58">
        <v>753</v>
      </c>
      <c r="DH28" s="55">
        <v>1</v>
      </c>
      <c r="DI28" s="54">
        <v>28</v>
      </c>
      <c r="DJ28" s="56">
        <v>29</v>
      </c>
      <c r="DK28" s="54">
        <v>0</v>
      </c>
      <c r="DL28" s="56">
        <v>35</v>
      </c>
      <c r="DM28" s="54">
        <v>119</v>
      </c>
      <c r="DN28" s="56">
        <v>335</v>
      </c>
      <c r="DO28" s="54">
        <v>166</v>
      </c>
      <c r="DP28" s="56">
        <v>131</v>
      </c>
      <c r="DQ28" s="57">
        <v>786</v>
      </c>
      <c r="DR28" s="58">
        <v>815</v>
      </c>
      <c r="DS28" s="55">
        <v>1</v>
      </c>
      <c r="DT28" s="54">
        <v>24</v>
      </c>
      <c r="DU28" s="56">
        <v>25</v>
      </c>
      <c r="DV28" s="54">
        <v>0</v>
      </c>
      <c r="DW28" s="56">
        <v>12</v>
      </c>
      <c r="DX28" s="54">
        <v>84</v>
      </c>
      <c r="DY28" s="56">
        <v>263</v>
      </c>
      <c r="DZ28" s="54">
        <v>147</v>
      </c>
      <c r="EA28" s="56">
        <v>124</v>
      </c>
      <c r="EB28" s="57">
        <v>630</v>
      </c>
      <c r="EC28" s="58">
        <v>655</v>
      </c>
      <c r="ED28" s="55">
        <v>0</v>
      </c>
      <c r="EE28" s="54">
        <v>4</v>
      </c>
      <c r="EF28" s="56">
        <v>4</v>
      </c>
      <c r="EG28" s="54">
        <v>0</v>
      </c>
      <c r="EH28" s="56">
        <v>23</v>
      </c>
      <c r="EI28" s="54">
        <v>35</v>
      </c>
      <c r="EJ28" s="56">
        <v>72</v>
      </c>
      <c r="EK28" s="54">
        <v>19</v>
      </c>
      <c r="EL28" s="56">
        <v>7</v>
      </c>
      <c r="EM28" s="57">
        <v>156</v>
      </c>
      <c r="EN28" s="58">
        <v>160</v>
      </c>
      <c r="EO28" s="55">
        <v>0</v>
      </c>
      <c r="EP28" s="54">
        <v>0</v>
      </c>
      <c r="EQ28" s="56">
        <v>0</v>
      </c>
      <c r="ER28" s="54">
        <v>0</v>
      </c>
      <c r="ES28" s="56">
        <v>0</v>
      </c>
      <c r="ET28" s="54">
        <v>0</v>
      </c>
      <c r="EU28" s="56">
        <v>0</v>
      </c>
      <c r="EV28" s="54">
        <v>0</v>
      </c>
      <c r="EW28" s="56">
        <v>0</v>
      </c>
      <c r="EX28" s="57">
        <v>0</v>
      </c>
      <c r="EY28" s="58">
        <v>0</v>
      </c>
      <c r="EZ28" s="55">
        <v>56</v>
      </c>
      <c r="FA28" s="54">
        <v>116</v>
      </c>
      <c r="FB28" s="56">
        <v>172</v>
      </c>
      <c r="FC28" s="54">
        <v>0</v>
      </c>
      <c r="FD28" s="56">
        <v>81</v>
      </c>
      <c r="FE28" s="54">
        <v>438</v>
      </c>
      <c r="FF28" s="56">
        <v>628</v>
      </c>
      <c r="FG28" s="54">
        <v>310</v>
      </c>
      <c r="FH28" s="56">
        <v>266</v>
      </c>
      <c r="FI28" s="57">
        <v>1723</v>
      </c>
      <c r="FJ28" s="58">
        <v>1895</v>
      </c>
      <c r="FK28" s="55">
        <v>46</v>
      </c>
      <c r="FL28" s="54">
        <v>96</v>
      </c>
      <c r="FM28" s="56">
        <v>142</v>
      </c>
      <c r="FN28" s="54">
        <v>0</v>
      </c>
      <c r="FO28" s="56">
        <v>76</v>
      </c>
      <c r="FP28" s="54">
        <v>408</v>
      </c>
      <c r="FQ28" s="56">
        <v>603</v>
      </c>
      <c r="FR28" s="54">
        <v>293</v>
      </c>
      <c r="FS28" s="56">
        <v>262</v>
      </c>
      <c r="FT28" s="57">
        <v>1642</v>
      </c>
      <c r="FU28" s="58">
        <v>1784</v>
      </c>
      <c r="FV28" s="55">
        <v>5</v>
      </c>
      <c r="FW28" s="54">
        <v>10</v>
      </c>
      <c r="FX28" s="56">
        <v>15</v>
      </c>
      <c r="FY28" s="54">
        <v>0</v>
      </c>
      <c r="FZ28" s="56">
        <v>3</v>
      </c>
      <c r="GA28" s="54">
        <v>18</v>
      </c>
      <c r="GB28" s="56">
        <v>17</v>
      </c>
      <c r="GC28" s="54">
        <v>9</v>
      </c>
      <c r="GD28" s="56">
        <v>2</v>
      </c>
      <c r="GE28" s="57">
        <v>49</v>
      </c>
      <c r="GF28" s="58">
        <v>64</v>
      </c>
      <c r="GG28" s="55">
        <v>5</v>
      </c>
      <c r="GH28" s="54">
        <v>10</v>
      </c>
      <c r="GI28" s="56">
        <v>15</v>
      </c>
      <c r="GJ28" s="54">
        <v>0</v>
      </c>
      <c r="GK28" s="56">
        <v>2</v>
      </c>
      <c r="GL28" s="54">
        <v>12</v>
      </c>
      <c r="GM28" s="56">
        <v>8</v>
      </c>
      <c r="GN28" s="54">
        <v>8</v>
      </c>
      <c r="GO28" s="56">
        <v>2</v>
      </c>
      <c r="GP28" s="57">
        <v>32</v>
      </c>
      <c r="GQ28" s="58">
        <v>47</v>
      </c>
      <c r="GR28" s="55">
        <v>0</v>
      </c>
      <c r="GS28" s="54">
        <v>0</v>
      </c>
      <c r="GT28" s="56">
        <v>0</v>
      </c>
      <c r="GU28" s="54">
        <v>0</v>
      </c>
      <c r="GV28" s="56">
        <v>0</v>
      </c>
      <c r="GW28" s="54">
        <v>9</v>
      </c>
      <c r="GX28" s="56">
        <v>21</v>
      </c>
      <c r="GY28" s="54">
        <v>2</v>
      </c>
      <c r="GZ28" s="56">
        <v>2</v>
      </c>
      <c r="HA28" s="57">
        <v>34</v>
      </c>
      <c r="HB28" s="58">
        <v>34</v>
      </c>
      <c r="HC28" s="55">
        <v>213</v>
      </c>
      <c r="HD28" s="54">
        <v>418</v>
      </c>
      <c r="HE28" s="56">
        <v>631</v>
      </c>
      <c r="HF28" s="54">
        <v>0</v>
      </c>
      <c r="HG28" s="56">
        <v>359</v>
      </c>
      <c r="HH28" s="54">
        <v>855</v>
      </c>
      <c r="HI28" s="56">
        <v>985</v>
      </c>
      <c r="HJ28" s="54">
        <v>431</v>
      </c>
      <c r="HK28" s="56">
        <v>300</v>
      </c>
      <c r="HL28" s="57">
        <v>2930</v>
      </c>
      <c r="HM28" s="58">
        <v>3561</v>
      </c>
    </row>
    <row r="29" spans="1:221" s="53" customFormat="1" ht="15.75" customHeight="1">
      <c r="A29" s="54" t="s">
        <v>19</v>
      </c>
      <c r="B29" s="55">
        <v>719</v>
      </c>
      <c r="C29" s="54">
        <v>719</v>
      </c>
      <c r="D29" s="56">
        <v>1438</v>
      </c>
      <c r="E29" s="54">
        <v>0</v>
      </c>
      <c r="F29" s="56">
        <v>799</v>
      </c>
      <c r="G29" s="54">
        <v>1666</v>
      </c>
      <c r="H29" s="56">
        <v>1238</v>
      </c>
      <c r="I29" s="54">
        <v>1074</v>
      </c>
      <c r="J29" s="56">
        <v>692</v>
      </c>
      <c r="K29" s="57">
        <v>5469</v>
      </c>
      <c r="L29" s="58">
        <v>6907</v>
      </c>
      <c r="M29" s="55">
        <v>83</v>
      </c>
      <c r="N29" s="54">
        <v>115</v>
      </c>
      <c r="O29" s="56">
        <v>198</v>
      </c>
      <c r="P29" s="54">
        <v>0</v>
      </c>
      <c r="Q29" s="56">
        <v>129</v>
      </c>
      <c r="R29" s="54">
        <v>213</v>
      </c>
      <c r="S29" s="56">
        <v>207</v>
      </c>
      <c r="T29" s="54">
        <v>221</v>
      </c>
      <c r="U29" s="56">
        <v>231</v>
      </c>
      <c r="V29" s="57">
        <v>1001</v>
      </c>
      <c r="W29" s="58">
        <v>1199</v>
      </c>
      <c r="X29" s="55">
        <v>83</v>
      </c>
      <c r="Y29" s="54">
        <v>114</v>
      </c>
      <c r="Z29" s="56">
        <v>197</v>
      </c>
      <c r="AA29" s="54">
        <v>0</v>
      </c>
      <c r="AB29" s="56">
        <v>125</v>
      </c>
      <c r="AC29" s="54">
        <v>166</v>
      </c>
      <c r="AD29" s="56">
        <v>97</v>
      </c>
      <c r="AE29" s="54">
        <v>73</v>
      </c>
      <c r="AF29" s="56">
        <v>48</v>
      </c>
      <c r="AG29" s="57">
        <v>509</v>
      </c>
      <c r="AH29" s="58">
        <v>706</v>
      </c>
      <c r="AI29" s="55">
        <v>0</v>
      </c>
      <c r="AJ29" s="54">
        <v>0</v>
      </c>
      <c r="AK29" s="56">
        <v>0</v>
      </c>
      <c r="AL29" s="54">
        <v>0</v>
      </c>
      <c r="AM29" s="56">
        <v>0</v>
      </c>
      <c r="AN29" s="54">
        <v>10</v>
      </c>
      <c r="AO29" s="56">
        <v>23</v>
      </c>
      <c r="AP29" s="54">
        <v>61</v>
      </c>
      <c r="AQ29" s="56">
        <v>89</v>
      </c>
      <c r="AR29" s="57">
        <v>183</v>
      </c>
      <c r="AS29" s="58">
        <v>183</v>
      </c>
      <c r="AT29" s="55">
        <v>0</v>
      </c>
      <c r="AU29" s="54">
        <v>0</v>
      </c>
      <c r="AV29" s="56">
        <v>0</v>
      </c>
      <c r="AW29" s="54">
        <v>0</v>
      </c>
      <c r="AX29" s="56">
        <v>0</v>
      </c>
      <c r="AY29" s="54">
        <v>20</v>
      </c>
      <c r="AZ29" s="56">
        <v>66</v>
      </c>
      <c r="BA29" s="54">
        <v>73</v>
      </c>
      <c r="BB29" s="56">
        <v>47</v>
      </c>
      <c r="BC29" s="57">
        <v>206</v>
      </c>
      <c r="BD29" s="58">
        <v>206</v>
      </c>
      <c r="BE29" s="55">
        <v>0</v>
      </c>
      <c r="BF29" s="54">
        <v>0</v>
      </c>
      <c r="BG29" s="56">
        <v>0</v>
      </c>
      <c r="BH29" s="54">
        <v>0</v>
      </c>
      <c r="BI29" s="56">
        <v>0</v>
      </c>
      <c r="BJ29" s="54">
        <v>9</v>
      </c>
      <c r="BK29" s="56">
        <v>12</v>
      </c>
      <c r="BL29" s="54">
        <v>0</v>
      </c>
      <c r="BM29" s="56">
        <v>12</v>
      </c>
      <c r="BN29" s="57">
        <v>33</v>
      </c>
      <c r="BO29" s="58">
        <v>33</v>
      </c>
      <c r="BP29" s="55">
        <v>0</v>
      </c>
      <c r="BQ29" s="54">
        <v>1</v>
      </c>
      <c r="BR29" s="56">
        <v>1</v>
      </c>
      <c r="BS29" s="54">
        <v>0</v>
      </c>
      <c r="BT29" s="56">
        <v>4</v>
      </c>
      <c r="BU29" s="54">
        <v>8</v>
      </c>
      <c r="BV29" s="56">
        <v>9</v>
      </c>
      <c r="BW29" s="54">
        <v>14</v>
      </c>
      <c r="BX29" s="56">
        <v>35</v>
      </c>
      <c r="BY29" s="57">
        <v>70</v>
      </c>
      <c r="BZ29" s="58">
        <v>71</v>
      </c>
      <c r="CA29" s="55">
        <v>255</v>
      </c>
      <c r="CB29" s="54">
        <v>209</v>
      </c>
      <c r="CC29" s="56">
        <v>464</v>
      </c>
      <c r="CD29" s="54">
        <v>0</v>
      </c>
      <c r="CE29" s="56">
        <v>272</v>
      </c>
      <c r="CF29" s="54">
        <v>434</v>
      </c>
      <c r="CG29" s="56">
        <v>250</v>
      </c>
      <c r="CH29" s="54">
        <v>166</v>
      </c>
      <c r="CI29" s="56">
        <v>25</v>
      </c>
      <c r="CJ29" s="57">
        <v>1147</v>
      </c>
      <c r="CK29" s="58">
        <v>1611</v>
      </c>
      <c r="CL29" s="55">
        <v>255</v>
      </c>
      <c r="CM29" s="54">
        <v>206</v>
      </c>
      <c r="CN29" s="56">
        <v>461</v>
      </c>
      <c r="CO29" s="54">
        <v>0</v>
      </c>
      <c r="CP29" s="56">
        <v>249</v>
      </c>
      <c r="CQ29" s="54">
        <v>393</v>
      </c>
      <c r="CR29" s="56">
        <v>227</v>
      </c>
      <c r="CS29" s="54">
        <v>163</v>
      </c>
      <c r="CT29" s="56">
        <v>25</v>
      </c>
      <c r="CU29" s="57">
        <v>1057</v>
      </c>
      <c r="CV29" s="58">
        <v>1518</v>
      </c>
      <c r="CW29" s="55">
        <v>0</v>
      </c>
      <c r="CX29" s="54">
        <v>3</v>
      </c>
      <c r="CY29" s="56">
        <v>3</v>
      </c>
      <c r="CZ29" s="54">
        <v>0</v>
      </c>
      <c r="DA29" s="56">
        <v>23</v>
      </c>
      <c r="DB29" s="54">
        <v>41</v>
      </c>
      <c r="DC29" s="56">
        <v>23</v>
      </c>
      <c r="DD29" s="54">
        <v>3</v>
      </c>
      <c r="DE29" s="56">
        <v>0</v>
      </c>
      <c r="DF29" s="57">
        <v>90</v>
      </c>
      <c r="DG29" s="58">
        <v>93</v>
      </c>
      <c r="DH29" s="55">
        <v>1</v>
      </c>
      <c r="DI29" s="54">
        <v>2</v>
      </c>
      <c r="DJ29" s="56">
        <v>3</v>
      </c>
      <c r="DK29" s="54">
        <v>0</v>
      </c>
      <c r="DL29" s="56">
        <v>19</v>
      </c>
      <c r="DM29" s="54">
        <v>160</v>
      </c>
      <c r="DN29" s="56">
        <v>150</v>
      </c>
      <c r="DO29" s="54">
        <v>159</v>
      </c>
      <c r="DP29" s="56">
        <v>95</v>
      </c>
      <c r="DQ29" s="57">
        <v>583</v>
      </c>
      <c r="DR29" s="58">
        <v>586</v>
      </c>
      <c r="DS29" s="55">
        <v>1</v>
      </c>
      <c r="DT29" s="54">
        <v>1</v>
      </c>
      <c r="DU29" s="56">
        <v>2</v>
      </c>
      <c r="DV29" s="54">
        <v>0</v>
      </c>
      <c r="DW29" s="56">
        <v>18</v>
      </c>
      <c r="DX29" s="54">
        <v>159</v>
      </c>
      <c r="DY29" s="56">
        <v>140</v>
      </c>
      <c r="DZ29" s="54">
        <v>159</v>
      </c>
      <c r="EA29" s="56">
        <v>83</v>
      </c>
      <c r="EB29" s="57">
        <v>559</v>
      </c>
      <c r="EC29" s="58">
        <v>561</v>
      </c>
      <c r="ED29" s="55">
        <v>0</v>
      </c>
      <c r="EE29" s="54">
        <v>1</v>
      </c>
      <c r="EF29" s="56">
        <v>1</v>
      </c>
      <c r="EG29" s="54">
        <v>0</v>
      </c>
      <c r="EH29" s="56">
        <v>1</v>
      </c>
      <c r="EI29" s="54">
        <v>1</v>
      </c>
      <c r="EJ29" s="56">
        <v>10</v>
      </c>
      <c r="EK29" s="54">
        <v>0</v>
      </c>
      <c r="EL29" s="56">
        <v>12</v>
      </c>
      <c r="EM29" s="57">
        <v>24</v>
      </c>
      <c r="EN29" s="58">
        <v>25</v>
      </c>
      <c r="EO29" s="55">
        <v>0</v>
      </c>
      <c r="EP29" s="54">
        <v>0</v>
      </c>
      <c r="EQ29" s="56">
        <v>0</v>
      </c>
      <c r="ER29" s="54">
        <v>0</v>
      </c>
      <c r="ES29" s="56">
        <v>0</v>
      </c>
      <c r="ET29" s="54">
        <v>0</v>
      </c>
      <c r="EU29" s="56">
        <v>0</v>
      </c>
      <c r="EV29" s="54">
        <v>0</v>
      </c>
      <c r="EW29" s="56">
        <v>0</v>
      </c>
      <c r="EX29" s="57">
        <v>0</v>
      </c>
      <c r="EY29" s="58">
        <v>0</v>
      </c>
      <c r="EZ29" s="55">
        <v>54</v>
      </c>
      <c r="FA29" s="54">
        <v>64</v>
      </c>
      <c r="FB29" s="56">
        <v>118</v>
      </c>
      <c r="FC29" s="54">
        <v>0</v>
      </c>
      <c r="FD29" s="56">
        <v>43</v>
      </c>
      <c r="FE29" s="54">
        <v>230</v>
      </c>
      <c r="FF29" s="56">
        <v>220</v>
      </c>
      <c r="FG29" s="54">
        <v>226</v>
      </c>
      <c r="FH29" s="56">
        <v>149</v>
      </c>
      <c r="FI29" s="57">
        <v>868</v>
      </c>
      <c r="FJ29" s="58">
        <v>986</v>
      </c>
      <c r="FK29" s="55">
        <v>41</v>
      </c>
      <c r="FL29" s="54">
        <v>58</v>
      </c>
      <c r="FM29" s="56">
        <v>99</v>
      </c>
      <c r="FN29" s="54">
        <v>0</v>
      </c>
      <c r="FO29" s="56">
        <v>32</v>
      </c>
      <c r="FP29" s="54">
        <v>214</v>
      </c>
      <c r="FQ29" s="56">
        <v>208</v>
      </c>
      <c r="FR29" s="54">
        <v>213</v>
      </c>
      <c r="FS29" s="56">
        <v>149</v>
      </c>
      <c r="FT29" s="57">
        <v>816</v>
      </c>
      <c r="FU29" s="58">
        <v>915</v>
      </c>
      <c r="FV29" s="55">
        <v>5</v>
      </c>
      <c r="FW29" s="54">
        <v>4</v>
      </c>
      <c r="FX29" s="56">
        <v>9</v>
      </c>
      <c r="FY29" s="54">
        <v>0</v>
      </c>
      <c r="FZ29" s="56">
        <v>8</v>
      </c>
      <c r="GA29" s="54">
        <v>12</v>
      </c>
      <c r="GB29" s="56">
        <v>8</v>
      </c>
      <c r="GC29" s="54">
        <v>11</v>
      </c>
      <c r="GD29" s="56">
        <v>0</v>
      </c>
      <c r="GE29" s="57">
        <v>39</v>
      </c>
      <c r="GF29" s="58">
        <v>48</v>
      </c>
      <c r="GG29" s="55">
        <v>8</v>
      </c>
      <c r="GH29" s="54">
        <v>2</v>
      </c>
      <c r="GI29" s="56">
        <v>10</v>
      </c>
      <c r="GJ29" s="54">
        <v>0</v>
      </c>
      <c r="GK29" s="56">
        <v>3</v>
      </c>
      <c r="GL29" s="54">
        <v>4</v>
      </c>
      <c r="GM29" s="56">
        <v>4</v>
      </c>
      <c r="GN29" s="54">
        <v>2</v>
      </c>
      <c r="GO29" s="56">
        <v>0</v>
      </c>
      <c r="GP29" s="57">
        <v>13</v>
      </c>
      <c r="GQ29" s="58">
        <v>23</v>
      </c>
      <c r="GR29" s="55">
        <v>0</v>
      </c>
      <c r="GS29" s="54">
        <v>0</v>
      </c>
      <c r="GT29" s="56">
        <v>0</v>
      </c>
      <c r="GU29" s="54">
        <v>0</v>
      </c>
      <c r="GV29" s="56">
        <v>0</v>
      </c>
      <c r="GW29" s="54">
        <v>5</v>
      </c>
      <c r="GX29" s="56">
        <v>0</v>
      </c>
      <c r="GY29" s="54">
        <v>0</v>
      </c>
      <c r="GZ29" s="56">
        <v>0</v>
      </c>
      <c r="HA29" s="57">
        <v>5</v>
      </c>
      <c r="HB29" s="58">
        <v>5</v>
      </c>
      <c r="HC29" s="55">
        <v>326</v>
      </c>
      <c r="HD29" s="54">
        <v>329</v>
      </c>
      <c r="HE29" s="56">
        <v>655</v>
      </c>
      <c r="HF29" s="54">
        <v>0</v>
      </c>
      <c r="HG29" s="56">
        <v>336</v>
      </c>
      <c r="HH29" s="54">
        <v>624</v>
      </c>
      <c r="HI29" s="56">
        <v>411</v>
      </c>
      <c r="HJ29" s="54">
        <v>302</v>
      </c>
      <c r="HK29" s="56">
        <v>192</v>
      </c>
      <c r="HL29" s="57">
        <v>1865</v>
      </c>
      <c r="HM29" s="58">
        <v>2520</v>
      </c>
    </row>
    <row r="30" spans="1:221" s="53" customFormat="1" ht="15.75" customHeight="1">
      <c r="A30" s="54" t="s">
        <v>20</v>
      </c>
      <c r="B30" s="55">
        <v>1950</v>
      </c>
      <c r="C30" s="54">
        <v>2126</v>
      </c>
      <c r="D30" s="56">
        <v>4076</v>
      </c>
      <c r="E30" s="54">
        <v>0</v>
      </c>
      <c r="F30" s="56">
        <v>1602</v>
      </c>
      <c r="G30" s="54">
        <v>2655</v>
      </c>
      <c r="H30" s="56">
        <v>1829</v>
      </c>
      <c r="I30" s="54">
        <v>1728</v>
      </c>
      <c r="J30" s="56">
        <v>755</v>
      </c>
      <c r="K30" s="57">
        <v>8569</v>
      </c>
      <c r="L30" s="58">
        <v>12645</v>
      </c>
      <c r="M30" s="55">
        <v>164</v>
      </c>
      <c r="N30" s="54">
        <v>382</v>
      </c>
      <c r="O30" s="56">
        <v>546</v>
      </c>
      <c r="P30" s="54">
        <v>0</v>
      </c>
      <c r="Q30" s="56">
        <v>238</v>
      </c>
      <c r="R30" s="54">
        <v>477</v>
      </c>
      <c r="S30" s="56">
        <v>299</v>
      </c>
      <c r="T30" s="54">
        <v>349</v>
      </c>
      <c r="U30" s="56">
        <v>174</v>
      </c>
      <c r="V30" s="57">
        <v>1537</v>
      </c>
      <c r="W30" s="58">
        <v>2083</v>
      </c>
      <c r="X30" s="55">
        <v>164</v>
      </c>
      <c r="Y30" s="54">
        <v>303</v>
      </c>
      <c r="Z30" s="56">
        <v>467</v>
      </c>
      <c r="AA30" s="54">
        <v>0</v>
      </c>
      <c r="AB30" s="56">
        <v>230</v>
      </c>
      <c r="AC30" s="54">
        <v>364</v>
      </c>
      <c r="AD30" s="56">
        <v>176</v>
      </c>
      <c r="AE30" s="54">
        <v>129</v>
      </c>
      <c r="AF30" s="56">
        <v>50</v>
      </c>
      <c r="AG30" s="57">
        <v>949</v>
      </c>
      <c r="AH30" s="58">
        <v>1416</v>
      </c>
      <c r="AI30" s="55">
        <v>0</v>
      </c>
      <c r="AJ30" s="54">
        <v>0</v>
      </c>
      <c r="AK30" s="56">
        <v>0</v>
      </c>
      <c r="AL30" s="54">
        <v>0</v>
      </c>
      <c r="AM30" s="56">
        <v>0</v>
      </c>
      <c r="AN30" s="54">
        <v>0</v>
      </c>
      <c r="AO30" s="56">
        <v>23</v>
      </c>
      <c r="AP30" s="54">
        <v>36</v>
      </c>
      <c r="AQ30" s="56">
        <v>10</v>
      </c>
      <c r="AR30" s="57">
        <v>69</v>
      </c>
      <c r="AS30" s="58">
        <v>69</v>
      </c>
      <c r="AT30" s="55">
        <v>0</v>
      </c>
      <c r="AU30" s="54">
        <v>45</v>
      </c>
      <c r="AV30" s="56">
        <v>45</v>
      </c>
      <c r="AW30" s="54">
        <v>0</v>
      </c>
      <c r="AX30" s="56">
        <v>4</v>
      </c>
      <c r="AY30" s="54">
        <v>52</v>
      </c>
      <c r="AZ30" s="56">
        <v>34</v>
      </c>
      <c r="BA30" s="54">
        <v>72</v>
      </c>
      <c r="BB30" s="56">
        <v>63</v>
      </c>
      <c r="BC30" s="57">
        <v>225</v>
      </c>
      <c r="BD30" s="58">
        <v>270</v>
      </c>
      <c r="BE30" s="55">
        <v>0</v>
      </c>
      <c r="BF30" s="54">
        <v>12</v>
      </c>
      <c r="BG30" s="56">
        <v>12</v>
      </c>
      <c r="BH30" s="54">
        <v>0</v>
      </c>
      <c r="BI30" s="56">
        <v>0</v>
      </c>
      <c r="BJ30" s="54">
        <v>33</v>
      </c>
      <c r="BK30" s="56">
        <v>28</v>
      </c>
      <c r="BL30" s="54">
        <v>35</v>
      </c>
      <c r="BM30" s="56">
        <v>22</v>
      </c>
      <c r="BN30" s="57">
        <v>118</v>
      </c>
      <c r="BO30" s="58">
        <v>130</v>
      </c>
      <c r="BP30" s="55">
        <v>0</v>
      </c>
      <c r="BQ30" s="54">
        <v>22</v>
      </c>
      <c r="BR30" s="56">
        <v>22</v>
      </c>
      <c r="BS30" s="54">
        <v>0</v>
      </c>
      <c r="BT30" s="56">
        <v>4</v>
      </c>
      <c r="BU30" s="54">
        <v>28</v>
      </c>
      <c r="BV30" s="56">
        <v>38</v>
      </c>
      <c r="BW30" s="54">
        <v>77</v>
      </c>
      <c r="BX30" s="56">
        <v>29</v>
      </c>
      <c r="BY30" s="57">
        <v>176</v>
      </c>
      <c r="BZ30" s="58">
        <v>198</v>
      </c>
      <c r="CA30" s="55">
        <v>782</v>
      </c>
      <c r="CB30" s="54">
        <v>634</v>
      </c>
      <c r="CC30" s="56">
        <v>1416</v>
      </c>
      <c r="CD30" s="54">
        <v>0</v>
      </c>
      <c r="CE30" s="56">
        <v>525</v>
      </c>
      <c r="CF30" s="54">
        <v>648</v>
      </c>
      <c r="CG30" s="56">
        <v>385</v>
      </c>
      <c r="CH30" s="54">
        <v>294</v>
      </c>
      <c r="CI30" s="56">
        <v>93</v>
      </c>
      <c r="CJ30" s="57">
        <v>1945</v>
      </c>
      <c r="CK30" s="58">
        <v>3361</v>
      </c>
      <c r="CL30" s="55">
        <v>293</v>
      </c>
      <c r="CM30" s="54">
        <v>311</v>
      </c>
      <c r="CN30" s="56">
        <v>604</v>
      </c>
      <c r="CO30" s="54">
        <v>0</v>
      </c>
      <c r="CP30" s="56">
        <v>346</v>
      </c>
      <c r="CQ30" s="54">
        <v>423</v>
      </c>
      <c r="CR30" s="56">
        <v>220</v>
      </c>
      <c r="CS30" s="54">
        <v>196</v>
      </c>
      <c r="CT30" s="56">
        <v>93</v>
      </c>
      <c r="CU30" s="57">
        <v>1278</v>
      </c>
      <c r="CV30" s="58">
        <v>1882</v>
      </c>
      <c r="CW30" s="55">
        <v>489</v>
      </c>
      <c r="CX30" s="54">
        <v>323</v>
      </c>
      <c r="CY30" s="56">
        <v>812</v>
      </c>
      <c r="CZ30" s="54">
        <v>0</v>
      </c>
      <c r="DA30" s="56">
        <v>179</v>
      </c>
      <c r="DB30" s="54">
        <v>225</v>
      </c>
      <c r="DC30" s="56">
        <v>165</v>
      </c>
      <c r="DD30" s="54">
        <v>98</v>
      </c>
      <c r="DE30" s="56">
        <v>0</v>
      </c>
      <c r="DF30" s="57">
        <v>667</v>
      </c>
      <c r="DG30" s="58">
        <v>1479</v>
      </c>
      <c r="DH30" s="55">
        <v>1</v>
      </c>
      <c r="DI30" s="54">
        <v>30</v>
      </c>
      <c r="DJ30" s="56">
        <v>31</v>
      </c>
      <c r="DK30" s="54">
        <v>0</v>
      </c>
      <c r="DL30" s="56">
        <v>68</v>
      </c>
      <c r="DM30" s="54">
        <v>183</v>
      </c>
      <c r="DN30" s="56">
        <v>225</v>
      </c>
      <c r="DO30" s="54">
        <v>233</v>
      </c>
      <c r="DP30" s="56">
        <v>97</v>
      </c>
      <c r="DQ30" s="57">
        <v>806</v>
      </c>
      <c r="DR30" s="58">
        <v>837</v>
      </c>
      <c r="DS30" s="55">
        <v>1</v>
      </c>
      <c r="DT30" s="54">
        <v>30</v>
      </c>
      <c r="DU30" s="56">
        <v>31</v>
      </c>
      <c r="DV30" s="54">
        <v>0</v>
      </c>
      <c r="DW30" s="56">
        <v>66</v>
      </c>
      <c r="DX30" s="54">
        <v>178</v>
      </c>
      <c r="DY30" s="56">
        <v>207</v>
      </c>
      <c r="DZ30" s="54">
        <v>230</v>
      </c>
      <c r="EA30" s="56">
        <v>97</v>
      </c>
      <c r="EB30" s="57">
        <v>778</v>
      </c>
      <c r="EC30" s="58">
        <v>809</v>
      </c>
      <c r="ED30" s="55">
        <v>0</v>
      </c>
      <c r="EE30" s="54">
        <v>0</v>
      </c>
      <c r="EF30" s="56">
        <v>0</v>
      </c>
      <c r="EG30" s="54">
        <v>0</v>
      </c>
      <c r="EH30" s="56">
        <v>0</v>
      </c>
      <c r="EI30" s="54">
        <v>3</v>
      </c>
      <c r="EJ30" s="56">
        <v>7</v>
      </c>
      <c r="EK30" s="54">
        <v>0</v>
      </c>
      <c r="EL30" s="56">
        <v>0</v>
      </c>
      <c r="EM30" s="57">
        <v>10</v>
      </c>
      <c r="EN30" s="58">
        <v>10</v>
      </c>
      <c r="EO30" s="55">
        <v>0</v>
      </c>
      <c r="EP30" s="54">
        <v>0</v>
      </c>
      <c r="EQ30" s="56">
        <v>0</v>
      </c>
      <c r="ER30" s="54">
        <v>0</v>
      </c>
      <c r="ES30" s="56">
        <v>2</v>
      </c>
      <c r="ET30" s="54">
        <v>2</v>
      </c>
      <c r="EU30" s="56">
        <v>11</v>
      </c>
      <c r="EV30" s="54">
        <v>3</v>
      </c>
      <c r="EW30" s="56">
        <v>0</v>
      </c>
      <c r="EX30" s="57">
        <v>18</v>
      </c>
      <c r="EY30" s="58">
        <v>18</v>
      </c>
      <c r="EZ30" s="55">
        <v>50</v>
      </c>
      <c r="FA30" s="54">
        <v>103</v>
      </c>
      <c r="FB30" s="56">
        <v>153</v>
      </c>
      <c r="FC30" s="54">
        <v>0</v>
      </c>
      <c r="FD30" s="56">
        <v>77</v>
      </c>
      <c r="FE30" s="54">
        <v>410</v>
      </c>
      <c r="FF30" s="56">
        <v>347</v>
      </c>
      <c r="FG30" s="54">
        <v>373</v>
      </c>
      <c r="FH30" s="56">
        <v>197</v>
      </c>
      <c r="FI30" s="57">
        <v>1404</v>
      </c>
      <c r="FJ30" s="58">
        <v>1557</v>
      </c>
      <c r="FK30" s="55">
        <v>24</v>
      </c>
      <c r="FL30" s="54">
        <v>69</v>
      </c>
      <c r="FM30" s="56">
        <v>93</v>
      </c>
      <c r="FN30" s="54">
        <v>0</v>
      </c>
      <c r="FO30" s="56">
        <v>61</v>
      </c>
      <c r="FP30" s="54">
        <v>379</v>
      </c>
      <c r="FQ30" s="56">
        <v>325</v>
      </c>
      <c r="FR30" s="54">
        <v>363</v>
      </c>
      <c r="FS30" s="56">
        <v>195</v>
      </c>
      <c r="FT30" s="57">
        <v>1323</v>
      </c>
      <c r="FU30" s="58">
        <v>1416</v>
      </c>
      <c r="FV30" s="55">
        <v>10</v>
      </c>
      <c r="FW30" s="54">
        <v>16</v>
      </c>
      <c r="FX30" s="56">
        <v>26</v>
      </c>
      <c r="FY30" s="54">
        <v>0</v>
      </c>
      <c r="FZ30" s="56">
        <v>9</v>
      </c>
      <c r="GA30" s="54">
        <v>16</v>
      </c>
      <c r="GB30" s="56">
        <v>13</v>
      </c>
      <c r="GC30" s="54">
        <v>6</v>
      </c>
      <c r="GD30" s="56">
        <v>1</v>
      </c>
      <c r="GE30" s="57">
        <v>45</v>
      </c>
      <c r="GF30" s="58">
        <v>71</v>
      </c>
      <c r="GG30" s="55">
        <v>16</v>
      </c>
      <c r="GH30" s="54">
        <v>18</v>
      </c>
      <c r="GI30" s="56">
        <v>34</v>
      </c>
      <c r="GJ30" s="54">
        <v>0</v>
      </c>
      <c r="GK30" s="56">
        <v>7</v>
      </c>
      <c r="GL30" s="54">
        <v>15</v>
      </c>
      <c r="GM30" s="56">
        <v>9</v>
      </c>
      <c r="GN30" s="54">
        <v>4</v>
      </c>
      <c r="GO30" s="56">
        <v>1</v>
      </c>
      <c r="GP30" s="57">
        <v>36</v>
      </c>
      <c r="GQ30" s="58">
        <v>70</v>
      </c>
      <c r="GR30" s="55">
        <v>0</v>
      </c>
      <c r="GS30" s="54">
        <v>0</v>
      </c>
      <c r="GT30" s="56">
        <v>0</v>
      </c>
      <c r="GU30" s="54">
        <v>0</v>
      </c>
      <c r="GV30" s="56">
        <v>12</v>
      </c>
      <c r="GW30" s="54">
        <v>0</v>
      </c>
      <c r="GX30" s="56">
        <v>0</v>
      </c>
      <c r="GY30" s="54">
        <v>0</v>
      </c>
      <c r="GZ30" s="56">
        <v>0</v>
      </c>
      <c r="HA30" s="57">
        <v>12</v>
      </c>
      <c r="HB30" s="58">
        <v>12</v>
      </c>
      <c r="HC30" s="55">
        <v>953</v>
      </c>
      <c r="HD30" s="54">
        <v>977</v>
      </c>
      <c r="HE30" s="56">
        <v>1930</v>
      </c>
      <c r="HF30" s="54">
        <v>0</v>
      </c>
      <c r="HG30" s="56">
        <v>682</v>
      </c>
      <c r="HH30" s="54">
        <v>937</v>
      </c>
      <c r="HI30" s="56">
        <v>573</v>
      </c>
      <c r="HJ30" s="54">
        <v>479</v>
      </c>
      <c r="HK30" s="56">
        <v>194</v>
      </c>
      <c r="HL30" s="57">
        <v>2865</v>
      </c>
      <c r="HM30" s="58">
        <v>4795</v>
      </c>
    </row>
    <row r="31" spans="1:221" s="53" customFormat="1" ht="15.75" customHeight="1">
      <c r="A31" s="54" t="s">
        <v>21</v>
      </c>
      <c r="B31" s="55">
        <v>1416</v>
      </c>
      <c r="C31" s="54">
        <v>2991</v>
      </c>
      <c r="D31" s="56">
        <v>4407</v>
      </c>
      <c r="E31" s="54">
        <v>0</v>
      </c>
      <c r="F31" s="56">
        <v>2069</v>
      </c>
      <c r="G31" s="54">
        <v>3887</v>
      </c>
      <c r="H31" s="56">
        <v>3277</v>
      </c>
      <c r="I31" s="54">
        <v>2642</v>
      </c>
      <c r="J31" s="56">
        <v>1246</v>
      </c>
      <c r="K31" s="57">
        <v>13121</v>
      </c>
      <c r="L31" s="58">
        <v>17528</v>
      </c>
      <c r="M31" s="55">
        <v>238</v>
      </c>
      <c r="N31" s="54">
        <v>656</v>
      </c>
      <c r="O31" s="56">
        <v>894</v>
      </c>
      <c r="P31" s="54">
        <v>0</v>
      </c>
      <c r="Q31" s="56">
        <v>402</v>
      </c>
      <c r="R31" s="54">
        <v>760</v>
      </c>
      <c r="S31" s="56">
        <v>497</v>
      </c>
      <c r="T31" s="54">
        <v>592</v>
      </c>
      <c r="U31" s="56">
        <v>393</v>
      </c>
      <c r="V31" s="57">
        <v>2644</v>
      </c>
      <c r="W31" s="58">
        <v>3538</v>
      </c>
      <c r="X31" s="55">
        <v>173</v>
      </c>
      <c r="Y31" s="54">
        <v>371</v>
      </c>
      <c r="Z31" s="56">
        <v>544</v>
      </c>
      <c r="AA31" s="54">
        <v>0</v>
      </c>
      <c r="AB31" s="56">
        <v>247</v>
      </c>
      <c r="AC31" s="54">
        <v>404</v>
      </c>
      <c r="AD31" s="56">
        <v>235</v>
      </c>
      <c r="AE31" s="54">
        <v>246</v>
      </c>
      <c r="AF31" s="56">
        <v>83</v>
      </c>
      <c r="AG31" s="57">
        <v>1215</v>
      </c>
      <c r="AH31" s="58">
        <v>1759</v>
      </c>
      <c r="AI31" s="55">
        <v>0</v>
      </c>
      <c r="AJ31" s="54">
        <v>0</v>
      </c>
      <c r="AK31" s="56">
        <v>0</v>
      </c>
      <c r="AL31" s="54">
        <v>0</v>
      </c>
      <c r="AM31" s="56">
        <v>0</v>
      </c>
      <c r="AN31" s="54">
        <v>0</v>
      </c>
      <c r="AO31" s="56">
        <v>0</v>
      </c>
      <c r="AP31" s="54">
        <v>0</v>
      </c>
      <c r="AQ31" s="56">
        <v>26</v>
      </c>
      <c r="AR31" s="57">
        <v>26</v>
      </c>
      <c r="AS31" s="58">
        <v>26</v>
      </c>
      <c r="AT31" s="55">
        <v>28</v>
      </c>
      <c r="AU31" s="54">
        <v>169</v>
      </c>
      <c r="AV31" s="56">
        <v>197</v>
      </c>
      <c r="AW31" s="54">
        <v>0</v>
      </c>
      <c r="AX31" s="56">
        <v>78</v>
      </c>
      <c r="AY31" s="54">
        <v>210</v>
      </c>
      <c r="AZ31" s="56">
        <v>164</v>
      </c>
      <c r="BA31" s="54">
        <v>203</v>
      </c>
      <c r="BB31" s="56">
        <v>140</v>
      </c>
      <c r="BC31" s="57">
        <v>795</v>
      </c>
      <c r="BD31" s="58">
        <v>992</v>
      </c>
      <c r="BE31" s="55">
        <v>5</v>
      </c>
      <c r="BF31" s="54">
        <v>37</v>
      </c>
      <c r="BG31" s="56">
        <v>42</v>
      </c>
      <c r="BH31" s="54">
        <v>0</v>
      </c>
      <c r="BI31" s="56">
        <v>10</v>
      </c>
      <c r="BJ31" s="54">
        <v>82</v>
      </c>
      <c r="BK31" s="56">
        <v>34</v>
      </c>
      <c r="BL31" s="54">
        <v>60</v>
      </c>
      <c r="BM31" s="56">
        <v>11</v>
      </c>
      <c r="BN31" s="57">
        <v>197</v>
      </c>
      <c r="BO31" s="58">
        <v>239</v>
      </c>
      <c r="BP31" s="55">
        <v>32</v>
      </c>
      <c r="BQ31" s="54">
        <v>79</v>
      </c>
      <c r="BR31" s="56">
        <v>111</v>
      </c>
      <c r="BS31" s="54">
        <v>0</v>
      </c>
      <c r="BT31" s="56">
        <v>67</v>
      </c>
      <c r="BU31" s="54">
        <v>64</v>
      </c>
      <c r="BV31" s="56">
        <v>64</v>
      </c>
      <c r="BW31" s="54">
        <v>83</v>
      </c>
      <c r="BX31" s="56">
        <v>133</v>
      </c>
      <c r="BY31" s="57">
        <v>411</v>
      </c>
      <c r="BZ31" s="58">
        <v>522</v>
      </c>
      <c r="CA31" s="55">
        <v>440</v>
      </c>
      <c r="CB31" s="54">
        <v>827</v>
      </c>
      <c r="CC31" s="56">
        <v>1267</v>
      </c>
      <c r="CD31" s="54">
        <v>0</v>
      </c>
      <c r="CE31" s="56">
        <v>622</v>
      </c>
      <c r="CF31" s="54">
        <v>968</v>
      </c>
      <c r="CG31" s="56">
        <v>656</v>
      </c>
      <c r="CH31" s="54">
        <v>497</v>
      </c>
      <c r="CI31" s="56">
        <v>191</v>
      </c>
      <c r="CJ31" s="57">
        <v>2934</v>
      </c>
      <c r="CK31" s="58">
        <v>4201</v>
      </c>
      <c r="CL31" s="55">
        <v>440</v>
      </c>
      <c r="CM31" s="54">
        <v>827</v>
      </c>
      <c r="CN31" s="56">
        <v>1267</v>
      </c>
      <c r="CO31" s="54">
        <v>0</v>
      </c>
      <c r="CP31" s="56">
        <v>617</v>
      </c>
      <c r="CQ31" s="54">
        <v>936</v>
      </c>
      <c r="CR31" s="56">
        <v>608</v>
      </c>
      <c r="CS31" s="54">
        <v>485</v>
      </c>
      <c r="CT31" s="56">
        <v>191</v>
      </c>
      <c r="CU31" s="57">
        <v>2837</v>
      </c>
      <c r="CV31" s="58">
        <v>4104</v>
      </c>
      <c r="CW31" s="55">
        <v>0</v>
      </c>
      <c r="CX31" s="54">
        <v>0</v>
      </c>
      <c r="CY31" s="56">
        <v>0</v>
      </c>
      <c r="CZ31" s="54">
        <v>0</v>
      </c>
      <c r="DA31" s="56">
        <v>5</v>
      </c>
      <c r="DB31" s="54">
        <v>32</v>
      </c>
      <c r="DC31" s="56">
        <v>48</v>
      </c>
      <c r="DD31" s="54">
        <v>12</v>
      </c>
      <c r="DE31" s="56">
        <v>0</v>
      </c>
      <c r="DF31" s="57">
        <v>97</v>
      </c>
      <c r="DG31" s="58">
        <v>97</v>
      </c>
      <c r="DH31" s="55">
        <v>2</v>
      </c>
      <c r="DI31" s="54">
        <v>27</v>
      </c>
      <c r="DJ31" s="56">
        <v>29</v>
      </c>
      <c r="DK31" s="54">
        <v>0</v>
      </c>
      <c r="DL31" s="56">
        <v>68</v>
      </c>
      <c r="DM31" s="54">
        <v>256</v>
      </c>
      <c r="DN31" s="56">
        <v>342</v>
      </c>
      <c r="DO31" s="54">
        <v>339</v>
      </c>
      <c r="DP31" s="56">
        <v>100</v>
      </c>
      <c r="DQ31" s="57">
        <v>1105</v>
      </c>
      <c r="DR31" s="58">
        <v>1134</v>
      </c>
      <c r="DS31" s="55">
        <v>2</v>
      </c>
      <c r="DT31" s="54">
        <v>27</v>
      </c>
      <c r="DU31" s="56">
        <v>29</v>
      </c>
      <c r="DV31" s="54">
        <v>0</v>
      </c>
      <c r="DW31" s="56">
        <v>66</v>
      </c>
      <c r="DX31" s="54">
        <v>255</v>
      </c>
      <c r="DY31" s="56">
        <v>322</v>
      </c>
      <c r="DZ31" s="54">
        <v>339</v>
      </c>
      <c r="EA31" s="56">
        <v>100</v>
      </c>
      <c r="EB31" s="57">
        <v>1082</v>
      </c>
      <c r="EC31" s="58">
        <v>1111</v>
      </c>
      <c r="ED31" s="55">
        <v>0</v>
      </c>
      <c r="EE31" s="54">
        <v>0</v>
      </c>
      <c r="EF31" s="56">
        <v>0</v>
      </c>
      <c r="EG31" s="54">
        <v>0</v>
      </c>
      <c r="EH31" s="56">
        <v>2</v>
      </c>
      <c r="EI31" s="54">
        <v>1</v>
      </c>
      <c r="EJ31" s="56">
        <v>18</v>
      </c>
      <c r="EK31" s="54">
        <v>0</v>
      </c>
      <c r="EL31" s="56">
        <v>0</v>
      </c>
      <c r="EM31" s="57">
        <v>21</v>
      </c>
      <c r="EN31" s="58">
        <v>21</v>
      </c>
      <c r="EO31" s="55">
        <v>0</v>
      </c>
      <c r="EP31" s="54">
        <v>0</v>
      </c>
      <c r="EQ31" s="56">
        <v>0</v>
      </c>
      <c r="ER31" s="54">
        <v>0</v>
      </c>
      <c r="ES31" s="56">
        <v>0</v>
      </c>
      <c r="ET31" s="54">
        <v>0</v>
      </c>
      <c r="EU31" s="56">
        <v>2</v>
      </c>
      <c r="EV31" s="54">
        <v>0</v>
      </c>
      <c r="EW31" s="56">
        <v>0</v>
      </c>
      <c r="EX31" s="57">
        <v>2</v>
      </c>
      <c r="EY31" s="58">
        <v>2</v>
      </c>
      <c r="EZ31" s="55">
        <v>74</v>
      </c>
      <c r="FA31" s="54">
        <v>182</v>
      </c>
      <c r="FB31" s="56">
        <v>256</v>
      </c>
      <c r="FC31" s="54">
        <v>0</v>
      </c>
      <c r="FD31" s="56">
        <v>104</v>
      </c>
      <c r="FE31" s="54">
        <v>537</v>
      </c>
      <c r="FF31" s="56">
        <v>701</v>
      </c>
      <c r="FG31" s="54">
        <v>507</v>
      </c>
      <c r="FH31" s="56">
        <v>262</v>
      </c>
      <c r="FI31" s="57">
        <v>2111</v>
      </c>
      <c r="FJ31" s="58">
        <v>2367</v>
      </c>
      <c r="FK31" s="55">
        <v>47</v>
      </c>
      <c r="FL31" s="54">
        <v>135</v>
      </c>
      <c r="FM31" s="56">
        <v>182</v>
      </c>
      <c r="FN31" s="54">
        <v>0</v>
      </c>
      <c r="FO31" s="56">
        <v>77</v>
      </c>
      <c r="FP31" s="54">
        <v>501</v>
      </c>
      <c r="FQ31" s="56">
        <v>650</v>
      </c>
      <c r="FR31" s="54">
        <v>495</v>
      </c>
      <c r="FS31" s="56">
        <v>260</v>
      </c>
      <c r="FT31" s="57">
        <v>1983</v>
      </c>
      <c r="FU31" s="58">
        <v>2165</v>
      </c>
      <c r="FV31" s="55">
        <v>10</v>
      </c>
      <c r="FW31" s="54">
        <v>24</v>
      </c>
      <c r="FX31" s="56">
        <v>34</v>
      </c>
      <c r="FY31" s="54">
        <v>0</v>
      </c>
      <c r="FZ31" s="56">
        <v>10</v>
      </c>
      <c r="GA31" s="54">
        <v>21</v>
      </c>
      <c r="GB31" s="56">
        <v>34</v>
      </c>
      <c r="GC31" s="54">
        <v>7</v>
      </c>
      <c r="GD31" s="56">
        <v>1</v>
      </c>
      <c r="GE31" s="57">
        <v>73</v>
      </c>
      <c r="GF31" s="58">
        <v>107</v>
      </c>
      <c r="GG31" s="55">
        <v>17</v>
      </c>
      <c r="GH31" s="54">
        <v>23</v>
      </c>
      <c r="GI31" s="56">
        <v>40</v>
      </c>
      <c r="GJ31" s="54">
        <v>0</v>
      </c>
      <c r="GK31" s="56">
        <v>17</v>
      </c>
      <c r="GL31" s="54">
        <v>15</v>
      </c>
      <c r="GM31" s="56">
        <v>17</v>
      </c>
      <c r="GN31" s="54">
        <v>5</v>
      </c>
      <c r="GO31" s="56">
        <v>1</v>
      </c>
      <c r="GP31" s="57">
        <v>55</v>
      </c>
      <c r="GQ31" s="58">
        <v>95</v>
      </c>
      <c r="GR31" s="55">
        <v>0</v>
      </c>
      <c r="GS31" s="54">
        <v>22</v>
      </c>
      <c r="GT31" s="56">
        <v>22</v>
      </c>
      <c r="GU31" s="54">
        <v>0</v>
      </c>
      <c r="GV31" s="56">
        <v>41</v>
      </c>
      <c r="GW31" s="54">
        <v>29</v>
      </c>
      <c r="GX31" s="56">
        <v>53</v>
      </c>
      <c r="GY31" s="54">
        <v>50</v>
      </c>
      <c r="GZ31" s="56">
        <v>12</v>
      </c>
      <c r="HA31" s="57">
        <v>185</v>
      </c>
      <c r="HB31" s="58">
        <v>207</v>
      </c>
      <c r="HC31" s="55">
        <v>662</v>
      </c>
      <c r="HD31" s="54">
        <v>1277</v>
      </c>
      <c r="HE31" s="56">
        <v>1939</v>
      </c>
      <c r="HF31" s="54">
        <v>0</v>
      </c>
      <c r="HG31" s="56">
        <v>832</v>
      </c>
      <c r="HH31" s="54">
        <v>1337</v>
      </c>
      <c r="HI31" s="56">
        <v>1028</v>
      </c>
      <c r="HJ31" s="54">
        <v>657</v>
      </c>
      <c r="HK31" s="56">
        <v>288</v>
      </c>
      <c r="HL31" s="57">
        <v>4142</v>
      </c>
      <c r="HM31" s="58">
        <v>6081</v>
      </c>
    </row>
    <row r="32" spans="1:221" s="53" customFormat="1" ht="15.75" customHeight="1">
      <c r="A32" s="54" t="s">
        <v>22</v>
      </c>
      <c r="B32" s="55">
        <v>5551</v>
      </c>
      <c r="C32" s="54">
        <v>3657</v>
      </c>
      <c r="D32" s="56">
        <v>9208</v>
      </c>
      <c r="E32" s="54">
        <v>0</v>
      </c>
      <c r="F32" s="56">
        <v>13687</v>
      </c>
      <c r="G32" s="54">
        <v>10977</v>
      </c>
      <c r="H32" s="56">
        <v>9275</v>
      </c>
      <c r="I32" s="54">
        <v>4967</v>
      </c>
      <c r="J32" s="56">
        <v>2865</v>
      </c>
      <c r="K32" s="57">
        <v>41771</v>
      </c>
      <c r="L32" s="58">
        <v>50979</v>
      </c>
      <c r="M32" s="55">
        <v>734</v>
      </c>
      <c r="N32" s="54">
        <v>523</v>
      </c>
      <c r="O32" s="56">
        <v>1257</v>
      </c>
      <c r="P32" s="54">
        <v>0</v>
      </c>
      <c r="Q32" s="56">
        <v>3889</v>
      </c>
      <c r="R32" s="54">
        <v>2945</v>
      </c>
      <c r="S32" s="56">
        <v>2066</v>
      </c>
      <c r="T32" s="54">
        <v>1400</v>
      </c>
      <c r="U32" s="56">
        <v>998</v>
      </c>
      <c r="V32" s="57">
        <v>11298</v>
      </c>
      <c r="W32" s="58">
        <v>12555</v>
      </c>
      <c r="X32" s="55">
        <v>703</v>
      </c>
      <c r="Y32" s="54">
        <v>494</v>
      </c>
      <c r="Z32" s="56">
        <v>1197</v>
      </c>
      <c r="AA32" s="54">
        <v>0</v>
      </c>
      <c r="AB32" s="56">
        <v>3705</v>
      </c>
      <c r="AC32" s="54">
        <v>2574</v>
      </c>
      <c r="AD32" s="56">
        <v>1572</v>
      </c>
      <c r="AE32" s="54">
        <v>827</v>
      </c>
      <c r="AF32" s="56">
        <v>377</v>
      </c>
      <c r="AG32" s="57">
        <v>9055</v>
      </c>
      <c r="AH32" s="58">
        <v>10252</v>
      </c>
      <c r="AI32" s="55">
        <v>0</v>
      </c>
      <c r="AJ32" s="54">
        <v>0</v>
      </c>
      <c r="AK32" s="56">
        <v>0</v>
      </c>
      <c r="AL32" s="54">
        <v>0</v>
      </c>
      <c r="AM32" s="56">
        <v>1</v>
      </c>
      <c r="AN32" s="54">
        <v>16</v>
      </c>
      <c r="AO32" s="56">
        <v>75</v>
      </c>
      <c r="AP32" s="54">
        <v>119</v>
      </c>
      <c r="AQ32" s="56">
        <v>161</v>
      </c>
      <c r="AR32" s="57">
        <v>372</v>
      </c>
      <c r="AS32" s="58">
        <v>372</v>
      </c>
      <c r="AT32" s="55">
        <v>12</v>
      </c>
      <c r="AU32" s="54">
        <v>7</v>
      </c>
      <c r="AV32" s="56">
        <v>19</v>
      </c>
      <c r="AW32" s="54">
        <v>0</v>
      </c>
      <c r="AX32" s="56">
        <v>112</v>
      </c>
      <c r="AY32" s="54">
        <v>212</v>
      </c>
      <c r="AZ32" s="56">
        <v>306</v>
      </c>
      <c r="BA32" s="54">
        <v>262</v>
      </c>
      <c r="BB32" s="56">
        <v>288</v>
      </c>
      <c r="BC32" s="57">
        <v>1180</v>
      </c>
      <c r="BD32" s="58">
        <v>1199</v>
      </c>
      <c r="BE32" s="55">
        <v>0</v>
      </c>
      <c r="BF32" s="54">
        <v>0</v>
      </c>
      <c r="BG32" s="56">
        <v>0</v>
      </c>
      <c r="BH32" s="54">
        <v>0</v>
      </c>
      <c r="BI32" s="56">
        <v>0</v>
      </c>
      <c r="BJ32" s="54">
        <v>0</v>
      </c>
      <c r="BK32" s="56">
        <v>13</v>
      </c>
      <c r="BL32" s="54">
        <v>0</v>
      </c>
      <c r="BM32" s="56">
        <v>0</v>
      </c>
      <c r="BN32" s="57">
        <v>13</v>
      </c>
      <c r="BO32" s="58">
        <v>13</v>
      </c>
      <c r="BP32" s="55">
        <v>19</v>
      </c>
      <c r="BQ32" s="54">
        <v>22</v>
      </c>
      <c r="BR32" s="56">
        <v>41</v>
      </c>
      <c r="BS32" s="54">
        <v>0</v>
      </c>
      <c r="BT32" s="56">
        <v>71</v>
      </c>
      <c r="BU32" s="54">
        <v>143</v>
      </c>
      <c r="BV32" s="56">
        <v>100</v>
      </c>
      <c r="BW32" s="54">
        <v>192</v>
      </c>
      <c r="BX32" s="56">
        <v>172</v>
      </c>
      <c r="BY32" s="57">
        <v>678</v>
      </c>
      <c r="BZ32" s="58">
        <v>719</v>
      </c>
      <c r="CA32" s="55">
        <v>2047</v>
      </c>
      <c r="CB32" s="54">
        <v>1297</v>
      </c>
      <c r="CC32" s="56">
        <v>3344</v>
      </c>
      <c r="CD32" s="54">
        <v>0</v>
      </c>
      <c r="CE32" s="56">
        <v>3275</v>
      </c>
      <c r="CF32" s="54">
        <v>2339</v>
      </c>
      <c r="CG32" s="56">
        <v>1955</v>
      </c>
      <c r="CH32" s="54">
        <v>814</v>
      </c>
      <c r="CI32" s="56">
        <v>293</v>
      </c>
      <c r="CJ32" s="57">
        <v>8676</v>
      </c>
      <c r="CK32" s="58">
        <v>12020</v>
      </c>
      <c r="CL32" s="55">
        <v>1611</v>
      </c>
      <c r="CM32" s="54">
        <v>849</v>
      </c>
      <c r="CN32" s="56">
        <v>2460</v>
      </c>
      <c r="CO32" s="54">
        <v>0</v>
      </c>
      <c r="CP32" s="56">
        <v>2609</v>
      </c>
      <c r="CQ32" s="54">
        <v>1839</v>
      </c>
      <c r="CR32" s="56">
        <v>1500</v>
      </c>
      <c r="CS32" s="54">
        <v>623</v>
      </c>
      <c r="CT32" s="56">
        <v>234</v>
      </c>
      <c r="CU32" s="57">
        <v>6805</v>
      </c>
      <c r="CV32" s="58">
        <v>9265</v>
      </c>
      <c r="CW32" s="55">
        <v>436</v>
      </c>
      <c r="CX32" s="54">
        <v>448</v>
      </c>
      <c r="CY32" s="56">
        <v>884</v>
      </c>
      <c r="CZ32" s="54">
        <v>0</v>
      </c>
      <c r="DA32" s="56">
        <v>666</v>
      </c>
      <c r="DB32" s="54">
        <v>500</v>
      </c>
      <c r="DC32" s="56">
        <v>455</v>
      </c>
      <c r="DD32" s="54">
        <v>191</v>
      </c>
      <c r="DE32" s="56">
        <v>59</v>
      </c>
      <c r="DF32" s="57">
        <v>1871</v>
      </c>
      <c r="DG32" s="58">
        <v>2755</v>
      </c>
      <c r="DH32" s="55">
        <v>4</v>
      </c>
      <c r="DI32" s="54">
        <v>15</v>
      </c>
      <c r="DJ32" s="56">
        <v>19</v>
      </c>
      <c r="DK32" s="54">
        <v>0</v>
      </c>
      <c r="DL32" s="56">
        <v>222</v>
      </c>
      <c r="DM32" s="54">
        <v>393</v>
      </c>
      <c r="DN32" s="56">
        <v>689</v>
      </c>
      <c r="DO32" s="54">
        <v>409</v>
      </c>
      <c r="DP32" s="56">
        <v>193</v>
      </c>
      <c r="DQ32" s="57">
        <v>1906</v>
      </c>
      <c r="DR32" s="58">
        <v>1925</v>
      </c>
      <c r="DS32" s="55">
        <v>4</v>
      </c>
      <c r="DT32" s="54">
        <v>10</v>
      </c>
      <c r="DU32" s="56">
        <v>14</v>
      </c>
      <c r="DV32" s="54">
        <v>0</v>
      </c>
      <c r="DW32" s="56">
        <v>193</v>
      </c>
      <c r="DX32" s="54">
        <v>352</v>
      </c>
      <c r="DY32" s="56">
        <v>635</v>
      </c>
      <c r="DZ32" s="54">
        <v>327</v>
      </c>
      <c r="EA32" s="56">
        <v>173</v>
      </c>
      <c r="EB32" s="57">
        <v>1680</v>
      </c>
      <c r="EC32" s="58">
        <v>1694</v>
      </c>
      <c r="ED32" s="55">
        <v>0</v>
      </c>
      <c r="EE32" s="54">
        <v>5</v>
      </c>
      <c r="EF32" s="56">
        <v>5</v>
      </c>
      <c r="EG32" s="54">
        <v>0</v>
      </c>
      <c r="EH32" s="56">
        <v>28</v>
      </c>
      <c r="EI32" s="54">
        <v>40</v>
      </c>
      <c r="EJ32" s="56">
        <v>52</v>
      </c>
      <c r="EK32" s="54">
        <v>70</v>
      </c>
      <c r="EL32" s="56">
        <v>12</v>
      </c>
      <c r="EM32" s="57">
        <v>202</v>
      </c>
      <c r="EN32" s="58">
        <v>207</v>
      </c>
      <c r="EO32" s="55">
        <v>0</v>
      </c>
      <c r="EP32" s="54">
        <v>0</v>
      </c>
      <c r="EQ32" s="56">
        <v>0</v>
      </c>
      <c r="ER32" s="54">
        <v>0</v>
      </c>
      <c r="ES32" s="56">
        <v>1</v>
      </c>
      <c r="ET32" s="54">
        <v>1</v>
      </c>
      <c r="EU32" s="56">
        <v>2</v>
      </c>
      <c r="EV32" s="54">
        <v>12</v>
      </c>
      <c r="EW32" s="56">
        <v>8</v>
      </c>
      <c r="EX32" s="57">
        <v>24</v>
      </c>
      <c r="EY32" s="58">
        <v>24</v>
      </c>
      <c r="EZ32" s="55">
        <v>165</v>
      </c>
      <c r="FA32" s="54">
        <v>145</v>
      </c>
      <c r="FB32" s="56">
        <v>310</v>
      </c>
      <c r="FC32" s="54">
        <v>0</v>
      </c>
      <c r="FD32" s="56">
        <v>706</v>
      </c>
      <c r="FE32" s="54">
        <v>1441</v>
      </c>
      <c r="FF32" s="56">
        <v>1624</v>
      </c>
      <c r="FG32" s="54">
        <v>979</v>
      </c>
      <c r="FH32" s="56">
        <v>667</v>
      </c>
      <c r="FI32" s="57">
        <v>5417</v>
      </c>
      <c r="FJ32" s="58">
        <v>5727</v>
      </c>
      <c r="FK32" s="55">
        <v>74</v>
      </c>
      <c r="FL32" s="54">
        <v>84</v>
      </c>
      <c r="FM32" s="56">
        <v>158</v>
      </c>
      <c r="FN32" s="54">
        <v>0</v>
      </c>
      <c r="FO32" s="56">
        <v>536</v>
      </c>
      <c r="FP32" s="54">
        <v>1333</v>
      </c>
      <c r="FQ32" s="56">
        <v>1540</v>
      </c>
      <c r="FR32" s="54">
        <v>945</v>
      </c>
      <c r="FS32" s="56">
        <v>662</v>
      </c>
      <c r="FT32" s="57">
        <v>5016</v>
      </c>
      <c r="FU32" s="58">
        <v>5174</v>
      </c>
      <c r="FV32" s="55">
        <v>45</v>
      </c>
      <c r="FW32" s="54">
        <v>28</v>
      </c>
      <c r="FX32" s="56">
        <v>73</v>
      </c>
      <c r="FY32" s="54">
        <v>0</v>
      </c>
      <c r="FZ32" s="56">
        <v>88</v>
      </c>
      <c r="GA32" s="54">
        <v>63</v>
      </c>
      <c r="GB32" s="56">
        <v>53</v>
      </c>
      <c r="GC32" s="54">
        <v>22</v>
      </c>
      <c r="GD32" s="56">
        <v>3</v>
      </c>
      <c r="GE32" s="57">
        <v>229</v>
      </c>
      <c r="GF32" s="58">
        <v>302</v>
      </c>
      <c r="GG32" s="55">
        <v>46</v>
      </c>
      <c r="GH32" s="54">
        <v>33</v>
      </c>
      <c r="GI32" s="56">
        <v>79</v>
      </c>
      <c r="GJ32" s="54">
        <v>0</v>
      </c>
      <c r="GK32" s="56">
        <v>82</v>
      </c>
      <c r="GL32" s="54">
        <v>45</v>
      </c>
      <c r="GM32" s="56">
        <v>31</v>
      </c>
      <c r="GN32" s="54">
        <v>12</v>
      </c>
      <c r="GO32" s="56">
        <v>2</v>
      </c>
      <c r="GP32" s="57">
        <v>172</v>
      </c>
      <c r="GQ32" s="58">
        <v>251</v>
      </c>
      <c r="GR32" s="55">
        <v>12</v>
      </c>
      <c r="GS32" s="54">
        <v>0</v>
      </c>
      <c r="GT32" s="56">
        <v>12</v>
      </c>
      <c r="GU32" s="54">
        <v>0</v>
      </c>
      <c r="GV32" s="56">
        <v>4</v>
      </c>
      <c r="GW32" s="54">
        <v>17</v>
      </c>
      <c r="GX32" s="56">
        <v>4</v>
      </c>
      <c r="GY32" s="54">
        <v>0</v>
      </c>
      <c r="GZ32" s="56">
        <v>16</v>
      </c>
      <c r="HA32" s="57">
        <v>41</v>
      </c>
      <c r="HB32" s="58">
        <v>53</v>
      </c>
      <c r="HC32" s="55">
        <v>2589</v>
      </c>
      <c r="HD32" s="54">
        <v>1677</v>
      </c>
      <c r="HE32" s="56">
        <v>4266</v>
      </c>
      <c r="HF32" s="54">
        <v>0</v>
      </c>
      <c r="HG32" s="56">
        <v>5591</v>
      </c>
      <c r="HH32" s="54">
        <v>3842</v>
      </c>
      <c r="HI32" s="56">
        <v>2937</v>
      </c>
      <c r="HJ32" s="54">
        <v>1365</v>
      </c>
      <c r="HK32" s="56">
        <v>698</v>
      </c>
      <c r="HL32" s="57">
        <v>14433</v>
      </c>
      <c r="HM32" s="58">
        <v>18699</v>
      </c>
    </row>
    <row r="33" spans="1:221" s="53" customFormat="1" ht="15.75" customHeight="1">
      <c r="A33" s="54" t="s">
        <v>23</v>
      </c>
      <c r="B33" s="55">
        <v>8001</v>
      </c>
      <c r="C33" s="54">
        <v>10144</v>
      </c>
      <c r="D33" s="56">
        <v>18145</v>
      </c>
      <c r="E33" s="54">
        <v>0</v>
      </c>
      <c r="F33" s="56">
        <v>7218</v>
      </c>
      <c r="G33" s="54">
        <v>12985</v>
      </c>
      <c r="H33" s="56">
        <v>11742</v>
      </c>
      <c r="I33" s="54">
        <v>6887</v>
      </c>
      <c r="J33" s="56">
        <v>4893</v>
      </c>
      <c r="K33" s="57">
        <v>43725</v>
      </c>
      <c r="L33" s="58">
        <v>61870</v>
      </c>
      <c r="M33" s="55">
        <v>2469</v>
      </c>
      <c r="N33" s="54">
        <v>3487</v>
      </c>
      <c r="O33" s="56">
        <v>5956</v>
      </c>
      <c r="P33" s="54">
        <v>0</v>
      </c>
      <c r="Q33" s="56">
        <v>2065</v>
      </c>
      <c r="R33" s="54">
        <v>3634</v>
      </c>
      <c r="S33" s="56">
        <v>2973</v>
      </c>
      <c r="T33" s="54">
        <v>1877</v>
      </c>
      <c r="U33" s="56">
        <v>1855</v>
      </c>
      <c r="V33" s="57">
        <v>12404</v>
      </c>
      <c r="W33" s="58">
        <v>18360</v>
      </c>
      <c r="X33" s="55">
        <v>2406</v>
      </c>
      <c r="Y33" s="54">
        <v>3142</v>
      </c>
      <c r="Z33" s="56">
        <v>5548</v>
      </c>
      <c r="AA33" s="54">
        <v>0</v>
      </c>
      <c r="AB33" s="56">
        <v>1858</v>
      </c>
      <c r="AC33" s="54">
        <v>3036</v>
      </c>
      <c r="AD33" s="56">
        <v>2343</v>
      </c>
      <c r="AE33" s="54">
        <v>1243</v>
      </c>
      <c r="AF33" s="56">
        <v>859</v>
      </c>
      <c r="AG33" s="57">
        <v>9339</v>
      </c>
      <c r="AH33" s="58">
        <v>14887</v>
      </c>
      <c r="AI33" s="55">
        <v>7</v>
      </c>
      <c r="AJ33" s="54">
        <v>10</v>
      </c>
      <c r="AK33" s="56">
        <v>17</v>
      </c>
      <c r="AL33" s="54">
        <v>0</v>
      </c>
      <c r="AM33" s="56">
        <v>9</v>
      </c>
      <c r="AN33" s="54">
        <v>34</v>
      </c>
      <c r="AO33" s="56">
        <v>41</v>
      </c>
      <c r="AP33" s="54">
        <v>90</v>
      </c>
      <c r="AQ33" s="56">
        <v>324</v>
      </c>
      <c r="AR33" s="57">
        <v>498</v>
      </c>
      <c r="AS33" s="58">
        <v>515</v>
      </c>
      <c r="AT33" s="55">
        <v>18</v>
      </c>
      <c r="AU33" s="54">
        <v>196</v>
      </c>
      <c r="AV33" s="56">
        <v>214</v>
      </c>
      <c r="AW33" s="54">
        <v>0</v>
      </c>
      <c r="AX33" s="56">
        <v>168</v>
      </c>
      <c r="AY33" s="54">
        <v>363</v>
      </c>
      <c r="AZ33" s="56">
        <v>279</v>
      </c>
      <c r="BA33" s="54">
        <v>313</v>
      </c>
      <c r="BB33" s="56">
        <v>449</v>
      </c>
      <c r="BC33" s="57">
        <v>1572</v>
      </c>
      <c r="BD33" s="58">
        <v>1786</v>
      </c>
      <c r="BE33" s="55">
        <v>38</v>
      </c>
      <c r="BF33" s="54">
        <v>128</v>
      </c>
      <c r="BG33" s="56">
        <v>166</v>
      </c>
      <c r="BH33" s="54">
        <v>0</v>
      </c>
      <c r="BI33" s="56">
        <v>27</v>
      </c>
      <c r="BJ33" s="54">
        <v>140</v>
      </c>
      <c r="BK33" s="56">
        <v>275</v>
      </c>
      <c r="BL33" s="54">
        <v>190</v>
      </c>
      <c r="BM33" s="56">
        <v>157</v>
      </c>
      <c r="BN33" s="57">
        <v>789</v>
      </c>
      <c r="BO33" s="58">
        <v>955</v>
      </c>
      <c r="BP33" s="55">
        <v>0</v>
      </c>
      <c r="BQ33" s="54">
        <v>11</v>
      </c>
      <c r="BR33" s="56">
        <v>11</v>
      </c>
      <c r="BS33" s="54">
        <v>0</v>
      </c>
      <c r="BT33" s="56">
        <v>3</v>
      </c>
      <c r="BU33" s="54">
        <v>61</v>
      </c>
      <c r="BV33" s="56">
        <v>35</v>
      </c>
      <c r="BW33" s="54">
        <v>41</v>
      </c>
      <c r="BX33" s="56">
        <v>66</v>
      </c>
      <c r="BY33" s="57">
        <v>206</v>
      </c>
      <c r="BZ33" s="58">
        <v>217</v>
      </c>
      <c r="CA33" s="55">
        <v>1531</v>
      </c>
      <c r="CB33" s="54">
        <v>1535</v>
      </c>
      <c r="CC33" s="56">
        <v>3066</v>
      </c>
      <c r="CD33" s="54">
        <v>0</v>
      </c>
      <c r="CE33" s="56">
        <v>1784</v>
      </c>
      <c r="CF33" s="54">
        <v>2415</v>
      </c>
      <c r="CG33" s="56">
        <v>2008</v>
      </c>
      <c r="CH33" s="54">
        <v>1140</v>
      </c>
      <c r="CI33" s="56">
        <v>494</v>
      </c>
      <c r="CJ33" s="57">
        <v>7841</v>
      </c>
      <c r="CK33" s="58">
        <v>10907</v>
      </c>
      <c r="CL33" s="55">
        <v>1309</v>
      </c>
      <c r="CM33" s="54">
        <v>1169</v>
      </c>
      <c r="CN33" s="56">
        <v>2478</v>
      </c>
      <c r="CO33" s="54">
        <v>0</v>
      </c>
      <c r="CP33" s="56">
        <v>1531</v>
      </c>
      <c r="CQ33" s="54">
        <v>1829</v>
      </c>
      <c r="CR33" s="56">
        <v>1472</v>
      </c>
      <c r="CS33" s="54">
        <v>887</v>
      </c>
      <c r="CT33" s="56">
        <v>426</v>
      </c>
      <c r="CU33" s="57">
        <v>6145</v>
      </c>
      <c r="CV33" s="58">
        <v>8623</v>
      </c>
      <c r="CW33" s="55">
        <v>222</v>
      </c>
      <c r="CX33" s="54">
        <v>366</v>
      </c>
      <c r="CY33" s="56">
        <v>588</v>
      </c>
      <c r="CZ33" s="54">
        <v>0</v>
      </c>
      <c r="DA33" s="56">
        <v>253</v>
      </c>
      <c r="DB33" s="54">
        <v>586</v>
      </c>
      <c r="DC33" s="56">
        <v>536</v>
      </c>
      <c r="DD33" s="54">
        <v>253</v>
      </c>
      <c r="DE33" s="56">
        <v>68</v>
      </c>
      <c r="DF33" s="57">
        <v>1696</v>
      </c>
      <c r="DG33" s="58">
        <v>2284</v>
      </c>
      <c r="DH33" s="55">
        <v>3</v>
      </c>
      <c r="DI33" s="54">
        <v>43</v>
      </c>
      <c r="DJ33" s="56">
        <v>46</v>
      </c>
      <c r="DK33" s="54">
        <v>0</v>
      </c>
      <c r="DL33" s="56">
        <v>232</v>
      </c>
      <c r="DM33" s="54">
        <v>642</v>
      </c>
      <c r="DN33" s="56">
        <v>994</v>
      </c>
      <c r="DO33" s="54">
        <v>732</v>
      </c>
      <c r="DP33" s="56">
        <v>342</v>
      </c>
      <c r="DQ33" s="57">
        <v>2942</v>
      </c>
      <c r="DR33" s="58">
        <v>2988</v>
      </c>
      <c r="DS33" s="55">
        <v>2</v>
      </c>
      <c r="DT33" s="54">
        <v>26</v>
      </c>
      <c r="DU33" s="56">
        <v>28</v>
      </c>
      <c r="DV33" s="54">
        <v>0</v>
      </c>
      <c r="DW33" s="56">
        <v>212</v>
      </c>
      <c r="DX33" s="54">
        <v>523</v>
      </c>
      <c r="DY33" s="56">
        <v>830</v>
      </c>
      <c r="DZ33" s="54">
        <v>617</v>
      </c>
      <c r="EA33" s="56">
        <v>287</v>
      </c>
      <c r="EB33" s="57">
        <v>2469</v>
      </c>
      <c r="EC33" s="58">
        <v>2497</v>
      </c>
      <c r="ED33" s="55">
        <v>1</v>
      </c>
      <c r="EE33" s="54">
        <v>16</v>
      </c>
      <c r="EF33" s="56">
        <v>17</v>
      </c>
      <c r="EG33" s="54">
        <v>0</v>
      </c>
      <c r="EH33" s="56">
        <v>20</v>
      </c>
      <c r="EI33" s="54">
        <v>118</v>
      </c>
      <c r="EJ33" s="56">
        <v>164</v>
      </c>
      <c r="EK33" s="54">
        <v>114</v>
      </c>
      <c r="EL33" s="56">
        <v>55</v>
      </c>
      <c r="EM33" s="57">
        <v>471</v>
      </c>
      <c r="EN33" s="58">
        <v>488</v>
      </c>
      <c r="EO33" s="55">
        <v>0</v>
      </c>
      <c r="EP33" s="54">
        <v>1</v>
      </c>
      <c r="EQ33" s="56">
        <v>1</v>
      </c>
      <c r="ER33" s="54">
        <v>0</v>
      </c>
      <c r="ES33" s="56">
        <v>0</v>
      </c>
      <c r="ET33" s="54">
        <v>1</v>
      </c>
      <c r="EU33" s="56">
        <v>0</v>
      </c>
      <c r="EV33" s="54">
        <v>1</v>
      </c>
      <c r="EW33" s="56">
        <v>0</v>
      </c>
      <c r="EX33" s="57">
        <v>2</v>
      </c>
      <c r="EY33" s="58">
        <v>3</v>
      </c>
      <c r="EZ33" s="55">
        <v>372</v>
      </c>
      <c r="FA33" s="54">
        <v>818</v>
      </c>
      <c r="FB33" s="56">
        <v>1190</v>
      </c>
      <c r="FC33" s="54">
        <v>0</v>
      </c>
      <c r="FD33" s="56">
        <v>328</v>
      </c>
      <c r="FE33" s="54">
        <v>1797</v>
      </c>
      <c r="FF33" s="56">
        <v>2152</v>
      </c>
      <c r="FG33" s="54">
        <v>1280</v>
      </c>
      <c r="FH33" s="56">
        <v>1040</v>
      </c>
      <c r="FI33" s="57">
        <v>6597</v>
      </c>
      <c r="FJ33" s="58">
        <v>7787</v>
      </c>
      <c r="FK33" s="55">
        <v>263</v>
      </c>
      <c r="FL33" s="54">
        <v>646</v>
      </c>
      <c r="FM33" s="56">
        <v>909</v>
      </c>
      <c r="FN33" s="54">
        <v>0</v>
      </c>
      <c r="FO33" s="56">
        <v>257</v>
      </c>
      <c r="FP33" s="54">
        <v>1661</v>
      </c>
      <c r="FQ33" s="56">
        <v>2015</v>
      </c>
      <c r="FR33" s="54">
        <v>1244</v>
      </c>
      <c r="FS33" s="56">
        <v>1026</v>
      </c>
      <c r="FT33" s="57">
        <v>6203</v>
      </c>
      <c r="FU33" s="58">
        <v>7112</v>
      </c>
      <c r="FV33" s="55">
        <v>44</v>
      </c>
      <c r="FW33" s="54">
        <v>92</v>
      </c>
      <c r="FX33" s="56">
        <v>136</v>
      </c>
      <c r="FY33" s="54">
        <v>0</v>
      </c>
      <c r="FZ33" s="56">
        <v>30</v>
      </c>
      <c r="GA33" s="54">
        <v>81</v>
      </c>
      <c r="GB33" s="56">
        <v>74</v>
      </c>
      <c r="GC33" s="54">
        <v>26</v>
      </c>
      <c r="GD33" s="56">
        <v>11</v>
      </c>
      <c r="GE33" s="57">
        <v>222</v>
      </c>
      <c r="GF33" s="58">
        <v>358</v>
      </c>
      <c r="GG33" s="55">
        <v>65</v>
      </c>
      <c r="GH33" s="54">
        <v>80</v>
      </c>
      <c r="GI33" s="56">
        <v>145</v>
      </c>
      <c r="GJ33" s="54">
        <v>0</v>
      </c>
      <c r="GK33" s="56">
        <v>41</v>
      </c>
      <c r="GL33" s="54">
        <v>55</v>
      </c>
      <c r="GM33" s="56">
        <v>63</v>
      </c>
      <c r="GN33" s="54">
        <v>10</v>
      </c>
      <c r="GO33" s="56">
        <v>3</v>
      </c>
      <c r="GP33" s="57">
        <v>172</v>
      </c>
      <c r="GQ33" s="58">
        <v>317</v>
      </c>
      <c r="GR33" s="55">
        <v>0</v>
      </c>
      <c r="GS33" s="54">
        <v>0</v>
      </c>
      <c r="GT33" s="56">
        <v>0</v>
      </c>
      <c r="GU33" s="54">
        <v>0</v>
      </c>
      <c r="GV33" s="56">
        <v>71</v>
      </c>
      <c r="GW33" s="54">
        <v>112</v>
      </c>
      <c r="GX33" s="56">
        <v>38</v>
      </c>
      <c r="GY33" s="54">
        <v>28</v>
      </c>
      <c r="GZ33" s="56">
        <v>0</v>
      </c>
      <c r="HA33" s="57">
        <v>249</v>
      </c>
      <c r="HB33" s="58">
        <v>249</v>
      </c>
      <c r="HC33" s="55">
        <v>3626</v>
      </c>
      <c r="HD33" s="54">
        <v>4261</v>
      </c>
      <c r="HE33" s="56">
        <v>7887</v>
      </c>
      <c r="HF33" s="54">
        <v>0</v>
      </c>
      <c r="HG33" s="56">
        <v>2738</v>
      </c>
      <c r="HH33" s="54">
        <v>4385</v>
      </c>
      <c r="HI33" s="56">
        <v>3577</v>
      </c>
      <c r="HJ33" s="54">
        <v>1830</v>
      </c>
      <c r="HK33" s="56">
        <v>1162</v>
      </c>
      <c r="HL33" s="57">
        <v>13692</v>
      </c>
      <c r="HM33" s="58">
        <v>21579</v>
      </c>
    </row>
    <row r="34" spans="1:221" s="53" customFormat="1" ht="15.75" customHeight="1" thickBot="1">
      <c r="A34" s="59" t="s">
        <v>24</v>
      </c>
      <c r="B34" s="60">
        <v>9539</v>
      </c>
      <c r="C34" s="59">
        <v>16080</v>
      </c>
      <c r="D34" s="61">
        <v>25619</v>
      </c>
      <c r="E34" s="59">
        <v>1</v>
      </c>
      <c r="F34" s="61">
        <v>23802</v>
      </c>
      <c r="G34" s="59">
        <v>30881</v>
      </c>
      <c r="H34" s="61">
        <v>28807</v>
      </c>
      <c r="I34" s="59">
        <v>20149</v>
      </c>
      <c r="J34" s="61">
        <v>10748</v>
      </c>
      <c r="K34" s="62">
        <v>114388</v>
      </c>
      <c r="L34" s="63">
        <v>140007</v>
      </c>
      <c r="M34" s="60">
        <v>1701</v>
      </c>
      <c r="N34" s="59">
        <v>2606</v>
      </c>
      <c r="O34" s="61">
        <v>4307</v>
      </c>
      <c r="P34" s="59">
        <v>0</v>
      </c>
      <c r="Q34" s="61">
        <v>3683</v>
      </c>
      <c r="R34" s="59">
        <v>4459</v>
      </c>
      <c r="S34" s="61">
        <v>4492</v>
      </c>
      <c r="T34" s="59">
        <v>4228</v>
      </c>
      <c r="U34" s="61">
        <v>3748</v>
      </c>
      <c r="V34" s="62">
        <v>20610</v>
      </c>
      <c r="W34" s="63">
        <v>24917</v>
      </c>
      <c r="X34" s="60">
        <v>1574</v>
      </c>
      <c r="Y34" s="59">
        <v>2273</v>
      </c>
      <c r="Z34" s="61">
        <v>3847</v>
      </c>
      <c r="AA34" s="59">
        <v>0</v>
      </c>
      <c r="AB34" s="61">
        <v>2990</v>
      </c>
      <c r="AC34" s="59">
        <v>3294</v>
      </c>
      <c r="AD34" s="61">
        <v>2876</v>
      </c>
      <c r="AE34" s="59">
        <v>2472</v>
      </c>
      <c r="AF34" s="61">
        <v>1460</v>
      </c>
      <c r="AG34" s="62">
        <v>13092</v>
      </c>
      <c r="AH34" s="63">
        <v>16939</v>
      </c>
      <c r="AI34" s="60">
        <v>0</v>
      </c>
      <c r="AJ34" s="59">
        <v>9</v>
      </c>
      <c r="AK34" s="61">
        <v>9</v>
      </c>
      <c r="AL34" s="59">
        <v>0</v>
      </c>
      <c r="AM34" s="61">
        <v>29</v>
      </c>
      <c r="AN34" s="59">
        <v>101</v>
      </c>
      <c r="AO34" s="61">
        <v>330</v>
      </c>
      <c r="AP34" s="59">
        <v>502</v>
      </c>
      <c r="AQ34" s="61">
        <v>839</v>
      </c>
      <c r="AR34" s="62">
        <v>1801</v>
      </c>
      <c r="AS34" s="63">
        <v>1810</v>
      </c>
      <c r="AT34" s="60">
        <v>28</v>
      </c>
      <c r="AU34" s="59">
        <v>98</v>
      </c>
      <c r="AV34" s="61">
        <v>126</v>
      </c>
      <c r="AW34" s="59">
        <v>0</v>
      </c>
      <c r="AX34" s="61">
        <v>181</v>
      </c>
      <c r="AY34" s="59">
        <v>306</v>
      </c>
      <c r="AZ34" s="61">
        <v>369</v>
      </c>
      <c r="BA34" s="59">
        <v>477</v>
      </c>
      <c r="BB34" s="61">
        <v>879</v>
      </c>
      <c r="BC34" s="62">
        <v>2212</v>
      </c>
      <c r="BD34" s="63">
        <v>2338</v>
      </c>
      <c r="BE34" s="60">
        <v>64</v>
      </c>
      <c r="BF34" s="59">
        <v>164</v>
      </c>
      <c r="BG34" s="61">
        <v>228</v>
      </c>
      <c r="BH34" s="59">
        <v>0</v>
      </c>
      <c r="BI34" s="61">
        <v>211</v>
      </c>
      <c r="BJ34" s="59">
        <v>363</v>
      </c>
      <c r="BK34" s="61">
        <v>349</v>
      </c>
      <c r="BL34" s="59">
        <v>302</v>
      </c>
      <c r="BM34" s="61">
        <v>201</v>
      </c>
      <c r="BN34" s="62">
        <v>1426</v>
      </c>
      <c r="BO34" s="63">
        <v>1654</v>
      </c>
      <c r="BP34" s="60">
        <v>35</v>
      </c>
      <c r="BQ34" s="59">
        <v>62</v>
      </c>
      <c r="BR34" s="61">
        <v>97</v>
      </c>
      <c r="BS34" s="59">
        <v>0</v>
      </c>
      <c r="BT34" s="61">
        <v>272</v>
      </c>
      <c r="BU34" s="59">
        <v>395</v>
      </c>
      <c r="BV34" s="61">
        <v>568</v>
      </c>
      <c r="BW34" s="59">
        <v>475</v>
      </c>
      <c r="BX34" s="61">
        <v>369</v>
      </c>
      <c r="BY34" s="62">
        <v>2079</v>
      </c>
      <c r="BZ34" s="63">
        <v>2176</v>
      </c>
      <c r="CA34" s="60">
        <v>2589</v>
      </c>
      <c r="CB34" s="59">
        <v>4600</v>
      </c>
      <c r="CC34" s="61">
        <v>7189</v>
      </c>
      <c r="CD34" s="59">
        <v>0</v>
      </c>
      <c r="CE34" s="61">
        <v>7833</v>
      </c>
      <c r="CF34" s="59">
        <v>8831</v>
      </c>
      <c r="CG34" s="61">
        <v>7263</v>
      </c>
      <c r="CH34" s="59">
        <v>4188</v>
      </c>
      <c r="CI34" s="61">
        <v>1308</v>
      </c>
      <c r="CJ34" s="62">
        <v>29423</v>
      </c>
      <c r="CK34" s="63">
        <v>36612</v>
      </c>
      <c r="CL34" s="60">
        <v>2086</v>
      </c>
      <c r="CM34" s="59">
        <v>3452</v>
      </c>
      <c r="CN34" s="61">
        <v>5538</v>
      </c>
      <c r="CO34" s="59">
        <v>0</v>
      </c>
      <c r="CP34" s="61">
        <v>6247</v>
      </c>
      <c r="CQ34" s="59">
        <v>6395</v>
      </c>
      <c r="CR34" s="61">
        <v>5325</v>
      </c>
      <c r="CS34" s="59">
        <v>2932</v>
      </c>
      <c r="CT34" s="61">
        <v>888</v>
      </c>
      <c r="CU34" s="62">
        <v>21787</v>
      </c>
      <c r="CV34" s="63">
        <v>27325</v>
      </c>
      <c r="CW34" s="60">
        <v>503</v>
      </c>
      <c r="CX34" s="59">
        <v>1148</v>
      </c>
      <c r="CY34" s="61">
        <v>1651</v>
      </c>
      <c r="CZ34" s="59">
        <v>0</v>
      </c>
      <c r="DA34" s="61">
        <v>1586</v>
      </c>
      <c r="DB34" s="59">
        <v>2436</v>
      </c>
      <c r="DC34" s="61">
        <v>1938</v>
      </c>
      <c r="DD34" s="59">
        <v>1256</v>
      </c>
      <c r="DE34" s="61">
        <v>420</v>
      </c>
      <c r="DF34" s="62">
        <v>7636</v>
      </c>
      <c r="DG34" s="63">
        <v>9287</v>
      </c>
      <c r="DH34" s="60">
        <v>76</v>
      </c>
      <c r="DI34" s="59">
        <v>128</v>
      </c>
      <c r="DJ34" s="61">
        <v>204</v>
      </c>
      <c r="DK34" s="59">
        <v>0</v>
      </c>
      <c r="DL34" s="61">
        <v>703</v>
      </c>
      <c r="DM34" s="59">
        <v>1538</v>
      </c>
      <c r="DN34" s="61">
        <v>2153</v>
      </c>
      <c r="DO34" s="59">
        <v>1815</v>
      </c>
      <c r="DP34" s="61">
        <v>843</v>
      </c>
      <c r="DQ34" s="62">
        <v>7052</v>
      </c>
      <c r="DR34" s="63">
        <v>7256</v>
      </c>
      <c r="DS34" s="60">
        <v>74</v>
      </c>
      <c r="DT34" s="59">
        <v>119</v>
      </c>
      <c r="DU34" s="61">
        <v>193</v>
      </c>
      <c r="DV34" s="59">
        <v>0</v>
      </c>
      <c r="DW34" s="61">
        <v>624</v>
      </c>
      <c r="DX34" s="59">
        <v>1381</v>
      </c>
      <c r="DY34" s="61">
        <v>1935</v>
      </c>
      <c r="DZ34" s="59">
        <v>1602</v>
      </c>
      <c r="EA34" s="61">
        <v>722</v>
      </c>
      <c r="EB34" s="62">
        <v>6264</v>
      </c>
      <c r="EC34" s="63">
        <v>6457</v>
      </c>
      <c r="ED34" s="60">
        <v>2</v>
      </c>
      <c r="EE34" s="59">
        <v>9</v>
      </c>
      <c r="EF34" s="61">
        <v>11</v>
      </c>
      <c r="EG34" s="59">
        <v>0</v>
      </c>
      <c r="EH34" s="61">
        <v>79</v>
      </c>
      <c r="EI34" s="59">
        <v>157</v>
      </c>
      <c r="EJ34" s="61">
        <v>213</v>
      </c>
      <c r="EK34" s="59">
        <v>213</v>
      </c>
      <c r="EL34" s="61">
        <v>110</v>
      </c>
      <c r="EM34" s="62">
        <v>772</v>
      </c>
      <c r="EN34" s="63">
        <v>783</v>
      </c>
      <c r="EO34" s="60">
        <v>0</v>
      </c>
      <c r="EP34" s="59">
        <v>0</v>
      </c>
      <c r="EQ34" s="61">
        <v>0</v>
      </c>
      <c r="ER34" s="59">
        <v>0</v>
      </c>
      <c r="ES34" s="61">
        <v>0</v>
      </c>
      <c r="ET34" s="59">
        <v>0</v>
      </c>
      <c r="EU34" s="61">
        <v>5</v>
      </c>
      <c r="EV34" s="59">
        <v>0</v>
      </c>
      <c r="EW34" s="61">
        <v>11</v>
      </c>
      <c r="EX34" s="62">
        <v>16</v>
      </c>
      <c r="EY34" s="63">
        <v>16</v>
      </c>
      <c r="EZ34" s="60">
        <v>820</v>
      </c>
      <c r="FA34" s="59">
        <v>1747</v>
      </c>
      <c r="FB34" s="61">
        <v>2567</v>
      </c>
      <c r="FC34" s="59">
        <v>1</v>
      </c>
      <c r="FD34" s="61">
        <v>1877</v>
      </c>
      <c r="FE34" s="59">
        <v>5234</v>
      </c>
      <c r="FF34" s="61">
        <v>6007</v>
      </c>
      <c r="FG34" s="59">
        <v>4504</v>
      </c>
      <c r="FH34" s="61">
        <v>2416</v>
      </c>
      <c r="FI34" s="62">
        <v>20039</v>
      </c>
      <c r="FJ34" s="63">
        <v>22606</v>
      </c>
      <c r="FK34" s="60">
        <v>612</v>
      </c>
      <c r="FL34" s="59">
        <v>1519</v>
      </c>
      <c r="FM34" s="61">
        <v>2131</v>
      </c>
      <c r="FN34" s="59">
        <v>1</v>
      </c>
      <c r="FO34" s="61">
        <v>1615</v>
      </c>
      <c r="FP34" s="59">
        <v>4980</v>
      </c>
      <c r="FQ34" s="61">
        <v>5733</v>
      </c>
      <c r="FR34" s="59">
        <v>4385</v>
      </c>
      <c r="FS34" s="61">
        <v>2398</v>
      </c>
      <c r="FT34" s="62">
        <v>19112</v>
      </c>
      <c r="FU34" s="63">
        <v>21243</v>
      </c>
      <c r="FV34" s="60">
        <v>103</v>
      </c>
      <c r="FW34" s="59">
        <v>109</v>
      </c>
      <c r="FX34" s="61">
        <v>212</v>
      </c>
      <c r="FY34" s="59">
        <v>0</v>
      </c>
      <c r="FZ34" s="61">
        <v>128</v>
      </c>
      <c r="GA34" s="59">
        <v>129</v>
      </c>
      <c r="GB34" s="61">
        <v>156</v>
      </c>
      <c r="GC34" s="59">
        <v>69</v>
      </c>
      <c r="GD34" s="61">
        <v>12</v>
      </c>
      <c r="GE34" s="62">
        <v>494</v>
      </c>
      <c r="GF34" s="63">
        <v>706</v>
      </c>
      <c r="GG34" s="60">
        <v>105</v>
      </c>
      <c r="GH34" s="59">
        <v>119</v>
      </c>
      <c r="GI34" s="61">
        <v>224</v>
      </c>
      <c r="GJ34" s="59">
        <v>0</v>
      </c>
      <c r="GK34" s="61">
        <v>134</v>
      </c>
      <c r="GL34" s="59">
        <v>125</v>
      </c>
      <c r="GM34" s="61">
        <v>118</v>
      </c>
      <c r="GN34" s="59">
        <v>50</v>
      </c>
      <c r="GO34" s="61">
        <v>6</v>
      </c>
      <c r="GP34" s="62">
        <v>433</v>
      </c>
      <c r="GQ34" s="63">
        <v>657</v>
      </c>
      <c r="GR34" s="60">
        <v>26</v>
      </c>
      <c r="GS34" s="59">
        <v>135</v>
      </c>
      <c r="GT34" s="61">
        <v>161</v>
      </c>
      <c r="GU34" s="59">
        <v>0</v>
      </c>
      <c r="GV34" s="61">
        <v>257</v>
      </c>
      <c r="GW34" s="59">
        <v>312</v>
      </c>
      <c r="GX34" s="61">
        <v>358</v>
      </c>
      <c r="GY34" s="59">
        <v>167</v>
      </c>
      <c r="GZ34" s="61">
        <v>96</v>
      </c>
      <c r="HA34" s="62">
        <v>1190</v>
      </c>
      <c r="HB34" s="63">
        <v>1351</v>
      </c>
      <c r="HC34" s="60">
        <v>4327</v>
      </c>
      <c r="HD34" s="59">
        <v>6864</v>
      </c>
      <c r="HE34" s="61">
        <v>11191</v>
      </c>
      <c r="HF34" s="59">
        <v>0</v>
      </c>
      <c r="HG34" s="61">
        <v>9449</v>
      </c>
      <c r="HH34" s="59">
        <v>10507</v>
      </c>
      <c r="HI34" s="61">
        <v>8534</v>
      </c>
      <c r="HJ34" s="59">
        <v>5247</v>
      </c>
      <c r="HK34" s="61">
        <v>2337</v>
      </c>
      <c r="HL34" s="62">
        <v>36074</v>
      </c>
      <c r="HM34" s="63">
        <v>47265</v>
      </c>
    </row>
  </sheetData>
  <mergeCells count="52">
    <mergeCell ref="GG7:GQ7"/>
    <mergeCell ref="HC5:HM7"/>
    <mergeCell ref="GG6:GQ6"/>
    <mergeCell ref="GR6:HB7"/>
    <mergeCell ref="GG5:GQ5"/>
    <mergeCell ref="GR5:HB5"/>
    <mergeCell ref="DS7:EC7"/>
    <mergeCell ref="X7:AH7"/>
    <mergeCell ref="AI7:AS7"/>
    <mergeCell ref="AT7:BD7"/>
    <mergeCell ref="BE7:BO7"/>
    <mergeCell ref="EZ6:FJ7"/>
    <mergeCell ref="FK6:FU6"/>
    <mergeCell ref="FV6:GF6"/>
    <mergeCell ref="EO7:EY7"/>
    <mergeCell ref="FK7:FU7"/>
    <mergeCell ref="FV7:GF7"/>
    <mergeCell ref="AI6:AS6"/>
    <mergeCell ref="AT6:BD6"/>
    <mergeCell ref="CW6:DG6"/>
    <mergeCell ref="DH6:DR7"/>
    <mergeCell ref="BP7:BZ7"/>
    <mergeCell ref="CL7:CV7"/>
    <mergeCell ref="CW7:DG7"/>
    <mergeCell ref="FK5:FU5"/>
    <mergeCell ref="FV5:GF5"/>
    <mergeCell ref="BE6:BO6"/>
    <mergeCell ref="BP6:BZ6"/>
    <mergeCell ref="CA6:CK7"/>
    <mergeCell ref="CL6:CV6"/>
    <mergeCell ref="DS6:EC6"/>
    <mergeCell ref="ED6:EN6"/>
    <mergeCell ref="ED7:EN7"/>
    <mergeCell ref="EO6:EY6"/>
    <mergeCell ref="DS5:EC5"/>
    <mergeCell ref="ED5:EN5"/>
    <mergeCell ref="EO5:EY5"/>
    <mergeCell ref="EZ5:FJ5"/>
    <mergeCell ref="CA5:CK5"/>
    <mergeCell ref="CL5:CV5"/>
    <mergeCell ref="CW5:DG5"/>
    <mergeCell ref="DH5:DR5"/>
    <mergeCell ref="AI5:AS5"/>
    <mergeCell ref="AT5:BD5"/>
    <mergeCell ref="BE5:BO5"/>
    <mergeCell ref="BP5:BZ5"/>
    <mergeCell ref="A5:A8"/>
    <mergeCell ref="B5:L7"/>
    <mergeCell ref="M5:W5"/>
    <mergeCell ref="X5:AH5"/>
    <mergeCell ref="M6:W7"/>
    <mergeCell ref="X6:AH6"/>
  </mergeCells>
  <printOptions/>
  <pageMargins left="0.7874015748031497" right="0.7874015748031497" top="0.984251968503937" bottom="0.984251968503937" header="0.5118110236220472" footer="0.5118110236220472"/>
  <pageSetup fitToWidth="20" horizontalDpi="600" verticalDpi="600" orientation="landscape" paperSize="9" scale="75" r:id="rId1"/>
  <colBreaks count="18" manualBreakCount="18">
    <brk id="12" max="33" man="1"/>
    <brk id="23" max="33" man="1"/>
    <brk id="34" max="33" man="1"/>
    <brk id="45" max="33" man="1"/>
    <brk id="56" max="33" man="1"/>
    <brk id="67" max="33" man="1"/>
    <brk id="78" max="33" man="1"/>
    <brk id="89" max="33" man="1"/>
    <brk id="100" max="33" man="1"/>
    <brk id="111" max="33" man="1"/>
    <brk id="122" max="33" man="1"/>
    <brk id="133" max="33" man="1"/>
    <brk id="144" max="33" man="1"/>
    <brk id="155" max="33" man="1"/>
    <brk id="166" max="33" man="1"/>
    <brk id="177" max="33" man="1"/>
    <brk id="188" max="33" man="1"/>
    <brk id="19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厚生省老人保健福祉局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m901042</cp:lastModifiedBy>
  <cp:lastPrinted>2009-08-10T08:59:06Z</cp:lastPrinted>
  <dcterms:created xsi:type="dcterms:W3CDTF">2007-01-10T03:28:13Z</dcterms:created>
  <dcterms:modified xsi:type="dcterms:W3CDTF">2010-08-04T23:11:11Z</dcterms:modified>
  <cp:category/>
  <cp:version/>
  <cp:contentType/>
  <cp:contentStatus/>
</cp:coreProperties>
</file>