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tabRatio="818" firstSheet="10" activeTab="20"/>
  </bookViews>
  <sheets>
    <sheet name="世帯数" sheetId="1" r:id="rId1"/>
    <sheet name="第1号被保険者数" sheetId="2" r:id="rId2"/>
    <sheet name="第1号増減" sheetId="3" r:id="rId3"/>
    <sheet name="所得段階" sheetId="4" r:id="rId4"/>
    <sheet name="認定者数" sheetId="5" r:id="rId5"/>
    <sheet name="居宅受給者" sheetId="6" r:id="rId6"/>
    <sheet name="地域密着型受給者" sheetId="7" r:id="rId7"/>
    <sheet name="施設受給者" sheetId="8" r:id="rId8"/>
    <sheet name="件数（その１）" sheetId="9" r:id="rId9"/>
    <sheet name="件数（その２）" sheetId="10" r:id="rId10"/>
    <sheet name="単位数（その１）" sheetId="11" r:id="rId11"/>
    <sheet name="単位数（その２）" sheetId="12" r:id="rId12"/>
    <sheet name="費用額（その１）" sheetId="13" r:id="rId13"/>
    <sheet name="費用額（その２）" sheetId="14" r:id="rId14"/>
    <sheet name="給付費（その１）" sheetId="15" r:id="rId15"/>
    <sheet name="給付費（その２）" sheetId="16" r:id="rId16"/>
    <sheet name="保険料収納" sheetId="17" r:id="rId17"/>
    <sheet name="給付支払" sheetId="18" r:id="rId18"/>
    <sheet name="特別会計　歳入" sheetId="19" r:id="rId19"/>
    <sheet name="特別会計　歳出" sheetId="20" r:id="rId20"/>
    <sheet name="特別会計　合計" sheetId="21" r:id="rId21"/>
  </sheets>
  <definedNames>
    <definedName name="_xlnm.Print_Area" localSheetId="14">'給付費（その１）'!$A$1:$HM$34</definedName>
    <definedName name="_xlnm.Print_Area" localSheetId="8">'件数（その１）'!$A$1:$HM$34</definedName>
    <definedName name="_xlnm.Print_Area" localSheetId="10">'単位数（その１）'!$A$1:$GQ$34</definedName>
    <definedName name="_xlnm.Print_Area" localSheetId="11">'単位数（その２）'!$A$1:$EC$34</definedName>
    <definedName name="_xlnm.Print_Area" localSheetId="12">'費用額（その１）'!$A$1:$HM$34</definedName>
    <definedName name="_xlnm.Print_Area" localSheetId="13">'費用額（その２）'!$A$1:$EC$34</definedName>
    <definedName name="_xlnm.Print_Titles" localSheetId="17">'給付支払'!$A:$A</definedName>
    <definedName name="_xlnm.Print_Titles" localSheetId="14">'給付費（その１）'!$A:$A</definedName>
    <definedName name="_xlnm.Print_Titles" localSheetId="15">'給付費（その２）'!$A:$A</definedName>
    <definedName name="_xlnm.Print_Titles" localSheetId="5">'居宅受給者'!$A:$A</definedName>
    <definedName name="_xlnm.Print_Titles" localSheetId="8">'件数（その１）'!$A:$A</definedName>
    <definedName name="_xlnm.Print_Titles" localSheetId="9">'件数（その２）'!$A:$A</definedName>
    <definedName name="_xlnm.Print_Titles" localSheetId="7">'施設受給者'!$A:$A</definedName>
    <definedName name="_xlnm.Print_Titles" localSheetId="3">'所得段階'!$A:$A</definedName>
    <definedName name="_xlnm.Print_Titles" localSheetId="2">'第1号増減'!$A:$A</definedName>
    <definedName name="_xlnm.Print_Titles" localSheetId="1">'第1号被保険者数'!$A:$A</definedName>
    <definedName name="_xlnm.Print_Titles" localSheetId="10">'単位数（その１）'!$A:$A</definedName>
    <definedName name="_xlnm.Print_Titles" localSheetId="11">'単位数（その２）'!$A:$A</definedName>
    <definedName name="_xlnm.Print_Titles" localSheetId="6">'地域密着型受給者'!$A:$A</definedName>
    <definedName name="_xlnm.Print_Titles" localSheetId="19">'特別会計　歳出'!$A:$A</definedName>
    <definedName name="_xlnm.Print_Titles" localSheetId="18">'特別会計　歳入'!$A:$A</definedName>
    <definedName name="_xlnm.Print_Titles" localSheetId="4">'認定者数'!$A:$A</definedName>
    <definedName name="_xlnm.Print_Titles" localSheetId="12">'費用額（その１）'!$A:$A</definedName>
    <definedName name="_xlnm.Print_Titles" localSheetId="13">'費用額（その２）'!$A:$A</definedName>
    <definedName name="_xlnm.Print_Titles" localSheetId="16">'保険料収納'!$A:$A</definedName>
  </definedNames>
  <calcPr fullCalcOnLoad="1"/>
</workbook>
</file>

<file path=xl/sharedStrings.xml><?xml version="1.0" encoding="utf-8"?>
<sst xmlns="http://schemas.openxmlformats.org/spreadsheetml/2006/main" count="2750" uniqueCount="238">
  <si>
    <t>24201 津市</t>
  </si>
  <si>
    <t>24202 四日市市</t>
  </si>
  <si>
    <t>24203 伊勢市</t>
  </si>
  <si>
    <t>24204 松阪市</t>
  </si>
  <si>
    <t>24205 桑名市</t>
  </si>
  <si>
    <t>24208 名張市</t>
  </si>
  <si>
    <t>24211 鳥羽市</t>
  </si>
  <si>
    <t>24214 いなべ市</t>
  </si>
  <si>
    <t>24215 志摩市</t>
  </si>
  <si>
    <t>24216 伊賀市</t>
  </si>
  <si>
    <t>24303 木曽岬町</t>
  </si>
  <si>
    <t>24324 東員町</t>
  </si>
  <si>
    <t>24341 菰野町</t>
  </si>
  <si>
    <t>24343 朝日町</t>
  </si>
  <si>
    <t>24344 川越町</t>
  </si>
  <si>
    <t>24441 多気町</t>
  </si>
  <si>
    <t>24442 明和町</t>
  </si>
  <si>
    <t>24443 大台町</t>
  </si>
  <si>
    <t>24461 玉城町</t>
  </si>
  <si>
    <t>24470 度会町</t>
  </si>
  <si>
    <t>24471 大紀町</t>
  </si>
  <si>
    <t>24472 南伊勢町</t>
  </si>
  <si>
    <t>24921 紀北広域連合</t>
  </si>
  <si>
    <t>24922 紀南介護保険広域連合</t>
  </si>
  <si>
    <t>24927 鈴鹿亀山地区広域連合</t>
  </si>
  <si>
    <t>一般状況－(2)第１号被保険者数</t>
  </si>
  <si>
    <t>65歳以上75歳未満</t>
  </si>
  <si>
    <t>75歳以上</t>
  </si>
  <si>
    <t>(再掲)外国人被保険者</t>
  </si>
  <si>
    <t>(再掲)住所地特例被保険者</t>
  </si>
  <si>
    <t>一般状況－(3)第１号被保険者増減内訳</t>
  </si>
  <si>
    <t>転入</t>
  </si>
  <si>
    <t>職権復活</t>
  </si>
  <si>
    <t>65歳到達</t>
  </si>
  <si>
    <t>適用除外非該当</t>
  </si>
  <si>
    <t>その他</t>
  </si>
  <si>
    <t>転出</t>
  </si>
  <si>
    <t>職権喪失</t>
  </si>
  <si>
    <t>死亡</t>
  </si>
  <si>
    <t>適用除外該当</t>
  </si>
  <si>
    <t>一般状況－所得段階別第１号被保険者数（年度末現在）</t>
  </si>
  <si>
    <t>一般状況－要介護（要支援）認定者数（当年度末現在）</t>
  </si>
  <si>
    <t>第１号被保険者</t>
  </si>
  <si>
    <t>要介護１</t>
  </si>
  <si>
    <t>要介護２</t>
  </si>
  <si>
    <t>要介護３</t>
  </si>
  <si>
    <t>要介護４</t>
  </si>
  <si>
    <t>要介護５</t>
  </si>
  <si>
    <t>合計</t>
  </si>
  <si>
    <t>保険料収納状況</t>
  </si>
  <si>
    <t>現年度分</t>
  </si>
  <si>
    <t>滞納繰越分</t>
  </si>
  <si>
    <t>特別徴収</t>
  </si>
  <si>
    <t>普通徴収</t>
  </si>
  <si>
    <t>収納額累計</t>
  </si>
  <si>
    <t>還付未済額（別掲）</t>
  </si>
  <si>
    <t>不納欠損額</t>
  </si>
  <si>
    <t>未収額</t>
  </si>
  <si>
    <t>減免額（別掲）</t>
  </si>
  <si>
    <t>保険給付支払状況</t>
  </si>
  <si>
    <t>介護サービス等諸費</t>
  </si>
  <si>
    <t>高額介護サービス等費</t>
  </si>
  <si>
    <t>特定入所者介護サービス等費</t>
  </si>
  <si>
    <t>その他の保険給付費</t>
  </si>
  <si>
    <t>支払義務額累計</t>
  </si>
  <si>
    <t>支払済額累計</t>
  </si>
  <si>
    <t>徴収金等累計</t>
  </si>
  <si>
    <t>戻入未済額累計</t>
  </si>
  <si>
    <t>未払額</t>
  </si>
  <si>
    <t>介護保険特別会計経理状況  保険事業勘定（歳出）</t>
  </si>
  <si>
    <t>介護保険特別会計経理状況  保険事業勘定（合計）</t>
  </si>
  <si>
    <t xml:space="preserve">歳出合計
</t>
  </si>
  <si>
    <t xml:space="preserve">歳入歳出
差引残額
</t>
  </si>
  <si>
    <t xml:space="preserve">歳入合計
</t>
  </si>
  <si>
    <t>一般状況－(1)第１号被保険者のいる世帯数</t>
  </si>
  <si>
    <t/>
  </si>
  <si>
    <t>集計区分：保険者別（全　国）</t>
  </si>
  <si>
    <t>計</t>
  </si>
  <si>
    <t>前年度末現在</t>
  </si>
  <si>
    <t>当年度中増</t>
  </si>
  <si>
    <t>当年度中減</t>
  </si>
  <si>
    <t>当年度末現在</t>
  </si>
  <si>
    <t>三重県</t>
  </si>
  <si>
    <t>介護保険特別会計経理状況  保険事業勘定（歳入）</t>
  </si>
  <si>
    <t>第１段階</t>
  </si>
  <si>
    <t>第２段階</t>
  </si>
  <si>
    <t>第３段階</t>
  </si>
  <si>
    <t>第４段階</t>
  </si>
  <si>
    <t>第５段階</t>
  </si>
  <si>
    <t>第６段階</t>
  </si>
  <si>
    <t>第７段階</t>
  </si>
  <si>
    <t>要支援１</t>
  </si>
  <si>
    <t>要支援２</t>
  </si>
  <si>
    <t>計</t>
  </si>
  <si>
    <t>経過的
要介護</t>
  </si>
  <si>
    <t>要介護１</t>
  </si>
  <si>
    <t>要介護２</t>
  </si>
  <si>
    <t>要介護３</t>
  </si>
  <si>
    <t>要介護４</t>
  </si>
  <si>
    <t>要介護５</t>
  </si>
  <si>
    <t>合計</t>
  </si>
  <si>
    <t>６５歳以上７５歳未満</t>
  </si>
  <si>
    <t>７５歳以上</t>
  </si>
  <si>
    <t>第２号被保険者</t>
  </si>
  <si>
    <t>総数</t>
  </si>
  <si>
    <t>第２号被保険者</t>
  </si>
  <si>
    <t>総数</t>
  </si>
  <si>
    <t>第２号被保険者</t>
  </si>
  <si>
    <t>総数</t>
  </si>
  <si>
    <t>一般状況－地域密着型（介護予防）サービス受給者数（当年度累計）</t>
  </si>
  <si>
    <t>総数</t>
  </si>
  <si>
    <t>介　護　療　養　型　医　療　施　設</t>
  </si>
  <si>
    <t>第　１　号　被　保　険　者</t>
  </si>
  <si>
    <t>第　２　号　被　保　険　者</t>
  </si>
  <si>
    <t>介　護　老　人　福　祉　施　設</t>
  </si>
  <si>
    <t>介　護　老　人　保　健　施　設</t>
  </si>
  <si>
    <t>居　宅　（　介　護　予　防　）　サ　ー　ビ　ス</t>
  </si>
  <si>
    <t>訪　問　サ　ー　ビ　ス</t>
  </si>
  <si>
    <t>通　所　サ　ー　ビ　ス</t>
  </si>
  <si>
    <t>短　期　入　所　サ　ー　ビ　ス</t>
  </si>
  <si>
    <t>福　祉　用　具　・　住　宅　改　修　サ　ー　ビ　ス</t>
  </si>
  <si>
    <t>特　定　施　設　入　居　者　生　活　介　護</t>
  </si>
  <si>
    <t>訪　問　介　護</t>
  </si>
  <si>
    <t>訪　問　入　浴　介　護</t>
  </si>
  <si>
    <t>訪　問　看　護</t>
  </si>
  <si>
    <t>訪　問　リ　ハ　ビ　リ　テ　ー　シ　ョ　ン</t>
  </si>
  <si>
    <t>居　宅　療　養　管　理　指　導</t>
  </si>
  <si>
    <t>通　所　介　護</t>
  </si>
  <si>
    <t>通　所　リ　ハ　ビ　リ　テ　ー　シ　ョ　ン</t>
  </si>
  <si>
    <t>短　期　入　所　生　活　介　護</t>
  </si>
  <si>
    <t>短 期 入 所 療 養 介 護 （ 介 護 老 人 保 健 施 設 ）</t>
  </si>
  <si>
    <t>短 期 入 所 療 養 介 護 （ 介 護 療 養 型 医 療 施 設 等 ）</t>
  </si>
  <si>
    <t>福　祉　用　具　貸　与</t>
  </si>
  <si>
    <t>福　祉　用　具　購　入　費</t>
  </si>
  <si>
    <t>住　宅　改　修　費</t>
  </si>
  <si>
    <t>要支援１</t>
  </si>
  <si>
    <t>要支援２</t>
  </si>
  <si>
    <t>介　護　予　防　支　援　・　居　宅　介　護　支　援</t>
  </si>
  <si>
    <t>保険料</t>
  </si>
  <si>
    <t>分担金及び負担金</t>
  </si>
  <si>
    <t>使用料及び手数料</t>
  </si>
  <si>
    <t>国庫支出金</t>
  </si>
  <si>
    <t>支払基金交付金</t>
  </si>
  <si>
    <t>都道府県支出金</t>
  </si>
  <si>
    <t>相互財政安定化 
事業交付金</t>
  </si>
  <si>
    <t>財産収入</t>
  </si>
  <si>
    <t>寄付金</t>
  </si>
  <si>
    <t>繰入金</t>
  </si>
  <si>
    <t>繰越金</t>
  </si>
  <si>
    <t>市町村債</t>
  </si>
  <si>
    <t>諸収入</t>
  </si>
  <si>
    <t>介護保険料</t>
  </si>
  <si>
    <t>認定審査会</t>
  </si>
  <si>
    <t>その他</t>
  </si>
  <si>
    <t>使用料</t>
  </si>
  <si>
    <t>手数料</t>
  </si>
  <si>
    <t>介護給付費負担金</t>
  </si>
  <si>
    <t>調整交付金</t>
  </si>
  <si>
    <t>地域支援事業交付金
（介護予防事業）</t>
  </si>
  <si>
    <t>介護給付費交付金</t>
  </si>
  <si>
    <t>地域支援事業
支援交付金</t>
  </si>
  <si>
    <t>都道府県負担金</t>
  </si>
  <si>
    <t>財政安定化
基金支出金</t>
  </si>
  <si>
    <t>一般会計繰入金12.5%</t>
  </si>
  <si>
    <t>総務費に係る
一般会計繰入金</t>
  </si>
  <si>
    <t>介護給付費
準備基金繰入金</t>
  </si>
  <si>
    <t>介護サービス事業
勘定繰入金</t>
  </si>
  <si>
    <t>地域支援事業繰入金（介護予防事業）</t>
  </si>
  <si>
    <t>財政安定化基金
貸付金</t>
  </si>
  <si>
    <t>保険者名</t>
  </si>
  <si>
    <t>総務費</t>
  </si>
  <si>
    <t>保険給付費</t>
  </si>
  <si>
    <t>地　域　支　援　事　業　</t>
  </si>
  <si>
    <t>財政安定化
基金拠出金</t>
  </si>
  <si>
    <t>相互財政安定化
事業負担金</t>
  </si>
  <si>
    <t>保健福祉
事業費</t>
  </si>
  <si>
    <t>基金積立金</t>
  </si>
  <si>
    <t>公債費</t>
  </si>
  <si>
    <t>予備費</t>
  </si>
  <si>
    <t>諸支出金</t>
  </si>
  <si>
    <t>介護サービス等諸費</t>
  </si>
  <si>
    <t>介護予防サービス等諸費</t>
  </si>
  <si>
    <t>市町村特別
給付費</t>
  </si>
  <si>
    <t>介護予防事業費</t>
  </si>
  <si>
    <t>包括的支援事業費・任意事業費</t>
  </si>
  <si>
    <t>財政安定化
基金償還金</t>
  </si>
  <si>
    <t>介護サービス事業
勘定繰出金</t>
  </si>
  <si>
    <t>他会計繰出金</t>
  </si>
  <si>
    <t>経過的
要介護</t>
  </si>
  <si>
    <t>経過的
要介護</t>
  </si>
  <si>
    <t>地　域　密　着　型　（　介　護　予　防　）　サ　ー　ビ　ス</t>
  </si>
  <si>
    <t>施　設　サ　ー　ビ　ス</t>
  </si>
  <si>
    <t>夜　間　対　応　型　訪　問　介　護</t>
  </si>
  <si>
    <t>認　知　症　対　応　型　通　所　介　護</t>
  </si>
  <si>
    <t>小　規　模　多　機　能　型　居　宅　介　護</t>
  </si>
  <si>
    <t>認　知　症　対　応　型　共　同　生　活　介　護</t>
  </si>
  <si>
    <t>地　域　密　着　型　特　定　施　設　入　居　者　生　活　介　護</t>
  </si>
  <si>
    <t>地　域　密　着　型　介　護　老　人　福　祉　施　設　入　所　者　生　活　介　護</t>
  </si>
  <si>
    <t>経過的
要介護</t>
  </si>
  <si>
    <t>経過的　　　　　　　　要介護</t>
  </si>
  <si>
    <t>経過的　　　　　　　　要介護</t>
  </si>
  <si>
    <t>経過的　　　　　　　　要介護</t>
  </si>
  <si>
    <t>経過的
要介護</t>
  </si>
  <si>
    <t>経過的　　　　　　　　要介護</t>
  </si>
  <si>
    <t>経過的　　　　　　　　要介護</t>
  </si>
  <si>
    <t>経過的　　　　　　　　要介護</t>
  </si>
  <si>
    <t>経過的　　　　　　　　要介護</t>
  </si>
  <si>
    <t>（単位：件）</t>
  </si>
  <si>
    <t>（単位：人）</t>
  </si>
  <si>
    <t>（単位：世帯）</t>
  </si>
  <si>
    <t>三重県</t>
  </si>
  <si>
    <t>三重県</t>
  </si>
  <si>
    <t>（単位：単位数）</t>
  </si>
  <si>
    <t>（単位：円）</t>
  </si>
  <si>
    <t>（単位：円）</t>
  </si>
  <si>
    <t>介護予防サービス等諸費</t>
  </si>
  <si>
    <t>地域支援事業交付金
（包括的支援事業
・任意事業）</t>
  </si>
  <si>
    <t>地域支援事業繰入金
（包括的支援事業
・任意事業）</t>
  </si>
  <si>
    <t>一般状況－居宅介護（介護予防）サービス受給者数</t>
  </si>
  <si>
    <t>一般状況－施設介護サービス受給者数</t>
  </si>
  <si>
    <t>一般状況－保険給付　介護給付・予防給付　総数　－（件数）－（その１）</t>
  </si>
  <si>
    <t>一般状況－保険給付　介護給付・予防給付　総数　－（件数）－（その２）</t>
  </si>
  <si>
    <t>一般状況－保険給付　介護給付・予防給付　総数　－（単位数）－（その１）</t>
  </si>
  <si>
    <t>一般状況－保険給付　介護給付・予防給付　総数　－（単位数）－（その２）</t>
  </si>
  <si>
    <t>一般状況－保険給付　介護給付・予防給付　総数　－（費用額）－（その１）</t>
  </si>
  <si>
    <t>一般状況－保険給付　介護給付・予防給付　総数　－（費用額）－（その２）</t>
  </si>
  <si>
    <t>一般状況－保険給付　介護給付・予防給付　総数　－（給付費）－（その１）</t>
  </si>
  <si>
    <t>一般状況－保険給付　介護給付・予防給付　総数　－（給付費）－（その２）</t>
  </si>
  <si>
    <t xml:space="preserve">うち基金繰入額
</t>
  </si>
  <si>
    <t xml:space="preserve">介護給付費
準備基金保有額
</t>
  </si>
  <si>
    <t>調定額累計</t>
  </si>
  <si>
    <t>審査支払
手数料</t>
  </si>
  <si>
    <t>24343 朝日町</t>
  </si>
  <si>
    <t>集計期間  年報（平成21年度）</t>
  </si>
  <si>
    <t>高額医療合算介護サービス等費</t>
  </si>
  <si>
    <t>高額医療合算
介護サービス等費</t>
  </si>
  <si>
    <t>特定入所者
介護サービス等費</t>
  </si>
  <si>
    <t>高額介護
サービス等費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</si>
</sst>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0"/>
    <numFmt numFmtId="177" formatCode="000000"/>
    <numFmt numFmtId="178" formatCode="0_ "/>
    <numFmt numFmtId="179" formatCode="#,##0_);[Red]\(#,##0\)"/>
    <numFmt numFmtId="180" formatCode="#,##0_ "/>
    <numFmt numFmtId="181" formatCode="#,##0_ ;[Red]\-#,##0\ "/>
    <numFmt numFmtId="182" formatCode="0#####"/>
    <numFmt numFmtId="183" formatCode="0####"/>
    <numFmt numFmtId="184" formatCode="0_);[Red]\(0\)"/>
    <numFmt numFmtId="185" formatCode="0_ ;[Red]\-0\ "/>
    <numFmt numFmtId="186" formatCode="#,##0;&quot;△ &quot;#,##0"/>
    <numFmt numFmtId="187" formatCode="#,##0;[Red]#,##0"/>
    <numFmt numFmtId="188" formatCode="#,##0;&quot;▲ &quot;#,##0"/>
    <numFmt numFmtId="189" formatCode="0.0"/>
    <numFmt numFmtId="190" formatCode="_ * #,###&quot; &quot;_ ;_ * \-#,###&quot; &quot;_ ;_ * &quot;0&quot;_ ;_ @_ "/>
    <numFmt numFmtId="191" formatCode="#,##0_);\(#,##0\)"/>
    <numFmt numFmtId="192" formatCode="#,##0;&quot;▲&quot;#,##0"/>
    <numFmt numFmtId="193" formatCode="0;&quot;△ &quot;0"/>
    <numFmt numFmtId="194" formatCode="0;[Red]0"/>
    <numFmt numFmtId="195" formatCode="#,##0;\-#,##0;&quot;-&quot;;@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3" fontId="0" fillId="0" borderId="0" xfId="0" applyNumberFormat="1" applyFont="1" applyFill="1" applyAlignment="1">
      <alignment horizontal="distributed" vertical="center"/>
    </xf>
    <xf numFmtId="3" fontId="0" fillId="0" borderId="1" xfId="0" applyNumberFormat="1" applyFont="1" applyFill="1" applyBorder="1" applyAlignment="1">
      <alignment horizontal="distributed" vertical="center"/>
    </xf>
    <xf numFmtId="3" fontId="0" fillId="0" borderId="2" xfId="0" applyNumberFormat="1" applyFont="1" applyFill="1" applyBorder="1" applyAlignment="1">
      <alignment horizontal="distributed" vertical="center"/>
    </xf>
    <xf numFmtId="3" fontId="0" fillId="0" borderId="3" xfId="0" applyNumberFormat="1" applyFont="1" applyFill="1" applyBorder="1" applyAlignment="1">
      <alignment horizontal="distributed" vertical="center"/>
    </xf>
    <xf numFmtId="3" fontId="0" fillId="0" borderId="4" xfId="0" applyNumberFormat="1" applyFont="1" applyFill="1" applyBorder="1" applyAlignment="1">
      <alignment horizontal="distributed" vertical="center"/>
    </xf>
    <xf numFmtId="3" fontId="0" fillId="0" borderId="5" xfId="0" applyNumberFormat="1" applyFont="1" applyFill="1" applyBorder="1" applyAlignment="1">
      <alignment horizontal="distributed" vertical="center"/>
    </xf>
    <xf numFmtId="3" fontId="0" fillId="0" borderId="6" xfId="0" applyNumberFormat="1" applyFont="1" applyFill="1" applyBorder="1" applyAlignment="1">
      <alignment horizontal="distributed" vertical="center"/>
    </xf>
    <xf numFmtId="3" fontId="0" fillId="0" borderId="7" xfId="0" applyNumberFormat="1" applyFont="1" applyFill="1" applyBorder="1" applyAlignment="1">
      <alignment horizontal="distributed" vertical="center"/>
    </xf>
    <xf numFmtId="3" fontId="0" fillId="0" borderId="6" xfId="0" applyNumberFormat="1" applyFont="1" applyFill="1" applyBorder="1" applyAlignment="1">
      <alignment horizontal="distributed" vertical="center" wrapText="1"/>
    </xf>
    <xf numFmtId="3" fontId="0" fillId="0" borderId="7" xfId="0" applyNumberFormat="1" applyFont="1" applyFill="1" applyBorder="1" applyAlignment="1">
      <alignment horizontal="distributed" vertical="center" wrapText="1"/>
    </xf>
    <xf numFmtId="3" fontId="0" fillId="0" borderId="8" xfId="0" applyNumberFormat="1" applyFont="1" applyFill="1" applyBorder="1" applyAlignment="1">
      <alignment horizontal="distributed" vertical="center"/>
    </xf>
    <xf numFmtId="3" fontId="0" fillId="0" borderId="5" xfId="0" applyNumberFormat="1" applyFont="1" applyFill="1" applyBorder="1" applyAlignment="1">
      <alignment horizontal="distributed" vertical="center" wrapText="1"/>
    </xf>
    <xf numFmtId="3" fontId="4" fillId="0" borderId="0" xfId="0" applyNumberFormat="1" applyFont="1" applyFill="1" applyAlignment="1">
      <alignment horizontal="distributed" vertical="center"/>
    </xf>
    <xf numFmtId="3" fontId="4" fillId="0" borderId="0" xfId="17" applyNumberFormat="1" applyFont="1" applyFill="1" applyAlignment="1">
      <alignment vertical="center"/>
    </xf>
    <xf numFmtId="195" fontId="0" fillId="0" borderId="0" xfId="17" applyNumberFormat="1" applyFont="1" applyFill="1" applyAlignment="1">
      <alignment horizontal="right" vertical="center"/>
    </xf>
    <xf numFmtId="3" fontId="4" fillId="0" borderId="9" xfId="0" applyNumberFormat="1" applyFont="1" applyFill="1" applyBorder="1" applyAlignment="1">
      <alignment horizontal="distributed" vertical="center"/>
    </xf>
    <xf numFmtId="3" fontId="4" fillId="0" borderId="9" xfId="0" applyNumberFormat="1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 horizontal="center" vertical="top" wrapText="1"/>
    </xf>
    <xf numFmtId="176" fontId="0" fillId="0" borderId="9" xfId="0" applyNumberFormat="1" applyFill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176" fontId="0" fillId="0" borderId="11" xfId="0" applyNumberFormat="1" applyFill="1" applyBorder="1" applyAlignment="1">
      <alignment vertical="top" wrapText="1"/>
    </xf>
    <xf numFmtId="0" fontId="0" fillId="0" borderId="12" xfId="0" applyFill="1" applyBorder="1" applyAlignment="1">
      <alignment/>
    </xf>
    <xf numFmtId="176" fontId="0" fillId="0" borderId="12" xfId="0" applyNumberFormat="1" applyFill="1" applyBorder="1" applyAlignment="1">
      <alignment/>
    </xf>
    <xf numFmtId="3" fontId="4" fillId="0" borderId="0" xfId="0" applyNumberFormat="1" applyFont="1" applyFill="1" applyAlignment="1">
      <alignment horizontal="right" vertical="center"/>
    </xf>
    <xf numFmtId="180" fontId="0" fillId="0" borderId="12" xfId="0" applyNumberFormat="1" applyFill="1" applyBorder="1" applyAlignment="1">
      <alignment/>
    </xf>
    <xf numFmtId="180" fontId="0" fillId="0" borderId="13" xfId="0" applyNumberFormat="1" applyFill="1" applyBorder="1" applyAlignment="1">
      <alignment/>
    </xf>
    <xf numFmtId="180" fontId="0" fillId="0" borderId="4" xfId="0" applyNumberFormat="1" applyFill="1" applyBorder="1" applyAlignment="1">
      <alignment/>
    </xf>
    <xf numFmtId="3" fontId="0" fillId="0" borderId="14" xfId="0" applyNumberFormat="1" applyFont="1" applyFill="1" applyBorder="1" applyAlignment="1">
      <alignment horizontal="distributed" vertical="center"/>
    </xf>
    <xf numFmtId="195" fontId="4" fillId="0" borderId="0" xfId="0" applyNumberFormat="1" applyFont="1" applyFill="1" applyAlignment="1">
      <alignment horizontal="right" vertical="center"/>
    </xf>
    <xf numFmtId="195" fontId="4" fillId="0" borderId="9" xfId="0" applyNumberFormat="1" applyFont="1" applyFill="1" applyBorder="1" applyAlignment="1">
      <alignment horizontal="distributed" vertical="center"/>
    </xf>
    <xf numFmtId="195" fontId="4" fillId="0" borderId="0" xfId="0" applyNumberFormat="1" applyFont="1" applyFill="1" applyAlignment="1">
      <alignment horizontal="distributed" vertical="center"/>
    </xf>
    <xf numFmtId="195" fontId="4" fillId="0" borderId="2" xfId="0" applyNumberFormat="1" applyFont="1" applyFill="1" applyBorder="1" applyAlignment="1">
      <alignment horizontal="distributed" vertical="center"/>
    </xf>
    <xf numFmtId="195" fontId="4" fillId="0" borderId="4" xfId="0" applyNumberFormat="1" applyFont="1" applyFill="1" applyBorder="1" applyAlignment="1">
      <alignment horizontal="distributed" vertical="center"/>
    </xf>
    <xf numFmtId="195" fontId="4" fillId="0" borderId="15" xfId="0" applyNumberFormat="1" applyFont="1" applyFill="1" applyBorder="1" applyAlignment="1">
      <alignment horizontal="distributed" vertical="center"/>
    </xf>
    <xf numFmtId="195" fontId="4" fillId="0" borderId="4" xfId="0" applyNumberFormat="1" applyFont="1" applyFill="1" applyBorder="1" applyAlignment="1">
      <alignment horizontal="distributed" vertical="center" wrapText="1"/>
    </xf>
    <xf numFmtId="195" fontId="4" fillId="0" borderId="16" xfId="0" applyNumberFormat="1" applyFont="1" applyFill="1" applyBorder="1" applyAlignment="1">
      <alignment horizontal="distributed" vertical="center"/>
    </xf>
    <xf numFmtId="195" fontId="4" fillId="0" borderId="1" xfId="0" applyNumberFormat="1" applyFont="1" applyFill="1" applyBorder="1" applyAlignment="1">
      <alignment horizontal="distributed" vertical="center"/>
    </xf>
    <xf numFmtId="176" fontId="4" fillId="0" borderId="17" xfId="0" applyNumberFormat="1" applyFont="1" applyFill="1" applyBorder="1" applyAlignment="1">
      <alignment vertical="top" wrapText="1"/>
    </xf>
    <xf numFmtId="176" fontId="4" fillId="0" borderId="18" xfId="0" applyNumberFormat="1" applyFont="1" applyFill="1" applyBorder="1" applyAlignment="1">
      <alignment vertical="top" wrapText="1"/>
    </xf>
    <xf numFmtId="176" fontId="4" fillId="0" borderId="19" xfId="0" applyNumberFormat="1" applyFont="1" applyFill="1" applyBorder="1" applyAlignment="1">
      <alignment vertical="top" wrapText="1"/>
    </xf>
    <xf numFmtId="176" fontId="4" fillId="0" borderId="20" xfId="0" applyNumberFormat="1" applyFont="1" applyFill="1" applyBorder="1" applyAlignment="1">
      <alignment vertical="top" wrapText="1"/>
    </xf>
    <xf numFmtId="176" fontId="4" fillId="0" borderId="2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195" fontId="4" fillId="0" borderId="12" xfId="17" applyNumberFormat="1" applyFont="1" applyFill="1" applyBorder="1" applyAlignment="1">
      <alignment vertical="center"/>
    </xf>
    <xf numFmtId="195" fontId="4" fillId="0" borderId="13" xfId="17" applyNumberFormat="1" applyFont="1" applyFill="1" applyBorder="1" applyAlignment="1">
      <alignment vertical="center"/>
    </xf>
    <xf numFmtId="195" fontId="4" fillId="0" borderId="22" xfId="17" applyNumberFormat="1" applyFont="1" applyFill="1" applyBorder="1" applyAlignment="1">
      <alignment vertical="center"/>
    </xf>
    <xf numFmtId="195" fontId="4" fillId="0" borderId="0" xfId="17" applyNumberFormat="1" applyFont="1" applyFill="1" applyBorder="1" applyAlignment="1">
      <alignment vertical="center"/>
    </xf>
    <xf numFmtId="195" fontId="4" fillId="0" borderId="23" xfId="17" applyNumberFormat="1" applyFont="1" applyFill="1" applyBorder="1" applyAlignment="1">
      <alignment vertical="center"/>
    </xf>
    <xf numFmtId="195" fontId="4" fillId="0" borderId="24" xfId="17" applyNumberFormat="1" applyFont="1" applyFill="1" applyBorder="1" applyAlignment="1">
      <alignment vertical="center"/>
    </xf>
    <xf numFmtId="195" fontId="4" fillId="0" borderId="0" xfId="17" applyNumberFormat="1" applyFont="1" applyFill="1" applyAlignment="1">
      <alignment vertical="center"/>
    </xf>
    <xf numFmtId="195" fontId="4" fillId="0" borderId="25" xfId="17" applyNumberFormat="1" applyFont="1" applyFill="1" applyBorder="1" applyAlignment="1">
      <alignment vertical="center"/>
    </xf>
    <xf numFmtId="195" fontId="4" fillId="0" borderId="26" xfId="17" applyNumberFormat="1" applyFont="1" applyFill="1" applyBorder="1" applyAlignment="1">
      <alignment vertical="center"/>
    </xf>
    <xf numFmtId="195" fontId="4" fillId="0" borderId="27" xfId="17" applyNumberFormat="1" applyFont="1" applyFill="1" applyBorder="1" applyAlignment="1">
      <alignment vertical="center"/>
    </xf>
    <xf numFmtId="195" fontId="4" fillId="0" borderId="28" xfId="17" applyNumberFormat="1" applyFont="1" applyFill="1" applyBorder="1" applyAlignment="1">
      <alignment vertical="center"/>
    </xf>
    <xf numFmtId="195" fontId="4" fillId="0" borderId="29" xfId="17" applyNumberFormat="1" applyFont="1" applyFill="1" applyBorder="1" applyAlignment="1">
      <alignment vertical="center"/>
    </xf>
    <xf numFmtId="195" fontId="4" fillId="0" borderId="7" xfId="17" applyNumberFormat="1" applyFont="1" applyFill="1" applyBorder="1" applyAlignment="1">
      <alignment vertical="center"/>
    </xf>
    <xf numFmtId="195" fontId="4" fillId="0" borderId="6" xfId="17" applyNumberFormat="1" applyFont="1" applyFill="1" applyBorder="1" applyAlignment="1">
      <alignment vertical="center"/>
    </xf>
    <xf numFmtId="195" fontId="4" fillId="0" borderId="5" xfId="17" applyNumberFormat="1" applyFont="1" applyFill="1" applyBorder="1" applyAlignment="1">
      <alignment vertical="center"/>
    </xf>
    <xf numFmtId="195" fontId="4" fillId="0" borderId="30" xfId="17" applyNumberFormat="1" applyFont="1" applyFill="1" applyBorder="1" applyAlignment="1">
      <alignment vertical="center"/>
    </xf>
    <xf numFmtId="195" fontId="4" fillId="0" borderId="31" xfId="17" applyNumberFormat="1" applyFont="1" applyFill="1" applyBorder="1" applyAlignment="1">
      <alignment vertical="center"/>
    </xf>
    <xf numFmtId="195" fontId="4" fillId="0" borderId="9" xfId="0" applyNumberFormat="1" applyFont="1" applyFill="1" applyBorder="1" applyAlignment="1">
      <alignment horizontal="distributed" vertical="center" wrapText="1"/>
    </xf>
    <xf numFmtId="195" fontId="4" fillId="0" borderId="32" xfId="0" applyNumberFormat="1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vertical="top" wrapText="1"/>
    </xf>
    <xf numFmtId="0" fontId="0" fillId="0" borderId="4" xfId="0" applyFill="1" applyBorder="1" applyAlignment="1">
      <alignment/>
    </xf>
    <xf numFmtId="195" fontId="4" fillId="0" borderId="5" xfId="0" applyNumberFormat="1" applyFont="1" applyFill="1" applyBorder="1" applyAlignment="1">
      <alignment horizontal="distributed" vertical="center"/>
    </xf>
    <xf numFmtId="195" fontId="4" fillId="0" borderId="31" xfId="0" applyNumberFormat="1" applyFont="1" applyFill="1" applyBorder="1" applyAlignment="1">
      <alignment horizontal="distributed" vertical="center"/>
    </xf>
    <xf numFmtId="195" fontId="4" fillId="0" borderId="33" xfId="0" applyNumberFormat="1" applyFont="1" applyFill="1" applyBorder="1" applyAlignment="1">
      <alignment horizontal="distributed" vertical="center"/>
    </xf>
    <xf numFmtId="195" fontId="5" fillId="0" borderId="9" xfId="0" applyNumberFormat="1" applyFont="1" applyFill="1" applyBorder="1" applyAlignment="1">
      <alignment horizontal="distributed" vertical="center" wrapText="1"/>
    </xf>
    <xf numFmtId="176" fontId="0" fillId="0" borderId="33" xfId="0" applyNumberForma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176" fontId="0" fillId="0" borderId="4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176" fontId="7" fillId="0" borderId="33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95" fontId="4" fillId="0" borderId="25" xfId="17" applyNumberFormat="1" applyFont="1" applyFill="1" applyBorder="1" applyAlignment="1">
      <alignment horizontal="right" vertical="center"/>
    </xf>
    <xf numFmtId="195" fontId="4" fillId="0" borderId="7" xfId="0" applyNumberFormat="1" applyFont="1" applyFill="1" applyBorder="1" applyAlignment="1">
      <alignment horizontal="distributed" vertical="center"/>
    </xf>
    <xf numFmtId="195" fontId="4" fillId="0" borderId="9" xfId="0" applyNumberFormat="1" applyFont="1" applyFill="1" applyBorder="1" applyAlignment="1">
      <alignment horizontal="distributed" vertical="center"/>
    </xf>
    <xf numFmtId="195" fontId="4" fillId="0" borderId="34" xfId="0" applyNumberFormat="1" applyFont="1" applyFill="1" applyBorder="1" applyAlignment="1">
      <alignment horizontal="distributed" vertical="center"/>
    </xf>
    <xf numFmtId="195" fontId="4" fillId="0" borderId="35" xfId="0" applyNumberFormat="1" applyFont="1" applyFill="1" applyBorder="1" applyAlignment="1">
      <alignment horizontal="distributed" vertical="center"/>
    </xf>
    <xf numFmtId="195" fontId="4" fillId="0" borderId="36" xfId="0" applyNumberFormat="1" applyFont="1" applyFill="1" applyBorder="1" applyAlignment="1">
      <alignment horizontal="distributed" vertical="center"/>
    </xf>
    <xf numFmtId="176" fontId="0" fillId="0" borderId="2" xfId="0" applyNumberFormat="1" applyFill="1" applyBorder="1" applyAlignment="1">
      <alignment horizontal="center" vertical="center" wrapText="1"/>
    </xf>
    <xf numFmtId="176" fontId="0" fillId="0" borderId="15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95" fontId="4" fillId="0" borderId="3" xfId="0" applyNumberFormat="1" applyFont="1" applyFill="1" applyBorder="1" applyAlignment="1">
      <alignment horizontal="distributed" vertical="center"/>
    </xf>
    <xf numFmtId="195" fontId="4" fillId="0" borderId="25" xfId="0" applyNumberFormat="1" applyFont="1" applyFill="1" applyBorder="1" applyAlignment="1">
      <alignment horizontal="distributed" vertical="center"/>
    </xf>
    <xf numFmtId="0" fontId="0" fillId="0" borderId="10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176" fontId="0" fillId="0" borderId="33" xfId="0" applyNumberFormat="1" applyFill="1" applyBorder="1" applyAlignment="1">
      <alignment horizontal="center" vertical="top" wrapText="1"/>
    </xf>
    <xf numFmtId="176" fontId="0" fillId="0" borderId="37" xfId="0" applyNumberFormat="1" applyFill="1" applyBorder="1" applyAlignment="1">
      <alignment horizontal="center" vertical="top" wrapText="1"/>
    </xf>
    <xf numFmtId="176" fontId="0" fillId="0" borderId="38" xfId="0" applyNumberFormat="1" applyFill="1" applyBorder="1" applyAlignment="1">
      <alignment horizontal="center" vertical="top" wrapText="1"/>
    </xf>
    <xf numFmtId="0" fontId="0" fillId="0" borderId="39" xfId="0" applyFill="1" applyBorder="1" applyAlignment="1">
      <alignment vertical="top" wrapText="1"/>
    </xf>
    <xf numFmtId="195" fontId="4" fillId="0" borderId="40" xfId="0" applyNumberFormat="1" applyFont="1" applyFill="1" applyBorder="1" applyAlignment="1">
      <alignment horizontal="distributed" vertical="center"/>
    </xf>
    <xf numFmtId="195" fontId="4" fillId="0" borderId="41" xfId="0" applyNumberFormat="1" applyFont="1" applyFill="1" applyBorder="1" applyAlignment="1">
      <alignment horizontal="distributed" vertical="center"/>
    </xf>
    <xf numFmtId="195" fontId="4" fillId="0" borderId="42" xfId="0" applyNumberFormat="1" applyFont="1" applyFill="1" applyBorder="1" applyAlignment="1">
      <alignment horizontal="distributed" vertical="center"/>
    </xf>
    <xf numFmtId="195" fontId="4" fillId="0" borderId="6" xfId="0" applyNumberFormat="1" applyFont="1" applyFill="1" applyBorder="1" applyAlignment="1">
      <alignment horizontal="distributed" vertical="center"/>
    </xf>
    <xf numFmtId="195" fontId="4" fillId="0" borderId="5" xfId="0" applyNumberFormat="1" applyFont="1" applyFill="1" applyBorder="1" applyAlignment="1">
      <alignment horizontal="distributed" vertical="center"/>
    </xf>
    <xf numFmtId="195" fontId="4" fillId="0" borderId="31" xfId="0" applyNumberFormat="1" applyFont="1" applyFill="1" applyBorder="1" applyAlignment="1">
      <alignment horizontal="distributed" vertical="center"/>
    </xf>
    <xf numFmtId="195" fontId="4" fillId="0" borderId="14" xfId="0" applyNumberFormat="1" applyFont="1" applyFill="1" applyBorder="1" applyAlignment="1">
      <alignment horizontal="distributed" vertical="center"/>
    </xf>
    <xf numFmtId="195" fontId="4" fillId="0" borderId="43" xfId="0" applyNumberFormat="1" applyFont="1" applyFill="1" applyBorder="1" applyAlignment="1">
      <alignment horizontal="distributed" vertical="center"/>
    </xf>
    <xf numFmtId="195" fontId="4" fillId="0" borderId="44" xfId="0" applyNumberFormat="1" applyFont="1" applyFill="1" applyBorder="1" applyAlignment="1">
      <alignment horizontal="distributed" vertical="center"/>
    </xf>
    <xf numFmtId="195" fontId="4" fillId="0" borderId="2" xfId="0" applyNumberFormat="1" applyFont="1" applyFill="1" applyBorder="1" applyAlignment="1">
      <alignment horizontal="distributed" vertical="center"/>
    </xf>
    <xf numFmtId="195" fontId="4" fillId="0" borderId="15" xfId="0" applyNumberFormat="1" applyFont="1" applyFill="1" applyBorder="1" applyAlignment="1">
      <alignment horizontal="distributed" vertical="center"/>
    </xf>
    <xf numFmtId="195" fontId="4" fillId="0" borderId="1" xfId="0" applyNumberFormat="1" applyFont="1" applyFill="1" applyBorder="1" applyAlignment="1">
      <alignment horizontal="distributed" vertical="center"/>
    </xf>
    <xf numFmtId="195" fontId="4" fillId="0" borderId="13" xfId="0" applyNumberFormat="1" applyFont="1" applyFill="1" applyBorder="1" applyAlignment="1">
      <alignment horizontal="distributed" vertical="center"/>
    </xf>
    <xf numFmtId="195" fontId="4" fillId="0" borderId="22" xfId="0" applyNumberFormat="1" applyFont="1" applyFill="1" applyBorder="1" applyAlignment="1">
      <alignment horizontal="distributed" vertical="center"/>
    </xf>
    <xf numFmtId="195" fontId="4" fillId="0" borderId="24" xfId="0" applyNumberFormat="1" applyFont="1" applyFill="1" applyBorder="1" applyAlignment="1">
      <alignment horizontal="distributed" vertical="center"/>
    </xf>
    <xf numFmtId="176" fontId="0" fillId="0" borderId="14" xfId="0" applyNumberFormat="1" applyFill="1" applyBorder="1" applyAlignment="1">
      <alignment horizontal="center" vertical="center" wrapText="1"/>
    </xf>
    <xf numFmtId="176" fontId="0" fillId="0" borderId="43" xfId="0" applyNumberFormat="1" applyFill="1" applyBorder="1" applyAlignment="1">
      <alignment horizontal="center" vertical="center" wrapText="1"/>
    </xf>
    <xf numFmtId="176" fontId="0" fillId="0" borderId="44" xfId="0" applyNumberFormat="1" applyFill="1" applyBorder="1" applyAlignment="1">
      <alignment horizontal="center" vertical="center" wrapText="1"/>
    </xf>
    <xf numFmtId="195" fontId="4" fillId="0" borderId="45" xfId="0" applyNumberFormat="1" applyFont="1" applyFill="1" applyBorder="1" applyAlignment="1">
      <alignment horizontal="distributed" vertical="center"/>
    </xf>
    <xf numFmtId="195" fontId="4" fillId="0" borderId="46" xfId="0" applyNumberFormat="1" applyFont="1" applyFill="1" applyBorder="1" applyAlignment="1">
      <alignment horizontal="distributed" vertical="center"/>
    </xf>
    <xf numFmtId="195" fontId="4" fillId="0" borderId="47" xfId="0" applyNumberFormat="1" applyFont="1" applyFill="1" applyBorder="1" applyAlignment="1">
      <alignment horizontal="distributed" vertical="center"/>
    </xf>
    <xf numFmtId="195" fontId="4" fillId="0" borderId="48" xfId="0" applyNumberFormat="1" applyFont="1" applyFill="1" applyBorder="1" applyAlignment="1">
      <alignment horizontal="distributed" vertical="center"/>
    </xf>
    <xf numFmtId="195" fontId="4" fillId="0" borderId="49" xfId="0" applyNumberFormat="1" applyFont="1" applyFill="1" applyBorder="1" applyAlignment="1">
      <alignment horizontal="distributed" vertical="center"/>
    </xf>
    <xf numFmtId="195" fontId="4" fillId="0" borderId="50" xfId="0" applyNumberFormat="1" applyFont="1" applyFill="1" applyBorder="1" applyAlignment="1">
      <alignment horizontal="distributed" vertical="center"/>
    </xf>
    <xf numFmtId="195" fontId="4" fillId="0" borderId="51" xfId="0" applyNumberFormat="1" applyFont="1" applyFill="1" applyBorder="1" applyAlignment="1">
      <alignment horizontal="distributed" vertical="center"/>
    </xf>
    <xf numFmtId="195" fontId="4" fillId="0" borderId="52" xfId="0" applyNumberFormat="1" applyFont="1" applyFill="1" applyBorder="1" applyAlignment="1">
      <alignment horizontal="distributed" vertical="center"/>
    </xf>
    <xf numFmtId="195" fontId="4" fillId="0" borderId="53" xfId="0" applyNumberFormat="1" applyFont="1" applyFill="1" applyBorder="1" applyAlignment="1">
      <alignment horizontal="distributed" vertical="center"/>
    </xf>
    <xf numFmtId="195" fontId="4" fillId="0" borderId="10" xfId="0" applyNumberFormat="1" applyFont="1" applyFill="1" applyBorder="1" applyAlignment="1">
      <alignment horizontal="distributed" vertical="center"/>
    </xf>
    <xf numFmtId="195" fontId="4" fillId="0" borderId="39" xfId="0" applyNumberFormat="1" applyFont="1" applyFill="1" applyBorder="1" applyAlignment="1">
      <alignment horizontal="distributed" vertical="center"/>
    </xf>
    <xf numFmtId="195" fontId="4" fillId="0" borderId="4" xfId="0" applyNumberFormat="1" applyFont="1" applyFill="1" applyBorder="1" applyAlignment="1">
      <alignment horizontal="distributed" vertical="center"/>
    </xf>
    <xf numFmtId="3" fontId="0" fillId="0" borderId="14" xfId="0" applyNumberFormat="1" applyFont="1" applyFill="1" applyBorder="1" applyAlignment="1">
      <alignment horizontal="distributed" vertical="center"/>
    </xf>
    <xf numFmtId="3" fontId="0" fillId="0" borderId="43" xfId="0" applyNumberFormat="1" applyFont="1" applyFill="1" applyBorder="1" applyAlignment="1">
      <alignment horizontal="distributed" vertical="center"/>
    </xf>
    <xf numFmtId="3" fontId="0" fillId="0" borderId="44" xfId="0" applyNumberFormat="1" applyFont="1" applyFill="1" applyBorder="1" applyAlignment="1">
      <alignment horizontal="distributed" vertical="center"/>
    </xf>
    <xf numFmtId="3" fontId="0" fillId="0" borderId="13" xfId="0" applyNumberFormat="1" applyFont="1" applyFill="1" applyBorder="1" applyAlignment="1">
      <alignment horizontal="distributed" vertical="center"/>
    </xf>
    <xf numFmtId="3" fontId="0" fillId="0" borderId="22" xfId="0" applyNumberFormat="1" applyFont="1" applyFill="1" applyBorder="1" applyAlignment="1">
      <alignment horizontal="distributed" vertical="center"/>
    </xf>
    <xf numFmtId="3" fontId="0" fillId="0" borderId="24" xfId="0" applyNumberFormat="1" applyFont="1" applyFill="1" applyBorder="1" applyAlignment="1">
      <alignment horizontal="distributed" vertical="center"/>
    </xf>
    <xf numFmtId="3" fontId="0" fillId="0" borderId="41" xfId="0" applyNumberFormat="1" applyFont="1" applyFill="1" applyBorder="1" applyAlignment="1">
      <alignment horizontal="distributed" vertical="center"/>
    </xf>
    <xf numFmtId="3" fontId="0" fillId="0" borderId="40" xfId="0" applyNumberFormat="1" applyFont="1" applyFill="1" applyBorder="1" applyAlignment="1">
      <alignment horizontal="distributed" vertical="center"/>
    </xf>
    <xf numFmtId="3" fontId="0" fillId="0" borderId="42" xfId="0" applyNumberFormat="1" applyFont="1" applyFill="1" applyBorder="1" applyAlignment="1">
      <alignment horizontal="distributed" vertical="center"/>
    </xf>
    <xf numFmtId="3" fontId="0" fillId="0" borderId="54" xfId="0" applyNumberFormat="1" applyFont="1" applyFill="1" applyBorder="1" applyAlignment="1">
      <alignment horizontal="distributed" vertical="center"/>
    </xf>
    <xf numFmtId="3" fontId="0" fillId="0" borderId="55" xfId="0" applyNumberFormat="1" applyFont="1" applyFill="1" applyBorder="1" applyAlignment="1">
      <alignment horizontal="distributed" vertical="center" wrapText="1"/>
    </xf>
    <xf numFmtId="3" fontId="0" fillId="0" borderId="56" xfId="0" applyNumberFormat="1" applyFont="1" applyFill="1" applyBorder="1" applyAlignment="1">
      <alignment horizontal="distributed" vertical="center"/>
    </xf>
    <xf numFmtId="3" fontId="0" fillId="0" borderId="10" xfId="0" applyNumberFormat="1" applyFont="1" applyFill="1" applyBorder="1" applyAlignment="1">
      <alignment horizontal="distributed" vertical="center"/>
    </xf>
    <xf numFmtId="3" fontId="0" fillId="0" borderId="4" xfId="0" applyNumberFormat="1" applyFont="1" applyFill="1" applyBorder="1" applyAlignment="1">
      <alignment horizontal="distributed" vertical="center"/>
    </xf>
    <xf numFmtId="3" fontId="0" fillId="0" borderId="1" xfId="0" applyNumberFormat="1" applyFont="1" applyFill="1" applyBorder="1" applyAlignment="1">
      <alignment horizontal="distributed" vertical="center"/>
    </xf>
    <xf numFmtId="3" fontId="0" fillId="0" borderId="15" xfId="0" applyNumberFormat="1" applyFont="1" applyFill="1" applyBorder="1" applyAlignment="1">
      <alignment horizontal="distributed" vertical="center"/>
    </xf>
    <xf numFmtId="3" fontId="6" fillId="0" borderId="10" xfId="0" applyNumberFormat="1" applyFont="1" applyFill="1" applyBorder="1" applyAlignment="1">
      <alignment horizontal="distributed" vertical="center"/>
    </xf>
    <xf numFmtId="3" fontId="6" fillId="0" borderId="4" xfId="0" applyNumberFormat="1" applyFont="1" applyFill="1" applyBorder="1" applyAlignment="1">
      <alignment horizontal="distributed" vertical="center"/>
    </xf>
    <xf numFmtId="3" fontId="4" fillId="0" borderId="9" xfId="0" applyNumberFormat="1" applyFont="1" applyFill="1" applyBorder="1" applyAlignment="1">
      <alignment horizontal="distributed" vertical="center"/>
    </xf>
    <xf numFmtId="3" fontId="4" fillId="0" borderId="9" xfId="0" applyNumberFormat="1" applyFont="1" applyFill="1" applyBorder="1" applyAlignment="1">
      <alignment horizontal="distributed" vertical="center" wrapText="1"/>
    </xf>
    <xf numFmtId="176" fontId="7" fillId="0" borderId="10" xfId="0" applyNumberFormat="1" applyFont="1" applyFill="1" applyBorder="1" applyAlignment="1">
      <alignment horizontal="center" vertical="top" wrapText="1"/>
    </xf>
    <xf numFmtId="176" fontId="7" fillId="0" borderId="4" xfId="0" applyNumberFormat="1" applyFont="1" applyFill="1" applyBorder="1" applyAlignment="1">
      <alignment horizontal="center" vertical="top" wrapText="1"/>
    </xf>
    <xf numFmtId="176" fontId="0" fillId="0" borderId="10" xfId="0" applyNumberFormat="1" applyFill="1" applyBorder="1" applyAlignment="1">
      <alignment horizontal="center" vertical="top" wrapText="1"/>
    </xf>
    <xf numFmtId="176" fontId="0" fillId="0" borderId="4" xfId="0" applyNumberFormat="1" applyFill="1" applyBorder="1" applyAlignment="1">
      <alignment horizontal="center"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4</xdr:row>
      <xdr:rowOff>352425</xdr:rowOff>
    </xdr:from>
    <xdr:to>
      <xdr:col>27</xdr:col>
      <xdr:colOff>0</xdr:colOff>
      <xdr:row>4</xdr:row>
      <xdr:rowOff>514350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138475" y="11049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
</a:t>
          </a:r>
        </a:p>
      </xdr:txBody>
    </xdr:sp>
    <xdr:clientData/>
  </xdr:twoCellAnchor>
  <xdr:twoCellAnchor>
    <xdr:from>
      <xdr:col>27</xdr:col>
      <xdr:colOff>0</xdr:colOff>
      <xdr:row>4</xdr:row>
      <xdr:rowOff>323850</xdr:rowOff>
    </xdr:from>
    <xdr:to>
      <xdr:col>27</xdr:col>
      <xdr:colOff>0</xdr:colOff>
      <xdr:row>4</xdr:row>
      <xdr:rowOff>485775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138475" y="10763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="90" zoomScaleSheetLayoutView="90" workbookViewId="0" topLeftCell="A1">
      <selection activeCell="D20" sqref="D20"/>
    </sheetView>
  </sheetViews>
  <sheetFormatPr defaultColWidth="9.00390625" defaultRowHeight="13.5"/>
  <cols>
    <col min="1" max="1" width="29.625" style="19" customWidth="1"/>
    <col min="2" max="5" width="19.625" style="20" customWidth="1"/>
    <col min="6" max="16384" width="9.00390625" style="19" customWidth="1"/>
  </cols>
  <sheetData>
    <row r="1" spans="1:5" ht="13.5">
      <c r="A1" s="19" t="s">
        <v>74</v>
      </c>
      <c r="B1" s="19"/>
      <c r="C1" s="19"/>
      <c r="D1" s="19"/>
      <c r="E1" s="19"/>
    </row>
    <row r="2" ht="13.5">
      <c r="A2" s="19" t="s">
        <v>75</v>
      </c>
    </row>
    <row r="3" ht="13.5">
      <c r="A3" s="19" t="s">
        <v>76</v>
      </c>
    </row>
    <row r="4" spans="1:5" ht="14.25" thickBot="1">
      <c r="A4" s="19" t="s">
        <v>233</v>
      </c>
      <c r="E4" s="15" t="s">
        <v>209</v>
      </c>
    </row>
    <row r="5" spans="1:5" s="21" customFormat="1" ht="14.25" thickBot="1">
      <c r="A5" s="89"/>
      <c r="B5" s="91" t="s">
        <v>77</v>
      </c>
      <c r="C5" s="92"/>
      <c r="D5" s="92"/>
      <c r="E5" s="93"/>
    </row>
    <row r="6" spans="1:5" s="21" customFormat="1" ht="14.25" thickBot="1">
      <c r="A6" s="90"/>
      <c r="B6" s="22" t="s">
        <v>78</v>
      </c>
      <c r="C6" s="22" t="s">
        <v>79</v>
      </c>
      <c r="D6" s="22" t="s">
        <v>80</v>
      </c>
      <c r="E6" s="22" t="s">
        <v>81</v>
      </c>
    </row>
    <row r="7" spans="1:5" s="21" customFormat="1" ht="14.25" thickBot="1">
      <c r="A7" s="23" t="s">
        <v>82</v>
      </c>
      <c r="B7" s="24">
        <f>SUM(B8:B32)</f>
        <v>309535</v>
      </c>
      <c r="C7" s="24">
        <f>SUM(C8:C32)</f>
        <v>15232</v>
      </c>
      <c r="D7" s="24">
        <f>SUM(D8:D32)</f>
        <v>9233</v>
      </c>
      <c r="E7" s="24">
        <f>SUM(E8:E32)</f>
        <v>315534</v>
      </c>
    </row>
    <row r="8" spans="1:5" ht="14.25" thickTop="1">
      <c r="A8" s="25" t="s">
        <v>0</v>
      </c>
      <c r="B8" s="26">
        <v>48105</v>
      </c>
      <c r="C8" s="26">
        <v>2606</v>
      </c>
      <c r="D8" s="26">
        <v>1760</v>
      </c>
      <c r="E8" s="26">
        <v>48951</v>
      </c>
    </row>
    <row r="9" spans="1:5" ht="13.5">
      <c r="A9" s="25" t="s">
        <v>1</v>
      </c>
      <c r="B9" s="26">
        <v>47037</v>
      </c>
      <c r="C9" s="26">
        <v>1326</v>
      </c>
      <c r="D9" s="26">
        <v>0</v>
      </c>
      <c r="E9" s="26">
        <v>48363</v>
      </c>
    </row>
    <row r="10" spans="1:5" ht="13.5">
      <c r="A10" s="25" t="s">
        <v>2</v>
      </c>
      <c r="B10" s="26">
        <v>23773</v>
      </c>
      <c r="C10" s="26">
        <v>1024</v>
      </c>
      <c r="D10" s="26">
        <v>680</v>
      </c>
      <c r="E10" s="26">
        <v>24117</v>
      </c>
    </row>
    <row r="11" spans="1:5" ht="13.5">
      <c r="A11" s="25" t="s">
        <v>3</v>
      </c>
      <c r="B11" s="26">
        <v>28598</v>
      </c>
      <c r="C11" s="26">
        <v>1571</v>
      </c>
      <c r="D11" s="26">
        <v>1109</v>
      </c>
      <c r="E11" s="26">
        <v>29060</v>
      </c>
    </row>
    <row r="12" spans="1:5" ht="13.5">
      <c r="A12" s="25" t="s">
        <v>4</v>
      </c>
      <c r="B12" s="26">
        <v>20134</v>
      </c>
      <c r="C12" s="26">
        <v>1220</v>
      </c>
      <c r="D12" s="26">
        <v>637</v>
      </c>
      <c r="E12" s="26">
        <v>20717</v>
      </c>
    </row>
    <row r="13" spans="1:5" ht="13.5">
      <c r="A13" s="25" t="s">
        <v>5</v>
      </c>
      <c r="B13" s="26">
        <v>12263</v>
      </c>
      <c r="C13" s="26">
        <v>740</v>
      </c>
      <c r="D13" s="26">
        <v>389</v>
      </c>
      <c r="E13" s="26">
        <v>12614</v>
      </c>
    </row>
    <row r="14" spans="1:5" ht="13.5">
      <c r="A14" s="25" t="s">
        <v>6</v>
      </c>
      <c r="B14" s="26">
        <v>4568</v>
      </c>
      <c r="C14" s="26">
        <v>181</v>
      </c>
      <c r="D14" s="26">
        <v>146</v>
      </c>
      <c r="E14" s="26">
        <v>4603</v>
      </c>
    </row>
    <row r="15" spans="1:5" ht="13.5">
      <c r="A15" s="25" t="s">
        <v>7</v>
      </c>
      <c r="B15" s="26">
        <v>7172</v>
      </c>
      <c r="C15" s="26">
        <v>330</v>
      </c>
      <c r="D15" s="26">
        <v>262</v>
      </c>
      <c r="E15" s="26">
        <v>7240</v>
      </c>
    </row>
    <row r="16" spans="1:5" ht="13.5">
      <c r="A16" s="25" t="s">
        <v>8</v>
      </c>
      <c r="B16" s="26">
        <v>12256</v>
      </c>
      <c r="C16" s="26">
        <v>571</v>
      </c>
      <c r="D16" s="26">
        <v>380</v>
      </c>
      <c r="E16" s="26">
        <v>12447</v>
      </c>
    </row>
    <row r="17" spans="1:5" ht="13.5">
      <c r="A17" s="25" t="s">
        <v>9</v>
      </c>
      <c r="B17" s="26">
        <v>18215</v>
      </c>
      <c r="C17" s="26">
        <v>914</v>
      </c>
      <c r="D17" s="26">
        <v>774</v>
      </c>
      <c r="E17" s="26">
        <v>18355</v>
      </c>
    </row>
    <row r="18" spans="1:5" ht="13.5">
      <c r="A18" s="25" t="s">
        <v>10</v>
      </c>
      <c r="B18" s="26">
        <v>965</v>
      </c>
      <c r="C18" s="26">
        <v>66</v>
      </c>
      <c r="D18" s="26">
        <v>29</v>
      </c>
      <c r="E18" s="26">
        <v>1002</v>
      </c>
    </row>
    <row r="19" spans="1:5" ht="13.5">
      <c r="A19" s="25" t="s">
        <v>11</v>
      </c>
      <c r="B19" s="26">
        <v>3373</v>
      </c>
      <c r="C19" s="26">
        <v>253</v>
      </c>
      <c r="D19" s="26">
        <v>107</v>
      </c>
      <c r="E19" s="26">
        <v>3519</v>
      </c>
    </row>
    <row r="20" spans="1:5" ht="13.5">
      <c r="A20" s="25" t="s">
        <v>12</v>
      </c>
      <c r="B20" s="26">
        <v>5928</v>
      </c>
      <c r="C20" s="26">
        <v>325</v>
      </c>
      <c r="D20" s="26">
        <v>197</v>
      </c>
      <c r="E20" s="26">
        <v>6056</v>
      </c>
    </row>
    <row r="21" spans="1:5" ht="13.5">
      <c r="A21" s="25" t="s">
        <v>13</v>
      </c>
      <c r="B21" s="26">
        <v>1147</v>
      </c>
      <c r="C21" s="26">
        <v>72</v>
      </c>
      <c r="D21" s="26">
        <v>41</v>
      </c>
      <c r="E21" s="26">
        <v>1178</v>
      </c>
    </row>
    <row r="22" spans="1:5" ht="13.5">
      <c r="A22" s="25" t="s">
        <v>14</v>
      </c>
      <c r="B22" s="26">
        <v>1726</v>
      </c>
      <c r="C22" s="26">
        <v>98</v>
      </c>
      <c r="D22" s="26">
        <v>66</v>
      </c>
      <c r="E22" s="26">
        <v>1758</v>
      </c>
    </row>
    <row r="23" spans="1:5" ht="13.5">
      <c r="A23" s="25" t="s">
        <v>15</v>
      </c>
      <c r="B23" s="26">
        <v>2987</v>
      </c>
      <c r="C23" s="26">
        <v>113</v>
      </c>
      <c r="D23" s="26">
        <v>81</v>
      </c>
      <c r="E23" s="26">
        <v>3019</v>
      </c>
    </row>
    <row r="24" spans="1:5" ht="13.5">
      <c r="A24" s="25" t="s">
        <v>16</v>
      </c>
      <c r="B24" s="26">
        <v>3740</v>
      </c>
      <c r="C24" s="26">
        <v>188</v>
      </c>
      <c r="D24" s="26">
        <v>95</v>
      </c>
      <c r="E24" s="26">
        <v>3833</v>
      </c>
    </row>
    <row r="25" spans="1:5" ht="13.5">
      <c r="A25" s="25" t="s">
        <v>17</v>
      </c>
      <c r="B25" s="26">
        <v>2581</v>
      </c>
      <c r="C25" s="26">
        <v>97</v>
      </c>
      <c r="D25" s="26">
        <v>82</v>
      </c>
      <c r="E25" s="26">
        <v>2596</v>
      </c>
    </row>
    <row r="26" spans="1:5" ht="13.5">
      <c r="A26" s="25" t="s">
        <v>18</v>
      </c>
      <c r="B26" s="26">
        <v>2211</v>
      </c>
      <c r="C26" s="26">
        <v>135</v>
      </c>
      <c r="D26" s="26">
        <v>63</v>
      </c>
      <c r="E26" s="26">
        <v>2283</v>
      </c>
    </row>
    <row r="27" spans="1:5" ht="13.5">
      <c r="A27" s="25" t="s">
        <v>19</v>
      </c>
      <c r="B27" s="26">
        <v>1596</v>
      </c>
      <c r="C27" s="26">
        <v>70</v>
      </c>
      <c r="D27" s="26">
        <v>45</v>
      </c>
      <c r="E27" s="26">
        <v>1621</v>
      </c>
    </row>
    <row r="28" spans="1:5" ht="13.5">
      <c r="A28" s="25" t="s">
        <v>20</v>
      </c>
      <c r="B28" s="26">
        <v>2735</v>
      </c>
      <c r="C28" s="26">
        <v>68</v>
      </c>
      <c r="D28" s="26">
        <v>90</v>
      </c>
      <c r="E28" s="26">
        <v>2713</v>
      </c>
    </row>
    <row r="29" spans="1:5" ht="13.5">
      <c r="A29" s="25" t="s">
        <v>21</v>
      </c>
      <c r="B29" s="26">
        <v>4637</v>
      </c>
      <c r="C29" s="26">
        <v>131</v>
      </c>
      <c r="D29" s="26">
        <v>156</v>
      </c>
      <c r="E29" s="26">
        <v>4612</v>
      </c>
    </row>
    <row r="30" spans="1:5" ht="13.5">
      <c r="A30" s="25" t="s">
        <v>22</v>
      </c>
      <c r="B30" s="26">
        <v>10350</v>
      </c>
      <c r="C30" s="26">
        <v>507</v>
      </c>
      <c r="D30" s="26">
        <v>453</v>
      </c>
      <c r="E30" s="26">
        <v>10404</v>
      </c>
    </row>
    <row r="31" spans="1:5" ht="13.5">
      <c r="A31" s="25" t="s">
        <v>23</v>
      </c>
      <c r="B31" s="26">
        <v>10153</v>
      </c>
      <c r="C31" s="26">
        <v>459</v>
      </c>
      <c r="D31" s="26">
        <v>403</v>
      </c>
      <c r="E31" s="26">
        <v>10209</v>
      </c>
    </row>
    <row r="32" spans="1:5" ht="13.5">
      <c r="A32" s="25" t="s">
        <v>24</v>
      </c>
      <c r="B32" s="26">
        <v>33285</v>
      </c>
      <c r="C32" s="26">
        <v>2167</v>
      </c>
      <c r="D32" s="26">
        <v>1188</v>
      </c>
      <c r="E32" s="26">
        <v>34264</v>
      </c>
    </row>
  </sheetData>
  <mergeCells count="2">
    <mergeCell ref="A5:A6"/>
    <mergeCell ref="B5:E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C34"/>
  <sheetViews>
    <sheetView view="pageBreakPreview" zoomScale="75" zoomScaleSheetLayoutView="75" workbookViewId="0" topLeftCell="DP1">
      <selection activeCell="EE19" sqref="EE19"/>
    </sheetView>
  </sheetViews>
  <sheetFormatPr defaultColWidth="9.00390625" defaultRowHeight="13.5"/>
  <cols>
    <col min="1" max="1" width="29.625" style="19" customWidth="1"/>
    <col min="2" max="90" width="13.00390625" style="20" customWidth="1"/>
    <col min="91" max="221" width="13.00390625" style="19" customWidth="1"/>
    <col min="222" max="16384" width="9.00390625" style="19" customWidth="1"/>
  </cols>
  <sheetData>
    <row r="1" spans="1:90" ht="13.5">
      <c r="A1" s="19" t="s">
        <v>221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</row>
    <row r="2" ht="13.5">
      <c r="A2" s="19" t="s">
        <v>75</v>
      </c>
    </row>
    <row r="3" ht="13.5">
      <c r="A3" s="19" t="s">
        <v>76</v>
      </c>
    </row>
    <row r="4" spans="1:133" ht="14.25" thickBot="1">
      <c r="A4" s="19" t="str">
        <f>'世帯数'!A4</f>
        <v>集計期間  年報（平成21年度）</v>
      </c>
      <c r="EC4" s="32" t="s">
        <v>207</v>
      </c>
    </row>
    <row r="5" spans="1:133" s="34" customFormat="1" ht="15.75" customHeight="1" thickBot="1">
      <c r="A5" s="119"/>
      <c r="B5" s="80" t="s">
        <v>190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 t="s">
        <v>190</v>
      </c>
      <c r="N5" s="80"/>
      <c r="O5" s="80"/>
      <c r="P5" s="80"/>
      <c r="Q5" s="80"/>
      <c r="R5" s="80"/>
      <c r="S5" s="80"/>
      <c r="T5" s="80"/>
      <c r="U5" s="80"/>
      <c r="V5" s="80"/>
      <c r="W5" s="80"/>
      <c r="X5" s="80" t="s">
        <v>190</v>
      </c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 t="s">
        <v>190</v>
      </c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 t="s">
        <v>190</v>
      </c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 t="s">
        <v>190</v>
      </c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 t="s">
        <v>190</v>
      </c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 t="s">
        <v>191</v>
      </c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 t="s">
        <v>191</v>
      </c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 t="s">
        <v>191</v>
      </c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 t="s">
        <v>191</v>
      </c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 t="s">
        <v>100</v>
      </c>
      <c r="DT5" s="80"/>
      <c r="DU5" s="80"/>
      <c r="DV5" s="80"/>
      <c r="DW5" s="80"/>
      <c r="DX5" s="80"/>
      <c r="DY5" s="80"/>
      <c r="DZ5" s="80"/>
      <c r="EA5" s="80"/>
      <c r="EB5" s="80"/>
      <c r="EC5" s="80"/>
    </row>
    <row r="6" spans="1:133" s="34" customFormat="1" ht="15.75" customHeight="1" thickBot="1">
      <c r="A6" s="12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 t="s">
        <v>192</v>
      </c>
      <c r="N6" s="80"/>
      <c r="O6" s="80"/>
      <c r="P6" s="80"/>
      <c r="Q6" s="80"/>
      <c r="R6" s="80"/>
      <c r="S6" s="80"/>
      <c r="T6" s="80"/>
      <c r="U6" s="80"/>
      <c r="V6" s="80"/>
      <c r="W6" s="80"/>
      <c r="X6" s="80" t="s">
        <v>193</v>
      </c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 t="s">
        <v>194</v>
      </c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 t="s">
        <v>195</v>
      </c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 t="s">
        <v>196</v>
      </c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 t="s">
        <v>197</v>
      </c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 t="s">
        <v>114</v>
      </c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 t="s">
        <v>115</v>
      </c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 t="s">
        <v>111</v>
      </c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</row>
    <row r="7" spans="1:133" s="34" customFormat="1" ht="15.75" customHeight="1" thickBot="1">
      <c r="A7" s="12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</row>
    <row r="8" spans="1:133" s="34" customFormat="1" ht="23.25" customHeight="1" thickBot="1">
      <c r="A8" s="121"/>
      <c r="B8" s="35" t="s">
        <v>135</v>
      </c>
      <c r="C8" s="36" t="s">
        <v>136</v>
      </c>
      <c r="D8" s="37" t="s">
        <v>77</v>
      </c>
      <c r="E8" s="38" t="s">
        <v>202</v>
      </c>
      <c r="F8" s="37" t="s">
        <v>43</v>
      </c>
      <c r="G8" s="36" t="s">
        <v>44</v>
      </c>
      <c r="H8" s="37" t="s">
        <v>45</v>
      </c>
      <c r="I8" s="36" t="s">
        <v>46</v>
      </c>
      <c r="J8" s="37" t="s">
        <v>47</v>
      </c>
      <c r="K8" s="39" t="s">
        <v>77</v>
      </c>
      <c r="L8" s="40" t="s">
        <v>48</v>
      </c>
      <c r="M8" s="35" t="s">
        <v>135</v>
      </c>
      <c r="N8" s="36" t="s">
        <v>136</v>
      </c>
      <c r="O8" s="37" t="s">
        <v>77</v>
      </c>
      <c r="P8" s="38" t="s">
        <v>202</v>
      </c>
      <c r="Q8" s="37" t="s">
        <v>43</v>
      </c>
      <c r="R8" s="36" t="s">
        <v>44</v>
      </c>
      <c r="S8" s="37" t="s">
        <v>45</v>
      </c>
      <c r="T8" s="36" t="s">
        <v>46</v>
      </c>
      <c r="U8" s="37" t="s">
        <v>47</v>
      </c>
      <c r="V8" s="39" t="s">
        <v>77</v>
      </c>
      <c r="W8" s="40" t="s">
        <v>48</v>
      </c>
      <c r="X8" s="35" t="s">
        <v>135</v>
      </c>
      <c r="Y8" s="36" t="s">
        <v>136</v>
      </c>
      <c r="Z8" s="37" t="s">
        <v>77</v>
      </c>
      <c r="AA8" s="38" t="s">
        <v>202</v>
      </c>
      <c r="AB8" s="37" t="s">
        <v>43</v>
      </c>
      <c r="AC8" s="36" t="s">
        <v>44</v>
      </c>
      <c r="AD8" s="37" t="s">
        <v>45</v>
      </c>
      <c r="AE8" s="36" t="s">
        <v>46</v>
      </c>
      <c r="AF8" s="37" t="s">
        <v>47</v>
      </c>
      <c r="AG8" s="39" t="s">
        <v>77</v>
      </c>
      <c r="AH8" s="40" t="s">
        <v>48</v>
      </c>
      <c r="AI8" s="35" t="s">
        <v>135</v>
      </c>
      <c r="AJ8" s="36" t="s">
        <v>136</v>
      </c>
      <c r="AK8" s="37" t="s">
        <v>77</v>
      </c>
      <c r="AL8" s="38" t="s">
        <v>202</v>
      </c>
      <c r="AM8" s="37" t="s">
        <v>43</v>
      </c>
      <c r="AN8" s="36" t="s">
        <v>44</v>
      </c>
      <c r="AO8" s="37" t="s">
        <v>45</v>
      </c>
      <c r="AP8" s="36" t="s">
        <v>46</v>
      </c>
      <c r="AQ8" s="37" t="s">
        <v>47</v>
      </c>
      <c r="AR8" s="39" t="s">
        <v>77</v>
      </c>
      <c r="AS8" s="40" t="s">
        <v>48</v>
      </c>
      <c r="AT8" s="35" t="s">
        <v>135</v>
      </c>
      <c r="AU8" s="36" t="s">
        <v>136</v>
      </c>
      <c r="AV8" s="37" t="s">
        <v>77</v>
      </c>
      <c r="AW8" s="38" t="s">
        <v>202</v>
      </c>
      <c r="AX8" s="37" t="s">
        <v>43</v>
      </c>
      <c r="AY8" s="36" t="s">
        <v>44</v>
      </c>
      <c r="AZ8" s="37" t="s">
        <v>45</v>
      </c>
      <c r="BA8" s="36" t="s">
        <v>46</v>
      </c>
      <c r="BB8" s="37" t="s">
        <v>47</v>
      </c>
      <c r="BC8" s="39" t="s">
        <v>77</v>
      </c>
      <c r="BD8" s="40" t="s">
        <v>48</v>
      </c>
      <c r="BE8" s="35" t="s">
        <v>135</v>
      </c>
      <c r="BF8" s="36" t="s">
        <v>136</v>
      </c>
      <c r="BG8" s="37" t="s">
        <v>77</v>
      </c>
      <c r="BH8" s="38" t="s">
        <v>203</v>
      </c>
      <c r="BI8" s="37" t="s">
        <v>43</v>
      </c>
      <c r="BJ8" s="36" t="s">
        <v>44</v>
      </c>
      <c r="BK8" s="37" t="s">
        <v>45</v>
      </c>
      <c r="BL8" s="36" t="s">
        <v>46</v>
      </c>
      <c r="BM8" s="37" t="s">
        <v>47</v>
      </c>
      <c r="BN8" s="39" t="s">
        <v>77</v>
      </c>
      <c r="BO8" s="40" t="s">
        <v>48</v>
      </c>
      <c r="BP8" s="35" t="s">
        <v>135</v>
      </c>
      <c r="BQ8" s="36" t="s">
        <v>136</v>
      </c>
      <c r="BR8" s="37" t="s">
        <v>77</v>
      </c>
      <c r="BS8" s="38" t="s">
        <v>203</v>
      </c>
      <c r="BT8" s="37" t="s">
        <v>43</v>
      </c>
      <c r="BU8" s="36" t="s">
        <v>44</v>
      </c>
      <c r="BV8" s="37" t="s">
        <v>45</v>
      </c>
      <c r="BW8" s="36" t="s">
        <v>46</v>
      </c>
      <c r="BX8" s="37" t="s">
        <v>47</v>
      </c>
      <c r="BY8" s="39" t="s">
        <v>77</v>
      </c>
      <c r="BZ8" s="40" t="s">
        <v>48</v>
      </c>
      <c r="CA8" s="35" t="s">
        <v>135</v>
      </c>
      <c r="CB8" s="36" t="s">
        <v>136</v>
      </c>
      <c r="CC8" s="37" t="s">
        <v>77</v>
      </c>
      <c r="CD8" s="38" t="s">
        <v>201</v>
      </c>
      <c r="CE8" s="37" t="s">
        <v>43</v>
      </c>
      <c r="CF8" s="36" t="s">
        <v>44</v>
      </c>
      <c r="CG8" s="37" t="s">
        <v>45</v>
      </c>
      <c r="CH8" s="36" t="s">
        <v>46</v>
      </c>
      <c r="CI8" s="37" t="s">
        <v>47</v>
      </c>
      <c r="CJ8" s="39" t="s">
        <v>77</v>
      </c>
      <c r="CK8" s="40" t="s">
        <v>48</v>
      </c>
      <c r="CL8" s="35" t="s">
        <v>135</v>
      </c>
      <c r="CM8" s="36" t="s">
        <v>136</v>
      </c>
      <c r="CN8" s="37" t="s">
        <v>77</v>
      </c>
      <c r="CO8" s="38" t="s">
        <v>204</v>
      </c>
      <c r="CP8" s="37" t="s">
        <v>43</v>
      </c>
      <c r="CQ8" s="36" t="s">
        <v>44</v>
      </c>
      <c r="CR8" s="37" t="s">
        <v>45</v>
      </c>
      <c r="CS8" s="36" t="s">
        <v>46</v>
      </c>
      <c r="CT8" s="37" t="s">
        <v>47</v>
      </c>
      <c r="CU8" s="39" t="s">
        <v>77</v>
      </c>
      <c r="CV8" s="40" t="s">
        <v>48</v>
      </c>
      <c r="CW8" s="35" t="s">
        <v>135</v>
      </c>
      <c r="CX8" s="36" t="s">
        <v>136</v>
      </c>
      <c r="CY8" s="37" t="s">
        <v>77</v>
      </c>
      <c r="CZ8" s="38" t="s">
        <v>204</v>
      </c>
      <c r="DA8" s="37" t="s">
        <v>43</v>
      </c>
      <c r="DB8" s="36" t="s">
        <v>44</v>
      </c>
      <c r="DC8" s="37" t="s">
        <v>45</v>
      </c>
      <c r="DD8" s="36" t="s">
        <v>46</v>
      </c>
      <c r="DE8" s="37" t="s">
        <v>47</v>
      </c>
      <c r="DF8" s="39" t="s">
        <v>77</v>
      </c>
      <c r="DG8" s="40" t="s">
        <v>48</v>
      </c>
      <c r="DH8" s="35" t="s">
        <v>135</v>
      </c>
      <c r="DI8" s="36" t="s">
        <v>136</v>
      </c>
      <c r="DJ8" s="37" t="s">
        <v>77</v>
      </c>
      <c r="DK8" s="38" t="s">
        <v>204</v>
      </c>
      <c r="DL8" s="37" t="s">
        <v>43</v>
      </c>
      <c r="DM8" s="36" t="s">
        <v>44</v>
      </c>
      <c r="DN8" s="37" t="s">
        <v>45</v>
      </c>
      <c r="DO8" s="36" t="s">
        <v>46</v>
      </c>
      <c r="DP8" s="37" t="s">
        <v>47</v>
      </c>
      <c r="DQ8" s="39" t="s">
        <v>77</v>
      </c>
      <c r="DR8" s="40" t="s">
        <v>48</v>
      </c>
      <c r="DS8" s="35" t="s">
        <v>135</v>
      </c>
      <c r="DT8" s="36" t="s">
        <v>136</v>
      </c>
      <c r="DU8" s="37" t="s">
        <v>77</v>
      </c>
      <c r="DV8" s="38" t="s">
        <v>200</v>
      </c>
      <c r="DW8" s="37" t="s">
        <v>43</v>
      </c>
      <c r="DX8" s="36" t="s">
        <v>44</v>
      </c>
      <c r="DY8" s="37" t="s">
        <v>45</v>
      </c>
      <c r="DZ8" s="36" t="s">
        <v>46</v>
      </c>
      <c r="EA8" s="37" t="s">
        <v>47</v>
      </c>
      <c r="EB8" s="39" t="s">
        <v>77</v>
      </c>
      <c r="EC8" s="40" t="s">
        <v>48</v>
      </c>
    </row>
    <row r="9" spans="1:133" s="46" customFormat="1" ht="14.25" thickBot="1">
      <c r="A9" s="23" t="s">
        <v>210</v>
      </c>
      <c r="B9" s="41">
        <f aca="true" t="shared" si="0" ref="B9:BB9">SUM(B10:B34)</f>
        <v>284</v>
      </c>
      <c r="C9" s="42">
        <f t="shared" si="0"/>
        <v>729</v>
      </c>
      <c r="D9" s="43">
        <f t="shared" si="0"/>
        <v>1013</v>
      </c>
      <c r="E9" s="42">
        <f t="shared" si="0"/>
        <v>0</v>
      </c>
      <c r="F9" s="43">
        <f t="shared" si="0"/>
        <v>6895</v>
      </c>
      <c r="G9" s="42">
        <f t="shared" si="0"/>
        <v>9760</v>
      </c>
      <c r="H9" s="43">
        <f t="shared" si="0"/>
        <v>11836</v>
      </c>
      <c r="I9" s="42">
        <f t="shared" si="0"/>
        <v>7662</v>
      </c>
      <c r="J9" s="43">
        <f t="shared" si="0"/>
        <v>3536</v>
      </c>
      <c r="K9" s="44">
        <f t="shared" si="0"/>
        <v>39689</v>
      </c>
      <c r="L9" s="45">
        <f t="shared" si="0"/>
        <v>40702</v>
      </c>
      <c r="M9" s="43">
        <f t="shared" si="0"/>
        <v>0</v>
      </c>
      <c r="N9" s="42">
        <f t="shared" si="0"/>
        <v>0</v>
      </c>
      <c r="O9" s="43">
        <f t="shared" si="0"/>
        <v>0</v>
      </c>
      <c r="P9" s="42">
        <f t="shared" si="0"/>
        <v>0</v>
      </c>
      <c r="Q9" s="43">
        <f t="shared" si="0"/>
        <v>330</v>
      </c>
      <c r="R9" s="42">
        <f t="shared" si="0"/>
        <v>301</v>
      </c>
      <c r="S9" s="43">
        <f t="shared" si="0"/>
        <v>232</v>
      </c>
      <c r="T9" s="42">
        <f t="shared" si="0"/>
        <v>139</v>
      </c>
      <c r="U9" s="43">
        <f t="shared" si="0"/>
        <v>102</v>
      </c>
      <c r="V9" s="44">
        <f t="shared" si="0"/>
        <v>1104</v>
      </c>
      <c r="W9" s="45">
        <f t="shared" si="0"/>
        <v>1104</v>
      </c>
      <c r="X9" s="43">
        <f t="shared" si="0"/>
        <v>52</v>
      </c>
      <c r="Y9" s="42">
        <f t="shared" si="0"/>
        <v>85</v>
      </c>
      <c r="Z9" s="43">
        <f t="shared" si="0"/>
        <v>137</v>
      </c>
      <c r="AA9" s="42">
        <f t="shared" si="0"/>
        <v>0</v>
      </c>
      <c r="AB9" s="43">
        <f t="shared" si="0"/>
        <v>1366</v>
      </c>
      <c r="AC9" s="42">
        <f t="shared" si="0"/>
        <v>1657</v>
      </c>
      <c r="AD9" s="43">
        <f t="shared" si="0"/>
        <v>2352</v>
      </c>
      <c r="AE9" s="42">
        <f t="shared" si="0"/>
        <v>1664</v>
      </c>
      <c r="AF9" s="43">
        <f t="shared" si="0"/>
        <v>641</v>
      </c>
      <c r="AG9" s="44">
        <f t="shared" si="0"/>
        <v>7680</v>
      </c>
      <c r="AH9" s="45">
        <f t="shared" si="0"/>
        <v>7817</v>
      </c>
      <c r="AI9" s="43">
        <f t="shared" si="0"/>
        <v>232</v>
      </c>
      <c r="AJ9" s="42">
        <f t="shared" si="0"/>
        <v>503</v>
      </c>
      <c r="AK9" s="43">
        <f t="shared" si="0"/>
        <v>735</v>
      </c>
      <c r="AL9" s="42">
        <f t="shared" si="0"/>
        <v>0</v>
      </c>
      <c r="AM9" s="43">
        <f t="shared" si="0"/>
        <v>977</v>
      </c>
      <c r="AN9" s="42">
        <f t="shared" si="0"/>
        <v>1256</v>
      </c>
      <c r="AO9" s="43">
        <f t="shared" si="0"/>
        <v>1085</v>
      </c>
      <c r="AP9" s="42">
        <f t="shared" si="0"/>
        <v>841</v>
      </c>
      <c r="AQ9" s="43">
        <f t="shared" si="0"/>
        <v>309</v>
      </c>
      <c r="AR9" s="44">
        <f t="shared" si="0"/>
        <v>4468</v>
      </c>
      <c r="AS9" s="45">
        <f t="shared" si="0"/>
        <v>5203</v>
      </c>
      <c r="AT9" s="43">
        <f t="shared" si="0"/>
        <v>0</v>
      </c>
      <c r="AU9" s="42">
        <f t="shared" si="0"/>
        <v>141</v>
      </c>
      <c r="AV9" s="43">
        <f t="shared" si="0"/>
        <v>141</v>
      </c>
      <c r="AW9" s="42">
        <f t="shared" si="0"/>
        <v>0</v>
      </c>
      <c r="AX9" s="43">
        <f t="shared" si="0"/>
        <v>4027</v>
      </c>
      <c r="AY9" s="42">
        <f t="shared" si="0"/>
        <v>5954</v>
      </c>
      <c r="AZ9" s="43">
        <f t="shared" si="0"/>
        <v>7113</v>
      </c>
      <c r="BA9" s="42">
        <f t="shared" si="0"/>
        <v>3659</v>
      </c>
      <c r="BB9" s="43">
        <f t="shared" si="0"/>
        <v>1512</v>
      </c>
      <c r="BC9" s="44">
        <f aca="true" t="shared" si="1" ref="BC9:CH9">SUM(BC10:BC34)</f>
        <v>22265</v>
      </c>
      <c r="BD9" s="45">
        <f t="shared" si="1"/>
        <v>22406</v>
      </c>
      <c r="BE9" s="43">
        <f t="shared" si="1"/>
        <v>0</v>
      </c>
      <c r="BF9" s="42">
        <f t="shared" si="1"/>
        <v>0</v>
      </c>
      <c r="BG9" s="43">
        <f t="shared" si="1"/>
        <v>0</v>
      </c>
      <c r="BH9" s="42">
        <f t="shared" si="1"/>
        <v>0</v>
      </c>
      <c r="BI9" s="43">
        <f t="shared" si="1"/>
        <v>83</v>
      </c>
      <c r="BJ9" s="42">
        <f t="shared" si="1"/>
        <v>199</v>
      </c>
      <c r="BK9" s="43">
        <f t="shared" si="1"/>
        <v>174</v>
      </c>
      <c r="BL9" s="42">
        <f t="shared" si="1"/>
        <v>144</v>
      </c>
      <c r="BM9" s="43">
        <f t="shared" si="1"/>
        <v>92</v>
      </c>
      <c r="BN9" s="44">
        <f t="shared" si="1"/>
        <v>692</v>
      </c>
      <c r="BO9" s="45">
        <f t="shared" si="1"/>
        <v>692</v>
      </c>
      <c r="BP9" s="43">
        <f t="shared" si="1"/>
        <v>0</v>
      </c>
      <c r="BQ9" s="42">
        <f t="shared" si="1"/>
        <v>0</v>
      </c>
      <c r="BR9" s="43">
        <f t="shared" si="1"/>
        <v>0</v>
      </c>
      <c r="BS9" s="42">
        <f t="shared" si="1"/>
        <v>0</v>
      </c>
      <c r="BT9" s="43">
        <f t="shared" si="1"/>
        <v>112</v>
      </c>
      <c r="BU9" s="42">
        <f t="shared" si="1"/>
        <v>393</v>
      </c>
      <c r="BV9" s="43">
        <f t="shared" si="1"/>
        <v>880</v>
      </c>
      <c r="BW9" s="42">
        <f t="shared" si="1"/>
        <v>1215</v>
      </c>
      <c r="BX9" s="43">
        <f t="shared" si="1"/>
        <v>880</v>
      </c>
      <c r="BY9" s="44">
        <f t="shared" si="1"/>
        <v>3480</v>
      </c>
      <c r="BZ9" s="45">
        <f t="shared" si="1"/>
        <v>3480</v>
      </c>
      <c r="CA9" s="41">
        <f t="shared" si="1"/>
        <v>1</v>
      </c>
      <c r="CB9" s="42">
        <f t="shared" si="1"/>
        <v>10</v>
      </c>
      <c r="CC9" s="43">
        <f t="shared" si="1"/>
        <v>11</v>
      </c>
      <c r="CD9" s="42">
        <f t="shared" si="1"/>
        <v>0</v>
      </c>
      <c r="CE9" s="43">
        <f t="shared" si="1"/>
        <v>7125</v>
      </c>
      <c r="CF9" s="42">
        <f t="shared" si="1"/>
        <v>19823</v>
      </c>
      <c r="CG9" s="43">
        <f t="shared" si="1"/>
        <v>38119</v>
      </c>
      <c r="CH9" s="42">
        <f t="shared" si="1"/>
        <v>50390</v>
      </c>
      <c r="CI9" s="43">
        <f>SUM(CI10:CI34)</f>
        <v>46593</v>
      </c>
      <c r="CJ9" s="44">
        <f>SUM(CJ10:CJ34)</f>
        <v>162050</v>
      </c>
      <c r="CK9" s="45">
        <f>SUM(CK10:CK34)</f>
        <v>162061</v>
      </c>
      <c r="CL9" s="43">
        <f>SUM(CL10:CL34)</f>
        <v>1</v>
      </c>
      <c r="CM9" s="42">
        <f aca="true" t="shared" si="2" ref="CM9:DQ9">SUM(CM10:CM34)</f>
        <v>8</v>
      </c>
      <c r="CN9" s="43">
        <f t="shared" si="2"/>
        <v>9</v>
      </c>
      <c r="CO9" s="42">
        <f t="shared" si="2"/>
        <v>0</v>
      </c>
      <c r="CP9" s="43">
        <f t="shared" si="2"/>
        <v>2132</v>
      </c>
      <c r="CQ9" s="42">
        <f t="shared" si="2"/>
        <v>7008</v>
      </c>
      <c r="CR9" s="43">
        <f t="shared" si="2"/>
        <v>17651</v>
      </c>
      <c r="CS9" s="42">
        <f t="shared" si="2"/>
        <v>27323</v>
      </c>
      <c r="CT9" s="43">
        <f t="shared" si="2"/>
        <v>24350</v>
      </c>
      <c r="CU9" s="44">
        <f t="shared" si="2"/>
        <v>78464</v>
      </c>
      <c r="CV9" s="45">
        <f t="shared" si="2"/>
        <v>78473</v>
      </c>
      <c r="CW9" s="43">
        <f t="shared" si="2"/>
        <v>0</v>
      </c>
      <c r="CX9" s="42">
        <f t="shared" si="2"/>
        <v>2</v>
      </c>
      <c r="CY9" s="43">
        <f t="shared" si="2"/>
        <v>2</v>
      </c>
      <c r="CZ9" s="42">
        <f t="shared" si="2"/>
        <v>0</v>
      </c>
      <c r="DA9" s="43">
        <f t="shared" si="2"/>
        <v>4835</v>
      </c>
      <c r="DB9" s="42">
        <f t="shared" si="2"/>
        <v>12148</v>
      </c>
      <c r="DC9" s="43">
        <f t="shared" si="2"/>
        <v>18893</v>
      </c>
      <c r="DD9" s="42">
        <f t="shared" si="2"/>
        <v>19806</v>
      </c>
      <c r="DE9" s="43">
        <f t="shared" si="2"/>
        <v>13984</v>
      </c>
      <c r="DF9" s="44">
        <f t="shared" si="2"/>
        <v>69666</v>
      </c>
      <c r="DG9" s="45">
        <f t="shared" si="2"/>
        <v>69668</v>
      </c>
      <c r="DH9" s="43">
        <f t="shared" si="2"/>
        <v>0</v>
      </c>
      <c r="DI9" s="42">
        <f t="shared" si="2"/>
        <v>0</v>
      </c>
      <c r="DJ9" s="43">
        <f t="shared" si="2"/>
        <v>0</v>
      </c>
      <c r="DK9" s="42">
        <f t="shared" si="2"/>
        <v>0</v>
      </c>
      <c r="DL9" s="43">
        <f t="shared" si="2"/>
        <v>158</v>
      </c>
      <c r="DM9" s="42">
        <f t="shared" si="2"/>
        <v>667</v>
      </c>
      <c r="DN9" s="43">
        <f t="shared" si="2"/>
        <v>1575</v>
      </c>
      <c r="DO9" s="42">
        <f t="shared" si="2"/>
        <v>3261</v>
      </c>
      <c r="DP9" s="43">
        <f t="shared" si="2"/>
        <v>8259</v>
      </c>
      <c r="DQ9" s="44">
        <f t="shared" si="2"/>
        <v>13920</v>
      </c>
      <c r="DR9" s="45">
        <f aca="true" t="shared" si="3" ref="DR9:EC9">SUM(DR10:DR34)</f>
        <v>13920</v>
      </c>
      <c r="DS9" s="41">
        <f t="shared" si="3"/>
        <v>96213</v>
      </c>
      <c r="DT9" s="42">
        <f t="shared" si="3"/>
        <v>175048</v>
      </c>
      <c r="DU9" s="43">
        <f t="shared" si="3"/>
        <v>271261</v>
      </c>
      <c r="DV9" s="42">
        <f t="shared" si="3"/>
        <v>0</v>
      </c>
      <c r="DW9" s="43">
        <f t="shared" si="3"/>
        <v>306648</v>
      </c>
      <c r="DX9" s="42">
        <f t="shared" si="3"/>
        <v>375870</v>
      </c>
      <c r="DY9" s="43">
        <f t="shared" si="3"/>
        <v>336330</v>
      </c>
      <c r="DZ9" s="42">
        <f t="shared" si="3"/>
        <v>263513</v>
      </c>
      <c r="EA9" s="43">
        <f t="shared" si="3"/>
        <v>183658</v>
      </c>
      <c r="EB9" s="44">
        <f t="shared" si="3"/>
        <v>1466019</v>
      </c>
      <c r="EC9" s="45">
        <f t="shared" si="3"/>
        <v>1737280</v>
      </c>
    </row>
    <row r="10" spans="1:133" s="53" customFormat="1" ht="15.75" customHeight="1" thickTop="1">
      <c r="A10" s="47" t="s">
        <v>0</v>
      </c>
      <c r="B10" s="48">
        <v>44</v>
      </c>
      <c r="C10" s="47">
        <v>86</v>
      </c>
      <c r="D10" s="49">
        <v>130</v>
      </c>
      <c r="E10" s="47">
        <v>0</v>
      </c>
      <c r="F10" s="49">
        <v>1483</v>
      </c>
      <c r="G10" s="47">
        <v>1995</v>
      </c>
      <c r="H10" s="50">
        <v>2277</v>
      </c>
      <c r="I10" s="47">
        <v>1436</v>
      </c>
      <c r="J10" s="49">
        <v>655</v>
      </c>
      <c r="K10" s="51">
        <v>7846</v>
      </c>
      <c r="L10" s="52">
        <v>7976</v>
      </c>
      <c r="M10" s="48">
        <v>0</v>
      </c>
      <c r="N10" s="47">
        <v>0</v>
      </c>
      <c r="O10" s="49">
        <v>0</v>
      </c>
      <c r="P10" s="47">
        <v>0</v>
      </c>
      <c r="Q10" s="49">
        <v>267</v>
      </c>
      <c r="R10" s="47">
        <v>166</v>
      </c>
      <c r="S10" s="50">
        <v>150</v>
      </c>
      <c r="T10" s="47">
        <v>85</v>
      </c>
      <c r="U10" s="49">
        <v>48</v>
      </c>
      <c r="V10" s="51">
        <v>716</v>
      </c>
      <c r="W10" s="52">
        <v>716</v>
      </c>
      <c r="X10" s="48">
        <v>0</v>
      </c>
      <c r="Y10" s="47">
        <v>5</v>
      </c>
      <c r="Z10" s="49">
        <v>5</v>
      </c>
      <c r="AA10" s="47">
        <v>0</v>
      </c>
      <c r="AB10" s="49">
        <v>124</v>
      </c>
      <c r="AC10" s="47">
        <v>194</v>
      </c>
      <c r="AD10" s="50">
        <v>346</v>
      </c>
      <c r="AE10" s="47">
        <v>305</v>
      </c>
      <c r="AF10" s="49">
        <v>117</v>
      </c>
      <c r="AG10" s="51">
        <v>1086</v>
      </c>
      <c r="AH10" s="52">
        <v>1091</v>
      </c>
      <c r="AI10" s="48">
        <v>44</v>
      </c>
      <c r="AJ10" s="47">
        <v>58</v>
      </c>
      <c r="AK10" s="49">
        <v>102</v>
      </c>
      <c r="AL10" s="47">
        <v>0</v>
      </c>
      <c r="AM10" s="49">
        <v>123</v>
      </c>
      <c r="AN10" s="47">
        <v>177</v>
      </c>
      <c r="AO10" s="50">
        <v>77</v>
      </c>
      <c r="AP10" s="47">
        <v>132</v>
      </c>
      <c r="AQ10" s="49">
        <v>12</v>
      </c>
      <c r="AR10" s="51">
        <v>521</v>
      </c>
      <c r="AS10" s="52">
        <v>623</v>
      </c>
      <c r="AT10" s="48">
        <v>0</v>
      </c>
      <c r="AU10" s="47">
        <v>23</v>
      </c>
      <c r="AV10" s="49">
        <v>23</v>
      </c>
      <c r="AW10" s="47">
        <v>0</v>
      </c>
      <c r="AX10" s="49">
        <v>969</v>
      </c>
      <c r="AY10" s="47">
        <v>1441</v>
      </c>
      <c r="AZ10" s="50">
        <v>1584</v>
      </c>
      <c r="BA10" s="47">
        <v>602</v>
      </c>
      <c r="BB10" s="49">
        <v>322</v>
      </c>
      <c r="BC10" s="51">
        <v>4918</v>
      </c>
      <c r="BD10" s="52">
        <v>4941</v>
      </c>
      <c r="BE10" s="48">
        <v>0</v>
      </c>
      <c r="BF10" s="47">
        <v>0</v>
      </c>
      <c r="BG10" s="49">
        <v>0</v>
      </c>
      <c r="BH10" s="47">
        <v>0</v>
      </c>
      <c r="BI10" s="49">
        <v>0</v>
      </c>
      <c r="BJ10" s="47">
        <v>0</v>
      </c>
      <c r="BK10" s="50">
        <v>0</v>
      </c>
      <c r="BL10" s="47">
        <v>0</v>
      </c>
      <c r="BM10" s="49">
        <v>0</v>
      </c>
      <c r="BN10" s="51">
        <v>0</v>
      </c>
      <c r="BO10" s="52">
        <v>0</v>
      </c>
      <c r="BP10" s="48">
        <v>0</v>
      </c>
      <c r="BQ10" s="47">
        <v>0</v>
      </c>
      <c r="BR10" s="49">
        <v>0</v>
      </c>
      <c r="BS10" s="47">
        <v>0</v>
      </c>
      <c r="BT10" s="49">
        <v>0</v>
      </c>
      <c r="BU10" s="47">
        <v>17</v>
      </c>
      <c r="BV10" s="50">
        <v>120</v>
      </c>
      <c r="BW10" s="47">
        <v>312</v>
      </c>
      <c r="BX10" s="49">
        <v>156</v>
      </c>
      <c r="BY10" s="51">
        <v>605</v>
      </c>
      <c r="BZ10" s="52">
        <v>605</v>
      </c>
      <c r="CA10" s="48">
        <v>0</v>
      </c>
      <c r="CB10" s="47">
        <v>0</v>
      </c>
      <c r="CC10" s="49">
        <v>0</v>
      </c>
      <c r="CD10" s="47">
        <v>0</v>
      </c>
      <c r="CE10" s="49">
        <v>1204</v>
      </c>
      <c r="CF10" s="47">
        <v>3038</v>
      </c>
      <c r="CG10" s="50">
        <v>6263</v>
      </c>
      <c r="CH10" s="47">
        <v>8529</v>
      </c>
      <c r="CI10" s="49">
        <v>8698</v>
      </c>
      <c r="CJ10" s="51">
        <v>27732</v>
      </c>
      <c r="CK10" s="52">
        <v>27732</v>
      </c>
      <c r="CL10" s="48">
        <v>0</v>
      </c>
      <c r="CM10" s="47">
        <v>0</v>
      </c>
      <c r="CN10" s="49">
        <v>0</v>
      </c>
      <c r="CO10" s="47">
        <v>0</v>
      </c>
      <c r="CP10" s="49">
        <v>361</v>
      </c>
      <c r="CQ10" s="47">
        <v>862</v>
      </c>
      <c r="CR10" s="50">
        <v>2575</v>
      </c>
      <c r="CS10" s="47">
        <v>4317</v>
      </c>
      <c r="CT10" s="49">
        <v>4361</v>
      </c>
      <c r="CU10" s="51">
        <v>12476</v>
      </c>
      <c r="CV10" s="52">
        <v>12476</v>
      </c>
      <c r="CW10" s="48">
        <v>0</v>
      </c>
      <c r="CX10" s="47">
        <v>0</v>
      </c>
      <c r="CY10" s="49">
        <v>0</v>
      </c>
      <c r="CZ10" s="47">
        <v>0</v>
      </c>
      <c r="DA10" s="49">
        <v>766</v>
      </c>
      <c r="DB10" s="47">
        <v>1956</v>
      </c>
      <c r="DC10" s="50">
        <v>3179</v>
      </c>
      <c r="DD10" s="47">
        <v>3258</v>
      </c>
      <c r="DE10" s="49">
        <v>2162</v>
      </c>
      <c r="DF10" s="51">
        <v>11321</v>
      </c>
      <c r="DG10" s="52">
        <v>11321</v>
      </c>
      <c r="DH10" s="48">
        <v>0</v>
      </c>
      <c r="DI10" s="47">
        <v>0</v>
      </c>
      <c r="DJ10" s="49">
        <v>0</v>
      </c>
      <c r="DK10" s="47">
        <v>0</v>
      </c>
      <c r="DL10" s="49">
        <v>77</v>
      </c>
      <c r="DM10" s="47">
        <v>220</v>
      </c>
      <c r="DN10" s="50">
        <v>509</v>
      </c>
      <c r="DO10" s="47">
        <v>954</v>
      </c>
      <c r="DP10" s="49">
        <v>2175</v>
      </c>
      <c r="DQ10" s="51">
        <v>3935</v>
      </c>
      <c r="DR10" s="52">
        <v>3935</v>
      </c>
      <c r="DS10" s="48">
        <v>10609</v>
      </c>
      <c r="DT10" s="47">
        <v>24047</v>
      </c>
      <c r="DU10" s="49">
        <v>34656</v>
      </c>
      <c r="DV10" s="47">
        <v>0</v>
      </c>
      <c r="DW10" s="49">
        <v>59622</v>
      </c>
      <c r="DX10" s="47">
        <v>65468</v>
      </c>
      <c r="DY10" s="50">
        <v>55245</v>
      </c>
      <c r="DZ10" s="47">
        <v>41530</v>
      </c>
      <c r="EA10" s="49">
        <v>27567</v>
      </c>
      <c r="EB10" s="51">
        <v>249432</v>
      </c>
      <c r="EC10" s="52">
        <v>284088</v>
      </c>
    </row>
    <row r="11" spans="1:133" s="53" customFormat="1" ht="15.75" customHeight="1">
      <c r="A11" s="54" t="s">
        <v>1</v>
      </c>
      <c r="B11" s="55">
        <v>25</v>
      </c>
      <c r="C11" s="54">
        <v>46</v>
      </c>
      <c r="D11" s="56">
        <v>71</v>
      </c>
      <c r="E11" s="54">
        <v>0</v>
      </c>
      <c r="F11" s="56">
        <v>1060</v>
      </c>
      <c r="G11" s="54">
        <v>1059</v>
      </c>
      <c r="H11" s="54">
        <v>1082</v>
      </c>
      <c r="I11" s="54">
        <v>630</v>
      </c>
      <c r="J11" s="56">
        <v>245</v>
      </c>
      <c r="K11" s="57">
        <v>4076</v>
      </c>
      <c r="L11" s="58">
        <v>4147</v>
      </c>
      <c r="M11" s="55">
        <v>0</v>
      </c>
      <c r="N11" s="54">
        <v>0</v>
      </c>
      <c r="O11" s="56">
        <v>0</v>
      </c>
      <c r="P11" s="54">
        <v>0</v>
      </c>
      <c r="Q11" s="56">
        <v>0</v>
      </c>
      <c r="R11" s="54">
        <v>0</v>
      </c>
      <c r="S11" s="54">
        <v>0</v>
      </c>
      <c r="T11" s="54">
        <v>0</v>
      </c>
      <c r="U11" s="56">
        <v>0</v>
      </c>
      <c r="V11" s="57">
        <v>0</v>
      </c>
      <c r="W11" s="58">
        <v>0</v>
      </c>
      <c r="X11" s="55">
        <v>25</v>
      </c>
      <c r="Y11" s="54">
        <v>43</v>
      </c>
      <c r="Z11" s="56">
        <v>68</v>
      </c>
      <c r="AA11" s="54">
        <v>0</v>
      </c>
      <c r="AB11" s="56">
        <v>600</v>
      </c>
      <c r="AC11" s="54">
        <v>569</v>
      </c>
      <c r="AD11" s="54">
        <v>649</v>
      </c>
      <c r="AE11" s="54">
        <v>384</v>
      </c>
      <c r="AF11" s="56">
        <v>103</v>
      </c>
      <c r="AG11" s="57">
        <v>2305</v>
      </c>
      <c r="AH11" s="58">
        <v>2373</v>
      </c>
      <c r="AI11" s="55">
        <v>0</v>
      </c>
      <c r="AJ11" s="54">
        <v>0</v>
      </c>
      <c r="AK11" s="56">
        <v>0</v>
      </c>
      <c r="AL11" s="54">
        <v>0</v>
      </c>
      <c r="AM11" s="56">
        <v>0</v>
      </c>
      <c r="AN11" s="54">
        <v>0</v>
      </c>
      <c r="AO11" s="54">
        <v>0</v>
      </c>
      <c r="AP11" s="54">
        <v>0</v>
      </c>
      <c r="AQ11" s="56">
        <v>0</v>
      </c>
      <c r="AR11" s="57">
        <v>0</v>
      </c>
      <c r="AS11" s="58">
        <v>0</v>
      </c>
      <c r="AT11" s="55">
        <v>0</v>
      </c>
      <c r="AU11" s="54">
        <v>3</v>
      </c>
      <c r="AV11" s="56">
        <v>3</v>
      </c>
      <c r="AW11" s="54">
        <v>0</v>
      </c>
      <c r="AX11" s="56">
        <v>460</v>
      </c>
      <c r="AY11" s="54">
        <v>399</v>
      </c>
      <c r="AZ11" s="54">
        <v>325</v>
      </c>
      <c r="BA11" s="54">
        <v>179</v>
      </c>
      <c r="BB11" s="56">
        <v>87</v>
      </c>
      <c r="BC11" s="57">
        <v>1450</v>
      </c>
      <c r="BD11" s="58">
        <v>1453</v>
      </c>
      <c r="BE11" s="55">
        <v>0</v>
      </c>
      <c r="BF11" s="54">
        <v>0</v>
      </c>
      <c r="BG11" s="56">
        <v>0</v>
      </c>
      <c r="BH11" s="54">
        <v>0</v>
      </c>
      <c r="BI11" s="56">
        <v>0</v>
      </c>
      <c r="BJ11" s="54">
        <v>0</v>
      </c>
      <c r="BK11" s="54">
        <v>0</v>
      </c>
      <c r="BL11" s="54">
        <v>0</v>
      </c>
      <c r="BM11" s="56">
        <v>0</v>
      </c>
      <c r="BN11" s="57">
        <v>0</v>
      </c>
      <c r="BO11" s="58">
        <v>0</v>
      </c>
      <c r="BP11" s="55">
        <v>0</v>
      </c>
      <c r="BQ11" s="54">
        <v>0</v>
      </c>
      <c r="BR11" s="56">
        <v>0</v>
      </c>
      <c r="BS11" s="54">
        <v>0</v>
      </c>
      <c r="BT11" s="56">
        <v>0</v>
      </c>
      <c r="BU11" s="54">
        <v>91</v>
      </c>
      <c r="BV11" s="54">
        <v>108</v>
      </c>
      <c r="BW11" s="54">
        <v>67</v>
      </c>
      <c r="BX11" s="56">
        <v>55</v>
      </c>
      <c r="BY11" s="57">
        <v>321</v>
      </c>
      <c r="BZ11" s="58">
        <v>321</v>
      </c>
      <c r="CA11" s="55">
        <v>0</v>
      </c>
      <c r="CB11" s="54">
        <v>10</v>
      </c>
      <c r="CC11" s="56">
        <v>10</v>
      </c>
      <c r="CD11" s="54">
        <v>0</v>
      </c>
      <c r="CE11" s="56">
        <v>1318</v>
      </c>
      <c r="CF11" s="54">
        <v>3461</v>
      </c>
      <c r="CG11" s="54">
        <v>5479</v>
      </c>
      <c r="CH11" s="54">
        <v>6246</v>
      </c>
      <c r="CI11" s="56">
        <v>5805</v>
      </c>
      <c r="CJ11" s="57">
        <v>22309</v>
      </c>
      <c r="CK11" s="58">
        <v>22319</v>
      </c>
      <c r="CL11" s="55">
        <v>0</v>
      </c>
      <c r="CM11" s="54">
        <v>8</v>
      </c>
      <c r="CN11" s="56">
        <v>8</v>
      </c>
      <c r="CO11" s="54">
        <v>0</v>
      </c>
      <c r="CP11" s="56">
        <v>583</v>
      </c>
      <c r="CQ11" s="54">
        <v>1353</v>
      </c>
      <c r="CR11" s="54">
        <v>3011</v>
      </c>
      <c r="CS11" s="54">
        <v>3295</v>
      </c>
      <c r="CT11" s="56">
        <v>2635</v>
      </c>
      <c r="CU11" s="57">
        <v>10877</v>
      </c>
      <c r="CV11" s="58">
        <v>10885</v>
      </c>
      <c r="CW11" s="55">
        <v>0</v>
      </c>
      <c r="CX11" s="54">
        <v>2</v>
      </c>
      <c r="CY11" s="56">
        <v>2</v>
      </c>
      <c r="CZ11" s="54">
        <v>0</v>
      </c>
      <c r="DA11" s="56">
        <v>686</v>
      </c>
      <c r="DB11" s="54">
        <v>1949</v>
      </c>
      <c r="DC11" s="54">
        <v>2291</v>
      </c>
      <c r="DD11" s="54">
        <v>2418</v>
      </c>
      <c r="DE11" s="56">
        <v>1776</v>
      </c>
      <c r="DF11" s="57">
        <v>9120</v>
      </c>
      <c r="DG11" s="58">
        <v>9122</v>
      </c>
      <c r="DH11" s="55">
        <v>0</v>
      </c>
      <c r="DI11" s="54">
        <v>0</v>
      </c>
      <c r="DJ11" s="56">
        <v>0</v>
      </c>
      <c r="DK11" s="54">
        <v>0</v>
      </c>
      <c r="DL11" s="56">
        <v>49</v>
      </c>
      <c r="DM11" s="54">
        <v>159</v>
      </c>
      <c r="DN11" s="54">
        <v>177</v>
      </c>
      <c r="DO11" s="54">
        <v>533</v>
      </c>
      <c r="DP11" s="56">
        <v>1394</v>
      </c>
      <c r="DQ11" s="57">
        <v>2312</v>
      </c>
      <c r="DR11" s="58">
        <v>2312</v>
      </c>
      <c r="DS11" s="55">
        <v>21123</v>
      </c>
      <c r="DT11" s="54">
        <v>38864</v>
      </c>
      <c r="DU11" s="56">
        <v>59987</v>
      </c>
      <c r="DV11" s="54">
        <v>0</v>
      </c>
      <c r="DW11" s="56">
        <v>40507</v>
      </c>
      <c r="DX11" s="54">
        <v>41498</v>
      </c>
      <c r="DY11" s="54">
        <v>37397</v>
      </c>
      <c r="DZ11" s="54">
        <v>29795</v>
      </c>
      <c r="EA11" s="56">
        <v>20366</v>
      </c>
      <c r="EB11" s="57">
        <v>169563</v>
      </c>
      <c r="EC11" s="58">
        <v>229550</v>
      </c>
    </row>
    <row r="12" spans="1:133" s="53" customFormat="1" ht="15.75" customHeight="1">
      <c r="A12" s="54" t="s">
        <v>2</v>
      </c>
      <c r="B12" s="55">
        <v>0</v>
      </c>
      <c r="C12" s="54">
        <v>51</v>
      </c>
      <c r="D12" s="56">
        <v>51</v>
      </c>
      <c r="E12" s="54">
        <v>0</v>
      </c>
      <c r="F12" s="56">
        <v>698</v>
      </c>
      <c r="G12" s="54">
        <v>810</v>
      </c>
      <c r="H12" s="49">
        <v>1269</v>
      </c>
      <c r="I12" s="54">
        <v>815</v>
      </c>
      <c r="J12" s="56">
        <v>507</v>
      </c>
      <c r="K12" s="57">
        <v>4099</v>
      </c>
      <c r="L12" s="58">
        <v>4150</v>
      </c>
      <c r="M12" s="55">
        <v>0</v>
      </c>
      <c r="N12" s="54">
        <v>0</v>
      </c>
      <c r="O12" s="56">
        <v>0</v>
      </c>
      <c r="P12" s="54">
        <v>0</v>
      </c>
      <c r="Q12" s="56">
        <v>43</v>
      </c>
      <c r="R12" s="54">
        <v>94</v>
      </c>
      <c r="S12" s="49">
        <v>32</v>
      </c>
      <c r="T12" s="54">
        <v>41</v>
      </c>
      <c r="U12" s="56">
        <v>54</v>
      </c>
      <c r="V12" s="57">
        <v>264</v>
      </c>
      <c r="W12" s="58">
        <v>264</v>
      </c>
      <c r="X12" s="55">
        <v>0</v>
      </c>
      <c r="Y12" s="54">
        <v>0</v>
      </c>
      <c r="Z12" s="56">
        <v>0</v>
      </c>
      <c r="AA12" s="54">
        <v>0</v>
      </c>
      <c r="AB12" s="56">
        <v>122</v>
      </c>
      <c r="AC12" s="54">
        <v>173</v>
      </c>
      <c r="AD12" s="49">
        <v>386</v>
      </c>
      <c r="AE12" s="54">
        <v>269</v>
      </c>
      <c r="AF12" s="56">
        <v>75</v>
      </c>
      <c r="AG12" s="57">
        <v>1025</v>
      </c>
      <c r="AH12" s="58">
        <v>1025</v>
      </c>
      <c r="AI12" s="55">
        <v>0</v>
      </c>
      <c r="AJ12" s="54">
        <v>51</v>
      </c>
      <c r="AK12" s="56">
        <v>51</v>
      </c>
      <c r="AL12" s="54">
        <v>0</v>
      </c>
      <c r="AM12" s="56">
        <v>183</v>
      </c>
      <c r="AN12" s="54">
        <v>217</v>
      </c>
      <c r="AO12" s="49">
        <v>223</v>
      </c>
      <c r="AP12" s="54">
        <v>87</v>
      </c>
      <c r="AQ12" s="56">
        <v>109</v>
      </c>
      <c r="AR12" s="57">
        <v>819</v>
      </c>
      <c r="AS12" s="58">
        <v>870</v>
      </c>
      <c r="AT12" s="55">
        <v>0</v>
      </c>
      <c r="AU12" s="54">
        <v>0</v>
      </c>
      <c r="AV12" s="56">
        <v>0</v>
      </c>
      <c r="AW12" s="54">
        <v>0</v>
      </c>
      <c r="AX12" s="56">
        <v>344</v>
      </c>
      <c r="AY12" s="54">
        <v>321</v>
      </c>
      <c r="AZ12" s="49">
        <v>581</v>
      </c>
      <c r="BA12" s="54">
        <v>334</v>
      </c>
      <c r="BB12" s="56">
        <v>178</v>
      </c>
      <c r="BC12" s="57">
        <v>1758</v>
      </c>
      <c r="BD12" s="58">
        <v>1758</v>
      </c>
      <c r="BE12" s="55">
        <v>0</v>
      </c>
      <c r="BF12" s="54">
        <v>0</v>
      </c>
      <c r="BG12" s="56">
        <v>0</v>
      </c>
      <c r="BH12" s="54">
        <v>0</v>
      </c>
      <c r="BI12" s="56">
        <v>0</v>
      </c>
      <c r="BJ12" s="54">
        <v>0</v>
      </c>
      <c r="BK12" s="49">
        <v>0</v>
      </c>
      <c r="BL12" s="54">
        <v>0</v>
      </c>
      <c r="BM12" s="56">
        <v>0</v>
      </c>
      <c r="BN12" s="57">
        <v>0</v>
      </c>
      <c r="BO12" s="58">
        <v>0</v>
      </c>
      <c r="BP12" s="55">
        <v>0</v>
      </c>
      <c r="BQ12" s="54">
        <v>0</v>
      </c>
      <c r="BR12" s="56">
        <v>0</v>
      </c>
      <c r="BS12" s="54">
        <v>0</v>
      </c>
      <c r="BT12" s="56">
        <v>6</v>
      </c>
      <c r="BU12" s="54">
        <v>5</v>
      </c>
      <c r="BV12" s="49">
        <v>47</v>
      </c>
      <c r="BW12" s="54">
        <v>84</v>
      </c>
      <c r="BX12" s="56">
        <v>91</v>
      </c>
      <c r="BY12" s="57">
        <v>233</v>
      </c>
      <c r="BZ12" s="58">
        <v>233</v>
      </c>
      <c r="CA12" s="55">
        <v>0</v>
      </c>
      <c r="CB12" s="54">
        <v>0</v>
      </c>
      <c r="CC12" s="56">
        <v>0</v>
      </c>
      <c r="CD12" s="54">
        <v>0</v>
      </c>
      <c r="CE12" s="56">
        <v>707</v>
      </c>
      <c r="CF12" s="54">
        <v>1458</v>
      </c>
      <c r="CG12" s="49">
        <v>3484</v>
      </c>
      <c r="CH12" s="54">
        <v>3885</v>
      </c>
      <c r="CI12" s="56">
        <v>2763</v>
      </c>
      <c r="CJ12" s="57">
        <v>12297</v>
      </c>
      <c r="CK12" s="58">
        <v>12297</v>
      </c>
      <c r="CL12" s="55">
        <v>0</v>
      </c>
      <c r="CM12" s="54">
        <v>0</v>
      </c>
      <c r="CN12" s="56">
        <v>0</v>
      </c>
      <c r="CO12" s="54">
        <v>0</v>
      </c>
      <c r="CP12" s="56">
        <v>161</v>
      </c>
      <c r="CQ12" s="54">
        <v>380</v>
      </c>
      <c r="CR12" s="49">
        <v>1645</v>
      </c>
      <c r="CS12" s="54">
        <v>2458</v>
      </c>
      <c r="CT12" s="56">
        <v>1912</v>
      </c>
      <c r="CU12" s="57">
        <v>6556</v>
      </c>
      <c r="CV12" s="58">
        <v>6556</v>
      </c>
      <c r="CW12" s="55">
        <v>0</v>
      </c>
      <c r="CX12" s="54">
        <v>0</v>
      </c>
      <c r="CY12" s="56">
        <v>0</v>
      </c>
      <c r="CZ12" s="54">
        <v>0</v>
      </c>
      <c r="DA12" s="56">
        <v>546</v>
      </c>
      <c r="DB12" s="54">
        <v>1047</v>
      </c>
      <c r="DC12" s="49">
        <v>1802</v>
      </c>
      <c r="DD12" s="54">
        <v>1400</v>
      </c>
      <c r="DE12" s="56">
        <v>756</v>
      </c>
      <c r="DF12" s="57">
        <v>5551</v>
      </c>
      <c r="DG12" s="58">
        <v>5551</v>
      </c>
      <c r="DH12" s="55">
        <v>0</v>
      </c>
      <c r="DI12" s="54">
        <v>0</v>
      </c>
      <c r="DJ12" s="56">
        <v>0</v>
      </c>
      <c r="DK12" s="54">
        <v>0</v>
      </c>
      <c r="DL12" s="56">
        <v>0</v>
      </c>
      <c r="DM12" s="54">
        <v>31</v>
      </c>
      <c r="DN12" s="49">
        <v>37</v>
      </c>
      <c r="DO12" s="54">
        <v>27</v>
      </c>
      <c r="DP12" s="56">
        <v>95</v>
      </c>
      <c r="DQ12" s="57">
        <v>190</v>
      </c>
      <c r="DR12" s="58">
        <v>190</v>
      </c>
      <c r="DS12" s="55">
        <v>5703</v>
      </c>
      <c r="DT12" s="54">
        <v>10020</v>
      </c>
      <c r="DU12" s="56">
        <v>15723</v>
      </c>
      <c r="DV12" s="54">
        <v>0</v>
      </c>
      <c r="DW12" s="56">
        <v>26549</v>
      </c>
      <c r="DX12" s="54">
        <v>28389</v>
      </c>
      <c r="DY12" s="49">
        <v>32100</v>
      </c>
      <c r="DZ12" s="54">
        <v>23581</v>
      </c>
      <c r="EA12" s="56">
        <v>15799</v>
      </c>
      <c r="EB12" s="57">
        <v>126418</v>
      </c>
      <c r="EC12" s="58">
        <v>142141</v>
      </c>
    </row>
    <row r="13" spans="1:133" s="53" customFormat="1" ht="15.75" customHeight="1">
      <c r="A13" s="54" t="s">
        <v>3</v>
      </c>
      <c r="B13" s="55">
        <v>70</v>
      </c>
      <c r="C13" s="54">
        <v>193</v>
      </c>
      <c r="D13" s="56">
        <v>263</v>
      </c>
      <c r="E13" s="54">
        <v>0</v>
      </c>
      <c r="F13" s="56">
        <v>616</v>
      </c>
      <c r="G13" s="54">
        <v>912</v>
      </c>
      <c r="H13" s="56">
        <v>1345</v>
      </c>
      <c r="I13" s="54">
        <v>917</v>
      </c>
      <c r="J13" s="56">
        <v>608</v>
      </c>
      <c r="K13" s="57">
        <v>4398</v>
      </c>
      <c r="L13" s="58">
        <v>4661</v>
      </c>
      <c r="M13" s="55">
        <v>0</v>
      </c>
      <c r="N13" s="54">
        <v>0</v>
      </c>
      <c r="O13" s="56">
        <v>0</v>
      </c>
      <c r="P13" s="54">
        <v>0</v>
      </c>
      <c r="Q13" s="56">
        <v>0</v>
      </c>
      <c r="R13" s="54">
        <v>0</v>
      </c>
      <c r="S13" s="56">
        <v>0</v>
      </c>
      <c r="T13" s="54">
        <v>0</v>
      </c>
      <c r="U13" s="56">
        <v>0</v>
      </c>
      <c r="V13" s="57">
        <v>0</v>
      </c>
      <c r="W13" s="58">
        <v>0</v>
      </c>
      <c r="X13" s="55">
        <v>20</v>
      </c>
      <c r="Y13" s="54">
        <v>37</v>
      </c>
      <c r="Z13" s="56">
        <v>57</v>
      </c>
      <c r="AA13" s="54">
        <v>0</v>
      </c>
      <c r="AB13" s="56">
        <v>90</v>
      </c>
      <c r="AC13" s="54">
        <v>167</v>
      </c>
      <c r="AD13" s="56">
        <v>115</v>
      </c>
      <c r="AE13" s="54">
        <v>91</v>
      </c>
      <c r="AF13" s="56">
        <v>33</v>
      </c>
      <c r="AG13" s="57">
        <v>496</v>
      </c>
      <c r="AH13" s="58">
        <v>553</v>
      </c>
      <c r="AI13" s="55">
        <v>50</v>
      </c>
      <c r="AJ13" s="54">
        <v>143</v>
      </c>
      <c r="AK13" s="56">
        <v>193</v>
      </c>
      <c r="AL13" s="54">
        <v>0</v>
      </c>
      <c r="AM13" s="56">
        <v>169</v>
      </c>
      <c r="AN13" s="54">
        <v>180</v>
      </c>
      <c r="AO13" s="56">
        <v>192</v>
      </c>
      <c r="AP13" s="54">
        <v>72</v>
      </c>
      <c r="AQ13" s="56">
        <v>13</v>
      </c>
      <c r="AR13" s="57">
        <v>626</v>
      </c>
      <c r="AS13" s="58">
        <v>819</v>
      </c>
      <c r="AT13" s="55">
        <v>0</v>
      </c>
      <c r="AU13" s="54">
        <v>13</v>
      </c>
      <c r="AV13" s="56">
        <v>13</v>
      </c>
      <c r="AW13" s="54">
        <v>0</v>
      </c>
      <c r="AX13" s="56">
        <v>284</v>
      </c>
      <c r="AY13" s="54">
        <v>463</v>
      </c>
      <c r="AZ13" s="56">
        <v>871</v>
      </c>
      <c r="BA13" s="54">
        <v>348</v>
      </c>
      <c r="BB13" s="56">
        <v>183</v>
      </c>
      <c r="BC13" s="57">
        <v>2149</v>
      </c>
      <c r="BD13" s="58">
        <v>2162</v>
      </c>
      <c r="BE13" s="55">
        <v>0</v>
      </c>
      <c r="BF13" s="54">
        <v>0</v>
      </c>
      <c r="BG13" s="56">
        <v>0</v>
      </c>
      <c r="BH13" s="54">
        <v>0</v>
      </c>
      <c r="BI13" s="56">
        <v>22</v>
      </c>
      <c r="BJ13" s="54">
        <v>15</v>
      </c>
      <c r="BK13" s="56">
        <v>30</v>
      </c>
      <c r="BL13" s="54">
        <v>41</v>
      </c>
      <c r="BM13" s="56">
        <v>20</v>
      </c>
      <c r="BN13" s="57">
        <v>128</v>
      </c>
      <c r="BO13" s="58">
        <v>128</v>
      </c>
      <c r="BP13" s="55">
        <v>0</v>
      </c>
      <c r="BQ13" s="54">
        <v>0</v>
      </c>
      <c r="BR13" s="56">
        <v>0</v>
      </c>
      <c r="BS13" s="54">
        <v>0</v>
      </c>
      <c r="BT13" s="56">
        <v>51</v>
      </c>
      <c r="BU13" s="54">
        <v>87</v>
      </c>
      <c r="BV13" s="56">
        <v>137</v>
      </c>
      <c r="BW13" s="54">
        <v>365</v>
      </c>
      <c r="BX13" s="56">
        <v>359</v>
      </c>
      <c r="BY13" s="57">
        <v>999</v>
      </c>
      <c r="BZ13" s="58">
        <v>999</v>
      </c>
      <c r="CA13" s="55">
        <v>0</v>
      </c>
      <c r="CB13" s="54">
        <v>0</v>
      </c>
      <c r="CC13" s="56">
        <v>0</v>
      </c>
      <c r="CD13" s="54">
        <v>0</v>
      </c>
      <c r="CE13" s="56">
        <v>485</v>
      </c>
      <c r="CF13" s="54">
        <v>1608</v>
      </c>
      <c r="CG13" s="56">
        <v>3344</v>
      </c>
      <c r="CH13" s="54">
        <v>4833</v>
      </c>
      <c r="CI13" s="56">
        <v>4822</v>
      </c>
      <c r="CJ13" s="57">
        <v>15092</v>
      </c>
      <c r="CK13" s="58">
        <v>15092</v>
      </c>
      <c r="CL13" s="55">
        <v>0</v>
      </c>
      <c r="CM13" s="54">
        <v>0</v>
      </c>
      <c r="CN13" s="56">
        <v>0</v>
      </c>
      <c r="CO13" s="54">
        <v>0</v>
      </c>
      <c r="CP13" s="56">
        <v>134</v>
      </c>
      <c r="CQ13" s="54">
        <v>477</v>
      </c>
      <c r="CR13" s="56">
        <v>1338</v>
      </c>
      <c r="CS13" s="54">
        <v>2206</v>
      </c>
      <c r="CT13" s="56">
        <v>2430</v>
      </c>
      <c r="CU13" s="57">
        <v>6585</v>
      </c>
      <c r="CV13" s="58">
        <v>6585</v>
      </c>
      <c r="CW13" s="55">
        <v>0</v>
      </c>
      <c r="CX13" s="54">
        <v>0</v>
      </c>
      <c r="CY13" s="56">
        <v>0</v>
      </c>
      <c r="CZ13" s="54">
        <v>0</v>
      </c>
      <c r="DA13" s="56">
        <v>351</v>
      </c>
      <c r="DB13" s="54">
        <v>1083</v>
      </c>
      <c r="DC13" s="56">
        <v>1771</v>
      </c>
      <c r="DD13" s="54">
        <v>2375</v>
      </c>
      <c r="DE13" s="56">
        <v>1558</v>
      </c>
      <c r="DF13" s="57">
        <v>7138</v>
      </c>
      <c r="DG13" s="58">
        <v>7138</v>
      </c>
      <c r="DH13" s="55">
        <v>0</v>
      </c>
      <c r="DI13" s="54">
        <v>0</v>
      </c>
      <c r="DJ13" s="56">
        <v>0</v>
      </c>
      <c r="DK13" s="54">
        <v>0</v>
      </c>
      <c r="DL13" s="56">
        <v>0</v>
      </c>
      <c r="DM13" s="54">
        <v>48</v>
      </c>
      <c r="DN13" s="56">
        <v>235</v>
      </c>
      <c r="DO13" s="54">
        <v>252</v>
      </c>
      <c r="DP13" s="56">
        <v>834</v>
      </c>
      <c r="DQ13" s="57">
        <v>1369</v>
      </c>
      <c r="DR13" s="58">
        <v>1369</v>
      </c>
      <c r="DS13" s="55">
        <v>5653</v>
      </c>
      <c r="DT13" s="54">
        <v>10906</v>
      </c>
      <c r="DU13" s="56">
        <v>16559</v>
      </c>
      <c r="DV13" s="54">
        <v>0</v>
      </c>
      <c r="DW13" s="56">
        <v>34940</v>
      </c>
      <c r="DX13" s="54">
        <v>44423</v>
      </c>
      <c r="DY13" s="56">
        <v>37692</v>
      </c>
      <c r="DZ13" s="54">
        <v>29435</v>
      </c>
      <c r="EA13" s="56">
        <v>23452</v>
      </c>
      <c r="EB13" s="57">
        <v>169942</v>
      </c>
      <c r="EC13" s="58">
        <v>186501</v>
      </c>
    </row>
    <row r="14" spans="1:133" s="53" customFormat="1" ht="15.75" customHeight="1">
      <c r="A14" s="54" t="s">
        <v>4</v>
      </c>
      <c r="B14" s="55">
        <v>0</v>
      </c>
      <c r="C14" s="54">
        <v>48</v>
      </c>
      <c r="D14" s="56">
        <v>48</v>
      </c>
      <c r="E14" s="54">
        <v>0</v>
      </c>
      <c r="F14" s="56">
        <v>411</v>
      </c>
      <c r="G14" s="54">
        <v>882</v>
      </c>
      <c r="H14" s="56">
        <v>867</v>
      </c>
      <c r="I14" s="54">
        <v>731</v>
      </c>
      <c r="J14" s="56">
        <v>349</v>
      </c>
      <c r="K14" s="57">
        <v>3240</v>
      </c>
      <c r="L14" s="58">
        <v>3288</v>
      </c>
      <c r="M14" s="55">
        <v>0</v>
      </c>
      <c r="N14" s="54">
        <v>0</v>
      </c>
      <c r="O14" s="56">
        <v>0</v>
      </c>
      <c r="P14" s="54">
        <v>0</v>
      </c>
      <c r="Q14" s="56">
        <v>0</v>
      </c>
      <c r="R14" s="54">
        <v>0</v>
      </c>
      <c r="S14" s="56">
        <v>0</v>
      </c>
      <c r="T14" s="54">
        <v>0</v>
      </c>
      <c r="U14" s="56">
        <v>0</v>
      </c>
      <c r="V14" s="57">
        <v>0</v>
      </c>
      <c r="W14" s="58">
        <v>0</v>
      </c>
      <c r="X14" s="55">
        <v>0</v>
      </c>
      <c r="Y14" s="54">
        <v>0</v>
      </c>
      <c r="Z14" s="56">
        <v>0</v>
      </c>
      <c r="AA14" s="54">
        <v>0</v>
      </c>
      <c r="AB14" s="56">
        <v>66</v>
      </c>
      <c r="AC14" s="54">
        <v>123</v>
      </c>
      <c r="AD14" s="56">
        <v>115</v>
      </c>
      <c r="AE14" s="54">
        <v>176</v>
      </c>
      <c r="AF14" s="56">
        <v>127</v>
      </c>
      <c r="AG14" s="57">
        <v>607</v>
      </c>
      <c r="AH14" s="58">
        <v>607</v>
      </c>
      <c r="AI14" s="55">
        <v>0</v>
      </c>
      <c r="AJ14" s="54">
        <v>11</v>
      </c>
      <c r="AK14" s="56">
        <v>11</v>
      </c>
      <c r="AL14" s="54">
        <v>0</v>
      </c>
      <c r="AM14" s="56">
        <v>31</v>
      </c>
      <c r="AN14" s="54">
        <v>33</v>
      </c>
      <c r="AO14" s="56">
        <v>63</v>
      </c>
      <c r="AP14" s="54">
        <v>93</v>
      </c>
      <c r="AQ14" s="56">
        <v>50</v>
      </c>
      <c r="AR14" s="57">
        <v>270</v>
      </c>
      <c r="AS14" s="58">
        <v>281</v>
      </c>
      <c r="AT14" s="55">
        <v>0</v>
      </c>
      <c r="AU14" s="54">
        <v>37</v>
      </c>
      <c r="AV14" s="56">
        <v>37</v>
      </c>
      <c r="AW14" s="54">
        <v>0</v>
      </c>
      <c r="AX14" s="56">
        <v>266</v>
      </c>
      <c r="AY14" s="54">
        <v>602</v>
      </c>
      <c r="AZ14" s="56">
        <v>524</v>
      </c>
      <c r="BA14" s="54">
        <v>369</v>
      </c>
      <c r="BB14" s="56">
        <v>122</v>
      </c>
      <c r="BC14" s="57">
        <v>1883</v>
      </c>
      <c r="BD14" s="58">
        <v>1920</v>
      </c>
      <c r="BE14" s="55">
        <v>0</v>
      </c>
      <c r="BF14" s="54">
        <v>0</v>
      </c>
      <c r="BG14" s="56">
        <v>0</v>
      </c>
      <c r="BH14" s="54">
        <v>0</v>
      </c>
      <c r="BI14" s="56">
        <v>39</v>
      </c>
      <c r="BJ14" s="54">
        <v>77</v>
      </c>
      <c r="BK14" s="56">
        <v>52</v>
      </c>
      <c r="BL14" s="54">
        <v>24</v>
      </c>
      <c r="BM14" s="56">
        <v>0</v>
      </c>
      <c r="BN14" s="57">
        <v>192</v>
      </c>
      <c r="BO14" s="58">
        <v>192</v>
      </c>
      <c r="BP14" s="55">
        <v>0</v>
      </c>
      <c r="BQ14" s="54">
        <v>0</v>
      </c>
      <c r="BR14" s="56">
        <v>0</v>
      </c>
      <c r="BS14" s="54">
        <v>0</v>
      </c>
      <c r="BT14" s="56">
        <v>9</v>
      </c>
      <c r="BU14" s="54">
        <v>47</v>
      </c>
      <c r="BV14" s="56">
        <v>113</v>
      </c>
      <c r="BW14" s="54">
        <v>69</v>
      </c>
      <c r="BX14" s="56">
        <v>50</v>
      </c>
      <c r="BY14" s="57">
        <v>288</v>
      </c>
      <c r="BZ14" s="58">
        <v>288</v>
      </c>
      <c r="CA14" s="55">
        <v>0</v>
      </c>
      <c r="CB14" s="54">
        <v>0</v>
      </c>
      <c r="CC14" s="56">
        <v>0</v>
      </c>
      <c r="CD14" s="54">
        <v>0</v>
      </c>
      <c r="CE14" s="56">
        <v>355</v>
      </c>
      <c r="CF14" s="54">
        <v>1154</v>
      </c>
      <c r="CG14" s="56">
        <v>1619</v>
      </c>
      <c r="CH14" s="54">
        <v>2335</v>
      </c>
      <c r="CI14" s="56">
        <v>2460</v>
      </c>
      <c r="CJ14" s="57">
        <v>7923</v>
      </c>
      <c r="CK14" s="58">
        <v>7923</v>
      </c>
      <c r="CL14" s="55">
        <v>0</v>
      </c>
      <c r="CM14" s="54">
        <v>0</v>
      </c>
      <c r="CN14" s="56">
        <v>0</v>
      </c>
      <c r="CO14" s="54">
        <v>0</v>
      </c>
      <c r="CP14" s="56">
        <v>108</v>
      </c>
      <c r="CQ14" s="54">
        <v>418</v>
      </c>
      <c r="CR14" s="56">
        <v>660</v>
      </c>
      <c r="CS14" s="54">
        <v>1065</v>
      </c>
      <c r="CT14" s="56">
        <v>870</v>
      </c>
      <c r="CU14" s="57">
        <v>3121</v>
      </c>
      <c r="CV14" s="58">
        <v>3121</v>
      </c>
      <c r="CW14" s="55">
        <v>0</v>
      </c>
      <c r="CX14" s="54">
        <v>0</v>
      </c>
      <c r="CY14" s="56">
        <v>0</v>
      </c>
      <c r="CZ14" s="54">
        <v>0</v>
      </c>
      <c r="DA14" s="56">
        <v>245</v>
      </c>
      <c r="DB14" s="54">
        <v>694</v>
      </c>
      <c r="DC14" s="56">
        <v>921</v>
      </c>
      <c r="DD14" s="54">
        <v>1144</v>
      </c>
      <c r="DE14" s="56">
        <v>1132</v>
      </c>
      <c r="DF14" s="57">
        <v>4136</v>
      </c>
      <c r="DG14" s="58">
        <v>4136</v>
      </c>
      <c r="DH14" s="55">
        <v>0</v>
      </c>
      <c r="DI14" s="54">
        <v>0</v>
      </c>
      <c r="DJ14" s="56">
        <v>0</v>
      </c>
      <c r="DK14" s="54">
        <v>0</v>
      </c>
      <c r="DL14" s="56">
        <v>2</v>
      </c>
      <c r="DM14" s="54">
        <v>42</v>
      </c>
      <c r="DN14" s="56">
        <v>38</v>
      </c>
      <c r="DO14" s="54">
        <v>126</v>
      </c>
      <c r="DP14" s="56">
        <v>458</v>
      </c>
      <c r="DQ14" s="57">
        <v>666</v>
      </c>
      <c r="DR14" s="58">
        <v>666</v>
      </c>
      <c r="DS14" s="55">
        <v>7178</v>
      </c>
      <c r="DT14" s="54">
        <v>9810</v>
      </c>
      <c r="DU14" s="56">
        <v>16988</v>
      </c>
      <c r="DV14" s="54">
        <v>0</v>
      </c>
      <c r="DW14" s="56">
        <v>15767</v>
      </c>
      <c r="DX14" s="54">
        <v>24495</v>
      </c>
      <c r="DY14" s="56">
        <v>18720</v>
      </c>
      <c r="DZ14" s="54">
        <v>13985</v>
      </c>
      <c r="EA14" s="56">
        <v>12067</v>
      </c>
      <c r="EB14" s="57">
        <v>85034</v>
      </c>
      <c r="EC14" s="58">
        <v>102022</v>
      </c>
    </row>
    <row r="15" spans="1:133" s="53" customFormat="1" ht="15.75" customHeight="1">
      <c r="A15" s="54" t="s">
        <v>5</v>
      </c>
      <c r="B15" s="55">
        <v>71</v>
      </c>
      <c r="C15" s="54">
        <v>88</v>
      </c>
      <c r="D15" s="56">
        <v>159</v>
      </c>
      <c r="E15" s="54">
        <v>0</v>
      </c>
      <c r="F15" s="56">
        <v>162</v>
      </c>
      <c r="G15" s="54">
        <v>257</v>
      </c>
      <c r="H15" s="56">
        <v>310</v>
      </c>
      <c r="I15" s="54">
        <v>176</v>
      </c>
      <c r="J15" s="56">
        <v>42</v>
      </c>
      <c r="K15" s="57">
        <v>947</v>
      </c>
      <c r="L15" s="58">
        <v>1106</v>
      </c>
      <c r="M15" s="55">
        <v>0</v>
      </c>
      <c r="N15" s="54">
        <v>0</v>
      </c>
      <c r="O15" s="56">
        <v>0</v>
      </c>
      <c r="P15" s="54">
        <v>0</v>
      </c>
      <c r="Q15" s="56">
        <v>0</v>
      </c>
      <c r="R15" s="54">
        <v>0</v>
      </c>
      <c r="S15" s="56">
        <v>0</v>
      </c>
      <c r="T15" s="54">
        <v>0</v>
      </c>
      <c r="U15" s="56">
        <v>0</v>
      </c>
      <c r="V15" s="57">
        <v>0</v>
      </c>
      <c r="W15" s="58">
        <v>0</v>
      </c>
      <c r="X15" s="55">
        <v>0</v>
      </c>
      <c r="Y15" s="54">
        <v>0</v>
      </c>
      <c r="Z15" s="56">
        <v>0</v>
      </c>
      <c r="AA15" s="54">
        <v>0</v>
      </c>
      <c r="AB15" s="56">
        <v>2</v>
      </c>
      <c r="AC15" s="54">
        <v>9</v>
      </c>
      <c r="AD15" s="56">
        <v>6</v>
      </c>
      <c r="AE15" s="54">
        <v>13</v>
      </c>
      <c r="AF15" s="56">
        <v>10</v>
      </c>
      <c r="AG15" s="57">
        <v>40</v>
      </c>
      <c r="AH15" s="58">
        <v>40</v>
      </c>
      <c r="AI15" s="55">
        <v>71</v>
      </c>
      <c r="AJ15" s="54">
        <v>88</v>
      </c>
      <c r="AK15" s="56">
        <v>159</v>
      </c>
      <c r="AL15" s="54">
        <v>0</v>
      </c>
      <c r="AM15" s="56">
        <v>54</v>
      </c>
      <c r="AN15" s="54">
        <v>54</v>
      </c>
      <c r="AO15" s="56">
        <v>36</v>
      </c>
      <c r="AP15" s="54">
        <v>60</v>
      </c>
      <c r="AQ15" s="56">
        <v>28</v>
      </c>
      <c r="AR15" s="57">
        <v>232</v>
      </c>
      <c r="AS15" s="58">
        <v>391</v>
      </c>
      <c r="AT15" s="55">
        <v>0</v>
      </c>
      <c r="AU15" s="54">
        <v>0</v>
      </c>
      <c r="AV15" s="56">
        <v>0</v>
      </c>
      <c r="AW15" s="54">
        <v>0</v>
      </c>
      <c r="AX15" s="56">
        <v>106</v>
      </c>
      <c r="AY15" s="54">
        <v>194</v>
      </c>
      <c r="AZ15" s="56">
        <v>268</v>
      </c>
      <c r="BA15" s="54">
        <v>103</v>
      </c>
      <c r="BB15" s="56">
        <v>4</v>
      </c>
      <c r="BC15" s="57">
        <v>675</v>
      </c>
      <c r="BD15" s="58">
        <v>675</v>
      </c>
      <c r="BE15" s="55">
        <v>0</v>
      </c>
      <c r="BF15" s="54">
        <v>0</v>
      </c>
      <c r="BG15" s="56">
        <v>0</v>
      </c>
      <c r="BH15" s="54">
        <v>0</v>
      </c>
      <c r="BI15" s="56">
        <v>0</v>
      </c>
      <c r="BJ15" s="54">
        <v>0</v>
      </c>
      <c r="BK15" s="56">
        <v>0</v>
      </c>
      <c r="BL15" s="54">
        <v>0</v>
      </c>
      <c r="BM15" s="56">
        <v>0</v>
      </c>
      <c r="BN15" s="57">
        <v>0</v>
      </c>
      <c r="BO15" s="58">
        <v>0</v>
      </c>
      <c r="BP15" s="55">
        <v>0</v>
      </c>
      <c r="BQ15" s="54">
        <v>0</v>
      </c>
      <c r="BR15" s="56">
        <v>0</v>
      </c>
      <c r="BS15" s="54">
        <v>0</v>
      </c>
      <c r="BT15" s="56">
        <v>0</v>
      </c>
      <c r="BU15" s="54">
        <v>0</v>
      </c>
      <c r="BV15" s="56">
        <v>0</v>
      </c>
      <c r="BW15" s="54">
        <v>0</v>
      </c>
      <c r="BX15" s="56">
        <v>0</v>
      </c>
      <c r="BY15" s="57">
        <v>0</v>
      </c>
      <c r="BZ15" s="58">
        <v>0</v>
      </c>
      <c r="CA15" s="55">
        <v>0</v>
      </c>
      <c r="CB15" s="54">
        <v>0</v>
      </c>
      <c r="CC15" s="56">
        <v>0</v>
      </c>
      <c r="CD15" s="54">
        <v>0</v>
      </c>
      <c r="CE15" s="56">
        <v>451</v>
      </c>
      <c r="CF15" s="54">
        <v>883</v>
      </c>
      <c r="CG15" s="56">
        <v>1379</v>
      </c>
      <c r="CH15" s="54">
        <v>2143</v>
      </c>
      <c r="CI15" s="56">
        <v>1776</v>
      </c>
      <c r="CJ15" s="57">
        <v>6632</v>
      </c>
      <c r="CK15" s="58">
        <v>6632</v>
      </c>
      <c r="CL15" s="55">
        <v>0</v>
      </c>
      <c r="CM15" s="54">
        <v>0</v>
      </c>
      <c r="CN15" s="56">
        <v>0</v>
      </c>
      <c r="CO15" s="54">
        <v>0</v>
      </c>
      <c r="CP15" s="56">
        <v>204</v>
      </c>
      <c r="CQ15" s="54">
        <v>442</v>
      </c>
      <c r="CR15" s="56">
        <v>773</v>
      </c>
      <c r="CS15" s="54">
        <v>1353</v>
      </c>
      <c r="CT15" s="56">
        <v>1079</v>
      </c>
      <c r="CU15" s="57">
        <v>3851</v>
      </c>
      <c r="CV15" s="58">
        <v>3851</v>
      </c>
      <c r="CW15" s="55">
        <v>0</v>
      </c>
      <c r="CX15" s="54">
        <v>0</v>
      </c>
      <c r="CY15" s="56">
        <v>0</v>
      </c>
      <c r="CZ15" s="54">
        <v>0</v>
      </c>
      <c r="DA15" s="56">
        <v>241</v>
      </c>
      <c r="DB15" s="54">
        <v>437</v>
      </c>
      <c r="DC15" s="56">
        <v>584</v>
      </c>
      <c r="DD15" s="54">
        <v>698</v>
      </c>
      <c r="DE15" s="56">
        <v>390</v>
      </c>
      <c r="DF15" s="57">
        <v>2350</v>
      </c>
      <c r="DG15" s="58">
        <v>2350</v>
      </c>
      <c r="DH15" s="55">
        <v>0</v>
      </c>
      <c r="DI15" s="54">
        <v>0</v>
      </c>
      <c r="DJ15" s="56">
        <v>0</v>
      </c>
      <c r="DK15" s="54">
        <v>0</v>
      </c>
      <c r="DL15" s="56">
        <v>6</v>
      </c>
      <c r="DM15" s="54">
        <v>4</v>
      </c>
      <c r="DN15" s="56">
        <v>22</v>
      </c>
      <c r="DO15" s="54">
        <v>92</v>
      </c>
      <c r="DP15" s="56">
        <v>307</v>
      </c>
      <c r="DQ15" s="57">
        <v>431</v>
      </c>
      <c r="DR15" s="58">
        <v>431</v>
      </c>
      <c r="DS15" s="55">
        <v>3355</v>
      </c>
      <c r="DT15" s="54">
        <v>8028</v>
      </c>
      <c r="DU15" s="56">
        <v>11383</v>
      </c>
      <c r="DV15" s="54">
        <v>0</v>
      </c>
      <c r="DW15" s="56">
        <v>12402</v>
      </c>
      <c r="DX15" s="54">
        <v>13886</v>
      </c>
      <c r="DY15" s="56">
        <v>12201</v>
      </c>
      <c r="DZ15" s="54">
        <v>9690</v>
      </c>
      <c r="EA15" s="56">
        <v>6800</v>
      </c>
      <c r="EB15" s="57">
        <v>54979</v>
      </c>
      <c r="EC15" s="58">
        <v>66362</v>
      </c>
    </row>
    <row r="16" spans="1:133" s="53" customFormat="1" ht="15.75" customHeight="1">
      <c r="A16" s="54" t="s">
        <v>6</v>
      </c>
      <c r="B16" s="55">
        <v>0</v>
      </c>
      <c r="C16" s="54">
        <v>0</v>
      </c>
      <c r="D16" s="56">
        <v>0</v>
      </c>
      <c r="E16" s="54">
        <v>0</v>
      </c>
      <c r="F16" s="56">
        <v>12</v>
      </c>
      <c r="G16" s="54">
        <v>128</v>
      </c>
      <c r="H16" s="56">
        <v>106</v>
      </c>
      <c r="I16" s="54">
        <v>53</v>
      </c>
      <c r="J16" s="56">
        <v>8</v>
      </c>
      <c r="K16" s="57">
        <v>307</v>
      </c>
      <c r="L16" s="58">
        <v>307</v>
      </c>
      <c r="M16" s="55">
        <v>0</v>
      </c>
      <c r="N16" s="54">
        <v>0</v>
      </c>
      <c r="O16" s="56">
        <v>0</v>
      </c>
      <c r="P16" s="54">
        <v>0</v>
      </c>
      <c r="Q16" s="56">
        <v>0</v>
      </c>
      <c r="R16" s="54">
        <v>0</v>
      </c>
      <c r="S16" s="56">
        <v>0</v>
      </c>
      <c r="T16" s="54">
        <v>0</v>
      </c>
      <c r="U16" s="56">
        <v>0</v>
      </c>
      <c r="V16" s="57">
        <v>0</v>
      </c>
      <c r="W16" s="58">
        <v>0</v>
      </c>
      <c r="X16" s="55">
        <v>0</v>
      </c>
      <c r="Y16" s="54">
        <v>0</v>
      </c>
      <c r="Z16" s="56">
        <v>0</v>
      </c>
      <c r="AA16" s="54">
        <v>0</v>
      </c>
      <c r="AB16" s="56">
        <v>0</v>
      </c>
      <c r="AC16" s="54">
        <v>0</v>
      </c>
      <c r="AD16" s="56">
        <v>0</v>
      </c>
      <c r="AE16" s="54">
        <v>0</v>
      </c>
      <c r="AF16" s="56">
        <v>0</v>
      </c>
      <c r="AG16" s="57">
        <v>0</v>
      </c>
      <c r="AH16" s="58">
        <v>0</v>
      </c>
      <c r="AI16" s="55">
        <v>0</v>
      </c>
      <c r="AJ16" s="54">
        <v>0</v>
      </c>
      <c r="AK16" s="56">
        <v>0</v>
      </c>
      <c r="AL16" s="54">
        <v>0</v>
      </c>
      <c r="AM16" s="56">
        <v>0</v>
      </c>
      <c r="AN16" s="54">
        <v>0</v>
      </c>
      <c r="AO16" s="56">
        <v>0</v>
      </c>
      <c r="AP16" s="54">
        <v>0</v>
      </c>
      <c r="AQ16" s="56">
        <v>0</v>
      </c>
      <c r="AR16" s="57">
        <v>0</v>
      </c>
      <c r="AS16" s="58">
        <v>0</v>
      </c>
      <c r="AT16" s="55">
        <v>0</v>
      </c>
      <c r="AU16" s="54">
        <v>0</v>
      </c>
      <c r="AV16" s="56">
        <v>0</v>
      </c>
      <c r="AW16" s="54">
        <v>0</v>
      </c>
      <c r="AX16" s="56">
        <v>12</v>
      </c>
      <c r="AY16" s="54">
        <v>128</v>
      </c>
      <c r="AZ16" s="56">
        <v>106</v>
      </c>
      <c r="BA16" s="54">
        <v>53</v>
      </c>
      <c r="BB16" s="56">
        <v>8</v>
      </c>
      <c r="BC16" s="57">
        <v>307</v>
      </c>
      <c r="BD16" s="58">
        <v>307</v>
      </c>
      <c r="BE16" s="55">
        <v>0</v>
      </c>
      <c r="BF16" s="54">
        <v>0</v>
      </c>
      <c r="BG16" s="56">
        <v>0</v>
      </c>
      <c r="BH16" s="54">
        <v>0</v>
      </c>
      <c r="BI16" s="56">
        <v>0</v>
      </c>
      <c r="BJ16" s="54">
        <v>0</v>
      </c>
      <c r="BK16" s="56">
        <v>0</v>
      </c>
      <c r="BL16" s="54">
        <v>0</v>
      </c>
      <c r="BM16" s="56">
        <v>0</v>
      </c>
      <c r="BN16" s="57">
        <v>0</v>
      </c>
      <c r="BO16" s="58">
        <v>0</v>
      </c>
      <c r="BP16" s="55">
        <v>0</v>
      </c>
      <c r="BQ16" s="54">
        <v>0</v>
      </c>
      <c r="BR16" s="56">
        <v>0</v>
      </c>
      <c r="BS16" s="54">
        <v>0</v>
      </c>
      <c r="BT16" s="56">
        <v>0</v>
      </c>
      <c r="BU16" s="54">
        <v>0</v>
      </c>
      <c r="BV16" s="56">
        <v>0</v>
      </c>
      <c r="BW16" s="54">
        <v>0</v>
      </c>
      <c r="BX16" s="56">
        <v>0</v>
      </c>
      <c r="BY16" s="57">
        <v>0</v>
      </c>
      <c r="BZ16" s="58">
        <v>0</v>
      </c>
      <c r="CA16" s="55">
        <v>0</v>
      </c>
      <c r="CB16" s="54">
        <v>0</v>
      </c>
      <c r="CC16" s="56">
        <v>0</v>
      </c>
      <c r="CD16" s="54">
        <v>0</v>
      </c>
      <c r="CE16" s="56">
        <v>74</v>
      </c>
      <c r="CF16" s="54">
        <v>385</v>
      </c>
      <c r="CG16" s="56">
        <v>716</v>
      </c>
      <c r="CH16" s="54">
        <v>1000</v>
      </c>
      <c r="CI16" s="56">
        <v>740</v>
      </c>
      <c r="CJ16" s="57">
        <v>2915</v>
      </c>
      <c r="CK16" s="58">
        <v>2915</v>
      </c>
      <c r="CL16" s="55">
        <v>0</v>
      </c>
      <c r="CM16" s="54">
        <v>0</v>
      </c>
      <c r="CN16" s="56">
        <v>0</v>
      </c>
      <c r="CO16" s="54">
        <v>0</v>
      </c>
      <c r="CP16" s="56">
        <v>0</v>
      </c>
      <c r="CQ16" s="54">
        <v>45</v>
      </c>
      <c r="CR16" s="56">
        <v>242</v>
      </c>
      <c r="CS16" s="54">
        <v>412</v>
      </c>
      <c r="CT16" s="56">
        <v>469</v>
      </c>
      <c r="CU16" s="57">
        <v>1168</v>
      </c>
      <c r="CV16" s="58">
        <v>1168</v>
      </c>
      <c r="CW16" s="55">
        <v>0</v>
      </c>
      <c r="CX16" s="54">
        <v>0</v>
      </c>
      <c r="CY16" s="56">
        <v>0</v>
      </c>
      <c r="CZ16" s="54">
        <v>0</v>
      </c>
      <c r="DA16" s="56">
        <v>74</v>
      </c>
      <c r="DB16" s="54">
        <v>340</v>
      </c>
      <c r="DC16" s="56">
        <v>474</v>
      </c>
      <c r="DD16" s="54">
        <v>565</v>
      </c>
      <c r="DE16" s="56">
        <v>259</v>
      </c>
      <c r="DF16" s="57">
        <v>1712</v>
      </c>
      <c r="DG16" s="58">
        <v>1712</v>
      </c>
      <c r="DH16" s="55">
        <v>0</v>
      </c>
      <c r="DI16" s="54">
        <v>0</v>
      </c>
      <c r="DJ16" s="56">
        <v>0</v>
      </c>
      <c r="DK16" s="54">
        <v>0</v>
      </c>
      <c r="DL16" s="56">
        <v>0</v>
      </c>
      <c r="DM16" s="54">
        <v>0</v>
      </c>
      <c r="DN16" s="56">
        <v>0</v>
      </c>
      <c r="DO16" s="54">
        <v>23</v>
      </c>
      <c r="DP16" s="56">
        <v>12</v>
      </c>
      <c r="DQ16" s="57">
        <v>35</v>
      </c>
      <c r="DR16" s="58">
        <v>35</v>
      </c>
      <c r="DS16" s="55">
        <v>426</v>
      </c>
      <c r="DT16" s="54">
        <v>1822</v>
      </c>
      <c r="DU16" s="56">
        <v>2248</v>
      </c>
      <c r="DV16" s="54">
        <v>0</v>
      </c>
      <c r="DW16" s="56">
        <v>3340</v>
      </c>
      <c r="DX16" s="54">
        <v>7826</v>
      </c>
      <c r="DY16" s="56">
        <v>5309</v>
      </c>
      <c r="DZ16" s="54">
        <v>4014</v>
      </c>
      <c r="EA16" s="56">
        <v>2228</v>
      </c>
      <c r="EB16" s="57">
        <v>22717</v>
      </c>
      <c r="EC16" s="58">
        <v>24965</v>
      </c>
    </row>
    <row r="17" spans="1:133" s="53" customFormat="1" ht="15.75" customHeight="1">
      <c r="A17" s="54" t="s">
        <v>7</v>
      </c>
      <c r="B17" s="55">
        <v>0</v>
      </c>
      <c r="C17" s="54">
        <v>0</v>
      </c>
      <c r="D17" s="56">
        <v>0</v>
      </c>
      <c r="E17" s="54">
        <v>0</v>
      </c>
      <c r="F17" s="56">
        <v>193</v>
      </c>
      <c r="G17" s="54">
        <v>107</v>
      </c>
      <c r="H17" s="56">
        <v>127</v>
      </c>
      <c r="I17" s="54">
        <v>137</v>
      </c>
      <c r="J17" s="56">
        <v>15</v>
      </c>
      <c r="K17" s="57">
        <v>579</v>
      </c>
      <c r="L17" s="58">
        <v>579</v>
      </c>
      <c r="M17" s="55">
        <v>0</v>
      </c>
      <c r="N17" s="54">
        <v>0</v>
      </c>
      <c r="O17" s="56">
        <v>0</v>
      </c>
      <c r="P17" s="54">
        <v>0</v>
      </c>
      <c r="Q17" s="56">
        <v>0</v>
      </c>
      <c r="R17" s="54">
        <v>0</v>
      </c>
      <c r="S17" s="56">
        <v>0</v>
      </c>
      <c r="T17" s="54">
        <v>0</v>
      </c>
      <c r="U17" s="56">
        <v>0</v>
      </c>
      <c r="V17" s="57">
        <v>0</v>
      </c>
      <c r="W17" s="58">
        <v>0</v>
      </c>
      <c r="X17" s="55">
        <v>0</v>
      </c>
      <c r="Y17" s="54">
        <v>0</v>
      </c>
      <c r="Z17" s="56">
        <v>0</v>
      </c>
      <c r="AA17" s="54">
        <v>0</v>
      </c>
      <c r="AB17" s="56">
        <v>80</v>
      </c>
      <c r="AC17" s="54">
        <v>23</v>
      </c>
      <c r="AD17" s="56">
        <v>30</v>
      </c>
      <c r="AE17" s="54">
        <v>18</v>
      </c>
      <c r="AF17" s="56">
        <v>0</v>
      </c>
      <c r="AG17" s="57">
        <v>151</v>
      </c>
      <c r="AH17" s="58">
        <v>151</v>
      </c>
      <c r="AI17" s="55">
        <v>0</v>
      </c>
      <c r="AJ17" s="54">
        <v>0</v>
      </c>
      <c r="AK17" s="56">
        <v>0</v>
      </c>
      <c r="AL17" s="54">
        <v>0</v>
      </c>
      <c r="AM17" s="56">
        <v>0</v>
      </c>
      <c r="AN17" s="54">
        <v>0</v>
      </c>
      <c r="AO17" s="56">
        <v>0</v>
      </c>
      <c r="AP17" s="54">
        <v>0</v>
      </c>
      <c r="AQ17" s="56">
        <v>0</v>
      </c>
      <c r="AR17" s="57">
        <v>0</v>
      </c>
      <c r="AS17" s="58">
        <v>0</v>
      </c>
      <c r="AT17" s="55">
        <v>0</v>
      </c>
      <c r="AU17" s="54">
        <v>0</v>
      </c>
      <c r="AV17" s="56">
        <v>0</v>
      </c>
      <c r="AW17" s="54">
        <v>0</v>
      </c>
      <c r="AX17" s="56">
        <v>113</v>
      </c>
      <c r="AY17" s="54">
        <v>84</v>
      </c>
      <c r="AZ17" s="56">
        <v>97</v>
      </c>
      <c r="BA17" s="54">
        <v>119</v>
      </c>
      <c r="BB17" s="56">
        <v>15</v>
      </c>
      <c r="BC17" s="57">
        <v>428</v>
      </c>
      <c r="BD17" s="58">
        <v>428</v>
      </c>
      <c r="BE17" s="55">
        <v>0</v>
      </c>
      <c r="BF17" s="54">
        <v>0</v>
      </c>
      <c r="BG17" s="56">
        <v>0</v>
      </c>
      <c r="BH17" s="54">
        <v>0</v>
      </c>
      <c r="BI17" s="56">
        <v>0</v>
      </c>
      <c r="BJ17" s="54">
        <v>0</v>
      </c>
      <c r="BK17" s="56">
        <v>0</v>
      </c>
      <c r="BL17" s="54">
        <v>0</v>
      </c>
      <c r="BM17" s="56">
        <v>0</v>
      </c>
      <c r="BN17" s="57">
        <v>0</v>
      </c>
      <c r="BO17" s="58">
        <v>0</v>
      </c>
      <c r="BP17" s="55">
        <v>0</v>
      </c>
      <c r="BQ17" s="54">
        <v>0</v>
      </c>
      <c r="BR17" s="56">
        <v>0</v>
      </c>
      <c r="BS17" s="54">
        <v>0</v>
      </c>
      <c r="BT17" s="56">
        <v>0</v>
      </c>
      <c r="BU17" s="54">
        <v>0</v>
      </c>
      <c r="BV17" s="56">
        <v>0</v>
      </c>
      <c r="BW17" s="54">
        <v>0</v>
      </c>
      <c r="BX17" s="56">
        <v>0</v>
      </c>
      <c r="BY17" s="57">
        <v>0</v>
      </c>
      <c r="BZ17" s="58">
        <v>0</v>
      </c>
      <c r="CA17" s="55">
        <v>1</v>
      </c>
      <c r="CB17" s="54">
        <v>0</v>
      </c>
      <c r="CC17" s="56">
        <v>1</v>
      </c>
      <c r="CD17" s="54">
        <v>0</v>
      </c>
      <c r="CE17" s="56">
        <v>53</v>
      </c>
      <c r="CF17" s="54">
        <v>119</v>
      </c>
      <c r="CG17" s="56">
        <v>771</v>
      </c>
      <c r="CH17" s="54">
        <v>1043</v>
      </c>
      <c r="CI17" s="56">
        <v>1114</v>
      </c>
      <c r="CJ17" s="57">
        <v>3100</v>
      </c>
      <c r="CK17" s="58">
        <v>3101</v>
      </c>
      <c r="CL17" s="55">
        <v>1</v>
      </c>
      <c r="CM17" s="54">
        <v>0</v>
      </c>
      <c r="CN17" s="56">
        <v>1</v>
      </c>
      <c r="CO17" s="54">
        <v>0</v>
      </c>
      <c r="CP17" s="56">
        <v>23</v>
      </c>
      <c r="CQ17" s="54">
        <v>86</v>
      </c>
      <c r="CR17" s="56">
        <v>358</v>
      </c>
      <c r="CS17" s="54">
        <v>404</v>
      </c>
      <c r="CT17" s="56">
        <v>520</v>
      </c>
      <c r="CU17" s="57">
        <v>1391</v>
      </c>
      <c r="CV17" s="58">
        <v>1392</v>
      </c>
      <c r="CW17" s="55">
        <v>0</v>
      </c>
      <c r="CX17" s="54">
        <v>0</v>
      </c>
      <c r="CY17" s="56">
        <v>0</v>
      </c>
      <c r="CZ17" s="54">
        <v>0</v>
      </c>
      <c r="DA17" s="56">
        <v>30</v>
      </c>
      <c r="DB17" s="54">
        <v>33</v>
      </c>
      <c r="DC17" s="56">
        <v>410</v>
      </c>
      <c r="DD17" s="54">
        <v>618</v>
      </c>
      <c r="DE17" s="56">
        <v>503</v>
      </c>
      <c r="DF17" s="57">
        <v>1594</v>
      </c>
      <c r="DG17" s="58">
        <v>1594</v>
      </c>
      <c r="DH17" s="55">
        <v>0</v>
      </c>
      <c r="DI17" s="54">
        <v>0</v>
      </c>
      <c r="DJ17" s="56">
        <v>0</v>
      </c>
      <c r="DK17" s="54">
        <v>0</v>
      </c>
      <c r="DL17" s="56">
        <v>0</v>
      </c>
      <c r="DM17" s="54">
        <v>0</v>
      </c>
      <c r="DN17" s="56">
        <v>3</v>
      </c>
      <c r="DO17" s="54">
        <v>21</v>
      </c>
      <c r="DP17" s="56">
        <v>91</v>
      </c>
      <c r="DQ17" s="57">
        <v>115</v>
      </c>
      <c r="DR17" s="58">
        <v>115</v>
      </c>
      <c r="DS17" s="55">
        <v>1754</v>
      </c>
      <c r="DT17" s="54">
        <v>3418</v>
      </c>
      <c r="DU17" s="56">
        <v>5172</v>
      </c>
      <c r="DV17" s="54">
        <v>0</v>
      </c>
      <c r="DW17" s="56">
        <v>5965</v>
      </c>
      <c r="DX17" s="54">
        <v>5565</v>
      </c>
      <c r="DY17" s="56">
        <v>6566</v>
      </c>
      <c r="DZ17" s="54">
        <v>4898</v>
      </c>
      <c r="EA17" s="56">
        <v>3687</v>
      </c>
      <c r="EB17" s="57">
        <v>26681</v>
      </c>
      <c r="EC17" s="58">
        <v>31853</v>
      </c>
    </row>
    <row r="18" spans="1:133" s="53" customFormat="1" ht="15.75" customHeight="1">
      <c r="A18" s="54" t="s">
        <v>8</v>
      </c>
      <c r="B18" s="55">
        <v>32</v>
      </c>
      <c r="C18" s="54">
        <v>64</v>
      </c>
      <c r="D18" s="56">
        <v>96</v>
      </c>
      <c r="E18" s="54">
        <v>0</v>
      </c>
      <c r="F18" s="56">
        <v>227</v>
      </c>
      <c r="G18" s="54">
        <v>583</v>
      </c>
      <c r="H18" s="56">
        <v>550</v>
      </c>
      <c r="I18" s="54">
        <v>285</v>
      </c>
      <c r="J18" s="56">
        <v>182</v>
      </c>
      <c r="K18" s="57">
        <v>1827</v>
      </c>
      <c r="L18" s="58">
        <v>1923</v>
      </c>
      <c r="M18" s="55">
        <v>0</v>
      </c>
      <c r="N18" s="54">
        <v>0</v>
      </c>
      <c r="O18" s="56">
        <v>0</v>
      </c>
      <c r="P18" s="54">
        <v>0</v>
      </c>
      <c r="Q18" s="56">
        <v>0</v>
      </c>
      <c r="R18" s="54">
        <v>0</v>
      </c>
      <c r="S18" s="56">
        <v>0</v>
      </c>
      <c r="T18" s="54">
        <v>0</v>
      </c>
      <c r="U18" s="56">
        <v>0</v>
      </c>
      <c r="V18" s="57">
        <v>0</v>
      </c>
      <c r="W18" s="58">
        <v>0</v>
      </c>
      <c r="X18" s="55">
        <v>4</v>
      </c>
      <c r="Y18" s="54">
        <v>0</v>
      </c>
      <c r="Z18" s="56">
        <v>4</v>
      </c>
      <c r="AA18" s="54">
        <v>0</v>
      </c>
      <c r="AB18" s="56">
        <v>48</v>
      </c>
      <c r="AC18" s="54">
        <v>75</v>
      </c>
      <c r="AD18" s="56">
        <v>76</v>
      </c>
      <c r="AE18" s="54">
        <v>47</v>
      </c>
      <c r="AF18" s="56">
        <v>15</v>
      </c>
      <c r="AG18" s="57">
        <v>261</v>
      </c>
      <c r="AH18" s="58">
        <v>265</v>
      </c>
      <c r="AI18" s="55">
        <v>28</v>
      </c>
      <c r="AJ18" s="54">
        <v>62</v>
      </c>
      <c r="AK18" s="56">
        <v>90</v>
      </c>
      <c r="AL18" s="54">
        <v>0</v>
      </c>
      <c r="AM18" s="56">
        <v>84</v>
      </c>
      <c r="AN18" s="54">
        <v>162</v>
      </c>
      <c r="AO18" s="56">
        <v>89</v>
      </c>
      <c r="AP18" s="54">
        <v>31</v>
      </c>
      <c r="AQ18" s="56">
        <v>15</v>
      </c>
      <c r="AR18" s="57">
        <v>381</v>
      </c>
      <c r="AS18" s="58">
        <v>471</v>
      </c>
      <c r="AT18" s="55">
        <v>0</v>
      </c>
      <c r="AU18" s="54">
        <v>2</v>
      </c>
      <c r="AV18" s="56">
        <v>2</v>
      </c>
      <c r="AW18" s="54">
        <v>0</v>
      </c>
      <c r="AX18" s="56">
        <v>73</v>
      </c>
      <c r="AY18" s="54">
        <v>239</v>
      </c>
      <c r="AZ18" s="56">
        <v>311</v>
      </c>
      <c r="BA18" s="54">
        <v>130</v>
      </c>
      <c r="BB18" s="56">
        <v>81</v>
      </c>
      <c r="BC18" s="57">
        <v>834</v>
      </c>
      <c r="BD18" s="58">
        <v>836</v>
      </c>
      <c r="BE18" s="55">
        <v>0</v>
      </c>
      <c r="BF18" s="54">
        <v>0</v>
      </c>
      <c r="BG18" s="56">
        <v>0</v>
      </c>
      <c r="BH18" s="54">
        <v>0</v>
      </c>
      <c r="BI18" s="56">
        <v>22</v>
      </c>
      <c r="BJ18" s="54">
        <v>107</v>
      </c>
      <c r="BK18" s="56">
        <v>74</v>
      </c>
      <c r="BL18" s="54">
        <v>77</v>
      </c>
      <c r="BM18" s="56">
        <v>71</v>
      </c>
      <c r="BN18" s="57">
        <v>351</v>
      </c>
      <c r="BO18" s="58">
        <v>351</v>
      </c>
      <c r="BP18" s="55">
        <v>0</v>
      </c>
      <c r="BQ18" s="54">
        <v>0</v>
      </c>
      <c r="BR18" s="56">
        <v>0</v>
      </c>
      <c r="BS18" s="54">
        <v>0</v>
      </c>
      <c r="BT18" s="56">
        <v>0</v>
      </c>
      <c r="BU18" s="54">
        <v>0</v>
      </c>
      <c r="BV18" s="56">
        <v>0</v>
      </c>
      <c r="BW18" s="54">
        <v>0</v>
      </c>
      <c r="BX18" s="56">
        <v>0</v>
      </c>
      <c r="BY18" s="57">
        <v>0</v>
      </c>
      <c r="BZ18" s="58">
        <v>0</v>
      </c>
      <c r="CA18" s="55">
        <v>0</v>
      </c>
      <c r="CB18" s="54">
        <v>0</v>
      </c>
      <c r="CC18" s="56">
        <v>0</v>
      </c>
      <c r="CD18" s="54">
        <v>0</v>
      </c>
      <c r="CE18" s="56">
        <v>70</v>
      </c>
      <c r="CF18" s="54">
        <v>711</v>
      </c>
      <c r="CG18" s="56">
        <v>1641</v>
      </c>
      <c r="CH18" s="54">
        <v>1676</v>
      </c>
      <c r="CI18" s="56">
        <v>1373</v>
      </c>
      <c r="CJ18" s="57">
        <v>5471</v>
      </c>
      <c r="CK18" s="58">
        <v>5471</v>
      </c>
      <c r="CL18" s="55">
        <v>0</v>
      </c>
      <c r="CM18" s="54">
        <v>0</v>
      </c>
      <c r="CN18" s="56">
        <v>0</v>
      </c>
      <c r="CO18" s="54">
        <v>0</v>
      </c>
      <c r="CP18" s="56">
        <v>14</v>
      </c>
      <c r="CQ18" s="54">
        <v>240</v>
      </c>
      <c r="CR18" s="56">
        <v>716</v>
      </c>
      <c r="CS18" s="54">
        <v>986</v>
      </c>
      <c r="CT18" s="56">
        <v>879</v>
      </c>
      <c r="CU18" s="57">
        <v>2835</v>
      </c>
      <c r="CV18" s="58">
        <v>2835</v>
      </c>
      <c r="CW18" s="55">
        <v>0</v>
      </c>
      <c r="CX18" s="54">
        <v>0</v>
      </c>
      <c r="CY18" s="56">
        <v>0</v>
      </c>
      <c r="CZ18" s="54">
        <v>0</v>
      </c>
      <c r="DA18" s="56">
        <v>56</v>
      </c>
      <c r="DB18" s="54">
        <v>471</v>
      </c>
      <c r="DC18" s="56">
        <v>919</v>
      </c>
      <c r="DD18" s="54">
        <v>655</v>
      </c>
      <c r="DE18" s="56">
        <v>466</v>
      </c>
      <c r="DF18" s="57">
        <v>2567</v>
      </c>
      <c r="DG18" s="58">
        <v>2567</v>
      </c>
      <c r="DH18" s="55">
        <v>0</v>
      </c>
      <c r="DI18" s="54">
        <v>0</v>
      </c>
      <c r="DJ18" s="56">
        <v>0</v>
      </c>
      <c r="DK18" s="54">
        <v>0</v>
      </c>
      <c r="DL18" s="56">
        <v>0</v>
      </c>
      <c r="DM18" s="54">
        <v>0</v>
      </c>
      <c r="DN18" s="56">
        <v>6</v>
      </c>
      <c r="DO18" s="54">
        <v>35</v>
      </c>
      <c r="DP18" s="56">
        <v>28</v>
      </c>
      <c r="DQ18" s="57">
        <v>69</v>
      </c>
      <c r="DR18" s="58">
        <v>69</v>
      </c>
      <c r="DS18" s="55">
        <v>588</v>
      </c>
      <c r="DT18" s="54">
        <v>4366</v>
      </c>
      <c r="DU18" s="56">
        <v>4954</v>
      </c>
      <c r="DV18" s="54">
        <v>0</v>
      </c>
      <c r="DW18" s="56">
        <v>7375</v>
      </c>
      <c r="DX18" s="54">
        <v>17319</v>
      </c>
      <c r="DY18" s="56">
        <v>16347</v>
      </c>
      <c r="DZ18" s="54">
        <v>10399</v>
      </c>
      <c r="EA18" s="56">
        <v>8735</v>
      </c>
      <c r="EB18" s="57">
        <v>60175</v>
      </c>
      <c r="EC18" s="58">
        <v>65129</v>
      </c>
    </row>
    <row r="19" spans="1:133" s="53" customFormat="1" ht="15.75" customHeight="1">
      <c r="A19" s="54" t="s">
        <v>9</v>
      </c>
      <c r="B19" s="55">
        <v>0</v>
      </c>
      <c r="C19" s="54">
        <v>6</v>
      </c>
      <c r="D19" s="56">
        <v>6</v>
      </c>
      <c r="E19" s="54">
        <v>0</v>
      </c>
      <c r="F19" s="56">
        <v>372</v>
      </c>
      <c r="G19" s="54">
        <v>559</v>
      </c>
      <c r="H19" s="56">
        <v>725</v>
      </c>
      <c r="I19" s="54">
        <v>350</v>
      </c>
      <c r="J19" s="56">
        <v>184</v>
      </c>
      <c r="K19" s="57">
        <v>2190</v>
      </c>
      <c r="L19" s="58">
        <v>2196</v>
      </c>
      <c r="M19" s="55">
        <v>0</v>
      </c>
      <c r="N19" s="54">
        <v>0</v>
      </c>
      <c r="O19" s="56">
        <v>0</v>
      </c>
      <c r="P19" s="54">
        <v>0</v>
      </c>
      <c r="Q19" s="56">
        <v>0</v>
      </c>
      <c r="R19" s="54">
        <v>0</v>
      </c>
      <c r="S19" s="56">
        <v>0</v>
      </c>
      <c r="T19" s="54">
        <v>0</v>
      </c>
      <c r="U19" s="56">
        <v>0</v>
      </c>
      <c r="V19" s="57">
        <v>0</v>
      </c>
      <c r="W19" s="58">
        <v>0</v>
      </c>
      <c r="X19" s="55">
        <v>0</v>
      </c>
      <c r="Y19" s="54">
        <v>0</v>
      </c>
      <c r="Z19" s="56">
        <v>0</v>
      </c>
      <c r="AA19" s="54">
        <v>0</v>
      </c>
      <c r="AB19" s="56">
        <v>86</v>
      </c>
      <c r="AC19" s="54">
        <v>171</v>
      </c>
      <c r="AD19" s="56">
        <v>230</v>
      </c>
      <c r="AE19" s="54">
        <v>127</v>
      </c>
      <c r="AF19" s="56">
        <v>39</v>
      </c>
      <c r="AG19" s="57">
        <v>653</v>
      </c>
      <c r="AH19" s="58">
        <v>653</v>
      </c>
      <c r="AI19" s="55">
        <v>0</v>
      </c>
      <c r="AJ19" s="54">
        <v>0</v>
      </c>
      <c r="AK19" s="56">
        <v>0</v>
      </c>
      <c r="AL19" s="54">
        <v>0</v>
      </c>
      <c r="AM19" s="56">
        <v>29</v>
      </c>
      <c r="AN19" s="54">
        <v>64</v>
      </c>
      <c r="AO19" s="56">
        <v>68</v>
      </c>
      <c r="AP19" s="54">
        <v>20</v>
      </c>
      <c r="AQ19" s="56">
        <v>0</v>
      </c>
      <c r="AR19" s="57">
        <v>181</v>
      </c>
      <c r="AS19" s="58">
        <v>181</v>
      </c>
      <c r="AT19" s="55">
        <v>0</v>
      </c>
      <c r="AU19" s="54">
        <v>6</v>
      </c>
      <c r="AV19" s="56">
        <v>6</v>
      </c>
      <c r="AW19" s="54">
        <v>0</v>
      </c>
      <c r="AX19" s="56">
        <v>246</v>
      </c>
      <c r="AY19" s="54">
        <v>312</v>
      </c>
      <c r="AZ19" s="56">
        <v>320</v>
      </c>
      <c r="BA19" s="54">
        <v>109</v>
      </c>
      <c r="BB19" s="56">
        <v>30</v>
      </c>
      <c r="BC19" s="57">
        <v>1017</v>
      </c>
      <c r="BD19" s="58">
        <v>1023</v>
      </c>
      <c r="BE19" s="55">
        <v>0</v>
      </c>
      <c r="BF19" s="54">
        <v>0</v>
      </c>
      <c r="BG19" s="56">
        <v>0</v>
      </c>
      <c r="BH19" s="54">
        <v>0</v>
      </c>
      <c r="BI19" s="56">
        <v>0</v>
      </c>
      <c r="BJ19" s="54">
        <v>0</v>
      </c>
      <c r="BK19" s="56">
        <v>0</v>
      </c>
      <c r="BL19" s="54">
        <v>0</v>
      </c>
      <c r="BM19" s="56">
        <v>0</v>
      </c>
      <c r="BN19" s="57">
        <v>0</v>
      </c>
      <c r="BO19" s="58">
        <v>0</v>
      </c>
      <c r="BP19" s="55">
        <v>0</v>
      </c>
      <c r="BQ19" s="54">
        <v>0</v>
      </c>
      <c r="BR19" s="56">
        <v>0</v>
      </c>
      <c r="BS19" s="54">
        <v>0</v>
      </c>
      <c r="BT19" s="56">
        <v>11</v>
      </c>
      <c r="BU19" s="54">
        <v>12</v>
      </c>
      <c r="BV19" s="56">
        <v>107</v>
      </c>
      <c r="BW19" s="54">
        <v>94</v>
      </c>
      <c r="BX19" s="56">
        <v>115</v>
      </c>
      <c r="BY19" s="57">
        <v>339</v>
      </c>
      <c r="BZ19" s="58">
        <v>339</v>
      </c>
      <c r="CA19" s="55">
        <v>0</v>
      </c>
      <c r="CB19" s="54">
        <v>0</v>
      </c>
      <c r="CC19" s="56">
        <v>0</v>
      </c>
      <c r="CD19" s="54">
        <v>0</v>
      </c>
      <c r="CE19" s="56">
        <v>423</v>
      </c>
      <c r="CF19" s="54">
        <v>1089</v>
      </c>
      <c r="CG19" s="56">
        <v>1843</v>
      </c>
      <c r="CH19" s="54">
        <v>3266</v>
      </c>
      <c r="CI19" s="56">
        <v>3842</v>
      </c>
      <c r="CJ19" s="57">
        <v>10463</v>
      </c>
      <c r="CK19" s="58">
        <v>10463</v>
      </c>
      <c r="CL19" s="55">
        <v>0</v>
      </c>
      <c r="CM19" s="54">
        <v>0</v>
      </c>
      <c r="CN19" s="56">
        <v>0</v>
      </c>
      <c r="CO19" s="54">
        <v>0</v>
      </c>
      <c r="CP19" s="56">
        <v>189</v>
      </c>
      <c r="CQ19" s="54">
        <v>622</v>
      </c>
      <c r="CR19" s="56">
        <v>1206</v>
      </c>
      <c r="CS19" s="54">
        <v>2079</v>
      </c>
      <c r="CT19" s="56">
        <v>2098</v>
      </c>
      <c r="CU19" s="57">
        <v>6194</v>
      </c>
      <c r="CV19" s="58">
        <v>6194</v>
      </c>
      <c r="CW19" s="55">
        <v>0</v>
      </c>
      <c r="CX19" s="54">
        <v>0</v>
      </c>
      <c r="CY19" s="56">
        <v>0</v>
      </c>
      <c r="CZ19" s="54">
        <v>0</v>
      </c>
      <c r="DA19" s="56">
        <v>234</v>
      </c>
      <c r="DB19" s="54">
        <v>467</v>
      </c>
      <c r="DC19" s="56">
        <v>618</v>
      </c>
      <c r="DD19" s="54">
        <v>1119</v>
      </c>
      <c r="DE19" s="56">
        <v>1531</v>
      </c>
      <c r="DF19" s="57">
        <v>3969</v>
      </c>
      <c r="DG19" s="58">
        <v>3969</v>
      </c>
      <c r="DH19" s="55">
        <v>0</v>
      </c>
      <c r="DI19" s="54">
        <v>0</v>
      </c>
      <c r="DJ19" s="56">
        <v>0</v>
      </c>
      <c r="DK19" s="54">
        <v>0</v>
      </c>
      <c r="DL19" s="56">
        <v>0</v>
      </c>
      <c r="DM19" s="54">
        <v>0</v>
      </c>
      <c r="DN19" s="56">
        <v>19</v>
      </c>
      <c r="DO19" s="54">
        <v>68</v>
      </c>
      <c r="DP19" s="56">
        <v>213</v>
      </c>
      <c r="DQ19" s="57">
        <v>300</v>
      </c>
      <c r="DR19" s="58">
        <v>300</v>
      </c>
      <c r="DS19" s="55">
        <v>4720</v>
      </c>
      <c r="DT19" s="54">
        <v>11764</v>
      </c>
      <c r="DU19" s="56">
        <v>16484</v>
      </c>
      <c r="DV19" s="54">
        <v>0</v>
      </c>
      <c r="DW19" s="56">
        <v>20950</v>
      </c>
      <c r="DX19" s="54">
        <v>27420</v>
      </c>
      <c r="DY19" s="56">
        <v>22772</v>
      </c>
      <c r="DZ19" s="54">
        <v>21865</v>
      </c>
      <c r="EA19" s="56">
        <v>15637</v>
      </c>
      <c r="EB19" s="57">
        <v>108644</v>
      </c>
      <c r="EC19" s="58">
        <v>125128</v>
      </c>
    </row>
    <row r="20" spans="1:133" s="53" customFormat="1" ht="15.75" customHeight="1">
      <c r="A20" s="54" t="s">
        <v>10</v>
      </c>
      <c r="B20" s="55">
        <v>0</v>
      </c>
      <c r="C20" s="54">
        <v>0</v>
      </c>
      <c r="D20" s="56">
        <v>0</v>
      </c>
      <c r="E20" s="54">
        <v>0</v>
      </c>
      <c r="F20" s="56">
        <v>0</v>
      </c>
      <c r="G20" s="54">
        <v>7</v>
      </c>
      <c r="H20" s="56">
        <v>5</v>
      </c>
      <c r="I20" s="54">
        <v>24</v>
      </c>
      <c r="J20" s="56">
        <v>12</v>
      </c>
      <c r="K20" s="57">
        <v>48</v>
      </c>
      <c r="L20" s="58">
        <v>48</v>
      </c>
      <c r="M20" s="55">
        <v>0</v>
      </c>
      <c r="N20" s="54">
        <v>0</v>
      </c>
      <c r="O20" s="56">
        <v>0</v>
      </c>
      <c r="P20" s="54">
        <v>0</v>
      </c>
      <c r="Q20" s="56">
        <v>0</v>
      </c>
      <c r="R20" s="54">
        <v>0</v>
      </c>
      <c r="S20" s="56">
        <v>0</v>
      </c>
      <c r="T20" s="54">
        <v>0</v>
      </c>
      <c r="U20" s="56">
        <v>0</v>
      </c>
      <c r="V20" s="57">
        <v>0</v>
      </c>
      <c r="W20" s="58">
        <v>0</v>
      </c>
      <c r="X20" s="55">
        <v>0</v>
      </c>
      <c r="Y20" s="54">
        <v>0</v>
      </c>
      <c r="Z20" s="56">
        <v>0</v>
      </c>
      <c r="AA20" s="54">
        <v>0</v>
      </c>
      <c r="AB20" s="56">
        <v>0</v>
      </c>
      <c r="AC20" s="54">
        <v>7</v>
      </c>
      <c r="AD20" s="56">
        <v>5</v>
      </c>
      <c r="AE20" s="54">
        <v>0</v>
      </c>
      <c r="AF20" s="56">
        <v>0</v>
      </c>
      <c r="AG20" s="57">
        <v>12</v>
      </c>
      <c r="AH20" s="58">
        <v>12</v>
      </c>
      <c r="AI20" s="55">
        <v>0</v>
      </c>
      <c r="AJ20" s="54">
        <v>0</v>
      </c>
      <c r="AK20" s="56">
        <v>0</v>
      </c>
      <c r="AL20" s="54">
        <v>0</v>
      </c>
      <c r="AM20" s="56">
        <v>0</v>
      </c>
      <c r="AN20" s="54">
        <v>0</v>
      </c>
      <c r="AO20" s="56">
        <v>0</v>
      </c>
      <c r="AP20" s="54">
        <v>0</v>
      </c>
      <c r="AQ20" s="56">
        <v>0</v>
      </c>
      <c r="AR20" s="57">
        <v>0</v>
      </c>
      <c r="AS20" s="58">
        <v>0</v>
      </c>
      <c r="AT20" s="55">
        <v>0</v>
      </c>
      <c r="AU20" s="54">
        <v>0</v>
      </c>
      <c r="AV20" s="56">
        <v>0</v>
      </c>
      <c r="AW20" s="54">
        <v>0</v>
      </c>
      <c r="AX20" s="56">
        <v>0</v>
      </c>
      <c r="AY20" s="54">
        <v>0</v>
      </c>
      <c r="AZ20" s="56">
        <v>0</v>
      </c>
      <c r="BA20" s="54">
        <v>24</v>
      </c>
      <c r="BB20" s="56">
        <v>12</v>
      </c>
      <c r="BC20" s="57">
        <v>36</v>
      </c>
      <c r="BD20" s="58">
        <v>36</v>
      </c>
      <c r="BE20" s="55">
        <v>0</v>
      </c>
      <c r="BF20" s="54">
        <v>0</v>
      </c>
      <c r="BG20" s="56">
        <v>0</v>
      </c>
      <c r="BH20" s="54">
        <v>0</v>
      </c>
      <c r="BI20" s="56">
        <v>0</v>
      </c>
      <c r="BJ20" s="54">
        <v>0</v>
      </c>
      <c r="BK20" s="56">
        <v>0</v>
      </c>
      <c r="BL20" s="54">
        <v>0</v>
      </c>
      <c r="BM20" s="56">
        <v>0</v>
      </c>
      <c r="BN20" s="57">
        <v>0</v>
      </c>
      <c r="BO20" s="58">
        <v>0</v>
      </c>
      <c r="BP20" s="55">
        <v>0</v>
      </c>
      <c r="BQ20" s="54">
        <v>0</v>
      </c>
      <c r="BR20" s="56">
        <v>0</v>
      </c>
      <c r="BS20" s="54">
        <v>0</v>
      </c>
      <c r="BT20" s="56">
        <v>0</v>
      </c>
      <c r="BU20" s="54">
        <v>0</v>
      </c>
      <c r="BV20" s="56">
        <v>0</v>
      </c>
      <c r="BW20" s="54">
        <v>0</v>
      </c>
      <c r="BX20" s="56">
        <v>0</v>
      </c>
      <c r="BY20" s="57">
        <v>0</v>
      </c>
      <c r="BZ20" s="58">
        <v>0</v>
      </c>
      <c r="CA20" s="55">
        <v>0</v>
      </c>
      <c r="CB20" s="54">
        <v>0</v>
      </c>
      <c r="CC20" s="56">
        <v>0</v>
      </c>
      <c r="CD20" s="54">
        <v>0</v>
      </c>
      <c r="CE20" s="56">
        <v>0</v>
      </c>
      <c r="CF20" s="54">
        <v>32</v>
      </c>
      <c r="CG20" s="56">
        <v>55</v>
      </c>
      <c r="CH20" s="54">
        <v>137</v>
      </c>
      <c r="CI20" s="56">
        <v>43</v>
      </c>
      <c r="CJ20" s="57">
        <v>267</v>
      </c>
      <c r="CK20" s="58">
        <v>267</v>
      </c>
      <c r="CL20" s="55">
        <v>0</v>
      </c>
      <c r="CM20" s="54">
        <v>0</v>
      </c>
      <c r="CN20" s="56">
        <v>0</v>
      </c>
      <c r="CO20" s="54">
        <v>0</v>
      </c>
      <c r="CP20" s="56">
        <v>0</v>
      </c>
      <c r="CQ20" s="54">
        <v>2</v>
      </c>
      <c r="CR20" s="56">
        <v>21</v>
      </c>
      <c r="CS20" s="54">
        <v>78</v>
      </c>
      <c r="CT20" s="56">
        <v>41</v>
      </c>
      <c r="CU20" s="57">
        <v>142</v>
      </c>
      <c r="CV20" s="58">
        <v>142</v>
      </c>
      <c r="CW20" s="55">
        <v>0</v>
      </c>
      <c r="CX20" s="54">
        <v>0</v>
      </c>
      <c r="CY20" s="56">
        <v>0</v>
      </c>
      <c r="CZ20" s="54">
        <v>0</v>
      </c>
      <c r="DA20" s="56">
        <v>0</v>
      </c>
      <c r="DB20" s="54">
        <v>30</v>
      </c>
      <c r="DC20" s="56">
        <v>22</v>
      </c>
      <c r="DD20" s="54">
        <v>33</v>
      </c>
      <c r="DE20" s="56">
        <v>2</v>
      </c>
      <c r="DF20" s="57">
        <v>87</v>
      </c>
      <c r="DG20" s="58">
        <v>87</v>
      </c>
      <c r="DH20" s="55">
        <v>0</v>
      </c>
      <c r="DI20" s="54">
        <v>0</v>
      </c>
      <c r="DJ20" s="56">
        <v>0</v>
      </c>
      <c r="DK20" s="54">
        <v>0</v>
      </c>
      <c r="DL20" s="56">
        <v>0</v>
      </c>
      <c r="DM20" s="54">
        <v>0</v>
      </c>
      <c r="DN20" s="56">
        <v>12</v>
      </c>
      <c r="DO20" s="54">
        <v>26</v>
      </c>
      <c r="DP20" s="56">
        <v>0</v>
      </c>
      <c r="DQ20" s="57">
        <v>38</v>
      </c>
      <c r="DR20" s="58">
        <v>38</v>
      </c>
      <c r="DS20" s="55">
        <v>197</v>
      </c>
      <c r="DT20" s="54">
        <v>471</v>
      </c>
      <c r="DU20" s="56">
        <v>668</v>
      </c>
      <c r="DV20" s="54">
        <v>0</v>
      </c>
      <c r="DW20" s="56">
        <v>396</v>
      </c>
      <c r="DX20" s="54">
        <v>675</v>
      </c>
      <c r="DY20" s="56">
        <v>692</v>
      </c>
      <c r="DZ20" s="54">
        <v>1224</v>
      </c>
      <c r="EA20" s="56">
        <v>451</v>
      </c>
      <c r="EB20" s="57">
        <v>3438</v>
      </c>
      <c r="EC20" s="58">
        <v>4106</v>
      </c>
    </row>
    <row r="21" spans="1:133" s="53" customFormat="1" ht="15.75" customHeight="1">
      <c r="A21" s="54" t="s">
        <v>11</v>
      </c>
      <c r="B21" s="55">
        <v>0</v>
      </c>
      <c r="C21" s="54">
        <v>12</v>
      </c>
      <c r="D21" s="56">
        <v>12</v>
      </c>
      <c r="E21" s="54">
        <v>0</v>
      </c>
      <c r="F21" s="56">
        <v>69</v>
      </c>
      <c r="G21" s="54">
        <v>86</v>
      </c>
      <c r="H21" s="56">
        <v>216</v>
      </c>
      <c r="I21" s="54">
        <v>30</v>
      </c>
      <c r="J21" s="56">
        <v>55</v>
      </c>
      <c r="K21" s="57">
        <v>456</v>
      </c>
      <c r="L21" s="58">
        <v>468</v>
      </c>
      <c r="M21" s="55">
        <v>0</v>
      </c>
      <c r="N21" s="54">
        <v>0</v>
      </c>
      <c r="O21" s="56">
        <v>0</v>
      </c>
      <c r="P21" s="54">
        <v>0</v>
      </c>
      <c r="Q21" s="56">
        <v>0</v>
      </c>
      <c r="R21" s="54">
        <v>0</v>
      </c>
      <c r="S21" s="56">
        <v>0</v>
      </c>
      <c r="T21" s="54">
        <v>0</v>
      </c>
      <c r="U21" s="56">
        <v>0</v>
      </c>
      <c r="V21" s="57">
        <v>0</v>
      </c>
      <c r="W21" s="58">
        <v>0</v>
      </c>
      <c r="X21" s="55">
        <v>0</v>
      </c>
      <c r="Y21" s="54">
        <v>0</v>
      </c>
      <c r="Z21" s="56">
        <v>0</v>
      </c>
      <c r="AA21" s="54">
        <v>0</v>
      </c>
      <c r="AB21" s="56">
        <v>24</v>
      </c>
      <c r="AC21" s="54">
        <v>40</v>
      </c>
      <c r="AD21" s="56">
        <v>108</v>
      </c>
      <c r="AE21" s="54">
        <v>6</v>
      </c>
      <c r="AF21" s="56">
        <v>24</v>
      </c>
      <c r="AG21" s="57">
        <v>202</v>
      </c>
      <c r="AH21" s="58">
        <v>202</v>
      </c>
      <c r="AI21" s="55">
        <v>0</v>
      </c>
      <c r="AJ21" s="54">
        <v>0</v>
      </c>
      <c r="AK21" s="56">
        <v>0</v>
      </c>
      <c r="AL21" s="54">
        <v>0</v>
      </c>
      <c r="AM21" s="56">
        <v>0</v>
      </c>
      <c r="AN21" s="54">
        <v>0</v>
      </c>
      <c r="AO21" s="56">
        <v>0</v>
      </c>
      <c r="AP21" s="54">
        <v>0</v>
      </c>
      <c r="AQ21" s="56">
        <v>0</v>
      </c>
      <c r="AR21" s="57">
        <v>0</v>
      </c>
      <c r="AS21" s="58">
        <v>0</v>
      </c>
      <c r="AT21" s="55">
        <v>0</v>
      </c>
      <c r="AU21" s="54">
        <v>12</v>
      </c>
      <c r="AV21" s="56">
        <v>12</v>
      </c>
      <c r="AW21" s="54">
        <v>0</v>
      </c>
      <c r="AX21" s="56">
        <v>45</v>
      </c>
      <c r="AY21" s="54">
        <v>46</v>
      </c>
      <c r="AZ21" s="56">
        <v>108</v>
      </c>
      <c r="BA21" s="54">
        <v>24</v>
      </c>
      <c r="BB21" s="56">
        <v>31</v>
      </c>
      <c r="BC21" s="57">
        <v>254</v>
      </c>
      <c r="BD21" s="58">
        <v>266</v>
      </c>
      <c r="BE21" s="55">
        <v>0</v>
      </c>
      <c r="BF21" s="54">
        <v>0</v>
      </c>
      <c r="BG21" s="56">
        <v>0</v>
      </c>
      <c r="BH21" s="54">
        <v>0</v>
      </c>
      <c r="BI21" s="56">
        <v>0</v>
      </c>
      <c r="BJ21" s="54">
        <v>0</v>
      </c>
      <c r="BK21" s="56">
        <v>0</v>
      </c>
      <c r="BL21" s="54">
        <v>0</v>
      </c>
      <c r="BM21" s="56">
        <v>0</v>
      </c>
      <c r="BN21" s="57">
        <v>0</v>
      </c>
      <c r="BO21" s="58">
        <v>0</v>
      </c>
      <c r="BP21" s="55">
        <v>0</v>
      </c>
      <c r="BQ21" s="54">
        <v>0</v>
      </c>
      <c r="BR21" s="56">
        <v>0</v>
      </c>
      <c r="BS21" s="54">
        <v>0</v>
      </c>
      <c r="BT21" s="56">
        <v>0</v>
      </c>
      <c r="BU21" s="54">
        <v>0</v>
      </c>
      <c r="BV21" s="56">
        <v>0</v>
      </c>
      <c r="BW21" s="54">
        <v>0</v>
      </c>
      <c r="BX21" s="56">
        <v>0</v>
      </c>
      <c r="BY21" s="57">
        <v>0</v>
      </c>
      <c r="BZ21" s="58">
        <v>0</v>
      </c>
      <c r="CA21" s="55">
        <v>0</v>
      </c>
      <c r="CB21" s="54">
        <v>0</v>
      </c>
      <c r="CC21" s="56">
        <v>0</v>
      </c>
      <c r="CD21" s="54">
        <v>0</v>
      </c>
      <c r="CE21" s="56">
        <v>47</v>
      </c>
      <c r="CF21" s="54">
        <v>118</v>
      </c>
      <c r="CG21" s="56">
        <v>342</v>
      </c>
      <c r="CH21" s="54">
        <v>399</v>
      </c>
      <c r="CI21" s="56">
        <v>343</v>
      </c>
      <c r="CJ21" s="57">
        <v>1249</v>
      </c>
      <c r="CK21" s="58">
        <v>1249</v>
      </c>
      <c r="CL21" s="55">
        <v>0</v>
      </c>
      <c r="CM21" s="54">
        <v>0</v>
      </c>
      <c r="CN21" s="56">
        <v>0</v>
      </c>
      <c r="CO21" s="54">
        <v>0</v>
      </c>
      <c r="CP21" s="56">
        <v>2</v>
      </c>
      <c r="CQ21" s="54">
        <v>43</v>
      </c>
      <c r="CR21" s="56">
        <v>118</v>
      </c>
      <c r="CS21" s="54">
        <v>177</v>
      </c>
      <c r="CT21" s="56">
        <v>150</v>
      </c>
      <c r="CU21" s="57">
        <v>490</v>
      </c>
      <c r="CV21" s="58">
        <v>490</v>
      </c>
      <c r="CW21" s="55">
        <v>0</v>
      </c>
      <c r="CX21" s="54">
        <v>0</v>
      </c>
      <c r="CY21" s="56">
        <v>0</v>
      </c>
      <c r="CZ21" s="54">
        <v>0</v>
      </c>
      <c r="DA21" s="56">
        <v>45</v>
      </c>
      <c r="DB21" s="54">
        <v>75</v>
      </c>
      <c r="DC21" s="56">
        <v>210</v>
      </c>
      <c r="DD21" s="54">
        <v>196</v>
      </c>
      <c r="DE21" s="56">
        <v>175</v>
      </c>
      <c r="DF21" s="57">
        <v>701</v>
      </c>
      <c r="DG21" s="58">
        <v>701</v>
      </c>
      <c r="DH21" s="55">
        <v>0</v>
      </c>
      <c r="DI21" s="54">
        <v>0</v>
      </c>
      <c r="DJ21" s="56">
        <v>0</v>
      </c>
      <c r="DK21" s="54">
        <v>0</v>
      </c>
      <c r="DL21" s="56">
        <v>0</v>
      </c>
      <c r="DM21" s="54">
        <v>0</v>
      </c>
      <c r="DN21" s="56">
        <v>14</v>
      </c>
      <c r="DO21" s="54">
        <v>26</v>
      </c>
      <c r="DP21" s="56">
        <v>18</v>
      </c>
      <c r="DQ21" s="57">
        <v>58</v>
      </c>
      <c r="DR21" s="58">
        <v>58</v>
      </c>
      <c r="DS21" s="55">
        <v>411</v>
      </c>
      <c r="DT21" s="54">
        <v>1532</v>
      </c>
      <c r="DU21" s="56">
        <v>1943</v>
      </c>
      <c r="DV21" s="54">
        <v>0</v>
      </c>
      <c r="DW21" s="56">
        <v>2734</v>
      </c>
      <c r="DX21" s="54">
        <v>3410</v>
      </c>
      <c r="DY21" s="56">
        <v>3562</v>
      </c>
      <c r="DZ21" s="54">
        <v>1957</v>
      </c>
      <c r="EA21" s="56">
        <v>1964</v>
      </c>
      <c r="EB21" s="57">
        <v>13627</v>
      </c>
      <c r="EC21" s="58">
        <v>15570</v>
      </c>
    </row>
    <row r="22" spans="1:133" s="53" customFormat="1" ht="15.75" customHeight="1">
      <c r="A22" s="54" t="s">
        <v>12</v>
      </c>
      <c r="B22" s="55">
        <v>0</v>
      </c>
      <c r="C22" s="54">
        <v>0</v>
      </c>
      <c r="D22" s="56">
        <v>0</v>
      </c>
      <c r="E22" s="54">
        <v>0</v>
      </c>
      <c r="F22" s="56">
        <v>54</v>
      </c>
      <c r="G22" s="54">
        <v>124</v>
      </c>
      <c r="H22" s="56">
        <v>125</v>
      </c>
      <c r="I22" s="54">
        <v>44</v>
      </c>
      <c r="J22" s="56">
        <v>26</v>
      </c>
      <c r="K22" s="57">
        <v>373</v>
      </c>
      <c r="L22" s="58">
        <v>373</v>
      </c>
      <c r="M22" s="55">
        <v>0</v>
      </c>
      <c r="N22" s="54">
        <v>0</v>
      </c>
      <c r="O22" s="56">
        <v>0</v>
      </c>
      <c r="P22" s="54">
        <v>0</v>
      </c>
      <c r="Q22" s="56">
        <v>0</v>
      </c>
      <c r="R22" s="54">
        <v>0</v>
      </c>
      <c r="S22" s="56">
        <v>0</v>
      </c>
      <c r="T22" s="54">
        <v>0</v>
      </c>
      <c r="U22" s="56">
        <v>0</v>
      </c>
      <c r="V22" s="57">
        <v>0</v>
      </c>
      <c r="W22" s="58">
        <v>0</v>
      </c>
      <c r="X22" s="55">
        <v>0</v>
      </c>
      <c r="Y22" s="54">
        <v>0</v>
      </c>
      <c r="Z22" s="56">
        <v>0</v>
      </c>
      <c r="AA22" s="54">
        <v>0</v>
      </c>
      <c r="AB22" s="56">
        <v>0</v>
      </c>
      <c r="AC22" s="54">
        <v>0</v>
      </c>
      <c r="AD22" s="56">
        <v>0</v>
      </c>
      <c r="AE22" s="54">
        <v>0</v>
      </c>
      <c r="AF22" s="56">
        <v>0</v>
      </c>
      <c r="AG22" s="57">
        <v>0</v>
      </c>
      <c r="AH22" s="58">
        <v>0</v>
      </c>
      <c r="AI22" s="55">
        <v>0</v>
      </c>
      <c r="AJ22" s="54">
        <v>0</v>
      </c>
      <c r="AK22" s="56">
        <v>0</v>
      </c>
      <c r="AL22" s="54">
        <v>0</v>
      </c>
      <c r="AM22" s="56">
        <v>0</v>
      </c>
      <c r="AN22" s="54">
        <v>0</v>
      </c>
      <c r="AO22" s="56">
        <v>0</v>
      </c>
      <c r="AP22" s="54">
        <v>0</v>
      </c>
      <c r="AQ22" s="56">
        <v>0</v>
      </c>
      <c r="AR22" s="57">
        <v>0</v>
      </c>
      <c r="AS22" s="58">
        <v>0</v>
      </c>
      <c r="AT22" s="55">
        <v>0</v>
      </c>
      <c r="AU22" s="54">
        <v>0</v>
      </c>
      <c r="AV22" s="56">
        <v>0</v>
      </c>
      <c r="AW22" s="54">
        <v>0</v>
      </c>
      <c r="AX22" s="56">
        <v>54</v>
      </c>
      <c r="AY22" s="54">
        <v>124</v>
      </c>
      <c r="AZ22" s="56">
        <v>125</v>
      </c>
      <c r="BA22" s="54">
        <v>44</v>
      </c>
      <c r="BB22" s="56">
        <v>26</v>
      </c>
      <c r="BC22" s="57">
        <v>373</v>
      </c>
      <c r="BD22" s="58">
        <v>373</v>
      </c>
      <c r="BE22" s="55">
        <v>0</v>
      </c>
      <c r="BF22" s="54">
        <v>0</v>
      </c>
      <c r="BG22" s="56">
        <v>0</v>
      </c>
      <c r="BH22" s="54">
        <v>0</v>
      </c>
      <c r="BI22" s="56">
        <v>0</v>
      </c>
      <c r="BJ22" s="54">
        <v>0</v>
      </c>
      <c r="BK22" s="56">
        <v>0</v>
      </c>
      <c r="BL22" s="54">
        <v>0</v>
      </c>
      <c r="BM22" s="56">
        <v>0</v>
      </c>
      <c r="BN22" s="57">
        <v>0</v>
      </c>
      <c r="BO22" s="58">
        <v>0</v>
      </c>
      <c r="BP22" s="55">
        <v>0</v>
      </c>
      <c r="BQ22" s="54">
        <v>0</v>
      </c>
      <c r="BR22" s="56">
        <v>0</v>
      </c>
      <c r="BS22" s="54">
        <v>0</v>
      </c>
      <c r="BT22" s="56">
        <v>0</v>
      </c>
      <c r="BU22" s="54">
        <v>0</v>
      </c>
      <c r="BV22" s="56">
        <v>0</v>
      </c>
      <c r="BW22" s="54">
        <v>0</v>
      </c>
      <c r="BX22" s="56">
        <v>0</v>
      </c>
      <c r="BY22" s="57">
        <v>0</v>
      </c>
      <c r="BZ22" s="58">
        <v>0</v>
      </c>
      <c r="CA22" s="55">
        <v>0</v>
      </c>
      <c r="CB22" s="54">
        <v>0</v>
      </c>
      <c r="CC22" s="56">
        <v>0</v>
      </c>
      <c r="CD22" s="54">
        <v>0</v>
      </c>
      <c r="CE22" s="56">
        <v>127</v>
      </c>
      <c r="CF22" s="54">
        <v>486</v>
      </c>
      <c r="CG22" s="56">
        <v>970</v>
      </c>
      <c r="CH22" s="54">
        <v>997</v>
      </c>
      <c r="CI22" s="56">
        <v>831</v>
      </c>
      <c r="CJ22" s="57">
        <v>3411</v>
      </c>
      <c r="CK22" s="58">
        <v>3411</v>
      </c>
      <c r="CL22" s="55">
        <v>0</v>
      </c>
      <c r="CM22" s="54">
        <v>0</v>
      </c>
      <c r="CN22" s="56">
        <v>0</v>
      </c>
      <c r="CO22" s="54">
        <v>0</v>
      </c>
      <c r="CP22" s="56">
        <v>21</v>
      </c>
      <c r="CQ22" s="54">
        <v>103</v>
      </c>
      <c r="CR22" s="56">
        <v>367</v>
      </c>
      <c r="CS22" s="54">
        <v>394</v>
      </c>
      <c r="CT22" s="56">
        <v>365</v>
      </c>
      <c r="CU22" s="57">
        <v>1250</v>
      </c>
      <c r="CV22" s="58">
        <v>1250</v>
      </c>
      <c r="CW22" s="55">
        <v>0</v>
      </c>
      <c r="CX22" s="54">
        <v>0</v>
      </c>
      <c r="CY22" s="56">
        <v>0</v>
      </c>
      <c r="CZ22" s="54">
        <v>0</v>
      </c>
      <c r="DA22" s="56">
        <v>106</v>
      </c>
      <c r="DB22" s="54">
        <v>372</v>
      </c>
      <c r="DC22" s="56">
        <v>591</v>
      </c>
      <c r="DD22" s="54">
        <v>586</v>
      </c>
      <c r="DE22" s="56">
        <v>373</v>
      </c>
      <c r="DF22" s="57">
        <v>2028</v>
      </c>
      <c r="DG22" s="58">
        <v>2028</v>
      </c>
      <c r="DH22" s="55">
        <v>0</v>
      </c>
      <c r="DI22" s="54">
        <v>0</v>
      </c>
      <c r="DJ22" s="56">
        <v>0</v>
      </c>
      <c r="DK22" s="54">
        <v>0</v>
      </c>
      <c r="DL22" s="56">
        <v>0</v>
      </c>
      <c r="DM22" s="54">
        <v>11</v>
      </c>
      <c r="DN22" s="56">
        <v>12</v>
      </c>
      <c r="DO22" s="54">
        <v>17</v>
      </c>
      <c r="DP22" s="56">
        <v>93</v>
      </c>
      <c r="DQ22" s="57">
        <v>133</v>
      </c>
      <c r="DR22" s="58">
        <v>133</v>
      </c>
      <c r="DS22" s="55">
        <v>906</v>
      </c>
      <c r="DT22" s="54">
        <v>2772</v>
      </c>
      <c r="DU22" s="56">
        <v>3678</v>
      </c>
      <c r="DV22" s="54">
        <v>0</v>
      </c>
      <c r="DW22" s="56">
        <v>3347</v>
      </c>
      <c r="DX22" s="54">
        <v>5771</v>
      </c>
      <c r="DY22" s="56">
        <v>6375</v>
      </c>
      <c r="DZ22" s="54">
        <v>5102</v>
      </c>
      <c r="EA22" s="56">
        <v>3956</v>
      </c>
      <c r="EB22" s="57">
        <v>24551</v>
      </c>
      <c r="EC22" s="58">
        <v>28229</v>
      </c>
    </row>
    <row r="23" spans="1:133" s="53" customFormat="1" ht="15.75" customHeight="1">
      <c r="A23" s="54" t="s">
        <v>13</v>
      </c>
      <c r="B23" s="55">
        <v>0</v>
      </c>
      <c r="C23" s="54">
        <v>0</v>
      </c>
      <c r="D23" s="56">
        <v>0</v>
      </c>
      <c r="E23" s="54">
        <v>0</v>
      </c>
      <c r="F23" s="56">
        <v>106</v>
      </c>
      <c r="G23" s="54">
        <v>24</v>
      </c>
      <c r="H23" s="56">
        <v>30</v>
      </c>
      <c r="I23" s="54">
        <v>11</v>
      </c>
      <c r="J23" s="56">
        <v>13</v>
      </c>
      <c r="K23" s="57">
        <v>184</v>
      </c>
      <c r="L23" s="58">
        <v>184</v>
      </c>
      <c r="M23" s="55">
        <v>0</v>
      </c>
      <c r="N23" s="54">
        <v>0</v>
      </c>
      <c r="O23" s="56">
        <v>0</v>
      </c>
      <c r="P23" s="54">
        <v>0</v>
      </c>
      <c r="Q23" s="56">
        <v>0</v>
      </c>
      <c r="R23" s="54">
        <v>0</v>
      </c>
      <c r="S23" s="56">
        <v>0</v>
      </c>
      <c r="T23" s="54">
        <v>0</v>
      </c>
      <c r="U23" s="56">
        <v>0</v>
      </c>
      <c r="V23" s="57">
        <v>0</v>
      </c>
      <c r="W23" s="58">
        <v>0</v>
      </c>
      <c r="X23" s="55">
        <v>0</v>
      </c>
      <c r="Y23" s="54">
        <v>0</v>
      </c>
      <c r="Z23" s="56">
        <v>0</v>
      </c>
      <c r="AA23" s="54">
        <v>0</v>
      </c>
      <c r="AB23" s="56">
        <v>0</v>
      </c>
      <c r="AC23" s="54">
        <v>0</v>
      </c>
      <c r="AD23" s="56">
        <v>0</v>
      </c>
      <c r="AE23" s="54">
        <v>0</v>
      </c>
      <c r="AF23" s="56">
        <v>0</v>
      </c>
      <c r="AG23" s="57">
        <v>0</v>
      </c>
      <c r="AH23" s="58">
        <v>0</v>
      </c>
      <c r="AI23" s="55">
        <v>0</v>
      </c>
      <c r="AJ23" s="54">
        <v>0</v>
      </c>
      <c r="AK23" s="56">
        <v>0</v>
      </c>
      <c r="AL23" s="54">
        <v>0</v>
      </c>
      <c r="AM23" s="56">
        <v>0</v>
      </c>
      <c r="AN23" s="54">
        <v>0</v>
      </c>
      <c r="AO23" s="56">
        <v>0</v>
      </c>
      <c r="AP23" s="54">
        <v>0</v>
      </c>
      <c r="AQ23" s="56">
        <v>0</v>
      </c>
      <c r="AR23" s="57">
        <v>0</v>
      </c>
      <c r="AS23" s="58">
        <v>0</v>
      </c>
      <c r="AT23" s="55">
        <v>0</v>
      </c>
      <c r="AU23" s="54">
        <v>0</v>
      </c>
      <c r="AV23" s="56">
        <v>0</v>
      </c>
      <c r="AW23" s="54">
        <v>0</v>
      </c>
      <c r="AX23" s="56">
        <v>106</v>
      </c>
      <c r="AY23" s="54">
        <v>24</v>
      </c>
      <c r="AZ23" s="56">
        <v>30</v>
      </c>
      <c r="BA23" s="54">
        <v>11</v>
      </c>
      <c r="BB23" s="56">
        <v>13</v>
      </c>
      <c r="BC23" s="57">
        <v>184</v>
      </c>
      <c r="BD23" s="58">
        <v>184</v>
      </c>
      <c r="BE23" s="55">
        <v>0</v>
      </c>
      <c r="BF23" s="54">
        <v>0</v>
      </c>
      <c r="BG23" s="56">
        <v>0</v>
      </c>
      <c r="BH23" s="54">
        <v>0</v>
      </c>
      <c r="BI23" s="56">
        <v>0</v>
      </c>
      <c r="BJ23" s="54">
        <v>0</v>
      </c>
      <c r="BK23" s="56">
        <v>0</v>
      </c>
      <c r="BL23" s="54">
        <v>0</v>
      </c>
      <c r="BM23" s="56">
        <v>0</v>
      </c>
      <c r="BN23" s="57">
        <v>0</v>
      </c>
      <c r="BO23" s="58">
        <v>0</v>
      </c>
      <c r="BP23" s="55">
        <v>0</v>
      </c>
      <c r="BQ23" s="54">
        <v>0</v>
      </c>
      <c r="BR23" s="56">
        <v>0</v>
      </c>
      <c r="BS23" s="54">
        <v>0</v>
      </c>
      <c r="BT23" s="56">
        <v>0</v>
      </c>
      <c r="BU23" s="54">
        <v>0</v>
      </c>
      <c r="BV23" s="56">
        <v>0</v>
      </c>
      <c r="BW23" s="54">
        <v>0</v>
      </c>
      <c r="BX23" s="56">
        <v>0</v>
      </c>
      <c r="BY23" s="57">
        <v>0</v>
      </c>
      <c r="BZ23" s="58">
        <v>0</v>
      </c>
      <c r="CA23" s="55">
        <v>0</v>
      </c>
      <c r="CB23" s="54">
        <v>0</v>
      </c>
      <c r="CC23" s="56">
        <v>0</v>
      </c>
      <c r="CD23" s="54">
        <v>0</v>
      </c>
      <c r="CE23" s="56">
        <v>28</v>
      </c>
      <c r="CF23" s="54">
        <v>23</v>
      </c>
      <c r="CG23" s="56">
        <v>83</v>
      </c>
      <c r="CH23" s="54">
        <v>111</v>
      </c>
      <c r="CI23" s="56">
        <v>126</v>
      </c>
      <c r="CJ23" s="57">
        <v>371</v>
      </c>
      <c r="CK23" s="58">
        <v>371</v>
      </c>
      <c r="CL23" s="55">
        <v>0</v>
      </c>
      <c r="CM23" s="54">
        <v>0</v>
      </c>
      <c r="CN23" s="56">
        <v>0</v>
      </c>
      <c r="CO23" s="54">
        <v>0</v>
      </c>
      <c r="CP23" s="56">
        <v>1</v>
      </c>
      <c r="CQ23" s="54">
        <v>16</v>
      </c>
      <c r="CR23" s="56">
        <v>61</v>
      </c>
      <c r="CS23" s="54">
        <v>77</v>
      </c>
      <c r="CT23" s="56">
        <v>72</v>
      </c>
      <c r="CU23" s="57">
        <v>227</v>
      </c>
      <c r="CV23" s="58">
        <v>227</v>
      </c>
      <c r="CW23" s="55">
        <v>0</v>
      </c>
      <c r="CX23" s="54">
        <v>0</v>
      </c>
      <c r="CY23" s="56">
        <v>0</v>
      </c>
      <c r="CZ23" s="54">
        <v>0</v>
      </c>
      <c r="DA23" s="56">
        <v>27</v>
      </c>
      <c r="DB23" s="54">
        <v>7</v>
      </c>
      <c r="DC23" s="56">
        <v>22</v>
      </c>
      <c r="DD23" s="54">
        <v>34</v>
      </c>
      <c r="DE23" s="56">
        <v>39</v>
      </c>
      <c r="DF23" s="57">
        <v>129</v>
      </c>
      <c r="DG23" s="58">
        <v>129</v>
      </c>
      <c r="DH23" s="55">
        <v>0</v>
      </c>
      <c r="DI23" s="54">
        <v>0</v>
      </c>
      <c r="DJ23" s="56">
        <v>0</v>
      </c>
      <c r="DK23" s="54">
        <v>0</v>
      </c>
      <c r="DL23" s="56">
        <v>0</v>
      </c>
      <c r="DM23" s="54">
        <v>0</v>
      </c>
      <c r="DN23" s="56">
        <v>0</v>
      </c>
      <c r="DO23" s="54">
        <v>0</v>
      </c>
      <c r="DP23" s="56">
        <v>15</v>
      </c>
      <c r="DQ23" s="57">
        <v>15</v>
      </c>
      <c r="DR23" s="58">
        <v>15</v>
      </c>
      <c r="DS23" s="55">
        <v>536</v>
      </c>
      <c r="DT23" s="54">
        <v>1031</v>
      </c>
      <c r="DU23" s="56">
        <v>1567</v>
      </c>
      <c r="DV23" s="54">
        <v>0</v>
      </c>
      <c r="DW23" s="56">
        <v>812</v>
      </c>
      <c r="DX23" s="54">
        <v>709</v>
      </c>
      <c r="DY23" s="56">
        <v>688</v>
      </c>
      <c r="DZ23" s="54">
        <v>602</v>
      </c>
      <c r="EA23" s="56">
        <v>377</v>
      </c>
      <c r="EB23" s="57">
        <v>3188</v>
      </c>
      <c r="EC23" s="58">
        <v>4755</v>
      </c>
    </row>
    <row r="24" spans="1:133" s="53" customFormat="1" ht="15.75" customHeight="1">
      <c r="A24" s="54" t="s">
        <v>14</v>
      </c>
      <c r="B24" s="55">
        <v>0</v>
      </c>
      <c r="C24" s="54">
        <v>20</v>
      </c>
      <c r="D24" s="56">
        <v>20</v>
      </c>
      <c r="E24" s="54">
        <v>0</v>
      </c>
      <c r="F24" s="56">
        <v>12</v>
      </c>
      <c r="G24" s="54">
        <v>76</v>
      </c>
      <c r="H24" s="56">
        <v>124</v>
      </c>
      <c r="I24" s="54">
        <v>91</v>
      </c>
      <c r="J24" s="56">
        <v>44</v>
      </c>
      <c r="K24" s="57">
        <v>347</v>
      </c>
      <c r="L24" s="58">
        <v>367</v>
      </c>
      <c r="M24" s="55">
        <v>0</v>
      </c>
      <c r="N24" s="54">
        <v>0</v>
      </c>
      <c r="O24" s="56">
        <v>0</v>
      </c>
      <c r="P24" s="54">
        <v>0</v>
      </c>
      <c r="Q24" s="56">
        <v>0</v>
      </c>
      <c r="R24" s="54">
        <v>0</v>
      </c>
      <c r="S24" s="56">
        <v>0</v>
      </c>
      <c r="T24" s="54">
        <v>0</v>
      </c>
      <c r="U24" s="56">
        <v>0</v>
      </c>
      <c r="V24" s="57">
        <v>0</v>
      </c>
      <c r="W24" s="58">
        <v>0</v>
      </c>
      <c r="X24" s="55">
        <v>0</v>
      </c>
      <c r="Y24" s="54">
        <v>0</v>
      </c>
      <c r="Z24" s="56">
        <v>0</v>
      </c>
      <c r="AA24" s="54">
        <v>0</v>
      </c>
      <c r="AB24" s="56">
        <v>0</v>
      </c>
      <c r="AC24" s="54">
        <v>0</v>
      </c>
      <c r="AD24" s="56">
        <v>0</v>
      </c>
      <c r="AE24" s="54">
        <v>0</v>
      </c>
      <c r="AF24" s="56">
        <v>0</v>
      </c>
      <c r="AG24" s="57">
        <v>0</v>
      </c>
      <c r="AH24" s="58">
        <v>0</v>
      </c>
      <c r="AI24" s="55">
        <v>0</v>
      </c>
      <c r="AJ24" s="54">
        <v>0</v>
      </c>
      <c r="AK24" s="56">
        <v>0</v>
      </c>
      <c r="AL24" s="54">
        <v>0</v>
      </c>
      <c r="AM24" s="56">
        <v>0</v>
      </c>
      <c r="AN24" s="54">
        <v>0</v>
      </c>
      <c r="AO24" s="56">
        <v>0</v>
      </c>
      <c r="AP24" s="54">
        <v>0</v>
      </c>
      <c r="AQ24" s="56">
        <v>0</v>
      </c>
      <c r="AR24" s="57">
        <v>0</v>
      </c>
      <c r="AS24" s="58">
        <v>0</v>
      </c>
      <c r="AT24" s="55">
        <v>0</v>
      </c>
      <c r="AU24" s="54">
        <v>20</v>
      </c>
      <c r="AV24" s="56">
        <v>20</v>
      </c>
      <c r="AW24" s="54">
        <v>0</v>
      </c>
      <c r="AX24" s="56">
        <v>12</v>
      </c>
      <c r="AY24" s="54">
        <v>76</v>
      </c>
      <c r="AZ24" s="56">
        <v>124</v>
      </c>
      <c r="BA24" s="54">
        <v>91</v>
      </c>
      <c r="BB24" s="56">
        <v>44</v>
      </c>
      <c r="BC24" s="57">
        <v>347</v>
      </c>
      <c r="BD24" s="58">
        <v>367</v>
      </c>
      <c r="BE24" s="55">
        <v>0</v>
      </c>
      <c r="BF24" s="54">
        <v>0</v>
      </c>
      <c r="BG24" s="56">
        <v>0</v>
      </c>
      <c r="BH24" s="54">
        <v>0</v>
      </c>
      <c r="BI24" s="56">
        <v>0</v>
      </c>
      <c r="BJ24" s="54">
        <v>0</v>
      </c>
      <c r="BK24" s="56">
        <v>0</v>
      </c>
      <c r="BL24" s="54">
        <v>0</v>
      </c>
      <c r="BM24" s="56">
        <v>0</v>
      </c>
      <c r="BN24" s="57">
        <v>0</v>
      </c>
      <c r="BO24" s="58">
        <v>0</v>
      </c>
      <c r="BP24" s="55">
        <v>0</v>
      </c>
      <c r="BQ24" s="54">
        <v>0</v>
      </c>
      <c r="BR24" s="56">
        <v>0</v>
      </c>
      <c r="BS24" s="54">
        <v>0</v>
      </c>
      <c r="BT24" s="56">
        <v>0</v>
      </c>
      <c r="BU24" s="54">
        <v>0</v>
      </c>
      <c r="BV24" s="56">
        <v>0</v>
      </c>
      <c r="BW24" s="54">
        <v>0</v>
      </c>
      <c r="BX24" s="56">
        <v>0</v>
      </c>
      <c r="BY24" s="57">
        <v>0</v>
      </c>
      <c r="BZ24" s="58">
        <v>0</v>
      </c>
      <c r="CA24" s="55">
        <v>0</v>
      </c>
      <c r="CB24" s="54">
        <v>0</v>
      </c>
      <c r="CC24" s="56">
        <v>0</v>
      </c>
      <c r="CD24" s="54">
        <v>0</v>
      </c>
      <c r="CE24" s="56">
        <v>13</v>
      </c>
      <c r="CF24" s="54">
        <v>93</v>
      </c>
      <c r="CG24" s="56">
        <v>110</v>
      </c>
      <c r="CH24" s="54">
        <v>293</v>
      </c>
      <c r="CI24" s="56">
        <v>273</v>
      </c>
      <c r="CJ24" s="57">
        <v>782</v>
      </c>
      <c r="CK24" s="58">
        <v>782</v>
      </c>
      <c r="CL24" s="55">
        <v>0</v>
      </c>
      <c r="CM24" s="54">
        <v>0</v>
      </c>
      <c r="CN24" s="56">
        <v>0</v>
      </c>
      <c r="CO24" s="54">
        <v>0</v>
      </c>
      <c r="CP24" s="56">
        <v>4</v>
      </c>
      <c r="CQ24" s="54">
        <v>57</v>
      </c>
      <c r="CR24" s="56">
        <v>42</v>
      </c>
      <c r="CS24" s="54">
        <v>97</v>
      </c>
      <c r="CT24" s="56">
        <v>93</v>
      </c>
      <c r="CU24" s="57">
        <v>293</v>
      </c>
      <c r="CV24" s="58">
        <v>293</v>
      </c>
      <c r="CW24" s="55">
        <v>0</v>
      </c>
      <c r="CX24" s="54">
        <v>0</v>
      </c>
      <c r="CY24" s="56">
        <v>0</v>
      </c>
      <c r="CZ24" s="54">
        <v>0</v>
      </c>
      <c r="DA24" s="56">
        <v>9</v>
      </c>
      <c r="DB24" s="54">
        <v>36</v>
      </c>
      <c r="DC24" s="56">
        <v>68</v>
      </c>
      <c r="DD24" s="54">
        <v>190</v>
      </c>
      <c r="DE24" s="56">
        <v>120</v>
      </c>
      <c r="DF24" s="57">
        <v>423</v>
      </c>
      <c r="DG24" s="58">
        <v>423</v>
      </c>
      <c r="DH24" s="55">
        <v>0</v>
      </c>
      <c r="DI24" s="54">
        <v>0</v>
      </c>
      <c r="DJ24" s="56">
        <v>0</v>
      </c>
      <c r="DK24" s="54">
        <v>0</v>
      </c>
      <c r="DL24" s="56">
        <v>0</v>
      </c>
      <c r="DM24" s="54">
        <v>0</v>
      </c>
      <c r="DN24" s="56">
        <v>0</v>
      </c>
      <c r="DO24" s="54">
        <v>6</v>
      </c>
      <c r="DP24" s="56">
        <v>60</v>
      </c>
      <c r="DQ24" s="57">
        <v>66</v>
      </c>
      <c r="DR24" s="58">
        <v>66</v>
      </c>
      <c r="DS24" s="55">
        <v>205</v>
      </c>
      <c r="DT24" s="54">
        <v>875</v>
      </c>
      <c r="DU24" s="56">
        <v>1080</v>
      </c>
      <c r="DV24" s="54">
        <v>0</v>
      </c>
      <c r="DW24" s="56">
        <v>779</v>
      </c>
      <c r="DX24" s="54">
        <v>2286</v>
      </c>
      <c r="DY24" s="56">
        <v>1389</v>
      </c>
      <c r="DZ24" s="54">
        <v>1337</v>
      </c>
      <c r="EA24" s="56">
        <v>951</v>
      </c>
      <c r="EB24" s="57">
        <v>6742</v>
      </c>
      <c r="EC24" s="58">
        <v>7822</v>
      </c>
    </row>
    <row r="25" spans="1:133" s="53" customFormat="1" ht="15.75" customHeight="1">
      <c r="A25" s="54" t="s">
        <v>15</v>
      </c>
      <c r="B25" s="55">
        <v>5</v>
      </c>
      <c r="C25" s="54">
        <v>26</v>
      </c>
      <c r="D25" s="56">
        <v>31</v>
      </c>
      <c r="E25" s="54">
        <v>0</v>
      </c>
      <c r="F25" s="56">
        <v>26</v>
      </c>
      <c r="G25" s="54">
        <v>116</v>
      </c>
      <c r="H25" s="56">
        <v>74</v>
      </c>
      <c r="I25" s="54">
        <v>72</v>
      </c>
      <c r="J25" s="56">
        <v>49</v>
      </c>
      <c r="K25" s="57">
        <v>337</v>
      </c>
      <c r="L25" s="58">
        <v>368</v>
      </c>
      <c r="M25" s="55">
        <v>0</v>
      </c>
      <c r="N25" s="54">
        <v>0</v>
      </c>
      <c r="O25" s="56">
        <v>0</v>
      </c>
      <c r="P25" s="54">
        <v>0</v>
      </c>
      <c r="Q25" s="56">
        <v>0</v>
      </c>
      <c r="R25" s="54">
        <v>0</v>
      </c>
      <c r="S25" s="56">
        <v>0</v>
      </c>
      <c r="T25" s="54">
        <v>0</v>
      </c>
      <c r="U25" s="56">
        <v>0</v>
      </c>
      <c r="V25" s="57">
        <v>0</v>
      </c>
      <c r="W25" s="58">
        <v>0</v>
      </c>
      <c r="X25" s="55">
        <v>0</v>
      </c>
      <c r="Y25" s="54">
        <v>0</v>
      </c>
      <c r="Z25" s="56">
        <v>0</v>
      </c>
      <c r="AA25" s="54">
        <v>0</v>
      </c>
      <c r="AB25" s="56">
        <v>0</v>
      </c>
      <c r="AC25" s="54">
        <v>0</v>
      </c>
      <c r="AD25" s="56">
        <v>0</v>
      </c>
      <c r="AE25" s="54">
        <v>5</v>
      </c>
      <c r="AF25" s="56">
        <v>3</v>
      </c>
      <c r="AG25" s="57">
        <v>8</v>
      </c>
      <c r="AH25" s="58">
        <v>8</v>
      </c>
      <c r="AI25" s="55">
        <v>5</v>
      </c>
      <c r="AJ25" s="54">
        <v>26</v>
      </c>
      <c r="AK25" s="56">
        <v>31</v>
      </c>
      <c r="AL25" s="54">
        <v>0</v>
      </c>
      <c r="AM25" s="56">
        <v>14</v>
      </c>
      <c r="AN25" s="54">
        <v>48</v>
      </c>
      <c r="AO25" s="56">
        <v>37</v>
      </c>
      <c r="AP25" s="54">
        <v>46</v>
      </c>
      <c r="AQ25" s="56">
        <v>21</v>
      </c>
      <c r="AR25" s="57">
        <v>166</v>
      </c>
      <c r="AS25" s="58">
        <v>197</v>
      </c>
      <c r="AT25" s="55">
        <v>0</v>
      </c>
      <c r="AU25" s="54">
        <v>0</v>
      </c>
      <c r="AV25" s="56">
        <v>0</v>
      </c>
      <c r="AW25" s="54">
        <v>0</v>
      </c>
      <c r="AX25" s="56">
        <v>12</v>
      </c>
      <c r="AY25" s="54">
        <v>68</v>
      </c>
      <c r="AZ25" s="56">
        <v>19</v>
      </c>
      <c r="BA25" s="54">
        <v>19</v>
      </c>
      <c r="BB25" s="56">
        <v>24</v>
      </c>
      <c r="BC25" s="57">
        <v>142</v>
      </c>
      <c r="BD25" s="58">
        <v>142</v>
      </c>
      <c r="BE25" s="55">
        <v>0</v>
      </c>
      <c r="BF25" s="54">
        <v>0</v>
      </c>
      <c r="BG25" s="56">
        <v>0</v>
      </c>
      <c r="BH25" s="54">
        <v>0</v>
      </c>
      <c r="BI25" s="56">
        <v>0</v>
      </c>
      <c r="BJ25" s="54">
        <v>0</v>
      </c>
      <c r="BK25" s="56">
        <v>18</v>
      </c>
      <c r="BL25" s="54">
        <v>2</v>
      </c>
      <c r="BM25" s="56">
        <v>1</v>
      </c>
      <c r="BN25" s="57">
        <v>21</v>
      </c>
      <c r="BO25" s="58">
        <v>21</v>
      </c>
      <c r="BP25" s="55">
        <v>0</v>
      </c>
      <c r="BQ25" s="54">
        <v>0</v>
      </c>
      <c r="BR25" s="56">
        <v>0</v>
      </c>
      <c r="BS25" s="54">
        <v>0</v>
      </c>
      <c r="BT25" s="56">
        <v>0</v>
      </c>
      <c r="BU25" s="54">
        <v>0</v>
      </c>
      <c r="BV25" s="56">
        <v>0</v>
      </c>
      <c r="BW25" s="54">
        <v>0</v>
      </c>
      <c r="BX25" s="56">
        <v>0</v>
      </c>
      <c r="BY25" s="57">
        <v>0</v>
      </c>
      <c r="BZ25" s="58">
        <v>0</v>
      </c>
      <c r="CA25" s="55">
        <v>0</v>
      </c>
      <c r="CB25" s="54">
        <v>0</v>
      </c>
      <c r="CC25" s="56">
        <v>0</v>
      </c>
      <c r="CD25" s="54">
        <v>0</v>
      </c>
      <c r="CE25" s="56">
        <v>73</v>
      </c>
      <c r="CF25" s="54">
        <v>327</v>
      </c>
      <c r="CG25" s="56">
        <v>407</v>
      </c>
      <c r="CH25" s="54">
        <v>608</v>
      </c>
      <c r="CI25" s="56">
        <v>581</v>
      </c>
      <c r="CJ25" s="57">
        <v>1996</v>
      </c>
      <c r="CK25" s="58">
        <v>1996</v>
      </c>
      <c r="CL25" s="55">
        <v>0</v>
      </c>
      <c r="CM25" s="54">
        <v>0</v>
      </c>
      <c r="CN25" s="56">
        <v>0</v>
      </c>
      <c r="CO25" s="54">
        <v>0</v>
      </c>
      <c r="CP25" s="56">
        <v>3</v>
      </c>
      <c r="CQ25" s="54">
        <v>119</v>
      </c>
      <c r="CR25" s="56">
        <v>159</v>
      </c>
      <c r="CS25" s="54">
        <v>306</v>
      </c>
      <c r="CT25" s="56">
        <v>389</v>
      </c>
      <c r="CU25" s="57">
        <v>976</v>
      </c>
      <c r="CV25" s="58">
        <v>976</v>
      </c>
      <c r="CW25" s="55">
        <v>0</v>
      </c>
      <c r="CX25" s="54">
        <v>0</v>
      </c>
      <c r="CY25" s="56">
        <v>0</v>
      </c>
      <c r="CZ25" s="54">
        <v>0</v>
      </c>
      <c r="DA25" s="56">
        <v>70</v>
      </c>
      <c r="DB25" s="54">
        <v>207</v>
      </c>
      <c r="DC25" s="56">
        <v>248</v>
      </c>
      <c r="DD25" s="54">
        <v>302</v>
      </c>
      <c r="DE25" s="56">
        <v>162</v>
      </c>
      <c r="DF25" s="57">
        <v>989</v>
      </c>
      <c r="DG25" s="58">
        <v>989</v>
      </c>
      <c r="DH25" s="55">
        <v>0</v>
      </c>
      <c r="DI25" s="54">
        <v>0</v>
      </c>
      <c r="DJ25" s="56">
        <v>0</v>
      </c>
      <c r="DK25" s="54">
        <v>0</v>
      </c>
      <c r="DL25" s="56">
        <v>0</v>
      </c>
      <c r="DM25" s="54">
        <v>1</v>
      </c>
      <c r="DN25" s="56">
        <v>0</v>
      </c>
      <c r="DO25" s="54">
        <v>0</v>
      </c>
      <c r="DP25" s="56">
        <v>30</v>
      </c>
      <c r="DQ25" s="57">
        <v>31</v>
      </c>
      <c r="DR25" s="58">
        <v>31</v>
      </c>
      <c r="DS25" s="55">
        <v>1334</v>
      </c>
      <c r="DT25" s="54">
        <v>1912</v>
      </c>
      <c r="DU25" s="56">
        <v>3246</v>
      </c>
      <c r="DV25" s="54">
        <v>0</v>
      </c>
      <c r="DW25" s="56">
        <v>3099</v>
      </c>
      <c r="DX25" s="54">
        <v>3142</v>
      </c>
      <c r="DY25" s="56">
        <v>2765</v>
      </c>
      <c r="DZ25" s="54">
        <v>2591</v>
      </c>
      <c r="EA25" s="56">
        <v>1958</v>
      </c>
      <c r="EB25" s="57">
        <v>13555</v>
      </c>
      <c r="EC25" s="58">
        <v>16801</v>
      </c>
    </row>
    <row r="26" spans="1:133" s="53" customFormat="1" ht="15.75" customHeight="1">
      <c r="A26" s="54" t="s">
        <v>16</v>
      </c>
      <c r="B26" s="55">
        <v>12</v>
      </c>
      <c r="C26" s="54">
        <v>13</v>
      </c>
      <c r="D26" s="56">
        <v>25</v>
      </c>
      <c r="E26" s="54">
        <v>0</v>
      </c>
      <c r="F26" s="56">
        <v>147</v>
      </c>
      <c r="G26" s="54">
        <v>210</v>
      </c>
      <c r="H26" s="56">
        <v>214</v>
      </c>
      <c r="I26" s="54">
        <v>33</v>
      </c>
      <c r="J26" s="56">
        <v>4</v>
      </c>
      <c r="K26" s="57">
        <v>608</v>
      </c>
      <c r="L26" s="58">
        <v>633</v>
      </c>
      <c r="M26" s="55">
        <v>0</v>
      </c>
      <c r="N26" s="54">
        <v>0</v>
      </c>
      <c r="O26" s="56">
        <v>0</v>
      </c>
      <c r="P26" s="54">
        <v>0</v>
      </c>
      <c r="Q26" s="56">
        <v>0</v>
      </c>
      <c r="R26" s="54">
        <v>0</v>
      </c>
      <c r="S26" s="56">
        <v>0</v>
      </c>
      <c r="T26" s="54">
        <v>0</v>
      </c>
      <c r="U26" s="56">
        <v>0</v>
      </c>
      <c r="V26" s="57">
        <v>0</v>
      </c>
      <c r="W26" s="58">
        <v>0</v>
      </c>
      <c r="X26" s="55">
        <v>0</v>
      </c>
      <c r="Y26" s="54">
        <v>0</v>
      </c>
      <c r="Z26" s="56">
        <v>0</v>
      </c>
      <c r="AA26" s="54">
        <v>0</v>
      </c>
      <c r="AB26" s="56">
        <v>0</v>
      </c>
      <c r="AC26" s="54">
        <v>0</v>
      </c>
      <c r="AD26" s="56">
        <v>0</v>
      </c>
      <c r="AE26" s="54">
        <v>0</v>
      </c>
      <c r="AF26" s="56">
        <v>0</v>
      </c>
      <c r="AG26" s="57">
        <v>0</v>
      </c>
      <c r="AH26" s="58">
        <v>0</v>
      </c>
      <c r="AI26" s="55">
        <v>12</v>
      </c>
      <c r="AJ26" s="54">
        <v>13</v>
      </c>
      <c r="AK26" s="56">
        <v>25</v>
      </c>
      <c r="AL26" s="54">
        <v>0</v>
      </c>
      <c r="AM26" s="56">
        <v>5</v>
      </c>
      <c r="AN26" s="54">
        <v>78</v>
      </c>
      <c r="AO26" s="56">
        <v>64</v>
      </c>
      <c r="AP26" s="54">
        <v>26</v>
      </c>
      <c r="AQ26" s="56">
        <v>1</v>
      </c>
      <c r="AR26" s="57">
        <v>174</v>
      </c>
      <c r="AS26" s="58">
        <v>199</v>
      </c>
      <c r="AT26" s="55">
        <v>0</v>
      </c>
      <c r="AU26" s="54">
        <v>0</v>
      </c>
      <c r="AV26" s="56">
        <v>0</v>
      </c>
      <c r="AW26" s="54">
        <v>0</v>
      </c>
      <c r="AX26" s="56">
        <v>142</v>
      </c>
      <c r="AY26" s="54">
        <v>132</v>
      </c>
      <c r="AZ26" s="56">
        <v>150</v>
      </c>
      <c r="BA26" s="54">
        <v>7</v>
      </c>
      <c r="BB26" s="56">
        <v>3</v>
      </c>
      <c r="BC26" s="57">
        <v>434</v>
      </c>
      <c r="BD26" s="58">
        <v>434</v>
      </c>
      <c r="BE26" s="55">
        <v>0</v>
      </c>
      <c r="BF26" s="54">
        <v>0</v>
      </c>
      <c r="BG26" s="56">
        <v>0</v>
      </c>
      <c r="BH26" s="54">
        <v>0</v>
      </c>
      <c r="BI26" s="56">
        <v>0</v>
      </c>
      <c r="BJ26" s="54">
        <v>0</v>
      </c>
      <c r="BK26" s="56">
        <v>0</v>
      </c>
      <c r="BL26" s="54">
        <v>0</v>
      </c>
      <c r="BM26" s="56">
        <v>0</v>
      </c>
      <c r="BN26" s="57">
        <v>0</v>
      </c>
      <c r="BO26" s="58">
        <v>0</v>
      </c>
      <c r="BP26" s="55">
        <v>0</v>
      </c>
      <c r="BQ26" s="54">
        <v>0</v>
      </c>
      <c r="BR26" s="56">
        <v>0</v>
      </c>
      <c r="BS26" s="54">
        <v>0</v>
      </c>
      <c r="BT26" s="56">
        <v>0</v>
      </c>
      <c r="BU26" s="54">
        <v>0</v>
      </c>
      <c r="BV26" s="56">
        <v>0</v>
      </c>
      <c r="BW26" s="54">
        <v>0</v>
      </c>
      <c r="BX26" s="56">
        <v>0</v>
      </c>
      <c r="BY26" s="57">
        <v>0</v>
      </c>
      <c r="BZ26" s="58">
        <v>0</v>
      </c>
      <c r="CA26" s="55">
        <v>0</v>
      </c>
      <c r="CB26" s="54">
        <v>0</v>
      </c>
      <c r="CC26" s="56">
        <v>0</v>
      </c>
      <c r="CD26" s="54">
        <v>0</v>
      </c>
      <c r="CE26" s="56">
        <v>43</v>
      </c>
      <c r="CF26" s="54">
        <v>231</v>
      </c>
      <c r="CG26" s="56">
        <v>540</v>
      </c>
      <c r="CH26" s="54">
        <v>716</v>
      </c>
      <c r="CI26" s="56">
        <v>698</v>
      </c>
      <c r="CJ26" s="57">
        <v>2228</v>
      </c>
      <c r="CK26" s="58">
        <v>2228</v>
      </c>
      <c r="CL26" s="55">
        <v>0</v>
      </c>
      <c r="CM26" s="54">
        <v>0</v>
      </c>
      <c r="CN26" s="56">
        <v>0</v>
      </c>
      <c r="CO26" s="54">
        <v>0</v>
      </c>
      <c r="CP26" s="56">
        <v>12</v>
      </c>
      <c r="CQ26" s="54">
        <v>84</v>
      </c>
      <c r="CR26" s="56">
        <v>199</v>
      </c>
      <c r="CS26" s="54">
        <v>398</v>
      </c>
      <c r="CT26" s="56">
        <v>411</v>
      </c>
      <c r="CU26" s="57">
        <v>1104</v>
      </c>
      <c r="CV26" s="58">
        <v>1104</v>
      </c>
      <c r="CW26" s="55">
        <v>0</v>
      </c>
      <c r="CX26" s="54">
        <v>0</v>
      </c>
      <c r="CY26" s="56">
        <v>0</v>
      </c>
      <c r="CZ26" s="54">
        <v>0</v>
      </c>
      <c r="DA26" s="56">
        <v>31</v>
      </c>
      <c r="DB26" s="54">
        <v>147</v>
      </c>
      <c r="DC26" s="56">
        <v>341</v>
      </c>
      <c r="DD26" s="54">
        <v>301</v>
      </c>
      <c r="DE26" s="56">
        <v>193</v>
      </c>
      <c r="DF26" s="57">
        <v>1013</v>
      </c>
      <c r="DG26" s="58">
        <v>1013</v>
      </c>
      <c r="DH26" s="55">
        <v>0</v>
      </c>
      <c r="DI26" s="54">
        <v>0</v>
      </c>
      <c r="DJ26" s="56">
        <v>0</v>
      </c>
      <c r="DK26" s="54">
        <v>0</v>
      </c>
      <c r="DL26" s="56">
        <v>0</v>
      </c>
      <c r="DM26" s="54">
        <v>0</v>
      </c>
      <c r="DN26" s="56">
        <v>0</v>
      </c>
      <c r="DO26" s="54">
        <v>17</v>
      </c>
      <c r="DP26" s="56">
        <v>94</v>
      </c>
      <c r="DQ26" s="57">
        <v>111</v>
      </c>
      <c r="DR26" s="58">
        <v>111</v>
      </c>
      <c r="DS26" s="55">
        <v>695</v>
      </c>
      <c r="DT26" s="54">
        <v>1763</v>
      </c>
      <c r="DU26" s="56">
        <v>2458</v>
      </c>
      <c r="DV26" s="54">
        <v>0</v>
      </c>
      <c r="DW26" s="56">
        <v>4612</v>
      </c>
      <c r="DX26" s="54">
        <v>4290</v>
      </c>
      <c r="DY26" s="56">
        <v>3822</v>
      </c>
      <c r="DZ26" s="54">
        <v>2766</v>
      </c>
      <c r="EA26" s="56">
        <v>1942</v>
      </c>
      <c r="EB26" s="57">
        <v>17432</v>
      </c>
      <c r="EC26" s="58">
        <v>19890</v>
      </c>
    </row>
    <row r="27" spans="1:133" s="53" customFormat="1" ht="15.75" customHeight="1">
      <c r="A27" s="54" t="s">
        <v>17</v>
      </c>
      <c r="B27" s="55">
        <v>0</v>
      </c>
      <c r="C27" s="54">
        <v>8</v>
      </c>
      <c r="D27" s="56">
        <v>8</v>
      </c>
      <c r="E27" s="54">
        <v>0</v>
      </c>
      <c r="F27" s="56">
        <v>38</v>
      </c>
      <c r="G27" s="54">
        <v>116</v>
      </c>
      <c r="H27" s="56">
        <v>73</v>
      </c>
      <c r="I27" s="54">
        <v>72</v>
      </c>
      <c r="J27" s="56">
        <v>10</v>
      </c>
      <c r="K27" s="57">
        <v>309</v>
      </c>
      <c r="L27" s="58">
        <v>317</v>
      </c>
      <c r="M27" s="55">
        <v>0</v>
      </c>
      <c r="N27" s="54">
        <v>0</v>
      </c>
      <c r="O27" s="56">
        <v>0</v>
      </c>
      <c r="P27" s="54">
        <v>0</v>
      </c>
      <c r="Q27" s="56">
        <v>0</v>
      </c>
      <c r="R27" s="54">
        <v>0</v>
      </c>
      <c r="S27" s="56">
        <v>0</v>
      </c>
      <c r="T27" s="54">
        <v>0</v>
      </c>
      <c r="U27" s="56">
        <v>0</v>
      </c>
      <c r="V27" s="57">
        <v>0</v>
      </c>
      <c r="W27" s="58">
        <v>0</v>
      </c>
      <c r="X27" s="55">
        <v>0</v>
      </c>
      <c r="Y27" s="54">
        <v>0</v>
      </c>
      <c r="Z27" s="56">
        <v>0</v>
      </c>
      <c r="AA27" s="54">
        <v>0</v>
      </c>
      <c r="AB27" s="56">
        <v>0</v>
      </c>
      <c r="AC27" s="54">
        <v>0</v>
      </c>
      <c r="AD27" s="56">
        <v>0</v>
      </c>
      <c r="AE27" s="54">
        <v>0</v>
      </c>
      <c r="AF27" s="56">
        <v>0</v>
      </c>
      <c r="AG27" s="57">
        <v>0</v>
      </c>
      <c r="AH27" s="58">
        <v>0</v>
      </c>
      <c r="AI27" s="55">
        <v>0</v>
      </c>
      <c r="AJ27" s="54">
        <v>8</v>
      </c>
      <c r="AK27" s="56">
        <v>8</v>
      </c>
      <c r="AL27" s="54">
        <v>0</v>
      </c>
      <c r="AM27" s="56">
        <v>3</v>
      </c>
      <c r="AN27" s="54">
        <v>14</v>
      </c>
      <c r="AO27" s="56">
        <v>17</v>
      </c>
      <c r="AP27" s="54">
        <v>23</v>
      </c>
      <c r="AQ27" s="56">
        <v>8</v>
      </c>
      <c r="AR27" s="57">
        <v>65</v>
      </c>
      <c r="AS27" s="58">
        <v>73</v>
      </c>
      <c r="AT27" s="55">
        <v>0</v>
      </c>
      <c r="AU27" s="54">
        <v>0</v>
      </c>
      <c r="AV27" s="56">
        <v>0</v>
      </c>
      <c r="AW27" s="54">
        <v>0</v>
      </c>
      <c r="AX27" s="56">
        <v>35</v>
      </c>
      <c r="AY27" s="54">
        <v>102</v>
      </c>
      <c r="AZ27" s="56">
        <v>56</v>
      </c>
      <c r="BA27" s="54">
        <v>49</v>
      </c>
      <c r="BB27" s="56">
        <v>2</v>
      </c>
      <c r="BC27" s="57">
        <v>244</v>
      </c>
      <c r="BD27" s="58">
        <v>244</v>
      </c>
      <c r="BE27" s="55">
        <v>0</v>
      </c>
      <c r="BF27" s="54">
        <v>0</v>
      </c>
      <c r="BG27" s="56">
        <v>0</v>
      </c>
      <c r="BH27" s="54">
        <v>0</v>
      </c>
      <c r="BI27" s="56">
        <v>0</v>
      </c>
      <c r="BJ27" s="54">
        <v>0</v>
      </c>
      <c r="BK27" s="56">
        <v>0</v>
      </c>
      <c r="BL27" s="54">
        <v>0</v>
      </c>
      <c r="BM27" s="56">
        <v>0</v>
      </c>
      <c r="BN27" s="57">
        <v>0</v>
      </c>
      <c r="BO27" s="58">
        <v>0</v>
      </c>
      <c r="BP27" s="55">
        <v>0</v>
      </c>
      <c r="BQ27" s="54">
        <v>0</v>
      </c>
      <c r="BR27" s="56">
        <v>0</v>
      </c>
      <c r="BS27" s="54">
        <v>0</v>
      </c>
      <c r="BT27" s="56">
        <v>0</v>
      </c>
      <c r="BU27" s="54">
        <v>0</v>
      </c>
      <c r="BV27" s="56">
        <v>0</v>
      </c>
      <c r="BW27" s="54">
        <v>0</v>
      </c>
      <c r="BX27" s="56">
        <v>0</v>
      </c>
      <c r="BY27" s="57">
        <v>0</v>
      </c>
      <c r="BZ27" s="58">
        <v>0</v>
      </c>
      <c r="CA27" s="55">
        <v>0</v>
      </c>
      <c r="CB27" s="54">
        <v>0</v>
      </c>
      <c r="CC27" s="56">
        <v>0</v>
      </c>
      <c r="CD27" s="54">
        <v>0</v>
      </c>
      <c r="CE27" s="56">
        <v>73</v>
      </c>
      <c r="CF27" s="54">
        <v>140</v>
      </c>
      <c r="CG27" s="56">
        <v>395</v>
      </c>
      <c r="CH27" s="54">
        <v>471</v>
      </c>
      <c r="CI27" s="56">
        <v>537</v>
      </c>
      <c r="CJ27" s="57">
        <v>1616</v>
      </c>
      <c r="CK27" s="58">
        <v>1616</v>
      </c>
      <c r="CL27" s="55">
        <v>0</v>
      </c>
      <c r="CM27" s="54">
        <v>0</v>
      </c>
      <c r="CN27" s="56">
        <v>0</v>
      </c>
      <c r="CO27" s="54">
        <v>0</v>
      </c>
      <c r="CP27" s="56">
        <v>0</v>
      </c>
      <c r="CQ27" s="54">
        <v>12</v>
      </c>
      <c r="CR27" s="56">
        <v>156</v>
      </c>
      <c r="CS27" s="54">
        <v>260</v>
      </c>
      <c r="CT27" s="56">
        <v>368</v>
      </c>
      <c r="CU27" s="57">
        <v>796</v>
      </c>
      <c r="CV27" s="58">
        <v>796</v>
      </c>
      <c r="CW27" s="55">
        <v>0</v>
      </c>
      <c r="CX27" s="54">
        <v>0</v>
      </c>
      <c r="CY27" s="56">
        <v>0</v>
      </c>
      <c r="CZ27" s="54">
        <v>0</v>
      </c>
      <c r="DA27" s="56">
        <v>69</v>
      </c>
      <c r="DB27" s="54">
        <v>118</v>
      </c>
      <c r="DC27" s="56">
        <v>154</v>
      </c>
      <c r="DD27" s="54">
        <v>145</v>
      </c>
      <c r="DE27" s="56">
        <v>93</v>
      </c>
      <c r="DF27" s="57">
        <v>579</v>
      </c>
      <c r="DG27" s="58">
        <v>579</v>
      </c>
      <c r="DH27" s="55">
        <v>0</v>
      </c>
      <c r="DI27" s="54">
        <v>0</v>
      </c>
      <c r="DJ27" s="56">
        <v>0</v>
      </c>
      <c r="DK27" s="54">
        <v>0</v>
      </c>
      <c r="DL27" s="56">
        <v>4</v>
      </c>
      <c r="DM27" s="54">
        <v>10</v>
      </c>
      <c r="DN27" s="56">
        <v>85</v>
      </c>
      <c r="DO27" s="54">
        <v>66</v>
      </c>
      <c r="DP27" s="56">
        <v>76</v>
      </c>
      <c r="DQ27" s="57">
        <v>241</v>
      </c>
      <c r="DR27" s="58">
        <v>241</v>
      </c>
      <c r="DS27" s="55">
        <v>750</v>
      </c>
      <c r="DT27" s="54">
        <v>1740</v>
      </c>
      <c r="DU27" s="56">
        <v>2490</v>
      </c>
      <c r="DV27" s="54">
        <v>0</v>
      </c>
      <c r="DW27" s="56">
        <v>2384</v>
      </c>
      <c r="DX27" s="54">
        <v>2578</v>
      </c>
      <c r="DY27" s="56">
        <v>2438</v>
      </c>
      <c r="DZ27" s="54">
        <v>2311</v>
      </c>
      <c r="EA27" s="56">
        <v>1533</v>
      </c>
      <c r="EB27" s="57">
        <v>11244</v>
      </c>
      <c r="EC27" s="58">
        <v>13734</v>
      </c>
    </row>
    <row r="28" spans="1:133" s="53" customFormat="1" ht="15.75" customHeight="1">
      <c r="A28" s="54" t="s">
        <v>18</v>
      </c>
      <c r="B28" s="55">
        <v>1</v>
      </c>
      <c r="C28" s="54">
        <v>2</v>
      </c>
      <c r="D28" s="56">
        <v>3</v>
      </c>
      <c r="E28" s="54">
        <v>0</v>
      </c>
      <c r="F28" s="56">
        <v>73</v>
      </c>
      <c r="G28" s="54">
        <v>82</v>
      </c>
      <c r="H28" s="56">
        <v>106</v>
      </c>
      <c r="I28" s="54">
        <v>70</v>
      </c>
      <c r="J28" s="56">
        <v>24</v>
      </c>
      <c r="K28" s="57">
        <v>355</v>
      </c>
      <c r="L28" s="58">
        <v>358</v>
      </c>
      <c r="M28" s="55">
        <v>0</v>
      </c>
      <c r="N28" s="54">
        <v>0</v>
      </c>
      <c r="O28" s="56">
        <v>0</v>
      </c>
      <c r="P28" s="54">
        <v>0</v>
      </c>
      <c r="Q28" s="56">
        <v>20</v>
      </c>
      <c r="R28" s="54">
        <v>41</v>
      </c>
      <c r="S28" s="56">
        <v>50</v>
      </c>
      <c r="T28" s="54">
        <v>13</v>
      </c>
      <c r="U28" s="56">
        <v>0</v>
      </c>
      <c r="V28" s="57">
        <v>124</v>
      </c>
      <c r="W28" s="58">
        <v>124</v>
      </c>
      <c r="X28" s="55">
        <v>0</v>
      </c>
      <c r="Y28" s="54">
        <v>0</v>
      </c>
      <c r="Z28" s="56">
        <v>0</v>
      </c>
      <c r="AA28" s="54">
        <v>0</v>
      </c>
      <c r="AB28" s="56">
        <v>0</v>
      </c>
      <c r="AC28" s="54">
        <v>0</v>
      </c>
      <c r="AD28" s="56">
        <v>0</v>
      </c>
      <c r="AE28" s="54">
        <v>0</v>
      </c>
      <c r="AF28" s="56">
        <v>0</v>
      </c>
      <c r="AG28" s="57">
        <v>0</v>
      </c>
      <c r="AH28" s="58">
        <v>0</v>
      </c>
      <c r="AI28" s="55">
        <v>1</v>
      </c>
      <c r="AJ28" s="54">
        <v>2</v>
      </c>
      <c r="AK28" s="56">
        <v>3</v>
      </c>
      <c r="AL28" s="54">
        <v>0</v>
      </c>
      <c r="AM28" s="56">
        <v>53</v>
      </c>
      <c r="AN28" s="54">
        <v>15</v>
      </c>
      <c r="AO28" s="56">
        <v>19</v>
      </c>
      <c r="AP28" s="54">
        <v>34</v>
      </c>
      <c r="AQ28" s="56">
        <v>7</v>
      </c>
      <c r="AR28" s="57">
        <v>128</v>
      </c>
      <c r="AS28" s="58">
        <v>131</v>
      </c>
      <c r="AT28" s="55">
        <v>0</v>
      </c>
      <c r="AU28" s="54">
        <v>0</v>
      </c>
      <c r="AV28" s="56">
        <v>0</v>
      </c>
      <c r="AW28" s="54">
        <v>0</v>
      </c>
      <c r="AX28" s="56">
        <v>0</v>
      </c>
      <c r="AY28" s="54">
        <v>26</v>
      </c>
      <c r="AZ28" s="56">
        <v>37</v>
      </c>
      <c r="BA28" s="54">
        <v>23</v>
      </c>
      <c r="BB28" s="56">
        <v>17</v>
      </c>
      <c r="BC28" s="57">
        <v>103</v>
      </c>
      <c r="BD28" s="58">
        <v>103</v>
      </c>
      <c r="BE28" s="55">
        <v>0</v>
      </c>
      <c r="BF28" s="54">
        <v>0</v>
      </c>
      <c r="BG28" s="56">
        <v>0</v>
      </c>
      <c r="BH28" s="54">
        <v>0</v>
      </c>
      <c r="BI28" s="56">
        <v>0</v>
      </c>
      <c r="BJ28" s="54">
        <v>0</v>
      </c>
      <c r="BK28" s="56">
        <v>0</v>
      </c>
      <c r="BL28" s="54">
        <v>0</v>
      </c>
      <c r="BM28" s="56">
        <v>0</v>
      </c>
      <c r="BN28" s="57">
        <v>0</v>
      </c>
      <c r="BO28" s="58">
        <v>0</v>
      </c>
      <c r="BP28" s="55">
        <v>0</v>
      </c>
      <c r="BQ28" s="54">
        <v>0</v>
      </c>
      <c r="BR28" s="56">
        <v>0</v>
      </c>
      <c r="BS28" s="54">
        <v>0</v>
      </c>
      <c r="BT28" s="56">
        <v>0</v>
      </c>
      <c r="BU28" s="54">
        <v>0</v>
      </c>
      <c r="BV28" s="56">
        <v>0</v>
      </c>
      <c r="BW28" s="54">
        <v>0</v>
      </c>
      <c r="BX28" s="56">
        <v>0</v>
      </c>
      <c r="BY28" s="57">
        <v>0</v>
      </c>
      <c r="BZ28" s="58">
        <v>0</v>
      </c>
      <c r="CA28" s="55">
        <v>0</v>
      </c>
      <c r="CB28" s="54">
        <v>0</v>
      </c>
      <c r="CC28" s="56">
        <v>0</v>
      </c>
      <c r="CD28" s="54">
        <v>0</v>
      </c>
      <c r="CE28" s="56">
        <v>19</v>
      </c>
      <c r="CF28" s="54">
        <v>171</v>
      </c>
      <c r="CG28" s="56">
        <v>330</v>
      </c>
      <c r="CH28" s="54">
        <v>421</v>
      </c>
      <c r="CI28" s="56">
        <v>408</v>
      </c>
      <c r="CJ28" s="57">
        <v>1349</v>
      </c>
      <c r="CK28" s="58">
        <v>1349</v>
      </c>
      <c r="CL28" s="55">
        <v>0</v>
      </c>
      <c r="CM28" s="54">
        <v>0</v>
      </c>
      <c r="CN28" s="56">
        <v>0</v>
      </c>
      <c r="CO28" s="54">
        <v>0</v>
      </c>
      <c r="CP28" s="56">
        <v>12</v>
      </c>
      <c r="CQ28" s="54">
        <v>55</v>
      </c>
      <c r="CR28" s="56">
        <v>176</v>
      </c>
      <c r="CS28" s="54">
        <v>243</v>
      </c>
      <c r="CT28" s="56">
        <v>272</v>
      </c>
      <c r="CU28" s="57">
        <v>758</v>
      </c>
      <c r="CV28" s="58">
        <v>758</v>
      </c>
      <c r="CW28" s="55">
        <v>0</v>
      </c>
      <c r="CX28" s="54">
        <v>0</v>
      </c>
      <c r="CY28" s="56">
        <v>0</v>
      </c>
      <c r="CZ28" s="54">
        <v>0</v>
      </c>
      <c r="DA28" s="56">
        <v>7</v>
      </c>
      <c r="DB28" s="54">
        <v>116</v>
      </c>
      <c r="DC28" s="56">
        <v>154</v>
      </c>
      <c r="DD28" s="54">
        <v>178</v>
      </c>
      <c r="DE28" s="56">
        <v>136</v>
      </c>
      <c r="DF28" s="57">
        <v>591</v>
      </c>
      <c r="DG28" s="58">
        <v>591</v>
      </c>
      <c r="DH28" s="55">
        <v>0</v>
      </c>
      <c r="DI28" s="54">
        <v>0</v>
      </c>
      <c r="DJ28" s="56">
        <v>0</v>
      </c>
      <c r="DK28" s="54">
        <v>0</v>
      </c>
      <c r="DL28" s="56">
        <v>0</v>
      </c>
      <c r="DM28" s="54">
        <v>0</v>
      </c>
      <c r="DN28" s="56">
        <v>0</v>
      </c>
      <c r="DO28" s="54">
        <v>0</v>
      </c>
      <c r="DP28" s="56">
        <v>0</v>
      </c>
      <c r="DQ28" s="57">
        <v>0</v>
      </c>
      <c r="DR28" s="58">
        <v>0</v>
      </c>
      <c r="DS28" s="55">
        <v>575</v>
      </c>
      <c r="DT28" s="54">
        <v>1208</v>
      </c>
      <c r="DU28" s="56">
        <v>1783</v>
      </c>
      <c r="DV28" s="54">
        <v>0</v>
      </c>
      <c r="DW28" s="56">
        <v>1684</v>
      </c>
      <c r="DX28" s="54">
        <v>2563</v>
      </c>
      <c r="DY28" s="56">
        <v>3326</v>
      </c>
      <c r="DZ28" s="54">
        <v>2181</v>
      </c>
      <c r="EA28" s="56">
        <v>1602</v>
      </c>
      <c r="EB28" s="57">
        <v>11356</v>
      </c>
      <c r="EC28" s="58">
        <v>13139</v>
      </c>
    </row>
    <row r="29" spans="1:133" s="53" customFormat="1" ht="15.75" customHeight="1">
      <c r="A29" s="54" t="s">
        <v>19</v>
      </c>
      <c r="B29" s="55">
        <v>0</v>
      </c>
      <c r="C29" s="54">
        <v>0</v>
      </c>
      <c r="D29" s="56">
        <v>0</v>
      </c>
      <c r="E29" s="54">
        <v>0</v>
      </c>
      <c r="F29" s="56">
        <v>6</v>
      </c>
      <c r="G29" s="54">
        <v>19</v>
      </c>
      <c r="H29" s="56">
        <v>20</v>
      </c>
      <c r="I29" s="54">
        <v>16</v>
      </c>
      <c r="J29" s="56">
        <v>0</v>
      </c>
      <c r="K29" s="57">
        <v>61</v>
      </c>
      <c r="L29" s="58">
        <v>61</v>
      </c>
      <c r="M29" s="55">
        <v>0</v>
      </c>
      <c r="N29" s="54">
        <v>0</v>
      </c>
      <c r="O29" s="56">
        <v>0</v>
      </c>
      <c r="P29" s="54">
        <v>0</v>
      </c>
      <c r="Q29" s="56">
        <v>0</v>
      </c>
      <c r="R29" s="54">
        <v>0</v>
      </c>
      <c r="S29" s="56">
        <v>0</v>
      </c>
      <c r="T29" s="54">
        <v>0</v>
      </c>
      <c r="U29" s="56">
        <v>0</v>
      </c>
      <c r="V29" s="57">
        <v>0</v>
      </c>
      <c r="W29" s="58">
        <v>0</v>
      </c>
      <c r="X29" s="55">
        <v>0</v>
      </c>
      <c r="Y29" s="54">
        <v>0</v>
      </c>
      <c r="Z29" s="56">
        <v>0</v>
      </c>
      <c r="AA29" s="54">
        <v>0</v>
      </c>
      <c r="AB29" s="56">
        <v>0</v>
      </c>
      <c r="AC29" s="54">
        <v>0</v>
      </c>
      <c r="AD29" s="56">
        <v>0</v>
      </c>
      <c r="AE29" s="54">
        <v>0</v>
      </c>
      <c r="AF29" s="56">
        <v>0</v>
      </c>
      <c r="AG29" s="57">
        <v>0</v>
      </c>
      <c r="AH29" s="58">
        <v>0</v>
      </c>
      <c r="AI29" s="55">
        <v>0</v>
      </c>
      <c r="AJ29" s="54">
        <v>0</v>
      </c>
      <c r="AK29" s="56">
        <v>0</v>
      </c>
      <c r="AL29" s="54">
        <v>0</v>
      </c>
      <c r="AM29" s="56">
        <v>0</v>
      </c>
      <c r="AN29" s="54">
        <v>0</v>
      </c>
      <c r="AO29" s="56">
        <v>0</v>
      </c>
      <c r="AP29" s="54">
        <v>0</v>
      </c>
      <c r="AQ29" s="56">
        <v>0</v>
      </c>
      <c r="AR29" s="57">
        <v>0</v>
      </c>
      <c r="AS29" s="58">
        <v>0</v>
      </c>
      <c r="AT29" s="55">
        <v>0</v>
      </c>
      <c r="AU29" s="54">
        <v>0</v>
      </c>
      <c r="AV29" s="56">
        <v>0</v>
      </c>
      <c r="AW29" s="54">
        <v>0</v>
      </c>
      <c r="AX29" s="56">
        <v>6</v>
      </c>
      <c r="AY29" s="54">
        <v>19</v>
      </c>
      <c r="AZ29" s="56">
        <v>20</v>
      </c>
      <c r="BA29" s="54">
        <v>16</v>
      </c>
      <c r="BB29" s="56">
        <v>0</v>
      </c>
      <c r="BC29" s="57">
        <v>61</v>
      </c>
      <c r="BD29" s="58">
        <v>61</v>
      </c>
      <c r="BE29" s="55">
        <v>0</v>
      </c>
      <c r="BF29" s="54">
        <v>0</v>
      </c>
      <c r="BG29" s="56">
        <v>0</v>
      </c>
      <c r="BH29" s="54">
        <v>0</v>
      </c>
      <c r="BI29" s="56">
        <v>0</v>
      </c>
      <c r="BJ29" s="54">
        <v>0</v>
      </c>
      <c r="BK29" s="56">
        <v>0</v>
      </c>
      <c r="BL29" s="54">
        <v>0</v>
      </c>
      <c r="BM29" s="56">
        <v>0</v>
      </c>
      <c r="BN29" s="57">
        <v>0</v>
      </c>
      <c r="BO29" s="58">
        <v>0</v>
      </c>
      <c r="BP29" s="55">
        <v>0</v>
      </c>
      <c r="BQ29" s="54">
        <v>0</v>
      </c>
      <c r="BR29" s="56">
        <v>0</v>
      </c>
      <c r="BS29" s="54">
        <v>0</v>
      </c>
      <c r="BT29" s="56">
        <v>0</v>
      </c>
      <c r="BU29" s="54">
        <v>0</v>
      </c>
      <c r="BV29" s="56">
        <v>0</v>
      </c>
      <c r="BW29" s="54">
        <v>0</v>
      </c>
      <c r="BX29" s="56">
        <v>0</v>
      </c>
      <c r="BY29" s="57">
        <v>0</v>
      </c>
      <c r="BZ29" s="58">
        <v>0</v>
      </c>
      <c r="CA29" s="55">
        <v>0</v>
      </c>
      <c r="CB29" s="54">
        <v>0</v>
      </c>
      <c r="CC29" s="56">
        <v>0</v>
      </c>
      <c r="CD29" s="54">
        <v>0</v>
      </c>
      <c r="CE29" s="56">
        <v>47</v>
      </c>
      <c r="CF29" s="54">
        <v>136</v>
      </c>
      <c r="CG29" s="56">
        <v>254</v>
      </c>
      <c r="CH29" s="54">
        <v>451</v>
      </c>
      <c r="CI29" s="56">
        <v>195</v>
      </c>
      <c r="CJ29" s="57">
        <v>1083</v>
      </c>
      <c r="CK29" s="58">
        <v>1083</v>
      </c>
      <c r="CL29" s="55">
        <v>0</v>
      </c>
      <c r="CM29" s="54">
        <v>0</v>
      </c>
      <c r="CN29" s="56">
        <v>0</v>
      </c>
      <c r="CO29" s="54">
        <v>0</v>
      </c>
      <c r="CP29" s="56">
        <v>0</v>
      </c>
      <c r="CQ29" s="54">
        <v>99</v>
      </c>
      <c r="CR29" s="56">
        <v>159</v>
      </c>
      <c r="CS29" s="54">
        <v>342</v>
      </c>
      <c r="CT29" s="56">
        <v>151</v>
      </c>
      <c r="CU29" s="57">
        <v>751</v>
      </c>
      <c r="CV29" s="58">
        <v>751</v>
      </c>
      <c r="CW29" s="55">
        <v>0</v>
      </c>
      <c r="CX29" s="54">
        <v>0</v>
      </c>
      <c r="CY29" s="56">
        <v>0</v>
      </c>
      <c r="CZ29" s="54">
        <v>0</v>
      </c>
      <c r="DA29" s="56">
        <v>46</v>
      </c>
      <c r="DB29" s="54">
        <v>22</v>
      </c>
      <c r="DC29" s="56">
        <v>83</v>
      </c>
      <c r="DD29" s="54">
        <v>102</v>
      </c>
      <c r="DE29" s="56">
        <v>34</v>
      </c>
      <c r="DF29" s="57">
        <v>287</v>
      </c>
      <c r="DG29" s="58">
        <v>287</v>
      </c>
      <c r="DH29" s="55">
        <v>0</v>
      </c>
      <c r="DI29" s="54">
        <v>0</v>
      </c>
      <c r="DJ29" s="56">
        <v>0</v>
      </c>
      <c r="DK29" s="54">
        <v>0</v>
      </c>
      <c r="DL29" s="56">
        <v>1</v>
      </c>
      <c r="DM29" s="54">
        <v>15</v>
      </c>
      <c r="DN29" s="56">
        <v>12</v>
      </c>
      <c r="DO29" s="54">
        <v>7</v>
      </c>
      <c r="DP29" s="56">
        <v>10</v>
      </c>
      <c r="DQ29" s="57">
        <v>45</v>
      </c>
      <c r="DR29" s="58">
        <v>45</v>
      </c>
      <c r="DS29" s="55">
        <v>705</v>
      </c>
      <c r="DT29" s="54">
        <v>1134</v>
      </c>
      <c r="DU29" s="56">
        <v>1839</v>
      </c>
      <c r="DV29" s="54">
        <v>0</v>
      </c>
      <c r="DW29" s="56">
        <v>1116</v>
      </c>
      <c r="DX29" s="54">
        <v>1664</v>
      </c>
      <c r="DY29" s="56">
        <v>1556</v>
      </c>
      <c r="DZ29" s="54">
        <v>1431</v>
      </c>
      <c r="EA29" s="56">
        <v>751</v>
      </c>
      <c r="EB29" s="57">
        <v>6518</v>
      </c>
      <c r="EC29" s="58">
        <v>8357</v>
      </c>
    </row>
    <row r="30" spans="1:133" s="53" customFormat="1" ht="15.75" customHeight="1">
      <c r="A30" s="54" t="s">
        <v>20</v>
      </c>
      <c r="B30" s="55">
        <v>3</v>
      </c>
      <c r="C30" s="54">
        <v>1</v>
      </c>
      <c r="D30" s="56">
        <v>4</v>
      </c>
      <c r="E30" s="54">
        <v>0</v>
      </c>
      <c r="F30" s="56">
        <v>84</v>
      </c>
      <c r="G30" s="54">
        <v>126</v>
      </c>
      <c r="H30" s="56">
        <v>107</v>
      </c>
      <c r="I30" s="54">
        <v>35</v>
      </c>
      <c r="J30" s="56">
        <v>7</v>
      </c>
      <c r="K30" s="57">
        <v>359</v>
      </c>
      <c r="L30" s="58">
        <v>363</v>
      </c>
      <c r="M30" s="55">
        <v>0</v>
      </c>
      <c r="N30" s="54">
        <v>0</v>
      </c>
      <c r="O30" s="56">
        <v>0</v>
      </c>
      <c r="P30" s="54">
        <v>0</v>
      </c>
      <c r="Q30" s="56">
        <v>0</v>
      </c>
      <c r="R30" s="54">
        <v>0</v>
      </c>
      <c r="S30" s="56">
        <v>0</v>
      </c>
      <c r="T30" s="54">
        <v>0</v>
      </c>
      <c r="U30" s="56">
        <v>0</v>
      </c>
      <c r="V30" s="57">
        <v>0</v>
      </c>
      <c r="W30" s="58">
        <v>0</v>
      </c>
      <c r="X30" s="55">
        <v>3</v>
      </c>
      <c r="Y30" s="54">
        <v>0</v>
      </c>
      <c r="Z30" s="56">
        <v>3</v>
      </c>
      <c r="AA30" s="54">
        <v>0</v>
      </c>
      <c r="AB30" s="56">
        <v>2</v>
      </c>
      <c r="AC30" s="54">
        <v>7</v>
      </c>
      <c r="AD30" s="56">
        <v>3</v>
      </c>
      <c r="AE30" s="54">
        <v>0</v>
      </c>
      <c r="AF30" s="56">
        <v>0</v>
      </c>
      <c r="AG30" s="57">
        <v>12</v>
      </c>
      <c r="AH30" s="58">
        <v>15</v>
      </c>
      <c r="AI30" s="55">
        <v>0</v>
      </c>
      <c r="AJ30" s="54">
        <v>0</v>
      </c>
      <c r="AK30" s="56">
        <v>0</v>
      </c>
      <c r="AL30" s="54">
        <v>0</v>
      </c>
      <c r="AM30" s="56">
        <v>0</v>
      </c>
      <c r="AN30" s="54">
        <v>0</v>
      </c>
      <c r="AO30" s="56">
        <v>0</v>
      </c>
      <c r="AP30" s="54">
        <v>0</v>
      </c>
      <c r="AQ30" s="56">
        <v>0</v>
      </c>
      <c r="AR30" s="57">
        <v>0</v>
      </c>
      <c r="AS30" s="58">
        <v>0</v>
      </c>
      <c r="AT30" s="55">
        <v>0</v>
      </c>
      <c r="AU30" s="54">
        <v>1</v>
      </c>
      <c r="AV30" s="56">
        <v>1</v>
      </c>
      <c r="AW30" s="54">
        <v>0</v>
      </c>
      <c r="AX30" s="56">
        <v>82</v>
      </c>
      <c r="AY30" s="54">
        <v>119</v>
      </c>
      <c r="AZ30" s="56">
        <v>104</v>
      </c>
      <c r="BA30" s="54">
        <v>35</v>
      </c>
      <c r="BB30" s="56">
        <v>7</v>
      </c>
      <c r="BC30" s="57">
        <v>347</v>
      </c>
      <c r="BD30" s="58">
        <v>348</v>
      </c>
      <c r="BE30" s="55">
        <v>0</v>
      </c>
      <c r="BF30" s="54">
        <v>0</v>
      </c>
      <c r="BG30" s="56">
        <v>0</v>
      </c>
      <c r="BH30" s="54">
        <v>0</v>
      </c>
      <c r="BI30" s="56">
        <v>0</v>
      </c>
      <c r="BJ30" s="54">
        <v>0</v>
      </c>
      <c r="BK30" s="56">
        <v>0</v>
      </c>
      <c r="BL30" s="54">
        <v>0</v>
      </c>
      <c r="BM30" s="56">
        <v>0</v>
      </c>
      <c r="BN30" s="57">
        <v>0</v>
      </c>
      <c r="BO30" s="58">
        <v>0</v>
      </c>
      <c r="BP30" s="55">
        <v>0</v>
      </c>
      <c r="BQ30" s="54">
        <v>0</v>
      </c>
      <c r="BR30" s="56">
        <v>0</v>
      </c>
      <c r="BS30" s="54">
        <v>0</v>
      </c>
      <c r="BT30" s="56">
        <v>0</v>
      </c>
      <c r="BU30" s="54">
        <v>0</v>
      </c>
      <c r="BV30" s="56">
        <v>0</v>
      </c>
      <c r="BW30" s="54">
        <v>0</v>
      </c>
      <c r="BX30" s="56">
        <v>0</v>
      </c>
      <c r="BY30" s="57">
        <v>0</v>
      </c>
      <c r="BZ30" s="58">
        <v>0</v>
      </c>
      <c r="CA30" s="55">
        <v>0</v>
      </c>
      <c r="CB30" s="54">
        <v>0</v>
      </c>
      <c r="CC30" s="56">
        <v>0</v>
      </c>
      <c r="CD30" s="54">
        <v>0</v>
      </c>
      <c r="CE30" s="56">
        <v>40</v>
      </c>
      <c r="CF30" s="54">
        <v>183</v>
      </c>
      <c r="CG30" s="56">
        <v>491</v>
      </c>
      <c r="CH30" s="54">
        <v>502</v>
      </c>
      <c r="CI30" s="56">
        <v>418</v>
      </c>
      <c r="CJ30" s="57">
        <v>1634</v>
      </c>
      <c r="CK30" s="58">
        <v>1634</v>
      </c>
      <c r="CL30" s="55">
        <v>0</v>
      </c>
      <c r="CM30" s="54">
        <v>0</v>
      </c>
      <c r="CN30" s="56">
        <v>0</v>
      </c>
      <c r="CO30" s="54">
        <v>0</v>
      </c>
      <c r="CP30" s="56">
        <v>19</v>
      </c>
      <c r="CQ30" s="54">
        <v>35</v>
      </c>
      <c r="CR30" s="56">
        <v>296</v>
      </c>
      <c r="CS30" s="54">
        <v>307</v>
      </c>
      <c r="CT30" s="56">
        <v>330</v>
      </c>
      <c r="CU30" s="57">
        <v>987</v>
      </c>
      <c r="CV30" s="58">
        <v>987</v>
      </c>
      <c r="CW30" s="55">
        <v>0</v>
      </c>
      <c r="CX30" s="54">
        <v>0</v>
      </c>
      <c r="CY30" s="56">
        <v>0</v>
      </c>
      <c r="CZ30" s="54">
        <v>0</v>
      </c>
      <c r="DA30" s="56">
        <v>17</v>
      </c>
      <c r="DB30" s="54">
        <v>116</v>
      </c>
      <c r="DC30" s="56">
        <v>156</v>
      </c>
      <c r="DD30" s="54">
        <v>143</v>
      </c>
      <c r="DE30" s="56">
        <v>45</v>
      </c>
      <c r="DF30" s="57">
        <v>477</v>
      </c>
      <c r="DG30" s="58">
        <v>477</v>
      </c>
      <c r="DH30" s="55">
        <v>0</v>
      </c>
      <c r="DI30" s="54">
        <v>0</v>
      </c>
      <c r="DJ30" s="56">
        <v>0</v>
      </c>
      <c r="DK30" s="54">
        <v>0</v>
      </c>
      <c r="DL30" s="56">
        <v>4</v>
      </c>
      <c r="DM30" s="54">
        <v>32</v>
      </c>
      <c r="DN30" s="56">
        <v>39</v>
      </c>
      <c r="DO30" s="54">
        <v>52</v>
      </c>
      <c r="DP30" s="56">
        <v>43</v>
      </c>
      <c r="DQ30" s="57">
        <v>170</v>
      </c>
      <c r="DR30" s="58">
        <v>170</v>
      </c>
      <c r="DS30" s="55">
        <v>1877</v>
      </c>
      <c r="DT30" s="54">
        <v>1934</v>
      </c>
      <c r="DU30" s="56">
        <v>3811</v>
      </c>
      <c r="DV30" s="54">
        <v>0</v>
      </c>
      <c r="DW30" s="56">
        <v>1964</v>
      </c>
      <c r="DX30" s="54">
        <v>3010</v>
      </c>
      <c r="DY30" s="56">
        <v>2201</v>
      </c>
      <c r="DZ30" s="54">
        <v>2219</v>
      </c>
      <c r="EA30" s="56">
        <v>1128</v>
      </c>
      <c r="EB30" s="57">
        <v>10522</v>
      </c>
      <c r="EC30" s="58">
        <v>14333</v>
      </c>
    </row>
    <row r="31" spans="1:133" s="53" customFormat="1" ht="15.75" customHeight="1">
      <c r="A31" s="54" t="s">
        <v>21</v>
      </c>
      <c r="B31" s="55">
        <v>0</v>
      </c>
      <c r="C31" s="54">
        <v>0</v>
      </c>
      <c r="D31" s="56">
        <v>0</v>
      </c>
      <c r="E31" s="54">
        <v>0</v>
      </c>
      <c r="F31" s="56">
        <v>50</v>
      </c>
      <c r="G31" s="54">
        <v>80</v>
      </c>
      <c r="H31" s="56">
        <v>72</v>
      </c>
      <c r="I31" s="54">
        <v>102</v>
      </c>
      <c r="J31" s="56">
        <v>12</v>
      </c>
      <c r="K31" s="57">
        <v>316</v>
      </c>
      <c r="L31" s="58">
        <v>316</v>
      </c>
      <c r="M31" s="55">
        <v>0</v>
      </c>
      <c r="N31" s="54">
        <v>0</v>
      </c>
      <c r="O31" s="56">
        <v>0</v>
      </c>
      <c r="P31" s="54">
        <v>0</v>
      </c>
      <c r="Q31" s="56">
        <v>0</v>
      </c>
      <c r="R31" s="54">
        <v>0</v>
      </c>
      <c r="S31" s="56">
        <v>0</v>
      </c>
      <c r="T31" s="54">
        <v>0</v>
      </c>
      <c r="U31" s="56">
        <v>0</v>
      </c>
      <c r="V31" s="57">
        <v>0</v>
      </c>
      <c r="W31" s="58">
        <v>0</v>
      </c>
      <c r="X31" s="55">
        <v>0</v>
      </c>
      <c r="Y31" s="54">
        <v>0</v>
      </c>
      <c r="Z31" s="56">
        <v>0</v>
      </c>
      <c r="AA31" s="54">
        <v>0</v>
      </c>
      <c r="AB31" s="56">
        <v>0</v>
      </c>
      <c r="AC31" s="54">
        <v>0</v>
      </c>
      <c r="AD31" s="56">
        <v>0</v>
      </c>
      <c r="AE31" s="54">
        <v>0</v>
      </c>
      <c r="AF31" s="56">
        <v>0</v>
      </c>
      <c r="AG31" s="57">
        <v>0</v>
      </c>
      <c r="AH31" s="58">
        <v>0</v>
      </c>
      <c r="AI31" s="55">
        <v>0</v>
      </c>
      <c r="AJ31" s="54">
        <v>0</v>
      </c>
      <c r="AK31" s="56">
        <v>0</v>
      </c>
      <c r="AL31" s="54">
        <v>0</v>
      </c>
      <c r="AM31" s="56">
        <v>0</v>
      </c>
      <c r="AN31" s="54">
        <v>0</v>
      </c>
      <c r="AO31" s="56">
        <v>0</v>
      </c>
      <c r="AP31" s="54">
        <v>0</v>
      </c>
      <c r="AQ31" s="56">
        <v>0</v>
      </c>
      <c r="AR31" s="57">
        <v>0</v>
      </c>
      <c r="AS31" s="58">
        <v>0</v>
      </c>
      <c r="AT31" s="55">
        <v>0</v>
      </c>
      <c r="AU31" s="54">
        <v>0</v>
      </c>
      <c r="AV31" s="56">
        <v>0</v>
      </c>
      <c r="AW31" s="54">
        <v>0</v>
      </c>
      <c r="AX31" s="56">
        <v>50</v>
      </c>
      <c r="AY31" s="54">
        <v>80</v>
      </c>
      <c r="AZ31" s="56">
        <v>72</v>
      </c>
      <c r="BA31" s="54">
        <v>102</v>
      </c>
      <c r="BB31" s="56">
        <v>12</v>
      </c>
      <c r="BC31" s="57">
        <v>316</v>
      </c>
      <c r="BD31" s="58">
        <v>316</v>
      </c>
      <c r="BE31" s="55">
        <v>0</v>
      </c>
      <c r="BF31" s="54">
        <v>0</v>
      </c>
      <c r="BG31" s="56">
        <v>0</v>
      </c>
      <c r="BH31" s="54">
        <v>0</v>
      </c>
      <c r="BI31" s="56">
        <v>0</v>
      </c>
      <c r="BJ31" s="54">
        <v>0</v>
      </c>
      <c r="BK31" s="56">
        <v>0</v>
      </c>
      <c r="BL31" s="54">
        <v>0</v>
      </c>
      <c r="BM31" s="56">
        <v>0</v>
      </c>
      <c r="BN31" s="57">
        <v>0</v>
      </c>
      <c r="BO31" s="58">
        <v>0</v>
      </c>
      <c r="BP31" s="55">
        <v>0</v>
      </c>
      <c r="BQ31" s="54">
        <v>0</v>
      </c>
      <c r="BR31" s="56">
        <v>0</v>
      </c>
      <c r="BS31" s="54">
        <v>0</v>
      </c>
      <c r="BT31" s="56">
        <v>0</v>
      </c>
      <c r="BU31" s="54">
        <v>0</v>
      </c>
      <c r="BV31" s="56">
        <v>0</v>
      </c>
      <c r="BW31" s="54">
        <v>0</v>
      </c>
      <c r="BX31" s="56">
        <v>0</v>
      </c>
      <c r="BY31" s="57">
        <v>0</v>
      </c>
      <c r="BZ31" s="58">
        <v>0</v>
      </c>
      <c r="CA31" s="55">
        <v>0</v>
      </c>
      <c r="CB31" s="54">
        <v>0</v>
      </c>
      <c r="CC31" s="56">
        <v>0</v>
      </c>
      <c r="CD31" s="54">
        <v>0</v>
      </c>
      <c r="CE31" s="56">
        <v>95</v>
      </c>
      <c r="CF31" s="54">
        <v>442</v>
      </c>
      <c r="CG31" s="56">
        <v>770</v>
      </c>
      <c r="CH31" s="54">
        <v>1009</v>
      </c>
      <c r="CI31" s="56">
        <v>615</v>
      </c>
      <c r="CJ31" s="57">
        <v>2931</v>
      </c>
      <c r="CK31" s="58">
        <v>2931</v>
      </c>
      <c r="CL31" s="55">
        <v>0</v>
      </c>
      <c r="CM31" s="54">
        <v>0</v>
      </c>
      <c r="CN31" s="56">
        <v>0</v>
      </c>
      <c r="CO31" s="54">
        <v>0</v>
      </c>
      <c r="CP31" s="56">
        <v>30</v>
      </c>
      <c r="CQ31" s="54">
        <v>177</v>
      </c>
      <c r="CR31" s="56">
        <v>400</v>
      </c>
      <c r="CS31" s="54">
        <v>689</v>
      </c>
      <c r="CT31" s="56">
        <v>351</v>
      </c>
      <c r="CU31" s="57">
        <v>1647</v>
      </c>
      <c r="CV31" s="58">
        <v>1647</v>
      </c>
      <c r="CW31" s="55">
        <v>0</v>
      </c>
      <c r="CX31" s="54">
        <v>0</v>
      </c>
      <c r="CY31" s="56">
        <v>0</v>
      </c>
      <c r="CZ31" s="54">
        <v>0</v>
      </c>
      <c r="DA31" s="56">
        <v>65</v>
      </c>
      <c r="DB31" s="54">
        <v>265</v>
      </c>
      <c r="DC31" s="56">
        <v>367</v>
      </c>
      <c r="DD31" s="54">
        <v>296</v>
      </c>
      <c r="DE31" s="56">
        <v>247</v>
      </c>
      <c r="DF31" s="57">
        <v>1240</v>
      </c>
      <c r="DG31" s="58">
        <v>1240</v>
      </c>
      <c r="DH31" s="55">
        <v>0</v>
      </c>
      <c r="DI31" s="54">
        <v>0</v>
      </c>
      <c r="DJ31" s="56">
        <v>0</v>
      </c>
      <c r="DK31" s="54">
        <v>0</v>
      </c>
      <c r="DL31" s="56">
        <v>0</v>
      </c>
      <c r="DM31" s="54">
        <v>0</v>
      </c>
      <c r="DN31" s="56">
        <v>3</v>
      </c>
      <c r="DO31" s="54">
        <v>24</v>
      </c>
      <c r="DP31" s="56">
        <v>17</v>
      </c>
      <c r="DQ31" s="57">
        <v>44</v>
      </c>
      <c r="DR31" s="58">
        <v>44</v>
      </c>
      <c r="DS31" s="55">
        <v>1395</v>
      </c>
      <c r="DT31" s="54">
        <v>3042</v>
      </c>
      <c r="DU31" s="56">
        <v>4437</v>
      </c>
      <c r="DV31" s="54">
        <v>0</v>
      </c>
      <c r="DW31" s="56">
        <v>2686</v>
      </c>
      <c r="DX31" s="54">
        <v>4110</v>
      </c>
      <c r="DY31" s="56">
        <v>3932</v>
      </c>
      <c r="DZ31" s="54">
        <v>4022</v>
      </c>
      <c r="EA31" s="56">
        <v>1961</v>
      </c>
      <c r="EB31" s="57">
        <v>16711</v>
      </c>
      <c r="EC31" s="58">
        <v>21148</v>
      </c>
    </row>
    <row r="32" spans="1:133" s="53" customFormat="1" ht="15.75" customHeight="1">
      <c r="A32" s="54" t="s">
        <v>22</v>
      </c>
      <c r="B32" s="55">
        <v>0</v>
      </c>
      <c r="C32" s="54">
        <v>24</v>
      </c>
      <c r="D32" s="56">
        <v>24</v>
      </c>
      <c r="E32" s="54">
        <v>0</v>
      </c>
      <c r="F32" s="56">
        <v>257</v>
      </c>
      <c r="G32" s="54">
        <v>395</v>
      </c>
      <c r="H32" s="56">
        <v>643</v>
      </c>
      <c r="I32" s="54">
        <v>550</v>
      </c>
      <c r="J32" s="56">
        <v>176</v>
      </c>
      <c r="K32" s="57">
        <v>2021</v>
      </c>
      <c r="L32" s="58">
        <v>2045</v>
      </c>
      <c r="M32" s="55">
        <v>0</v>
      </c>
      <c r="N32" s="54">
        <v>0</v>
      </c>
      <c r="O32" s="56">
        <v>0</v>
      </c>
      <c r="P32" s="54">
        <v>0</v>
      </c>
      <c r="Q32" s="56">
        <v>0</v>
      </c>
      <c r="R32" s="54">
        <v>0</v>
      </c>
      <c r="S32" s="56">
        <v>0</v>
      </c>
      <c r="T32" s="54">
        <v>0</v>
      </c>
      <c r="U32" s="56">
        <v>0</v>
      </c>
      <c r="V32" s="57">
        <v>0</v>
      </c>
      <c r="W32" s="58">
        <v>0</v>
      </c>
      <c r="X32" s="55">
        <v>0</v>
      </c>
      <c r="Y32" s="54">
        <v>0</v>
      </c>
      <c r="Z32" s="56">
        <v>0</v>
      </c>
      <c r="AA32" s="54">
        <v>0</v>
      </c>
      <c r="AB32" s="56">
        <v>91</v>
      </c>
      <c r="AC32" s="54">
        <v>37</v>
      </c>
      <c r="AD32" s="56">
        <v>90</v>
      </c>
      <c r="AE32" s="54">
        <v>54</v>
      </c>
      <c r="AF32" s="56">
        <v>14</v>
      </c>
      <c r="AG32" s="57">
        <v>286</v>
      </c>
      <c r="AH32" s="58">
        <v>286</v>
      </c>
      <c r="AI32" s="55">
        <v>0</v>
      </c>
      <c r="AJ32" s="54">
        <v>0</v>
      </c>
      <c r="AK32" s="56">
        <v>0</v>
      </c>
      <c r="AL32" s="54">
        <v>0</v>
      </c>
      <c r="AM32" s="56">
        <v>0</v>
      </c>
      <c r="AN32" s="54">
        <v>0</v>
      </c>
      <c r="AO32" s="56">
        <v>0</v>
      </c>
      <c r="AP32" s="54">
        <v>0</v>
      </c>
      <c r="AQ32" s="56">
        <v>0</v>
      </c>
      <c r="AR32" s="57">
        <v>0</v>
      </c>
      <c r="AS32" s="58">
        <v>0</v>
      </c>
      <c r="AT32" s="55">
        <v>0</v>
      </c>
      <c r="AU32" s="54">
        <v>24</v>
      </c>
      <c r="AV32" s="56">
        <v>24</v>
      </c>
      <c r="AW32" s="54">
        <v>0</v>
      </c>
      <c r="AX32" s="56">
        <v>131</v>
      </c>
      <c r="AY32" s="54">
        <v>224</v>
      </c>
      <c r="AZ32" s="56">
        <v>305</v>
      </c>
      <c r="BA32" s="54">
        <v>284</v>
      </c>
      <c r="BB32" s="56">
        <v>108</v>
      </c>
      <c r="BC32" s="57">
        <v>1052</v>
      </c>
      <c r="BD32" s="58">
        <v>1076</v>
      </c>
      <c r="BE32" s="55">
        <v>0</v>
      </c>
      <c r="BF32" s="54">
        <v>0</v>
      </c>
      <c r="BG32" s="56">
        <v>0</v>
      </c>
      <c r="BH32" s="54">
        <v>0</v>
      </c>
      <c r="BI32" s="56">
        <v>0</v>
      </c>
      <c r="BJ32" s="54">
        <v>0</v>
      </c>
      <c r="BK32" s="56">
        <v>0</v>
      </c>
      <c r="BL32" s="54">
        <v>0</v>
      </c>
      <c r="BM32" s="56">
        <v>0</v>
      </c>
      <c r="BN32" s="57">
        <v>0</v>
      </c>
      <c r="BO32" s="58">
        <v>0</v>
      </c>
      <c r="BP32" s="55">
        <v>0</v>
      </c>
      <c r="BQ32" s="54">
        <v>0</v>
      </c>
      <c r="BR32" s="56">
        <v>0</v>
      </c>
      <c r="BS32" s="54">
        <v>0</v>
      </c>
      <c r="BT32" s="56">
        <v>35</v>
      </c>
      <c r="BU32" s="54">
        <v>134</v>
      </c>
      <c r="BV32" s="56">
        <v>248</v>
      </c>
      <c r="BW32" s="54">
        <v>212</v>
      </c>
      <c r="BX32" s="56">
        <v>54</v>
      </c>
      <c r="BY32" s="57">
        <v>683</v>
      </c>
      <c r="BZ32" s="58">
        <v>683</v>
      </c>
      <c r="CA32" s="55">
        <v>0</v>
      </c>
      <c r="CB32" s="54">
        <v>0</v>
      </c>
      <c r="CC32" s="56">
        <v>0</v>
      </c>
      <c r="CD32" s="54">
        <v>0</v>
      </c>
      <c r="CE32" s="56">
        <v>530</v>
      </c>
      <c r="CF32" s="54">
        <v>899</v>
      </c>
      <c r="CG32" s="56">
        <v>1375</v>
      </c>
      <c r="CH32" s="54">
        <v>1658</v>
      </c>
      <c r="CI32" s="56">
        <v>918</v>
      </c>
      <c r="CJ32" s="57">
        <v>5380</v>
      </c>
      <c r="CK32" s="58">
        <v>5380</v>
      </c>
      <c r="CL32" s="55">
        <v>0</v>
      </c>
      <c r="CM32" s="54">
        <v>0</v>
      </c>
      <c r="CN32" s="56">
        <v>0</v>
      </c>
      <c r="CO32" s="54">
        <v>0</v>
      </c>
      <c r="CP32" s="56">
        <v>91</v>
      </c>
      <c r="CQ32" s="54">
        <v>344</v>
      </c>
      <c r="CR32" s="56">
        <v>773</v>
      </c>
      <c r="CS32" s="54">
        <v>977</v>
      </c>
      <c r="CT32" s="56">
        <v>434</v>
      </c>
      <c r="CU32" s="57">
        <v>2619</v>
      </c>
      <c r="CV32" s="58">
        <v>2619</v>
      </c>
      <c r="CW32" s="55">
        <v>0</v>
      </c>
      <c r="CX32" s="54">
        <v>0</v>
      </c>
      <c r="CY32" s="56">
        <v>0</v>
      </c>
      <c r="CZ32" s="54">
        <v>0</v>
      </c>
      <c r="DA32" s="56">
        <v>431</v>
      </c>
      <c r="DB32" s="54">
        <v>513</v>
      </c>
      <c r="DC32" s="56">
        <v>483</v>
      </c>
      <c r="DD32" s="54">
        <v>426</v>
      </c>
      <c r="DE32" s="56">
        <v>133</v>
      </c>
      <c r="DF32" s="57">
        <v>1986</v>
      </c>
      <c r="DG32" s="58">
        <v>1986</v>
      </c>
      <c r="DH32" s="55">
        <v>0</v>
      </c>
      <c r="DI32" s="54">
        <v>0</v>
      </c>
      <c r="DJ32" s="56">
        <v>0</v>
      </c>
      <c r="DK32" s="54">
        <v>0</v>
      </c>
      <c r="DL32" s="56">
        <v>8</v>
      </c>
      <c r="DM32" s="54">
        <v>42</v>
      </c>
      <c r="DN32" s="56">
        <v>119</v>
      </c>
      <c r="DO32" s="54">
        <v>255</v>
      </c>
      <c r="DP32" s="56">
        <v>351</v>
      </c>
      <c r="DQ32" s="57">
        <v>775</v>
      </c>
      <c r="DR32" s="58">
        <v>775</v>
      </c>
      <c r="DS32" s="55">
        <v>5413</v>
      </c>
      <c r="DT32" s="54">
        <v>3736</v>
      </c>
      <c r="DU32" s="56">
        <v>9149</v>
      </c>
      <c r="DV32" s="54">
        <v>0</v>
      </c>
      <c r="DW32" s="56">
        <v>15514</v>
      </c>
      <c r="DX32" s="54">
        <v>12751</v>
      </c>
      <c r="DY32" s="56">
        <v>10515</v>
      </c>
      <c r="DZ32" s="54">
        <v>6848</v>
      </c>
      <c r="EA32" s="56">
        <v>4094</v>
      </c>
      <c r="EB32" s="57">
        <v>49722</v>
      </c>
      <c r="EC32" s="58">
        <v>58871</v>
      </c>
    </row>
    <row r="33" spans="1:133" s="53" customFormat="1" ht="15.75" customHeight="1">
      <c r="A33" s="54" t="s">
        <v>23</v>
      </c>
      <c r="B33" s="55">
        <v>0</v>
      </c>
      <c r="C33" s="54">
        <v>0</v>
      </c>
      <c r="D33" s="56">
        <v>0</v>
      </c>
      <c r="E33" s="54">
        <v>0</v>
      </c>
      <c r="F33" s="56">
        <v>63</v>
      </c>
      <c r="G33" s="54">
        <v>106</v>
      </c>
      <c r="H33" s="56">
        <v>244</v>
      </c>
      <c r="I33" s="54">
        <v>111</v>
      </c>
      <c r="J33" s="56">
        <v>37</v>
      </c>
      <c r="K33" s="57">
        <v>561</v>
      </c>
      <c r="L33" s="58">
        <v>561</v>
      </c>
      <c r="M33" s="55">
        <v>0</v>
      </c>
      <c r="N33" s="54">
        <v>0</v>
      </c>
      <c r="O33" s="56">
        <v>0</v>
      </c>
      <c r="P33" s="54">
        <v>0</v>
      </c>
      <c r="Q33" s="56">
        <v>0</v>
      </c>
      <c r="R33" s="54">
        <v>0</v>
      </c>
      <c r="S33" s="56">
        <v>0</v>
      </c>
      <c r="T33" s="54">
        <v>0</v>
      </c>
      <c r="U33" s="56">
        <v>0</v>
      </c>
      <c r="V33" s="57">
        <v>0</v>
      </c>
      <c r="W33" s="58">
        <v>0</v>
      </c>
      <c r="X33" s="55">
        <v>0</v>
      </c>
      <c r="Y33" s="54">
        <v>0</v>
      </c>
      <c r="Z33" s="56">
        <v>0</v>
      </c>
      <c r="AA33" s="54">
        <v>0</v>
      </c>
      <c r="AB33" s="56">
        <v>0</v>
      </c>
      <c r="AC33" s="54">
        <v>0</v>
      </c>
      <c r="AD33" s="56">
        <v>0</v>
      </c>
      <c r="AE33" s="54">
        <v>0</v>
      </c>
      <c r="AF33" s="56">
        <v>0</v>
      </c>
      <c r="AG33" s="57">
        <v>0</v>
      </c>
      <c r="AH33" s="58">
        <v>0</v>
      </c>
      <c r="AI33" s="55">
        <v>0</v>
      </c>
      <c r="AJ33" s="54">
        <v>0</v>
      </c>
      <c r="AK33" s="56">
        <v>0</v>
      </c>
      <c r="AL33" s="54">
        <v>0</v>
      </c>
      <c r="AM33" s="56">
        <v>0</v>
      </c>
      <c r="AN33" s="54">
        <v>0</v>
      </c>
      <c r="AO33" s="56">
        <v>0</v>
      </c>
      <c r="AP33" s="54">
        <v>0</v>
      </c>
      <c r="AQ33" s="56">
        <v>0</v>
      </c>
      <c r="AR33" s="57">
        <v>0</v>
      </c>
      <c r="AS33" s="58">
        <v>0</v>
      </c>
      <c r="AT33" s="55">
        <v>0</v>
      </c>
      <c r="AU33" s="54">
        <v>0</v>
      </c>
      <c r="AV33" s="56">
        <v>0</v>
      </c>
      <c r="AW33" s="54">
        <v>0</v>
      </c>
      <c r="AX33" s="56">
        <v>63</v>
      </c>
      <c r="AY33" s="54">
        <v>106</v>
      </c>
      <c r="AZ33" s="56">
        <v>244</v>
      </c>
      <c r="BA33" s="54">
        <v>99</v>
      </c>
      <c r="BB33" s="56">
        <v>37</v>
      </c>
      <c r="BC33" s="57">
        <v>549</v>
      </c>
      <c r="BD33" s="58">
        <v>549</v>
      </c>
      <c r="BE33" s="55">
        <v>0</v>
      </c>
      <c r="BF33" s="54">
        <v>0</v>
      </c>
      <c r="BG33" s="56">
        <v>0</v>
      </c>
      <c r="BH33" s="54">
        <v>0</v>
      </c>
      <c r="BI33" s="56">
        <v>0</v>
      </c>
      <c r="BJ33" s="54">
        <v>0</v>
      </c>
      <c r="BK33" s="56">
        <v>0</v>
      </c>
      <c r="BL33" s="54">
        <v>0</v>
      </c>
      <c r="BM33" s="56">
        <v>0</v>
      </c>
      <c r="BN33" s="57">
        <v>0</v>
      </c>
      <c r="BO33" s="58">
        <v>0</v>
      </c>
      <c r="BP33" s="55">
        <v>0</v>
      </c>
      <c r="BQ33" s="54">
        <v>0</v>
      </c>
      <c r="BR33" s="56">
        <v>0</v>
      </c>
      <c r="BS33" s="54">
        <v>0</v>
      </c>
      <c r="BT33" s="56">
        <v>0</v>
      </c>
      <c r="BU33" s="54">
        <v>0</v>
      </c>
      <c r="BV33" s="56">
        <v>0</v>
      </c>
      <c r="BW33" s="54">
        <v>12</v>
      </c>
      <c r="BX33" s="56">
        <v>0</v>
      </c>
      <c r="BY33" s="57">
        <v>12</v>
      </c>
      <c r="BZ33" s="58">
        <v>12</v>
      </c>
      <c r="CA33" s="55">
        <v>0</v>
      </c>
      <c r="CB33" s="54">
        <v>0</v>
      </c>
      <c r="CC33" s="56">
        <v>0</v>
      </c>
      <c r="CD33" s="54">
        <v>0</v>
      </c>
      <c r="CE33" s="56">
        <v>158</v>
      </c>
      <c r="CF33" s="54">
        <v>1028</v>
      </c>
      <c r="CG33" s="56">
        <v>1496</v>
      </c>
      <c r="CH33" s="54">
        <v>2352</v>
      </c>
      <c r="CI33" s="56">
        <v>1963</v>
      </c>
      <c r="CJ33" s="57">
        <v>6997</v>
      </c>
      <c r="CK33" s="58">
        <v>6997</v>
      </c>
      <c r="CL33" s="55">
        <v>0</v>
      </c>
      <c r="CM33" s="54">
        <v>0</v>
      </c>
      <c r="CN33" s="56">
        <v>0</v>
      </c>
      <c r="CO33" s="54">
        <v>0</v>
      </c>
      <c r="CP33" s="56">
        <v>43</v>
      </c>
      <c r="CQ33" s="54">
        <v>487</v>
      </c>
      <c r="CR33" s="56">
        <v>642</v>
      </c>
      <c r="CS33" s="54">
        <v>1487</v>
      </c>
      <c r="CT33" s="56">
        <v>1068</v>
      </c>
      <c r="CU33" s="57">
        <v>3727</v>
      </c>
      <c r="CV33" s="58">
        <v>3727</v>
      </c>
      <c r="CW33" s="55">
        <v>0</v>
      </c>
      <c r="CX33" s="54">
        <v>0</v>
      </c>
      <c r="CY33" s="56">
        <v>0</v>
      </c>
      <c r="CZ33" s="54">
        <v>0</v>
      </c>
      <c r="DA33" s="56">
        <v>108</v>
      </c>
      <c r="DB33" s="54">
        <v>518</v>
      </c>
      <c r="DC33" s="56">
        <v>832</v>
      </c>
      <c r="DD33" s="54">
        <v>695</v>
      </c>
      <c r="DE33" s="56">
        <v>531</v>
      </c>
      <c r="DF33" s="57">
        <v>2684</v>
      </c>
      <c r="DG33" s="58">
        <v>2684</v>
      </c>
      <c r="DH33" s="55">
        <v>0</v>
      </c>
      <c r="DI33" s="54">
        <v>0</v>
      </c>
      <c r="DJ33" s="56">
        <v>0</v>
      </c>
      <c r="DK33" s="54">
        <v>0</v>
      </c>
      <c r="DL33" s="56">
        <v>7</v>
      </c>
      <c r="DM33" s="54">
        <v>23</v>
      </c>
      <c r="DN33" s="56">
        <v>22</v>
      </c>
      <c r="DO33" s="54">
        <v>170</v>
      </c>
      <c r="DP33" s="56">
        <v>364</v>
      </c>
      <c r="DQ33" s="57">
        <v>586</v>
      </c>
      <c r="DR33" s="58">
        <v>586</v>
      </c>
      <c r="DS33" s="55">
        <v>8054</v>
      </c>
      <c r="DT33" s="54">
        <v>11352</v>
      </c>
      <c r="DU33" s="56">
        <v>19406</v>
      </c>
      <c r="DV33" s="54">
        <v>0</v>
      </c>
      <c r="DW33" s="56">
        <v>8955</v>
      </c>
      <c r="DX33" s="54">
        <v>18297</v>
      </c>
      <c r="DY33" s="56">
        <v>15401</v>
      </c>
      <c r="DZ33" s="54">
        <v>12049</v>
      </c>
      <c r="EA33" s="56">
        <v>7629</v>
      </c>
      <c r="EB33" s="57">
        <v>62331</v>
      </c>
      <c r="EC33" s="58">
        <v>81737</v>
      </c>
    </row>
    <row r="34" spans="1:133" s="53" customFormat="1" ht="15.75" customHeight="1" thickBot="1">
      <c r="A34" s="59" t="s">
        <v>24</v>
      </c>
      <c r="B34" s="60">
        <v>21</v>
      </c>
      <c r="C34" s="59">
        <v>41</v>
      </c>
      <c r="D34" s="61">
        <v>62</v>
      </c>
      <c r="E34" s="59">
        <v>0</v>
      </c>
      <c r="F34" s="61">
        <v>676</v>
      </c>
      <c r="G34" s="59">
        <v>901</v>
      </c>
      <c r="H34" s="61">
        <v>1125</v>
      </c>
      <c r="I34" s="59">
        <v>871</v>
      </c>
      <c r="J34" s="61">
        <v>272</v>
      </c>
      <c r="K34" s="62">
        <v>3845</v>
      </c>
      <c r="L34" s="63">
        <v>3907</v>
      </c>
      <c r="M34" s="60">
        <v>0</v>
      </c>
      <c r="N34" s="59">
        <v>0</v>
      </c>
      <c r="O34" s="61">
        <v>0</v>
      </c>
      <c r="P34" s="59">
        <v>0</v>
      </c>
      <c r="Q34" s="61">
        <v>0</v>
      </c>
      <c r="R34" s="59">
        <v>0</v>
      </c>
      <c r="S34" s="61">
        <v>0</v>
      </c>
      <c r="T34" s="59">
        <v>0</v>
      </c>
      <c r="U34" s="61">
        <v>0</v>
      </c>
      <c r="V34" s="62">
        <v>0</v>
      </c>
      <c r="W34" s="63">
        <v>0</v>
      </c>
      <c r="X34" s="60">
        <v>0</v>
      </c>
      <c r="Y34" s="59">
        <v>0</v>
      </c>
      <c r="Z34" s="61">
        <v>0</v>
      </c>
      <c r="AA34" s="59">
        <v>0</v>
      </c>
      <c r="AB34" s="61">
        <v>31</v>
      </c>
      <c r="AC34" s="59">
        <v>62</v>
      </c>
      <c r="AD34" s="61">
        <v>193</v>
      </c>
      <c r="AE34" s="59">
        <v>169</v>
      </c>
      <c r="AF34" s="61">
        <v>81</v>
      </c>
      <c r="AG34" s="62">
        <v>536</v>
      </c>
      <c r="AH34" s="63">
        <v>536</v>
      </c>
      <c r="AI34" s="60">
        <v>21</v>
      </c>
      <c r="AJ34" s="59">
        <v>41</v>
      </c>
      <c r="AK34" s="61">
        <v>62</v>
      </c>
      <c r="AL34" s="59">
        <v>0</v>
      </c>
      <c r="AM34" s="61">
        <v>229</v>
      </c>
      <c r="AN34" s="59">
        <v>214</v>
      </c>
      <c r="AO34" s="61">
        <v>200</v>
      </c>
      <c r="AP34" s="59">
        <v>217</v>
      </c>
      <c r="AQ34" s="61">
        <v>45</v>
      </c>
      <c r="AR34" s="62">
        <v>905</v>
      </c>
      <c r="AS34" s="63">
        <v>967</v>
      </c>
      <c r="AT34" s="60">
        <v>0</v>
      </c>
      <c r="AU34" s="59">
        <v>0</v>
      </c>
      <c r="AV34" s="61">
        <v>0</v>
      </c>
      <c r="AW34" s="59">
        <v>0</v>
      </c>
      <c r="AX34" s="61">
        <v>416</v>
      </c>
      <c r="AY34" s="59">
        <v>625</v>
      </c>
      <c r="AZ34" s="61">
        <v>732</v>
      </c>
      <c r="BA34" s="59">
        <v>485</v>
      </c>
      <c r="BB34" s="61">
        <v>146</v>
      </c>
      <c r="BC34" s="62">
        <v>2404</v>
      </c>
      <c r="BD34" s="63">
        <v>2404</v>
      </c>
      <c r="BE34" s="60">
        <v>0</v>
      </c>
      <c r="BF34" s="59">
        <v>0</v>
      </c>
      <c r="BG34" s="61">
        <v>0</v>
      </c>
      <c r="BH34" s="59">
        <v>0</v>
      </c>
      <c r="BI34" s="61">
        <v>0</v>
      </c>
      <c r="BJ34" s="59">
        <v>0</v>
      </c>
      <c r="BK34" s="61">
        <v>0</v>
      </c>
      <c r="BL34" s="59">
        <v>0</v>
      </c>
      <c r="BM34" s="61">
        <v>0</v>
      </c>
      <c r="BN34" s="62">
        <v>0</v>
      </c>
      <c r="BO34" s="63">
        <v>0</v>
      </c>
      <c r="BP34" s="60">
        <v>0</v>
      </c>
      <c r="BQ34" s="59">
        <v>0</v>
      </c>
      <c r="BR34" s="61">
        <v>0</v>
      </c>
      <c r="BS34" s="59">
        <v>0</v>
      </c>
      <c r="BT34" s="61">
        <v>0</v>
      </c>
      <c r="BU34" s="59">
        <v>0</v>
      </c>
      <c r="BV34" s="61">
        <v>0</v>
      </c>
      <c r="BW34" s="59">
        <v>0</v>
      </c>
      <c r="BX34" s="61">
        <v>0</v>
      </c>
      <c r="BY34" s="62">
        <v>0</v>
      </c>
      <c r="BZ34" s="63">
        <v>0</v>
      </c>
      <c r="CA34" s="60">
        <v>0</v>
      </c>
      <c r="CB34" s="59">
        <v>0</v>
      </c>
      <c r="CC34" s="61">
        <v>0</v>
      </c>
      <c r="CD34" s="59">
        <v>0</v>
      </c>
      <c r="CE34" s="61">
        <v>692</v>
      </c>
      <c r="CF34" s="59">
        <v>1608</v>
      </c>
      <c r="CG34" s="61">
        <v>3962</v>
      </c>
      <c r="CH34" s="59">
        <v>5309</v>
      </c>
      <c r="CI34" s="61">
        <v>5251</v>
      </c>
      <c r="CJ34" s="62">
        <v>16822</v>
      </c>
      <c r="CK34" s="63">
        <v>16822</v>
      </c>
      <c r="CL34" s="60">
        <v>0</v>
      </c>
      <c r="CM34" s="59">
        <v>0</v>
      </c>
      <c r="CN34" s="61">
        <v>0</v>
      </c>
      <c r="CO34" s="59">
        <v>0</v>
      </c>
      <c r="CP34" s="61">
        <v>117</v>
      </c>
      <c r="CQ34" s="59">
        <v>450</v>
      </c>
      <c r="CR34" s="61">
        <v>1558</v>
      </c>
      <c r="CS34" s="59">
        <v>2916</v>
      </c>
      <c r="CT34" s="61">
        <v>2602</v>
      </c>
      <c r="CU34" s="62">
        <v>7643</v>
      </c>
      <c r="CV34" s="63">
        <v>7643</v>
      </c>
      <c r="CW34" s="60">
        <v>0</v>
      </c>
      <c r="CX34" s="59">
        <v>0</v>
      </c>
      <c r="CY34" s="61">
        <v>0</v>
      </c>
      <c r="CZ34" s="59">
        <v>0</v>
      </c>
      <c r="DA34" s="61">
        <v>575</v>
      </c>
      <c r="DB34" s="59">
        <v>1129</v>
      </c>
      <c r="DC34" s="61">
        <v>2193</v>
      </c>
      <c r="DD34" s="59">
        <v>1929</v>
      </c>
      <c r="DE34" s="61">
        <v>1168</v>
      </c>
      <c r="DF34" s="62">
        <v>6994</v>
      </c>
      <c r="DG34" s="63">
        <v>6994</v>
      </c>
      <c r="DH34" s="60">
        <v>0</v>
      </c>
      <c r="DI34" s="59">
        <v>0</v>
      </c>
      <c r="DJ34" s="61">
        <v>0</v>
      </c>
      <c r="DK34" s="59">
        <v>0</v>
      </c>
      <c r="DL34" s="61">
        <v>0</v>
      </c>
      <c r="DM34" s="59">
        <v>29</v>
      </c>
      <c r="DN34" s="61">
        <v>211</v>
      </c>
      <c r="DO34" s="59">
        <v>464</v>
      </c>
      <c r="DP34" s="61">
        <v>1481</v>
      </c>
      <c r="DQ34" s="62">
        <v>2185</v>
      </c>
      <c r="DR34" s="63">
        <v>2185</v>
      </c>
      <c r="DS34" s="60">
        <v>12051</v>
      </c>
      <c r="DT34" s="59">
        <v>17501</v>
      </c>
      <c r="DU34" s="61">
        <v>29552</v>
      </c>
      <c r="DV34" s="59">
        <v>0</v>
      </c>
      <c r="DW34" s="61">
        <v>29149</v>
      </c>
      <c r="DX34" s="59">
        <v>34325</v>
      </c>
      <c r="DY34" s="61">
        <v>33319</v>
      </c>
      <c r="DZ34" s="59">
        <v>27681</v>
      </c>
      <c r="EA34" s="61">
        <v>17023</v>
      </c>
      <c r="EB34" s="62">
        <v>141497</v>
      </c>
      <c r="EC34" s="63">
        <v>171049</v>
      </c>
    </row>
  </sheetData>
  <mergeCells count="22">
    <mergeCell ref="A5:A8"/>
    <mergeCell ref="DS5:EC7"/>
    <mergeCell ref="B5:L7"/>
    <mergeCell ref="M5:W5"/>
    <mergeCell ref="M6:W7"/>
    <mergeCell ref="X5:AH5"/>
    <mergeCell ref="AI5:AS5"/>
    <mergeCell ref="AT5:BD5"/>
    <mergeCell ref="BE5:BO5"/>
    <mergeCell ref="DH6:DR7"/>
    <mergeCell ref="DH5:DR5"/>
    <mergeCell ref="BP5:BZ5"/>
    <mergeCell ref="CL5:CV5"/>
    <mergeCell ref="CW5:DG5"/>
    <mergeCell ref="CA5:CK7"/>
    <mergeCell ref="BP6:BZ7"/>
    <mergeCell ref="CL6:CV7"/>
    <mergeCell ref="CW6:DG7"/>
    <mergeCell ref="X6:AH7"/>
    <mergeCell ref="AI6:AS7"/>
    <mergeCell ref="AT6:BD7"/>
    <mergeCell ref="BE6:BO7"/>
  </mergeCells>
  <printOptions/>
  <pageMargins left="0.7874015748031497" right="0.7874015748031497" top="0.984251968503937" bottom="0.984251968503937" header="0.5118110236220472" footer="0.5118110236220472"/>
  <pageSetup fitToWidth="12" horizontalDpi="600" verticalDpi="600" orientation="landscape" paperSize="9" scale="75" r:id="rId1"/>
  <colBreaks count="11" manualBreakCount="11">
    <brk id="12" max="65535" man="1"/>
    <brk id="23" max="65535" man="1"/>
    <brk id="34" max="65535" man="1"/>
    <brk id="45" max="65535" man="1"/>
    <brk id="56" max="65535" man="1"/>
    <brk id="67" max="65535" man="1"/>
    <brk id="78" max="65535" man="1"/>
    <brk id="89" max="65535" man="1"/>
    <brk id="100" max="65535" man="1"/>
    <brk id="111" max="65535" man="1"/>
    <brk id="12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Q34"/>
  <sheetViews>
    <sheetView view="pageBreakPreview" zoomScale="75" zoomScaleSheetLayoutView="75" workbookViewId="0" topLeftCell="A1">
      <selection activeCell="F17" sqref="F17"/>
    </sheetView>
  </sheetViews>
  <sheetFormatPr defaultColWidth="9.00390625" defaultRowHeight="13.5"/>
  <cols>
    <col min="1" max="1" width="29.625" style="19" customWidth="1"/>
    <col min="2" max="90" width="13.00390625" style="20" customWidth="1"/>
    <col min="91" max="221" width="13.00390625" style="19" customWidth="1"/>
    <col min="222" max="16384" width="9.00390625" style="19" customWidth="1"/>
  </cols>
  <sheetData>
    <row r="1" spans="1:90" ht="13.5">
      <c r="A1" s="19" t="s">
        <v>222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</row>
    <row r="2" ht="13.5">
      <c r="A2" s="19" t="s">
        <v>75</v>
      </c>
    </row>
    <row r="3" ht="13.5">
      <c r="A3" s="19" t="s">
        <v>76</v>
      </c>
    </row>
    <row r="4" spans="1:199" ht="14.25" thickBot="1">
      <c r="A4" s="19" t="str">
        <f>'世帯数'!A4</f>
        <v>集計期間  年報（平成21年度）</v>
      </c>
      <c r="GQ4" s="32" t="s">
        <v>212</v>
      </c>
    </row>
    <row r="5" spans="1:199" s="34" customFormat="1" ht="15.75" customHeight="1" thickBot="1">
      <c r="A5" s="87"/>
      <c r="B5" s="80" t="s">
        <v>116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 t="s">
        <v>116</v>
      </c>
      <c r="N5" s="80"/>
      <c r="O5" s="80"/>
      <c r="P5" s="80"/>
      <c r="Q5" s="80"/>
      <c r="R5" s="80"/>
      <c r="S5" s="80"/>
      <c r="T5" s="80"/>
      <c r="U5" s="80"/>
      <c r="V5" s="80"/>
      <c r="W5" s="80"/>
      <c r="X5" s="80" t="s">
        <v>116</v>
      </c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 t="s">
        <v>116</v>
      </c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 t="s">
        <v>116</v>
      </c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 t="s">
        <v>116</v>
      </c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 t="s">
        <v>116</v>
      </c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 t="s">
        <v>116</v>
      </c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 t="s">
        <v>116</v>
      </c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 t="s">
        <v>116</v>
      </c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 t="s">
        <v>116</v>
      </c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 t="s">
        <v>116</v>
      </c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 t="s">
        <v>116</v>
      </c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 t="s">
        <v>116</v>
      </c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 t="s">
        <v>116</v>
      </c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 t="s">
        <v>116</v>
      </c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 t="s">
        <v>116</v>
      </c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1" t="s">
        <v>137</v>
      </c>
      <c r="GH5" s="82"/>
      <c r="GI5" s="82"/>
      <c r="GJ5" s="82"/>
      <c r="GK5" s="82"/>
      <c r="GL5" s="82"/>
      <c r="GM5" s="82"/>
      <c r="GN5" s="82"/>
      <c r="GO5" s="82"/>
      <c r="GP5" s="82"/>
      <c r="GQ5" s="83"/>
    </row>
    <row r="6" spans="1:199" s="34" customFormat="1" ht="15.75" customHeight="1" thickBot="1">
      <c r="A6" s="8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 t="s">
        <v>117</v>
      </c>
      <c r="N6" s="80"/>
      <c r="O6" s="80"/>
      <c r="P6" s="80"/>
      <c r="Q6" s="80"/>
      <c r="R6" s="80"/>
      <c r="S6" s="80"/>
      <c r="T6" s="80"/>
      <c r="U6" s="80"/>
      <c r="V6" s="80"/>
      <c r="W6" s="80"/>
      <c r="X6" s="80" t="s">
        <v>117</v>
      </c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 t="s">
        <v>117</v>
      </c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 t="s">
        <v>117</v>
      </c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 t="s">
        <v>117</v>
      </c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 t="s">
        <v>117</v>
      </c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 t="s">
        <v>118</v>
      </c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 t="s">
        <v>118</v>
      </c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 t="s">
        <v>118</v>
      </c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 t="s">
        <v>119</v>
      </c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 t="s">
        <v>119</v>
      </c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 t="s">
        <v>119</v>
      </c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 t="s">
        <v>119</v>
      </c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 t="s">
        <v>120</v>
      </c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 t="s">
        <v>120</v>
      </c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 t="s">
        <v>121</v>
      </c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113"/>
      <c r="GH6" s="114"/>
      <c r="GI6" s="114"/>
      <c r="GJ6" s="114"/>
      <c r="GK6" s="114"/>
      <c r="GL6" s="114"/>
      <c r="GM6" s="114"/>
      <c r="GN6" s="114"/>
      <c r="GO6" s="114"/>
      <c r="GP6" s="114"/>
      <c r="GQ6" s="115"/>
    </row>
    <row r="7" spans="1:199" s="34" customFormat="1" ht="15.75" customHeight="1" thickBot="1">
      <c r="A7" s="88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 t="s">
        <v>122</v>
      </c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 t="s">
        <v>123</v>
      </c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 t="s">
        <v>124</v>
      </c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 t="s">
        <v>125</v>
      </c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 t="s">
        <v>126</v>
      </c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 t="s">
        <v>127</v>
      </c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 t="s">
        <v>128</v>
      </c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 t="s">
        <v>129</v>
      </c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 t="s">
        <v>130</v>
      </c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 t="s">
        <v>131</v>
      </c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 t="s">
        <v>132</v>
      </c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116"/>
      <c r="GH7" s="117"/>
      <c r="GI7" s="117"/>
      <c r="GJ7" s="117"/>
      <c r="GK7" s="117"/>
      <c r="GL7" s="117"/>
      <c r="GM7" s="117"/>
      <c r="GN7" s="117"/>
      <c r="GO7" s="117"/>
      <c r="GP7" s="117"/>
      <c r="GQ7" s="118"/>
    </row>
    <row r="8" spans="1:199" s="34" customFormat="1" ht="23.25" customHeight="1" thickBot="1">
      <c r="A8" s="79"/>
      <c r="B8" s="35" t="s">
        <v>135</v>
      </c>
      <c r="C8" s="36" t="s">
        <v>136</v>
      </c>
      <c r="D8" s="37" t="s">
        <v>77</v>
      </c>
      <c r="E8" s="38" t="s">
        <v>205</v>
      </c>
      <c r="F8" s="37" t="s">
        <v>43</v>
      </c>
      <c r="G8" s="36" t="s">
        <v>44</v>
      </c>
      <c r="H8" s="37" t="s">
        <v>45</v>
      </c>
      <c r="I8" s="36" t="s">
        <v>46</v>
      </c>
      <c r="J8" s="37" t="s">
        <v>47</v>
      </c>
      <c r="K8" s="39" t="s">
        <v>77</v>
      </c>
      <c r="L8" s="40" t="s">
        <v>48</v>
      </c>
      <c r="M8" s="35" t="s">
        <v>135</v>
      </c>
      <c r="N8" s="36" t="s">
        <v>136</v>
      </c>
      <c r="O8" s="37" t="s">
        <v>77</v>
      </c>
      <c r="P8" s="38" t="s">
        <v>205</v>
      </c>
      <c r="Q8" s="37" t="s">
        <v>43</v>
      </c>
      <c r="R8" s="36" t="s">
        <v>44</v>
      </c>
      <c r="S8" s="37" t="s">
        <v>45</v>
      </c>
      <c r="T8" s="36" t="s">
        <v>46</v>
      </c>
      <c r="U8" s="37" t="s">
        <v>47</v>
      </c>
      <c r="V8" s="39" t="s">
        <v>77</v>
      </c>
      <c r="W8" s="40" t="s">
        <v>48</v>
      </c>
      <c r="X8" s="35" t="s">
        <v>135</v>
      </c>
      <c r="Y8" s="36" t="s">
        <v>136</v>
      </c>
      <c r="Z8" s="37" t="s">
        <v>77</v>
      </c>
      <c r="AA8" s="38" t="s">
        <v>205</v>
      </c>
      <c r="AB8" s="37" t="s">
        <v>43</v>
      </c>
      <c r="AC8" s="36" t="s">
        <v>44</v>
      </c>
      <c r="AD8" s="37" t="s">
        <v>45</v>
      </c>
      <c r="AE8" s="36" t="s">
        <v>46</v>
      </c>
      <c r="AF8" s="37" t="s">
        <v>47</v>
      </c>
      <c r="AG8" s="39" t="s">
        <v>77</v>
      </c>
      <c r="AH8" s="40" t="s">
        <v>48</v>
      </c>
      <c r="AI8" s="35" t="s">
        <v>135</v>
      </c>
      <c r="AJ8" s="36" t="s">
        <v>136</v>
      </c>
      <c r="AK8" s="37" t="s">
        <v>77</v>
      </c>
      <c r="AL8" s="38" t="s">
        <v>205</v>
      </c>
      <c r="AM8" s="37" t="s">
        <v>43</v>
      </c>
      <c r="AN8" s="36" t="s">
        <v>44</v>
      </c>
      <c r="AO8" s="37" t="s">
        <v>45</v>
      </c>
      <c r="AP8" s="36" t="s">
        <v>46</v>
      </c>
      <c r="AQ8" s="37" t="s">
        <v>47</v>
      </c>
      <c r="AR8" s="39" t="s">
        <v>77</v>
      </c>
      <c r="AS8" s="40" t="s">
        <v>48</v>
      </c>
      <c r="AT8" s="35" t="s">
        <v>135</v>
      </c>
      <c r="AU8" s="36" t="s">
        <v>136</v>
      </c>
      <c r="AV8" s="37" t="s">
        <v>77</v>
      </c>
      <c r="AW8" s="38" t="s">
        <v>205</v>
      </c>
      <c r="AX8" s="37" t="s">
        <v>43</v>
      </c>
      <c r="AY8" s="36" t="s">
        <v>44</v>
      </c>
      <c r="AZ8" s="37" t="s">
        <v>45</v>
      </c>
      <c r="BA8" s="36" t="s">
        <v>46</v>
      </c>
      <c r="BB8" s="37" t="s">
        <v>47</v>
      </c>
      <c r="BC8" s="39" t="s">
        <v>77</v>
      </c>
      <c r="BD8" s="40" t="s">
        <v>48</v>
      </c>
      <c r="BE8" s="35" t="s">
        <v>135</v>
      </c>
      <c r="BF8" s="36" t="s">
        <v>136</v>
      </c>
      <c r="BG8" s="37" t="s">
        <v>77</v>
      </c>
      <c r="BH8" s="38" t="s">
        <v>205</v>
      </c>
      <c r="BI8" s="37" t="s">
        <v>43</v>
      </c>
      <c r="BJ8" s="36" t="s">
        <v>44</v>
      </c>
      <c r="BK8" s="37" t="s">
        <v>45</v>
      </c>
      <c r="BL8" s="36" t="s">
        <v>46</v>
      </c>
      <c r="BM8" s="37" t="s">
        <v>47</v>
      </c>
      <c r="BN8" s="39" t="s">
        <v>77</v>
      </c>
      <c r="BO8" s="40" t="s">
        <v>48</v>
      </c>
      <c r="BP8" s="35" t="s">
        <v>135</v>
      </c>
      <c r="BQ8" s="36" t="s">
        <v>136</v>
      </c>
      <c r="BR8" s="37" t="s">
        <v>77</v>
      </c>
      <c r="BS8" s="38" t="s">
        <v>205</v>
      </c>
      <c r="BT8" s="37" t="s">
        <v>43</v>
      </c>
      <c r="BU8" s="36" t="s">
        <v>44</v>
      </c>
      <c r="BV8" s="37" t="s">
        <v>45</v>
      </c>
      <c r="BW8" s="36" t="s">
        <v>46</v>
      </c>
      <c r="BX8" s="37" t="s">
        <v>47</v>
      </c>
      <c r="BY8" s="39" t="s">
        <v>77</v>
      </c>
      <c r="BZ8" s="40" t="s">
        <v>48</v>
      </c>
      <c r="CA8" s="35" t="s">
        <v>135</v>
      </c>
      <c r="CB8" s="36" t="s">
        <v>136</v>
      </c>
      <c r="CC8" s="37" t="s">
        <v>77</v>
      </c>
      <c r="CD8" s="38" t="s">
        <v>205</v>
      </c>
      <c r="CE8" s="37" t="s">
        <v>43</v>
      </c>
      <c r="CF8" s="36" t="s">
        <v>44</v>
      </c>
      <c r="CG8" s="37" t="s">
        <v>45</v>
      </c>
      <c r="CH8" s="36" t="s">
        <v>46</v>
      </c>
      <c r="CI8" s="37" t="s">
        <v>47</v>
      </c>
      <c r="CJ8" s="39" t="s">
        <v>77</v>
      </c>
      <c r="CK8" s="40" t="s">
        <v>48</v>
      </c>
      <c r="CL8" s="35" t="s">
        <v>135</v>
      </c>
      <c r="CM8" s="36" t="s">
        <v>136</v>
      </c>
      <c r="CN8" s="37" t="s">
        <v>77</v>
      </c>
      <c r="CO8" s="38" t="s">
        <v>205</v>
      </c>
      <c r="CP8" s="37" t="s">
        <v>43</v>
      </c>
      <c r="CQ8" s="36" t="s">
        <v>44</v>
      </c>
      <c r="CR8" s="37" t="s">
        <v>45</v>
      </c>
      <c r="CS8" s="36" t="s">
        <v>46</v>
      </c>
      <c r="CT8" s="37" t="s">
        <v>47</v>
      </c>
      <c r="CU8" s="39" t="s">
        <v>77</v>
      </c>
      <c r="CV8" s="40" t="s">
        <v>48</v>
      </c>
      <c r="CW8" s="35" t="s">
        <v>135</v>
      </c>
      <c r="CX8" s="36" t="s">
        <v>136</v>
      </c>
      <c r="CY8" s="37" t="s">
        <v>77</v>
      </c>
      <c r="CZ8" s="38" t="s">
        <v>205</v>
      </c>
      <c r="DA8" s="37" t="s">
        <v>43</v>
      </c>
      <c r="DB8" s="36" t="s">
        <v>44</v>
      </c>
      <c r="DC8" s="37" t="s">
        <v>45</v>
      </c>
      <c r="DD8" s="36" t="s">
        <v>46</v>
      </c>
      <c r="DE8" s="37" t="s">
        <v>47</v>
      </c>
      <c r="DF8" s="39" t="s">
        <v>77</v>
      </c>
      <c r="DG8" s="40" t="s">
        <v>48</v>
      </c>
      <c r="DH8" s="35" t="s">
        <v>135</v>
      </c>
      <c r="DI8" s="36" t="s">
        <v>136</v>
      </c>
      <c r="DJ8" s="37" t="s">
        <v>77</v>
      </c>
      <c r="DK8" s="38" t="s">
        <v>205</v>
      </c>
      <c r="DL8" s="37" t="s">
        <v>43</v>
      </c>
      <c r="DM8" s="36" t="s">
        <v>44</v>
      </c>
      <c r="DN8" s="37" t="s">
        <v>45</v>
      </c>
      <c r="DO8" s="36" t="s">
        <v>46</v>
      </c>
      <c r="DP8" s="37" t="s">
        <v>47</v>
      </c>
      <c r="DQ8" s="39" t="s">
        <v>77</v>
      </c>
      <c r="DR8" s="40" t="s">
        <v>48</v>
      </c>
      <c r="DS8" s="35" t="s">
        <v>135</v>
      </c>
      <c r="DT8" s="36" t="s">
        <v>136</v>
      </c>
      <c r="DU8" s="37" t="s">
        <v>77</v>
      </c>
      <c r="DV8" s="38" t="s">
        <v>205</v>
      </c>
      <c r="DW8" s="37" t="s">
        <v>43</v>
      </c>
      <c r="DX8" s="36" t="s">
        <v>44</v>
      </c>
      <c r="DY8" s="37" t="s">
        <v>45</v>
      </c>
      <c r="DZ8" s="36" t="s">
        <v>46</v>
      </c>
      <c r="EA8" s="37" t="s">
        <v>47</v>
      </c>
      <c r="EB8" s="39" t="s">
        <v>77</v>
      </c>
      <c r="EC8" s="40" t="s">
        <v>48</v>
      </c>
      <c r="ED8" s="35" t="s">
        <v>135</v>
      </c>
      <c r="EE8" s="36" t="s">
        <v>136</v>
      </c>
      <c r="EF8" s="37" t="s">
        <v>77</v>
      </c>
      <c r="EG8" s="38" t="s">
        <v>205</v>
      </c>
      <c r="EH8" s="37" t="s">
        <v>43</v>
      </c>
      <c r="EI8" s="36" t="s">
        <v>44</v>
      </c>
      <c r="EJ8" s="37" t="s">
        <v>45</v>
      </c>
      <c r="EK8" s="36" t="s">
        <v>46</v>
      </c>
      <c r="EL8" s="37" t="s">
        <v>47</v>
      </c>
      <c r="EM8" s="39" t="s">
        <v>77</v>
      </c>
      <c r="EN8" s="40" t="s">
        <v>48</v>
      </c>
      <c r="EO8" s="35" t="s">
        <v>135</v>
      </c>
      <c r="EP8" s="36" t="s">
        <v>136</v>
      </c>
      <c r="EQ8" s="37" t="s">
        <v>77</v>
      </c>
      <c r="ER8" s="38" t="s">
        <v>205</v>
      </c>
      <c r="ES8" s="37" t="s">
        <v>43</v>
      </c>
      <c r="ET8" s="36" t="s">
        <v>44</v>
      </c>
      <c r="EU8" s="37" t="s">
        <v>45</v>
      </c>
      <c r="EV8" s="36" t="s">
        <v>46</v>
      </c>
      <c r="EW8" s="37" t="s">
        <v>47</v>
      </c>
      <c r="EX8" s="39" t="s">
        <v>77</v>
      </c>
      <c r="EY8" s="40" t="s">
        <v>48</v>
      </c>
      <c r="EZ8" s="35" t="s">
        <v>135</v>
      </c>
      <c r="FA8" s="36" t="s">
        <v>136</v>
      </c>
      <c r="FB8" s="37" t="s">
        <v>77</v>
      </c>
      <c r="FC8" s="38" t="s">
        <v>205</v>
      </c>
      <c r="FD8" s="37" t="s">
        <v>43</v>
      </c>
      <c r="FE8" s="36" t="s">
        <v>44</v>
      </c>
      <c r="FF8" s="37" t="s">
        <v>45</v>
      </c>
      <c r="FG8" s="36" t="s">
        <v>46</v>
      </c>
      <c r="FH8" s="37" t="s">
        <v>47</v>
      </c>
      <c r="FI8" s="39" t="s">
        <v>77</v>
      </c>
      <c r="FJ8" s="40" t="s">
        <v>48</v>
      </c>
      <c r="FK8" s="35" t="s">
        <v>135</v>
      </c>
      <c r="FL8" s="36" t="s">
        <v>136</v>
      </c>
      <c r="FM8" s="37" t="s">
        <v>77</v>
      </c>
      <c r="FN8" s="38" t="s">
        <v>205</v>
      </c>
      <c r="FO8" s="37" t="s">
        <v>43</v>
      </c>
      <c r="FP8" s="36" t="s">
        <v>44</v>
      </c>
      <c r="FQ8" s="37" t="s">
        <v>45</v>
      </c>
      <c r="FR8" s="36" t="s">
        <v>46</v>
      </c>
      <c r="FS8" s="37" t="s">
        <v>47</v>
      </c>
      <c r="FT8" s="39" t="s">
        <v>77</v>
      </c>
      <c r="FU8" s="40" t="s">
        <v>48</v>
      </c>
      <c r="FV8" s="35" t="s">
        <v>135</v>
      </c>
      <c r="FW8" s="36" t="s">
        <v>136</v>
      </c>
      <c r="FX8" s="37" t="s">
        <v>77</v>
      </c>
      <c r="FY8" s="38" t="s">
        <v>205</v>
      </c>
      <c r="FZ8" s="37" t="s">
        <v>43</v>
      </c>
      <c r="GA8" s="36" t="s">
        <v>44</v>
      </c>
      <c r="GB8" s="37" t="s">
        <v>45</v>
      </c>
      <c r="GC8" s="36" t="s">
        <v>46</v>
      </c>
      <c r="GD8" s="37" t="s">
        <v>47</v>
      </c>
      <c r="GE8" s="39" t="s">
        <v>77</v>
      </c>
      <c r="GF8" s="40" t="s">
        <v>48</v>
      </c>
      <c r="GG8" s="35" t="s">
        <v>135</v>
      </c>
      <c r="GH8" s="33" t="s">
        <v>136</v>
      </c>
      <c r="GI8" s="37" t="s">
        <v>77</v>
      </c>
      <c r="GJ8" s="64" t="s">
        <v>188</v>
      </c>
      <c r="GK8" s="37" t="s">
        <v>43</v>
      </c>
      <c r="GL8" s="33" t="s">
        <v>44</v>
      </c>
      <c r="GM8" s="37" t="s">
        <v>45</v>
      </c>
      <c r="GN8" s="33" t="s">
        <v>46</v>
      </c>
      <c r="GO8" s="37" t="s">
        <v>47</v>
      </c>
      <c r="GP8" s="65" t="s">
        <v>77</v>
      </c>
      <c r="GQ8" s="40" t="s">
        <v>48</v>
      </c>
    </row>
    <row r="9" spans="1:199" s="46" customFormat="1" ht="14.25" thickBot="1">
      <c r="A9" s="23" t="s">
        <v>211</v>
      </c>
      <c r="B9" s="41">
        <f aca="true" t="shared" si="0" ref="B9:BM9">SUM(B10:B34)</f>
        <v>119027770</v>
      </c>
      <c r="C9" s="42">
        <f t="shared" si="0"/>
        <v>348226823</v>
      </c>
      <c r="D9" s="43">
        <f t="shared" si="0"/>
        <v>467254593</v>
      </c>
      <c r="E9" s="42">
        <f t="shared" si="0"/>
        <v>-2376</v>
      </c>
      <c r="F9" s="43">
        <f t="shared" si="0"/>
        <v>925029903</v>
      </c>
      <c r="G9" s="42">
        <f t="shared" si="0"/>
        <v>1268744108</v>
      </c>
      <c r="H9" s="43">
        <f t="shared" si="0"/>
        <v>1377444505</v>
      </c>
      <c r="I9" s="42">
        <f t="shared" si="0"/>
        <v>1096811321</v>
      </c>
      <c r="J9" s="43">
        <f t="shared" si="0"/>
        <v>721230526</v>
      </c>
      <c r="K9" s="44">
        <f t="shared" si="0"/>
        <v>5389257987</v>
      </c>
      <c r="L9" s="45">
        <f t="shared" si="0"/>
        <v>5856512580</v>
      </c>
      <c r="M9" s="43">
        <f t="shared" si="0"/>
        <v>27843750</v>
      </c>
      <c r="N9" s="42">
        <f t="shared" si="0"/>
        <v>62650389</v>
      </c>
      <c r="O9" s="43">
        <f t="shared" si="0"/>
        <v>90494139</v>
      </c>
      <c r="P9" s="42">
        <f t="shared" si="0"/>
        <v>0</v>
      </c>
      <c r="Q9" s="43">
        <f t="shared" si="0"/>
        <v>164782059</v>
      </c>
      <c r="R9" s="42">
        <f t="shared" si="0"/>
        <v>227598048</v>
      </c>
      <c r="S9" s="43">
        <f t="shared" si="0"/>
        <v>246958948</v>
      </c>
      <c r="T9" s="42">
        <f t="shared" si="0"/>
        <v>243486685</v>
      </c>
      <c r="U9" s="43">
        <f t="shared" si="0"/>
        <v>254592100</v>
      </c>
      <c r="V9" s="44">
        <f t="shared" si="0"/>
        <v>1137417840</v>
      </c>
      <c r="W9" s="45">
        <f t="shared" si="0"/>
        <v>1227911979</v>
      </c>
      <c r="X9" s="43">
        <f t="shared" si="0"/>
        <v>25819431</v>
      </c>
      <c r="Y9" s="42">
        <f t="shared" si="0"/>
        <v>53991539</v>
      </c>
      <c r="Z9" s="43">
        <f t="shared" si="0"/>
        <v>79810970</v>
      </c>
      <c r="AA9" s="42">
        <f t="shared" si="0"/>
        <v>0</v>
      </c>
      <c r="AB9" s="43">
        <f t="shared" si="0"/>
        <v>140776457</v>
      </c>
      <c r="AC9" s="42">
        <f t="shared" si="0"/>
        <v>185038103</v>
      </c>
      <c r="AD9" s="43">
        <f t="shared" si="0"/>
        <v>193434022</v>
      </c>
      <c r="AE9" s="42">
        <f t="shared" si="0"/>
        <v>181173752</v>
      </c>
      <c r="AF9" s="43">
        <f t="shared" si="0"/>
        <v>154086522</v>
      </c>
      <c r="AG9" s="44">
        <f t="shared" si="0"/>
        <v>854508856</v>
      </c>
      <c r="AH9" s="45">
        <f t="shared" si="0"/>
        <v>934319826</v>
      </c>
      <c r="AI9" s="43">
        <f t="shared" si="0"/>
        <v>14364</v>
      </c>
      <c r="AJ9" s="42">
        <f t="shared" si="0"/>
        <v>144070</v>
      </c>
      <c r="AK9" s="43">
        <f t="shared" si="0"/>
        <v>158434</v>
      </c>
      <c r="AL9" s="42">
        <f t="shared" si="0"/>
        <v>0</v>
      </c>
      <c r="AM9" s="43">
        <f t="shared" si="0"/>
        <v>751180</v>
      </c>
      <c r="AN9" s="42">
        <f t="shared" si="0"/>
        <v>4071201</v>
      </c>
      <c r="AO9" s="43">
        <f t="shared" si="0"/>
        <v>9048968</v>
      </c>
      <c r="AP9" s="42">
        <f t="shared" si="0"/>
        <v>17097743</v>
      </c>
      <c r="AQ9" s="43">
        <f t="shared" si="0"/>
        <v>35060628</v>
      </c>
      <c r="AR9" s="44">
        <f t="shared" si="0"/>
        <v>66029720</v>
      </c>
      <c r="AS9" s="45">
        <f t="shared" si="0"/>
        <v>66188154</v>
      </c>
      <c r="AT9" s="43">
        <f t="shared" si="0"/>
        <v>1040568</v>
      </c>
      <c r="AU9" s="42">
        <f t="shared" si="0"/>
        <v>5084974</v>
      </c>
      <c r="AV9" s="43">
        <f t="shared" si="0"/>
        <v>6125542</v>
      </c>
      <c r="AW9" s="42">
        <f t="shared" si="0"/>
        <v>0</v>
      </c>
      <c r="AX9" s="43">
        <f t="shared" si="0"/>
        <v>16629724</v>
      </c>
      <c r="AY9" s="42">
        <f t="shared" si="0"/>
        <v>28327068</v>
      </c>
      <c r="AZ9" s="43">
        <f t="shared" si="0"/>
        <v>32188426</v>
      </c>
      <c r="BA9" s="42">
        <f t="shared" si="0"/>
        <v>34535050</v>
      </c>
      <c r="BB9" s="43">
        <f t="shared" si="0"/>
        <v>56284418</v>
      </c>
      <c r="BC9" s="44">
        <f t="shared" si="0"/>
        <v>167964686</v>
      </c>
      <c r="BD9" s="45">
        <f t="shared" si="0"/>
        <v>174090228</v>
      </c>
      <c r="BE9" s="43">
        <f t="shared" si="0"/>
        <v>541107</v>
      </c>
      <c r="BF9" s="42">
        <f t="shared" si="0"/>
        <v>2386151</v>
      </c>
      <c r="BG9" s="43">
        <f t="shared" si="0"/>
        <v>2927258</v>
      </c>
      <c r="BH9" s="42">
        <f t="shared" si="0"/>
        <v>0</v>
      </c>
      <c r="BI9" s="43">
        <f t="shared" si="0"/>
        <v>3355628</v>
      </c>
      <c r="BJ9" s="42">
        <f t="shared" si="0"/>
        <v>5743066</v>
      </c>
      <c r="BK9" s="43">
        <f t="shared" si="0"/>
        <v>7106507</v>
      </c>
      <c r="BL9" s="42">
        <f t="shared" si="0"/>
        <v>6031655</v>
      </c>
      <c r="BM9" s="43">
        <f t="shared" si="0"/>
        <v>3993132</v>
      </c>
      <c r="BN9" s="44">
        <f aca="true" t="shared" si="1" ref="BN9:DY9">SUM(BN10:BN34)</f>
        <v>26229988</v>
      </c>
      <c r="BO9" s="45">
        <f t="shared" si="1"/>
        <v>29157246</v>
      </c>
      <c r="BP9" s="43">
        <f t="shared" si="1"/>
        <v>428280</v>
      </c>
      <c r="BQ9" s="42">
        <f t="shared" si="1"/>
        <v>1043655</v>
      </c>
      <c r="BR9" s="43">
        <f t="shared" si="1"/>
        <v>1471935</v>
      </c>
      <c r="BS9" s="42">
        <f t="shared" si="1"/>
        <v>0</v>
      </c>
      <c r="BT9" s="43">
        <f t="shared" si="1"/>
        <v>3269070</v>
      </c>
      <c r="BU9" s="42">
        <f t="shared" si="1"/>
        <v>4418610</v>
      </c>
      <c r="BV9" s="43">
        <f t="shared" si="1"/>
        <v>5181025</v>
      </c>
      <c r="BW9" s="42">
        <f t="shared" si="1"/>
        <v>4648485</v>
      </c>
      <c r="BX9" s="43">
        <f t="shared" si="1"/>
        <v>5167400</v>
      </c>
      <c r="BY9" s="44">
        <f t="shared" si="1"/>
        <v>22684590</v>
      </c>
      <c r="BZ9" s="45">
        <f t="shared" si="1"/>
        <v>24156525</v>
      </c>
      <c r="CA9" s="43">
        <f t="shared" si="1"/>
        <v>65859318</v>
      </c>
      <c r="CB9" s="42">
        <f t="shared" si="1"/>
        <v>227159861</v>
      </c>
      <c r="CC9" s="43">
        <f t="shared" si="1"/>
        <v>293019179</v>
      </c>
      <c r="CD9" s="42">
        <f t="shared" si="1"/>
        <v>-2376</v>
      </c>
      <c r="CE9" s="43">
        <f t="shared" si="1"/>
        <v>527200443</v>
      </c>
      <c r="CF9" s="42">
        <f t="shared" si="1"/>
        <v>677362516</v>
      </c>
      <c r="CG9" s="43">
        <f t="shared" si="1"/>
        <v>643343519</v>
      </c>
      <c r="CH9" s="42">
        <f t="shared" si="1"/>
        <v>421184260</v>
      </c>
      <c r="CI9" s="43">
        <f t="shared" si="1"/>
        <v>194059223</v>
      </c>
      <c r="CJ9" s="44">
        <f t="shared" si="1"/>
        <v>2463147585</v>
      </c>
      <c r="CK9" s="45">
        <f t="shared" si="1"/>
        <v>2756166764</v>
      </c>
      <c r="CL9" s="43">
        <f t="shared" si="1"/>
        <v>51723494</v>
      </c>
      <c r="CM9" s="42">
        <f t="shared" si="1"/>
        <v>171307048</v>
      </c>
      <c r="CN9" s="43">
        <f t="shared" si="1"/>
        <v>223030542</v>
      </c>
      <c r="CO9" s="42">
        <f t="shared" si="1"/>
        <v>-2376</v>
      </c>
      <c r="CP9" s="43">
        <f t="shared" si="1"/>
        <v>427111585</v>
      </c>
      <c r="CQ9" s="42">
        <f t="shared" si="1"/>
        <v>518036620</v>
      </c>
      <c r="CR9" s="43">
        <f t="shared" si="1"/>
        <v>494452060</v>
      </c>
      <c r="CS9" s="42">
        <f t="shared" si="1"/>
        <v>318086271</v>
      </c>
      <c r="CT9" s="43">
        <f t="shared" si="1"/>
        <v>153155122</v>
      </c>
      <c r="CU9" s="44">
        <f t="shared" si="1"/>
        <v>1910839282</v>
      </c>
      <c r="CV9" s="45">
        <f t="shared" si="1"/>
        <v>2133869824</v>
      </c>
      <c r="CW9" s="43">
        <f t="shared" si="1"/>
        <v>14135824</v>
      </c>
      <c r="CX9" s="42">
        <f t="shared" si="1"/>
        <v>55852813</v>
      </c>
      <c r="CY9" s="43">
        <f t="shared" si="1"/>
        <v>69988637</v>
      </c>
      <c r="CZ9" s="42">
        <f t="shared" si="1"/>
        <v>0</v>
      </c>
      <c r="DA9" s="43">
        <f t="shared" si="1"/>
        <v>100088858</v>
      </c>
      <c r="DB9" s="42">
        <f t="shared" si="1"/>
        <v>159325896</v>
      </c>
      <c r="DC9" s="43">
        <f t="shared" si="1"/>
        <v>148891459</v>
      </c>
      <c r="DD9" s="42">
        <f t="shared" si="1"/>
        <v>103097989</v>
      </c>
      <c r="DE9" s="43">
        <f t="shared" si="1"/>
        <v>40904101</v>
      </c>
      <c r="DF9" s="44">
        <f t="shared" si="1"/>
        <v>552308303</v>
      </c>
      <c r="DG9" s="45">
        <f t="shared" si="1"/>
        <v>622296940</v>
      </c>
      <c r="DH9" s="43">
        <f t="shared" si="1"/>
        <v>767579</v>
      </c>
      <c r="DI9" s="42">
        <f t="shared" si="1"/>
        <v>5646036</v>
      </c>
      <c r="DJ9" s="43">
        <f t="shared" si="1"/>
        <v>6413615</v>
      </c>
      <c r="DK9" s="42">
        <f t="shared" si="1"/>
        <v>0</v>
      </c>
      <c r="DL9" s="43">
        <f t="shared" si="1"/>
        <v>52786378</v>
      </c>
      <c r="DM9" s="42">
        <f t="shared" si="1"/>
        <v>122174075</v>
      </c>
      <c r="DN9" s="43">
        <f t="shared" si="1"/>
        <v>234803680</v>
      </c>
      <c r="DO9" s="42">
        <f t="shared" si="1"/>
        <v>236811345</v>
      </c>
      <c r="DP9" s="43">
        <f t="shared" si="1"/>
        <v>145759623</v>
      </c>
      <c r="DQ9" s="44">
        <f t="shared" si="1"/>
        <v>792335101</v>
      </c>
      <c r="DR9" s="45">
        <f t="shared" si="1"/>
        <v>798748716</v>
      </c>
      <c r="DS9" s="43">
        <f t="shared" si="1"/>
        <v>737494</v>
      </c>
      <c r="DT9" s="42">
        <f t="shared" si="1"/>
        <v>4957793</v>
      </c>
      <c r="DU9" s="43">
        <f t="shared" si="1"/>
        <v>5695287</v>
      </c>
      <c r="DV9" s="42">
        <f t="shared" si="1"/>
        <v>0</v>
      </c>
      <c r="DW9" s="43">
        <f t="shared" si="1"/>
        <v>47741384</v>
      </c>
      <c r="DX9" s="42">
        <f t="shared" si="1"/>
        <v>108486557</v>
      </c>
      <c r="DY9" s="43">
        <f t="shared" si="1"/>
        <v>214715957</v>
      </c>
      <c r="DZ9" s="42">
        <f aca="true" t="shared" si="2" ref="DZ9:FU9">SUM(DZ10:DZ34)</f>
        <v>209458050</v>
      </c>
      <c r="EA9" s="43">
        <f t="shared" si="2"/>
        <v>124540805</v>
      </c>
      <c r="EB9" s="44">
        <f t="shared" si="2"/>
        <v>704942753</v>
      </c>
      <c r="EC9" s="45">
        <f t="shared" si="2"/>
        <v>710638040</v>
      </c>
      <c r="ED9" s="43">
        <f t="shared" si="2"/>
        <v>23997</v>
      </c>
      <c r="EE9" s="42">
        <f t="shared" si="2"/>
        <v>622056</v>
      </c>
      <c r="EF9" s="43">
        <f t="shared" si="2"/>
        <v>646053</v>
      </c>
      <c r="EG9" s="42">
        <f t="shared" si="2"/>
        <v>0</v>
      </c>
      <c r="EH9" s="43">
        <f t="shared" si="2"/>
        <v>4831315</v>
      </c>
      <c r="EI9" s="42">
        <f t="shared" si="2"/>
        <v>12931787</v>
      </c>
      <c r="EJ9" s="43">
        <f t="shared" si="2"/>
        <v>19087097</v>
      </c>
      <c r="EK9" s="42">
        <f t="shared" si="2"/>
        <v>25742902</v>
      </c>
      <c r="EL9" s="43">
        <f t="shared" si="2"/>
        <v>18182181</v>
      </c>
      <c r="EM9" s="44">
        <f t="shared" si="2"/>
        <v>80775282</v>
      </c>
      <c r="EN9" s="45">
        <f t="shared" si="2"/>
        <v>81421335</v>
      </c>
      <c r="EO9" s="43">
        <f t="shared" si="2"/>
        <v>6088</v>
      </c>
      <c r="EP9" s="42">
        <f t="shared" si="2"/>
        <v>66187</v>
      </c>
      <c r="EQ9" s="43">
        <f t="shared" si="2"/>
        <v>72275</v>
      </c>
      <c r="ER9" s="42">
        <f t="shared" si="2"/>
        <v>0</v>
      </c>
      <c r="ES9" s="43">
        <f t="shared" si="2"/>
        <v>213679</v>
      </c>
      <c r="ET9" s="42">
        <f t="shared" si="2"/>
        <v>755731</v>
      </c>
      <c r="EU9" s="43">
        <f t="shared" si="2"/>
        <v>1000626</v>
      </c>
      <c r="EV9" s="42">
        <f t="shared" si="2"/>
        <v>1610393</v>
      </c>
      <c r="EW9" s="43">
        <f t="shared" si="2"/>
        <v>3036637</v>
      </c>
      <c r="EX9" s="44">
        <f t="shared" si="2"/>
        <v>6617066</v>
      </c>
      <c r="EY9" s="45">
        <f t="shared" si="2"/>
        <v>6689341</v>
      </c>
      <c r="EZ9" s="43">
        <f t="shared" si="2"/>
        <v>3026457</v>
      </c>
      <c r="FA9" s="42">
        <f t="shared" si="2"/>
        <v>9475858</v>
      </c>
      <c r="FB9" s="43">
        <f t="shared" si="2"/>
        <v>12502315</v>
      </c>
      <c r="FC9" s="42">
        <f t="shared" si="2"/>
        <v>0</v>
      </c>
      <c r="FD9" s="43">
        <f t="shared" si="2"/>
        <v>14239992</v>
      </c>
      <c r="FE9" s="42">
        <f t="shared" si="2"/>
        <v>60286213</v>
      </c>
      <c r="FF9" s="43">
        <f t="shared" si="2"/>
        <v>73327409</v>
      </c>
      <c r="FG9" s="42">
        <f t="shared" si="2"/>
        <v>74065938</v>
      </c>
      <c r="FH9" s="43">
        <f t="shared" si="2"/>
        <v>57948097</v>
      </c>
      <c r="FI9" s="44">
        <f t="shared" si="2"/>
        <v>279867649</v>
      </c>
      <c r="FJ9" s="45">
        <f t="shared" si="2"/>
        <v>292369964</v>
      </c>
      <c r="FK9" s="43">
        <f t="shared" si="2"/>
        <v>3026457</v>
      </c>
      <c r="FL9" s="42">
        <f t="shared" si="2"/>
        <v>9475858</v>
      </c>
      <c r="FM9" s="43">
        <f t="shared" si="2"/>
        <v>12502315</v>
      </c>
      <c r="FN9" s="42">
        <f t="shared" si="2"/>
        <v>0</v>
      </c>
      <c r="FO9" s="43">
        <f t="shared" si="2"/>
        <v>14239992</v>
      </c>
      <c r="FP9" s="42">
        <f t="shared" si="2"/>
        <v>60286213</v>
      </c>
      <c r="FQ9" s="43">
        <f t="shared" si="2"/>
        <v>73327409</v>
      </c>
      <c r="FR9" s="42">
        <f t="shared" si="2"/>
        <v>74065938</v>
      </c>
      <c r="FS9" s="43">
        <f t="shared" si="2"/>
        <v>57948097</v>
      </c>
      <c r="FT9" s="44">
        <f t="shared" si="2"/>
        <v>279867649</v>
      </c>
      <c r="FU9" s="45">
        <f t="shared" si="2"/>
        <v>292369964</v>
      </c>
      <c r="FV9" s="43">
        <f aca="true" t="shared" si="3" ref="FV9:GP9">SUM(FV10:FV34)</f>
        <v>3304873</v>
      </c>
      <c r="FW9" s="42">
        <f t="shared" si="3"/>
        <v>12049775</v>
      </c>
      <c r="FX9" s="43">
        <f t="shared" si="3"/>
        <v>15354648</v>
      </c>
      <c r="FY9" s="42">
        <f t="shared" si="3"/>
        <v>0</v>
      </c>
      <c r="FZ9" s="43">
        <f t="shared" si="3"/>
        <v>35182152</v>
      </c>
      <c r="GA9" s="42">
        <f t="shared" si="3"/>
        <v>46586899</v>
      </c>
      <c r="GB9" s="43">
        <f t="shared" si="3"/>
        <v>53810259</v>
      </c>
      <c r="GC9" s="42">
        <f t="shared" si="3"/>
        <v>40738611</v>
      </c>
      <c r="GD9" s="43">
        <f t="shared" si="3"/>
        <v>22047547</v>
      </c>
      <c r="GE9" s="44">
        <f t="shared" si="3"/>
        <v>198365468</v>
      </c>
      <c r="GF9" s="45">
        <f t="shared" si="3"/>
        <v>213720116</v>
      </c>
      <c r="GG9" s="43">
        <f t="shared" si="3"/>
        <v>18225793</v>
      </c>
      <c r="GH9" s="42">
        <f t="shared" si="3"/>
        <v>31244904</v>
      </c>
      <c r="GI9" s="43">
        <f t="shared" si="3"/>
        <v>49470697</v>
      </c>
      <c r="GJ9" s="42">
        <f t="shared" si="3"/>
        <v>0</v>
      </c>
      <c r="GK9" s="43">
        <f t="shared" si="3"/>
        <v>130838879</v>
      </c>
      <c r="GL9" s="42">
        <f t="shared" si="3"/>
        <v>134736357</v>
      </c>
      <c r="GM9" s="43">
        <f t="shared" si="3"/>
        <v>125200690</v>
      </c>
      <c r="GN9" s="42">
        <f t="shared" si="3"/>
        <v>80524482</v>
      </c>
      <c r="GO9" s="43">
        <f t="shared" si="3"/>
        <v>46823936</v>
      </c>
      <c r="GP9" s="44">
        <f t="shared" si="3"/>
        <v>518124344</v>
      </c>
      <c r="GQ9" s="45">
        <f>SUM(GQ10:GQ34)</f>
        <v>567595041</v>
      </c>
    </row>
    <row r="10" spans="1:199" s="53" customFormat="1" ht="15.75" customHeight="1" thickTop="1">
      <c r="A10" s="47" t="s">
        <v>0</v>
      </c>
      <c r="B10" s="48">
        <v>14164902</v>
      </c>
      <c r="C10" s="47">
        <v>49801191</v>
      </c>
      <c r="D10" s="49">
        <v>63966093</v>
      </c>
      <c r="E10" s="47">
        <v>-2376</v>
      </c>
      <c r="F10" s="49">
        <v>174184836</v>
      </c>
      <c r="G10" s="47">
        <v>221442096</v>
      </c>
      <c r="H10" s="50">
        <v>239945491</v>
      </c>
      <c r="I10" s="47">
        <v>182525793</v>
      </c>
      <c r="J10" s="49">
        <v>107657760</v>
      </c>
      <c r="K10" s="51">
        <v>925753600</v>
      </c>
      <c r="L10" s="52">
        <v>989719693</v>
      </c>
      <c r="M10" s="48">
        <v>3360080</v>
      </c>
      <c r="N10" s="47">
        <v>7646497</v>
      </c>
      <c r="O10" s="49">
        <v>11006577</v>
      </c>
      <c r="P10" s="47">
        <v>0</v>
      </c>
      <c r="Q10" s="49">
        <v>36552536</v>
      </c>
      <c r="R10" s="47">
        <v>37239209</v>
      </c>
      <c r="S10" s="50">
        <v>42399676</v>
      </c>
      <c r="T10" s="47">
        <v>37411363</v>
      </c>
      <c r="U10" s="49">
        <v>36504979</v>
      </c>
      <c r="V10" s="51">
        <v>190107763</v>
      </c>
      <c r="W10" s="52">
        <v>201114340</v>
      </c>
      <c r="X10" s="48">
        <v>3169730</v>
      </c>
      <c r="Y10" s="47">
        <v>7025076</v>
      </c>
      <c r="Z10" s="49">
        <v>10194806</v>
      </c>
      <c r="AA10" s="47">
        <v>0</v>
      </c>
      <c r="AB10" s="49">
        <v>33184780</v>
      </c>
      <c r="AC10" s="47">
        <v>30993930</v>
      </c>
      <c r="AD10" s="50">
        <v>37015732</v>
      </c>
      <c r="AE10" s="47">
        <v>29972001</v>
      </c>
      <c r="AF10" s="49">
        <v>26694166</v>
      </c>
      <c r="AG10" s="51">
        <v>157860609</v>
      </c>
      <c r="AH10" s="52">
        <v>168055415</v>
      </c>
      <c r="AI10" s="48">
        <v>0</v>
      </c>
      <c r="AJ10" s="47">
        <v>0</v>
      </c>
      <c r="AK10" s="49">
        <v>0</v>
      </c>
      <c r="AL10" s="47">
        <v>0</v>
      </c>
      <c r="AM10" s="49">
        <v>82500</v>
      </c>
      <c r="AN10" s="47">
        <v>353564</v>
      </c>
      <c r="AO10" s="50">
        <v>608488</v>
      </c>
      <c r="AP10" s="47">
        <v>2384010</v>
      </c>
      <c r="AQ10" s="49">
        <v>3766363</v>
      </c>
      <c r="AR10" s="51">
        <v>7194925</v>
      </c>
      <c r="AS10" s="52">
        <v>7194925</v>
      </c>
      <c r="AT10" s="48">
        <v>15180</v>
      </c>
      <c r="AU10" s="47">
        <v>369640</v>
      </c>
      <c r="AV10" s="49">
        <v>384820</v>
      </c>
      <c r="AW10" s="47">
        <v>0</v>
      </c>
      <c r="AX10" s="49">
        <v>2183589</v>
      </c>
      <c r="AY10" s="47">
        <v>4220942</v>
      </c>
      <c r="AZ10" s="50">
        <v>3271641</v>
      </c>
      <c r="BA10" s="47">
        <v>3823135</v>
      </c>
      <c r="BB10" s="49">
        <v>4890456</v>
      </c>
      <c r="BC10" s="51">
        <v>18389763</v>
      </c>
      <c r="BD10" s="52">
        <v>18774583</v>
      </c>
      <c r="BE10" s="48">
        <v>12810</v>
      </c>
      <c r="BF10" s="47">
        <v>39591</v>
      </c>
      <c r="BG10" s="49">
        <v>52401</v>
      </c>
      <c r="BH10" s="47">
        <v>0</v>
      </c>
      <c r="BI10" s="49">
        <v>297777</v>
      </c>
      <c r="BJ10" s="47">
        <v>783018</v>
      </c>
      <c r="BK10" s="50">
        <v>594170</v>
      </c>
      <c r="BL10" s="47">
        <v>510527</v>
      </c>
      <c r="BM10" s="49">
        <v>290064</v>
      </c>
      <c r="BN10" s="51">
        <v>2475556</v>
      </c>
      <c r="BO10" s="52">
        <v>2527957</v>
      </c>
      <c r="BP10" s="48">
        <v>162360</v>
      </c>
      <c r="BQ10" s="47">
        <v>212190</v>
      </c>
      <c r="BR10" s="49">
        <v>374550</v>
      </c>
      <c r="BS10" s="47">
        <v>0</v>
      </c>
      <c r="BT10" s="49">
        <v>803890</v>
      </c>
      <c r="BU10" s="47">
        <v>887755</v>
      </c>
      <c r="BV10" s="50">
        <v>909645</v>
      </c>
      <c r="BW10" s="47">
        <v>721690</v>
      </c>
      <c r="BX10" s="49">
        <v>863930</v>
      </c>
      <c r="BY10" s="51">
        <v>4186910</v>
      </c>
      <c r="BZ10" s="52">
        <v>4561460</v>
      </c>
      <c r="CA10" s="48">
        <v>6981006</v>
      </c>
      <c r="CB10" s="47">
        <v>32995445</v>
      </c>
      <c r="CC10" s="49">
        <v>39976451</v>
      </c>
      <c r="CD10" s="47">
        <v>-2376</v>
      </c>
      <c r="CE10" s="49">
        <v>93414159</v>
      </c>
      <c r="CF10" s="47">
        <v>115749994</v>
      </c>
      <c r="CG10" s="50">
        <v>108635935</v>
      </c>
      <c r="CH10" s="47">
        <v>65911589</v>
      </c>
      <c r="CI10" s="49">
        <v>26796869</v>
      </c>
      <c r="CJ10" s="51">
        <v>410506170</v>
      </c>
      <c r="CK10" s="52">
        <v>450482621</v>
      </c>
      <c r="CL10" s="48">
        <v>5480073</v>
      </c>
      <c r="CM10" s="47">
        <v>24852479</v>
      </c>
      <c r="CN10" s="49">
        <v>30332552</v>
      </c>
      <c r="CO10" s="47">
        <v>-2376</v>
      </c>
      <c r="CP10" s="49">
        <v>72420254</v>
      </c>
      <c r="CQ10" s="47">
        <v>87002868</v>
      </c>
      <c r="CR10" s="50">
        <v>83587408</v>
      </c>
      <c r="CS10" s="47">
        <v>49807164</v>
      </c>
      <c r="CT10" s="49">
        <v>22229932</v>
      </c>
      <c r="CU10" s="51">
        <v>315045250</v>
      </c>
      <c r="CV10" s="52">
        <v>345377802</v>
      </c>
      <c r="CW10" s="48">
        <v>1500933</v>
      </c>
      <c r="CX10" s="47">
        <v>8142966</v>
      </c>
      <c r="CY10" s="49">
        <v>9643899</v>
      </c>
      <c r="CZ10" s="47">
        <v>0</v>
      </c>
      <c r="DA10" s="49">
        <v>20993905</v>
      </c>
      <c r="DB10" s="47">
        <v>28747126</v>
      </c>
      <c r="DC10" s="50">
        <v>25048527</v>
      </c>
      <c r="DD10" s="47">
        <v>16104425</v>
      </c>
      <c r="DE10" s="49">
        <v>4566937</v>
      </c>
      <c r="DF10" s="51">
        <v>95460920</v>
      </c>
      <c r="DG10" s="52">
        <v>105104819</v>
      </c>
      <c r="DH10" s="48">
        <v>107375</v>
      </c>
      <c r="DI10" s="47">
        <v>754539</v>
      </c>
      <c r="DJ10" s="49">
        <v>861914</v>
      </c>
      <c r="DK10" s="47">
        <v>0</v>
      </c>
      <c r="DL10" s="49">
        <v>7247533</v>
      </c>
      <c r="DM10" s="47">
        <v>20107607</v>
      </c>
      <c r="DN10" s="50">
        <v>46351277</v>
      </c>
      <c r="DO10" s="47">
        <v>47479592</v>
      </c>
      <c r="DP10" s="49">
        <v>24886278</v>
      </c>
      <c r="DQ10" s="51">
        <v>146072287</v>
      </c>
      <c r="DR10" s="52">
        <v>146934201</v>
      </c>
      <c r="DS10" s="48">
        <v>99463</v>
      </c>
      <c r="DT10" s="47">
        <v>654182</v>
      </c>
      <c r="DU10" s="49">
        <v>753645</v>
      </c>
      <c r="DV10" s="47">
        <v>0</v>
      </c>
      <c r="DW10" s="49">
        <v>6495639</v>
      </c>
      <c r="DX10" s="47">
        <v>17683662</v>
      </c>
      <c r="DY10" s="50">
        <v>42943541</v>
      </c>
      <c r="DZ10" s="47">
        <v>43009077</v>
      </c>
      <c r="EA10" s="49">
        <v>22252324</v>
      </c>
      <c r="EB10" s="51">
        <v>132384243</v>
      </c>
      <c r="EC10" s="52">
        <v>133137888</v>
      </c>
      <c r="ED10" s="48">
        <v>1824</v>
      </c>
      <c r="EE10" s="47">
        <v>73573</v>
      </c>
      <c r="EF10" s="49">
        <v>75397</v>
      </c>
      <c r="EG10" s="47">
        <v>0</v>
      </c>
      <c r="EH10" s="49">
        <v>649396</v>
      </c>
      <c r="EI10" s="47">
        <v>2143764</v>
      </c>
      <c r="EJ10" s="50">
        <v>3152109</v>
      </c>
      <c r="EK10" s="47">
        <v>4104227</v>
      </c>
      <c r="EL10" s="49">
        <v>2068174</v>
      </c>
      <c r="EM10" s="51">
        <v>12117670</v>
      </c>
      <c r="EN10" s="52">
        <v>12193067</v>
      </c>
      <c r="EO10" s="48">
        <v>6088</v>
      </c>
      <c r="EP10" s="47">
        <v>26784</v>
      </c>
      <c r="EQ10" s="49">
        <v>32872</v>
      </c>
      <c r="ER10" s="47">
        <v>0</v>
      </c>
      <c r="ES10" s="49">
        <v>102498</v>
      </c>
      <c r="ET10" s="47">
        <v>280181</v>
      </c>
      <c r="EU10" s="50">
        <v>255627</v>
      </c>
      <c r="EV10" s="47">
        <v>366288</v>
      </c>
      <c r="EW10" s="49">
        <v>565780</v>
      </c>
      <c r="EX10" s="51">
        <v>1570374</v>
      </c>
      <c r="EY10" s="52">
        <v>1603246</v>
      </c>
      <c r="EZ10" s="48">
        <v>174790</v>
      </c>
      <c r="FA10" s="47">
        <v>915855</v>
      </c>
      <c r="FB10" s="49">
        <v>1090645</v>
      </c>
      <c r="FC10" s="47">
        <v>0</v>
      </c>
      <c r="FD10" s="49">
        <v>2561692</v>
      </c>
      <c r="FE10" s="47">
        <v>9563656</v>
      </c>
      <c r="FF10" s="50">
        <v>10468099</v>
      </c>
      <c r="FG10" s="47">
        <v>10854325</v>
      </c>
      <c r="FH10" s="49">
        <v>7558539</v>
      </c>
      <c r="FI10" s="51">
        <v>41006311</v>
      </c>
      <c r="FJ10" s="52">
        <v>42096956</v>
      </c>
      <c r="FK10" s="48">
        <v>174790</v>
      </c>
      <c r="FL10" s="47">
        <v>915855</v>
      </c>
      <c r="FM10" s="49">
        <v>1090645</v>
      </c>
      <c r="FN10" s="47">
        <v>0</v>
      </c>
      <c r="FO10" s="49">
        <v>2561692</v>
      </c>
      <c r="FP10" s="47">
        <v>9563656</v>
      </c>
      <c r="FQ10" s="50">
        <v>10468099</v>
      </c>
      <c r="FR10" s="47">
        <v>10854325</v>
      </c>
      <c r="FS10" s="49">
        <v>7558539</v>
      </c>
      <c r="FT10" s="51">
        <v>41006311</v>
      </c>
      <c r="FU10" s="52">
        <v>42096956</v>
      </c>
      <c r="FV10" s="48">
        <v>1535151</v>
      </c>
      <c r="FW10" s="47">
        <v>3070527</v>
      </c>
      <c r="FX10" s="49">
        <v>4605678</v>
      </c>
      <c r="FY10" s="47">
        <v>0</v>
      </c>
      <c r="FZ10" s="49">
        <v>9843375</v>
      </c>
      <c r="GA10" s="47">
        <v>15888856</v>
      </c>
      <c r="GB10" s="50">
        <v>11621994</v>
      </c>
      <c r="GC10" s="47">
        <v>8312347</v>
      </c>
      <c r="GD10" s="49">
        <v>5509061</v>
      </c>
      <c r="GE10" s="51">
        <v>51175633</v>
      </c>
      <c r="GF10" s="52">
        <v>55781311</v>
      </c>
      <c r="GG10" s="48">
        <v>2006500</v>
      </c>
      <c r="GH10" s="47">
        <v>4418328</v>
      </c>
      <c r="GI10" s="49">
        <v>6424828</v>
      </c>
      <c r="GJ10" s="47">
        <v>0</v>
      </c>
      <c r="GK10" s="49">
        <v>24565541</v>
      </c>
      <c r="GL10" s="47">
        <v>22892774</v>
      </c>
      <c r="GM10" s="50">
        <v>20468510</v>
      </c>
      <c r="GN10" s="47">
        <v>12556577</v>
      </c>
      <c r="GO10" s="49">
        <v>6402034</v>
      </c>
      <c r="GP10" s="51">
        <v>86885436</v>
      </c>
      <c r="GQ10" s="52">
        <v>93310264</v>
      </c>
    </row>
    <row r="11" spans="1:199" s="53" customFormat="1" ht="15.75" customHeight="1">
      <c r="A11" s="54" t="s">
        <v>1</v>
      </c>
      <c r="B11" s="55">
        <v>26075280</v>
      </c>
      <c r="C11" s="54">
        <v>79438663</v>
      </c>
      <c r="D11" s="56">
        <v>105513943</v>
      </c>
      <c r="E11" s="54">
        <v>0</v>
      </c>
      <c r="F11" s="56">
        <v>136037263</v>
      </c>
      <c r="G11" s="54">
        <v>143218807</v>
      </c>
      <c r="H11" s="54">
        <v>151817646</v>
      </c>
      <c r="I11" s="54">
        <v>122005476</v>
      </c>
      <c r="J11" s="56">
        <v>75961170</v>
      </c>
      <c r="K11" s="57">
        <v>629040362</v>
      </c>
      <c r="L11" s="58">
        <v>734554305</v>
      </c>
      <c r="M11" s="55">
        <v>6338372</v>
      </c>
      <c r="N11" s="54">
        <v>13887053</v>
      </c>
      <c r="O11" s="56">
        <v>20225425</v>
      </c>
      <c r="P11" s="54">
        <v>0</v>
      </c>
      <c r="Q11" s="56">
        <v>17522872</v>
      </c>
      <c r="R11" s="54">
        <v>24536679</v>
      </c>
      <c r="S11" s="54">
        <v>25725624</v>
      </c>
      <c r="T11" s="54">
        <v>27721866</v>
      </c>
      <c r="U11" s="56">
        <v>26817377</v>
      </c>
      <c r="V11" s="57">
        <v>122324418</v>
      </c>
      <c r="W11" s="58">
        <v>142549843</v>
      </c>
      <c r="X11" s="55">
        <v>5939429</v>
      </c>
      <c r="Y11" s="54">
        <v>11446082</v>
      </c>
      <c r="Z11" s="56">
        <v>17385511</v>
      </c>
      <c r="AA11" s="54">
        <v>0</v>
      </c>
      <c r="AB11" s="56">
        <v>14399935</v>
      </c>
      <c r="AC11" s="54">
        <v>19357365</v>
      </c>
      <c r="AD11" s="54">
        <v>18248195</v>
      </c>
      <c r="AE11" s="54">
        <v>19207701</v>
      </c>
      <c r="AF11" s="56">
        <v>13743819</v>
      </c>
      <c r="AG11" s="57">
        <v>84957015</v>
      </c>
      <c r="AH11" s="58">
        <v>102342526</v>
      </c>
      <c r="AI11" s="55">
        <v>9240</v>
      </c>
      <c r="AJ11" s="54">
        <v>33050</v>
      </c>
      <c r="AK11" s="56">
        <v>42290</v>
      </c>
      <c r="AL11" s="54">
        <v>0</v>
      </c>
      <c r="AM11" s="56">
        <v>86250</v>
      </c>
      <c r="AN11" s="54">
        <v>589101</v>
      </c>
      <c r="AO11" s="54">
        <v>1593256</v>
      </c>
      <c r="AP11" s="54">
        <v>2788305</v>
      </c>
      <c r="AQ11" s="56">
        <v>5528097</v>
      </c>
      <c r="AR11" s="57">
        <v>10585009</v>
      </c>
      <c r="AS11" s="58">
        <v>10627299</v>
      </c>
      <c r="AT11" s="55">
        <v>227191</v>
      </c>
      <c r="AU11" s="54">
        <v>1543424</v>
      </c>
      <c r="AV11" s="56">
        <v>1770615</v>
      </c>
      <c r="AW11" s="54">
        <v>0</v>
      </c>
      <c r="AX11" s="56">
        <v>1756952</v>
      </c>
      <c r="AY11" s="54">
        <v>3171369</v>
      </c>
      <c r="AZ11" s="54">
        <v>3957249</v>
      </c>
      <c r="BA11" s="54">
        <v>4041308</v>
      </c>
      <c r="BB11" s="56">
        <v>6284000</v>
      </c>
      <c r="BC11" s="57">
        <v>19210878</v>
      </c>
      <c r="BD11" s="58">
        <v>20981493</v>
      </c>
      <c r="BE11" s="55">
        <v>90812</v>
      </c>
      <c r="BF11" s="54">
        <v>629417</v>
      </c>
      <c r="BG11" s="56">
        <v>720229</v>
      </c>
      <c r="BH11" s="54">
        <v>0</v>
      </c>
      <c r="BI11" s="56">
        <v>817745</v>
      </c>
      <c r="BJ11" s="54">
        <v>895344</v>
      </c>
      <c r="BK11" s="54">
        <v>1430874</v>
      </c>
      <c r="BL11" s="54">
        <v>1158482</v>
      </c>
      <c r="BM11" s="56">
        <v>778361</v>
      </c>
      <c r="BN11" s="57">
        <v>5080806</v>
      </c>
      <c r="BO11" s="58">
        <v>5801035</v>
      </c>
      <c r="BP11" s="55">
        <v>71700</v>
      </c>
      <c r="BQ11" s="54">
        <v>235080</v>
      </c>
      <c r="BR11" s="56">
        <v>306780</v>
      </c>
      <c r="BS11" s="54">
        <v>0</v>
      </c>
      <c r="BT11" s="56">
        <v>461990</v>
      </c>
      <c r="BU11" s="54">
        <v>523500</v>
      </c>
      <c r="BV11" s="54">
        <v>496050</v>
      </c>
      <c r="BW11" s="54">
        <v>526070</v>
      </c>
      <c r="BX11" s="56">
        <v>483100</v>
      </c>
      <c r="BY11" s="57">
        <v>2490710</v>
      </c>
      <c r="BZ11" s="58">
        <v>2797490</v>
      </c>
      <c r="CA11" s="55">
        <v>14524978</v>
      </c>
      <c r="CB11" s="54">
        <v>52886900</v>
      </c>
      <c r="CC11" s="56">
        <v>67411878</v>
      </c>
      <c r="CD11" s="54">
        <v>0</v>
      </c>
      <c r="CE11" s="56">
        <v>83950428</v>
      </c>
      <c r="CF11" s="54">
        <v>78143651</v>
      </c>
      <c r="CG11" s="54">
        <v>72694172</v>
      </c>
      <c r="CH11" s="54">
        <v>47827922</v>
      </c>
      <c r="CI11" s="56">
        <v>20792772</v>
      </c>
      <c r="CJ11" s="57">
        <v>303408945</v>
      </c>
      <c r="CK11" s="58">
        <v>370820823</v>
      </c>
      <c r="CL11" s="55">
        <v>11213606</v>
      </c>
      <c r="CM11" s="54">
        <v>36662248</v>
      </c>
      <c r="CN11" s="56">
        <v>47875854</v>
      </c>
      <c r="CO11" s="54">
        <v>0</v>
      </c>
      <c r="CP11" s="56">
        <v>67755739</v>
      </c>
      <c r="CQ11" s="54">
        <v>57528235</v>
      </c>
      <c r="CR11" s="54">
        <v>54917487</v>
      </c>
      <c r="CS11" s="54">
        <v>36202715</v>
      </c>
      <c r="CT11" s="56">
        <v>15772947</v>
      </c>
      <c r="CU11" s="57">
        <v>232177123</v>
      </c>
      <c r="CV11" s="58">
        <v>280052977</v>
      </c>
      <c r="CW11" s="55">
        <v>3311372</v>
      </c>
      <c r="CX11" s="54">
        <v>16224652</v>
      </c>
      <c r="CY11" s="56">
        <v>19536024</v>
      </c>
      <c r="CZ11" s="54">
        <v>0</v>
      </c>
      <c r="DA11" s="56">
        <v>16194689</v>
      </c>
      <c r="DB11" s="54">
        <v>20615416</v>
      </c>
      <c r="DC11" s="54">
        <v>17776685</v>
      </c>
      <c r="DD11" s="54">
        <v>11625207</v>
      </c>
      <c r="DE11" s="56">
        <v>5019825</v>
      </c>
      <c r="DF11" s="57">
        <v>71231822</v>
      </c>
      <c r="DG11" s="58">
        <v>90767846</v>
      </c>
      <c r="DH11" s="55">
        <v>147176</v>
      </c>
      <c r="DI11" s="54">
        <v>1427233</v>
      </c>
      <c r="DJ11" s="56">
        <v>1574409</v>
      </c>
      <c r="DK11" s="54">
        <v>0</v>
      </c>
      <c r="DL11" s="56">
        <v>11203345</v>
      </c>
      <c r="DM11" s="54">
        <v>15482991</v>
      </c>
      <c r="DN11" s="54">
        <v>28050932</v>
      </c>
      <c r="DO11" s="54">
        <v>24029698</v>
      </c>
      <c r="DP11" s="56">
        <v>14668861</v>
      </c>
      <c r="DQ11" s="57">
        <v>93435827</v>
      </c>
      <c r="DR11" s="58">
        <v>95010236</v>
      </c>
      <c r="DS11" s="55">
        <v>138838</v>
      </c>
      <c r="DT11" s="54">
        <v>1249904</v>
      </c>
      <c r="DU11" s="56">
        <v>1388742</v>
      </c>
      <c r="DV11" s="54">
        <v>0</v>
      </c>
      <c r="DW11" s="56">
        <v>10402462</v>
      </c>
      <c r="DX11" s="54">
        <v>13834959</v>
      </c>
      <c r="DY11" s="54">
        <v>25365719</v>
      </c>
      <c r="DZ11" s="54">
        <v>21844323</v>
      </c>
      <c r="EA11" s="56">
        <v>12621691</v>
      </c>
      <c r="EB11" s="57">
        <v>84069154</v>
      </c>
      <c r="EC11" s="58">
        <v>85457896</v>
      </c>
      <c r="ED11" s="55">
        <v>8338</v>
      </c>
      <c r="EE11" s="54">
        <v>177329</v>
      </c>
      <c r="EF11" s="56">
        <v>185667</v>
      </c>
      <c r="EG11" s="54">
        <v>0</v>
      </c>
      <c r="EH11" s="56">
        <v>800883</v>
      </c>
      <c r="EI11" s="54">
        <v>1640036</v>
      </c>
      <c r="EJ11" s="54">
        <v>2682411</v>
      </c>
      <c r="EK11" s="54">
        <v>2139400</v>
      </c>
      <c r="EL11" s="56">
        <v>2003253</v>
      </c>
      <c r="EM11" s="57">
        <v>9265983</v>
      </c>
      <c r="EN11" s="58">
        <v>9451650</v>
      </c>
      <c r="EO11" s="55">
        <v>0</v>
      </c>
      <c r="EP11" s="54">
        <v>0</v>
      </c>
      <c r="EQ11" s="56">
        <v>0</v>
      </c>
      <c r="ER11" s="54">
        <v>0</v>
      </c>
      <c r="ES11" s="56">
        <v>0</v>
      </c>
      <c r="ET11" s="54">
        <v>7996</v>
      </c>
      <c r="EU11" s="54">
        <v>2802</v>
      </c>
      <c r="EV11" s="54">
        <v>45975</v>
      </c>
      <c r="EW11" s="56">
        <v>43917</v>
      </c>
      <c r="EX11" s="57">
        <v>100690</v>
      </c>
      <c r="EY11" s="58">
        <v>100690</v>
      </c>
      <c r="EZ11" s="55">
        <v>722569</v>
      </c>
      <c r="FA11" s="54">
        <v>2736145</v>
      </c>
      <c r="FB11" s="56">
        <v>3458714</v>
      </c>
      <c r="FC11" s="54">
        <v>0</v>
      </c>
      <c r="FD11" s="56">
        <v>2258714</v>
      </c>
      <c r="FE11" s="54">
        <v>8004907</v>
      </c>
      <c r="FF11" s="54">
        <v>9650834</v>
      </c>
      <c r="FG11" s="54">
        <v>9948368</v>
      </c>
      <c r="FH11" s="56">
        <v>7376894</v>
      </c>
      <c r="FI11" s="57">
        <v>37239717</v>
      </c>
      <c r="FJ11" s="58">
        <v>40698431</v>
      </c>
      <c r="FK11" s="55">
        <v>722569</v>
      </c>
      <c r="FL11" s="54">
        <v>2736145</v>
      </c>
      <c r="FM11" s="56">
        <v>3458714</v>
      </c>
      <c r="FN11" s="54">
        <v>0</v>
      </c>
      <c r="FO11" s="56">
        <v>2258714</v>
      </c>
      <c r="FP11" s="54">
        <v>8004907</v>
      </c>
      <c r="FQ11" s="54">
        <v>9650834</v>
      </c>
      <c r="FR11" s="54">
        <v>9948368</v>
      </c>
      <c r="FS11" s="56">
        <v>7376894</v>
      </c>
      <c r="FT11" s="57">
        <v>37239717</v>
      </c>
      <c r="FU11" s="58">
        <v>40698431</v>
      </c>
      <c r="FV11" s="55">
        <v>267561</v>
      </c>
      <c r="FW11" s="54">
        <v>1666764</v>
      </c>
      <c r="FX11" s="56">
        <v>1934325</v>
      </c>
      <c r="FY11" s="54">
        <v>0</v>
      </c>
      <c r="FZ11" s="56">
        <v>5168102</v>
      </c>
      <c r="GA11" s="54">
        <v>3859839</v>
      </c>
      <c r="GB11" s="54">
        <v>3046945</v>
      </c>
      <c r="GC11" s="54">
        <v>3905693</v>
      </c>
      <c r="GD11" s="56">
        <v>1637724</v>
      </c>
      <c r="GE11" s="57">
        <v>17618303</v>
      </c>
      <c r="GF11" s="58">
        <v>19552628</v>
      </c>
      <c r="GG11" s="55">
        <v>4074624</v>
      </c>
      <c r="GH11" s="54">
        <v>6834568</v>
      </c>
      <c r="GI11" s="56">
        <v>10909192</v>
      </c>
      <c r="GJ11" s="54">
        <v>0</v>
      </c>
      <c r="GK11" s="56">
        <v>15933802</v>
      </c>
      <c r="GL11" s="54">
        <v>13190740</v>
      </c>
      <c r="GM11" s="54">
        <v>12649139</v>
      </c>
      <c r="GN11" s="54">
        <v>8571929</v>
      </c>
      <c r="GO11" s="56">
        <v>4667542</v>
      </c>
      <c r="GP11" s="57">
        <v>55013152</v>
      </c>
      <c r="GQ11" s="58">
        <v>65922344</v>
      </c>
    </row>
    <row r="12" spans="1:199" s="53" customFormat="1" ht="15.75" customHeight="1">
      <c r="A12" s="54" t="s">
        <v>2</v>
      </c>
      <c r="B12" s="55">
        <v>7432339</v>
      </c>
      <c r="C12" s="54">
        <v>20641138</v>
      </c>
      <c r="D12" s="56">
        <v>28073477</v>
      </c>
      <c r="E12" s="54">
        <v>0</v>
      </c>
      <c r="F12" s="56">
        <v>78376612</v>
      </c>
      <c r="G12" s="54">
        <v>97499187</v>
      </c>
      <c r="H12" s="49">
        <v>131148504</v>
      </c>
      <c r="I12" s="54">
        <v>99121041</v>
      </c>
      <c r="J12" s="56">
        <v>63681509</v>
      </c>
      <c r="K12" s="57">
        <v>469826853</v>
      </c>
      <c r="L12" s="58">
        <v>497900330</v>
      </c>
      <c r="M12" s="55">
        <v>2320722</v>
      </c>
      <c r="N12" s="54">
        <v>4122037</v>
      </c>
      <c r="O12" s="56">
        <v>6442759</v>
      </c>
      <c r="P12" s="54">
        <v>0</v>
      </c>
      <c r="Q12" s="56">
        <v>16012332</v>
      </c>
      <c r="R12" s="54">
        <v>19811538</v>
      </c>
      <c r="S12" s="49">
        <v>28111162</v>
      </c>
      <c r="T12" s="54">
        <v>23534582</v>
      </c>
      <c r="U12" s="56">
        <v>26466170</v>
      </c>
      <c r="V12" s="57">
        <v>113935784</v>
      </c>
      <c r="W12" s="58">
        <v>120378543</v>
      </c>
      <c r="X12" s="55">
        <v>1968643</v>
      </c>
      <c r="Y12" s="54">
        <v>3321210</v>
      </c>
      <c r="Z12" s="56">
        <v>5289853</v>
      </c>
      <c r="AA12" s="54">
        <v>0</v>
      </c>
      <c r="AB12" s="56">
        <v>12156894</v>
      </c>
      <c r="AC12" s="54">
        <v>13792896</v>
      </c>
      <c r="AD12" s="49">
        <v>19215877</v>
      </c>
      <c r="AE12" s="54">
        <v>15680105</v>
      </c>
      <c r="AF12" s="56">
        <v>13608128</v>
      </c>
      <c r="AG12" s="57">
        <v>74453900</v>
      </c>
      <c r="AH12" s="58">
        <v>79743753</v>
      </c>
      <c r="AI12" s="55">
        <v>0</v>
      </c>
      <c r="AJ12" s="54">
        <v>1708</v>
      </c>
      <c r="AK12" s="56">
        <v>1708</v>
      </c>
      <c r="AL12" s="54">
        <v>0</v>
      </c>
      <c r="AM12" s="56">
        <v>23798</v>
      </c>
      <c r="AN12" s="54">
        <v>387298</v>
      </c>
      <c r="AO12" s="49">
        <v>719508</v>
      </c>
      <c r="AP12" s="54">
        <v>949342</v>
      </c>
      <c r="AQ12" s="56">
        <v>3254877</v>
      </c>
      <c r="AR12" s="57">
        <v>5334823</v>
      </c>
      <c r="AS12" s="58">
        <v>5336531</v>
      </c>
      <c r="AT12" s="55">
        <v>298883</v>
      </c>
      <c r="AU12" s="54">
        <v>597967</v>
      </c>
      <c r="AV12" s="56">
        <v>896850</v>
      </c>
      <c r="AW12" s="54">
        <v>0</v>
      </c>
      <c r="AX12" s="56">
        <v>3134407</v>
      </c>
      <c r="AY12" s="54">
        <v>4789025</v>
      </c>
      <c r="AZ12" s="49">
        <v>6748791</v>
      </c>
      <c r="BA12" s="54">
        <v>5651137</v>
      </c>
      <c r="BB12" s="56">
        <v>8383638</v>
      </c>
      <c r="BC12" s="57">
        <v>28706998</v>
      </c>
      <c r="BD12" s="58">
        <v>29603848</v>
      </c>
      <c r="BE12" s="55">
        <v>24876</v>
      </c>
      <c r="BF12" s="54">
        <v>148852</v>
      </c>
      <c r="BG12" s="56">
        <v>173728</v>
      </c>
      <c r="BH12" s="54">
        <v>0</v>
      </c>
      <c r="BI12" s="56">
        <v>247453</v>
      </c>
      <c r="BJ12" s="54">
        <v>344619</v>
      </c>
      <c r="BK12" s="49">
        <v>598716</v>
      </c>
      <c r="BL12" s="54">
        <v>512818</v>
      </c>
      <c r="BM12" s="56">
        <v>325447</v>
      </c>
      <c r="BN12" s="57">
        <v>2029053</v>
      </c>
      <c r="BO12" s="58">
        <v>2202781</v>
      </c>
      <c r="BP12" s="55">
        <v>28320</v>
      </c>
      <c r="BQ12" s="54">
        <v>52300</v>
      </c>
      <c r="BR12" s="56">
        <v>80620</v>
      </c>
      <c r="BS12" s="54">
        <v>0</v>
      </c>
      <c r="BT12" s="56">
        <v>449780</v>
      </c>
      <c r="BU12" s="54">
        <v>497700</v>
      </c>
      <c r="BV12" s="49">
        <v>828270</v>
      </c>
      <c r="BW12" s="54">
        <v>741180</v>
      </c>
      <c r="BX12" s="56">
        <v>894080</v>
      </c>
      <c r="BY12" s="57">
        <v>3411010</v>
      </c>
      <c r="BZ12" s="58">
        <v>3491630</v>
      </c>
      <c r="CA12" s="55">
        <v>3525937</v>
      </c>
      <c r="CB12" s="54">
        <v>12442137</v>
      </c>
      <c r="CC12" s="56">
        <v>15968074</v>
      </c>
      <c r="CD12" s="54">
        <v>0</v>
      </c>
      <c r="CE12" s="56">
        <v>40579752</v>
      </c>
      <c r="CF12" s="54">
        <v>47818216</v>
      </c>
      <c r="CG12" s="49">
        <v>52980007</v>
      </c>
      <c r="CH12" s="54">
        <v>29630670</v>
      </c>
      <c r="CI12" s="56">
        <v>11951150</v>
      </c>
      <c r="CJ12" s="57">
        <v>182959795</v>
      </c>
      <c r="CK12" s="58">
        <v>198927869</v>
      </c>
      <c r="CL12" s="55">
        <v>3007936</v>
      </c>
      <c r="CM12" s="54">
        <v>10485922</v>
      </c>
      <c r="CN12" s="56">
        <v>13493858</v>
      </c>
      <c r="CO12" s="54">
        <v>0</v>
      </c>
      <c r="CP12" s="56">
        <v>33320635</v>
      </c>
      <c r="CQ12" s="54">
        <v>39255701</v>
      </c>
      <c r="CR12" s="49">
        <v>44510230</v>
      </c>
      <c r="CS12" s="54">
        <v>24499865</v>
      </c>
      <c r="CT12" s="56">
        <v>10664103</v>
      </c>
      <c r="CU12" s="57">
        <v>152250534</v>
      </c>
      <c r="CV12" s="58">
        <v>165744392</v>
      </c>
      <c r="CW12" s="55">
        <v>518001</v>
      </c>
      <c r="CX12" s="54">
        <v>1956215</v>
      </c>
      <c r="CY12" s="56">
        <v>2474216</v>
      </c>
      <c r="CZ12" s="54">
        <v>0</v>
      </c>
      <c r="DA12" s="56">
        <v>7259117</v>
      </c>
      <c r="DB12" s="54">
        <v>8562515</v>
      </c>
      <c r="DC12" s="49">
        <v>8469777</v>
      </c>
      <c r="DD12" s="54">
        <v>5130805</v>
      </c>
      <c r="DE12" s="56">
        <v>1287047</v>
      </c>
      <c r="DF12" s="57">
        <v>30709261</v>
      </c>
      <c r="DG12" s="58">
        <v>33183477</v>
      </c>
      <c r="DH12" s="55">
        <v>62492</v>
      </c>
      <c r="DI12" s="54">
        <v>415653</v>
      </c>
      <c r="DJ12" s="56">
        <v>478145</v>
      </c>
      <c r="DK12" s="54">
        <v>0</v>
      </c>
      <c r="DL12" s="56">
        <v>4158129</v>
      </c>
      <c r="DM12" s="54">
        <v>9379544</v>
      </c>
      <c r="DN12" s="49">
        <v>23084945</v>
      </c>
      <c r="DO12" s="54">
        <v>23975491</v>
      </c>
      <c r="DP12" s="56">
        <v>12472080</v>
      </c>
      <c r="DQ12" s="57">
        <v>73070189</v>
      </c>
      <c r="DR12" s="58">
        <v>73548334</v>
      </c>
      <c r="DS12" s="55">
        <v>55263</v>
      </c>
      <c r="DT12" s="54">
        <v>406802</v>
      </c>
      <c r="DU12" s="56">
        <v>462065</v>
      </c>
      <c r="DV12" s="54">
        <v>0</v>
      </c>
      <c r="DW12" s="56">
        <v>3945225</v>
      </c>
      <c r="DX12" s="54">
        <v>8926726</v>
      </c>
      <c r="DY12" s="49">
        <v>22402558</v>
      </c>
      <c r="DZ12" s="54">
        <v>22856313</v>
      </c>
      <c r="EA12" s="56">
        <v>12363408</v>
      </c>
      <c r="EB12" s="57">
        <v>70494230</v>
      </c>
      <c r="EC12" s="58">
        <v>70956295</v>
      </c>
      <c r="ED12" s="55">
        <v>7229</v>
      </c>
      <c r="EE12" s="54">
        <v>8851</v>
      </c>
      <c r="EF12" s="56">
        <v>16080</v>
      </c>
      <c r="EG12" s="54">
        <v>0</v>
      </c>
      <c r="EH12" s="56">
        <v>212904</v>
      </c>
      <c r="EI12" s="54">
        <v>452818</v>
      </c>
      <c r="EJ12" s="49">
        <v>682387</v>
      </c>
      <c r="EK12" s="54">
        <v>1119178</v>
      </c>
      <c r="EL12" s="56">
        <v>108672</v>
      </c>
      <c r="EM12" s="57">
        <v>2575959</v>
      </c>
      <c r="EN12" s="58">
        <v>2592039</v>
      </c>
      <c r="EO12" s="55">
        <v>0</v>
      </c>
      <c r="EP12" s="54">
        <v>0</v>
      </c>
      <c r="EQ12" s="56">
        <v>0</v>
      </c>
      <c r="ER12" s="54">
        <v>0</v>
      </c>
      <c r="ES12" s="56">
        <v>0</v>
      </c>
      <c r="ET12" s="54">
        <v>0</v>
      </c>
      <c r="EU12" s="49">
        <v>0</v>
      </c>
      <c r="EV12" s="54">
        <v>0</v>
      </c>
      <c r="EW12" s="56">
        <v>0</v>
      </c>
      <c r="EX12" s="57">
        <v>0</v>
      </c>
      <c r="EY12" s="58">
        <v>0</v>
      </c>
      <c r="EZ12" s="55">
        <v>219442</v>
      </c>
      <c r="FA12" s="54">
        <v>487380</v>
      </c>
      <c r="FB12" s="56">
        <v>706822</v>
      </c>
      <c r="FC12" s="54">
        <v>0</v>
      </c>
      <c r="FD12" s="56">
        <v>1515544</v>
      </c>
      <c r="FE12" s="54">
        <v>5013384</v>
      </c>
      <c r="FF12" s="49">
        <v>6789334</v>
      </c>
      <c r="FG12" s="54">
        <v>6581239</v>
      </c>
      <c r="FH12" s="56">
        <v>4870209</v>
      </c>
      <c r="FI12" s="57">
        <v>24769710</v>
      </c>
      <c r="FJ12" s="58">
        <v>25476532</v>
      </c>
      <c r="FK12" s="55">
        <v>219442</v>
      </c>
      <c r="FL12" s="54">
        <v>487380</v>
      </c>
      <c r="FM12" s="56">
        <v>706822</v>
      </c>
      <c r="FN12" s="54">
        <v>0</v>
      </c>
      <c r="FO12" s="56">
        <v>1515544</v>
      </c>
      <c r="FP12" s="54">
        <v>5013384</v>
      </c>
      <c r="FQ12" s="49">
        <v>6789334</v>
      </c>
      <c r="FR12" s="54">
        <v>6581239</v>
      </c>
      <c r="FS12" s="56">
        <v>4870209</v>
      </c>
      <c r="FT12" s="57">
        <v>24769710</v>
      </c>
      <c r="FU12" s="58">
        <v>25476532</v>
      </c>
      <c r="FV12" s="55">
        <v>232890</v>
      </c>
      <c r="FW12" s="54">
        <v>1375851</v>
      </c>
      <c r="FX12" s="56">
        <v>1608741</v>
      </c>
      <c r="FY12" s="54">
        <v>0</v>
      </c>
      <c r="FZ12" s="56">
        <v>5585825</v>
      </c>
      <c r="GA12" s="54">
        <v>5924435</v>
      </c>
      <c r="GB12" s="49">
        <v>9155579</v>
      </c>
      <c r="GC12" s="54">
        <v>8495075</v>
      </c>
      <c r="GD12" s="56">
        <v>4059005</v>
      </c>
      <c r="GE12" s="57">
        <v>33219919</v>
      </c>
      <c r="GF12" s="58">
        <v>34828660</v>
      </c>
      <c r="GG12" s="55">
        <v>1070856</v>
      </c>
      <c r="GH12" s="54">
        <v>1798080</v>
      </c>
      <c r="GI12" s="56">
        <v>2868936</v>
      </c>
      <c r="GJ12" s="54">
        <v>0</v>
      </c>
      <c r="GK12" s="56">
        <v>10525030</v>
      </c>
      <c r="GL12" s="54">
        <v>9552070</v>
      </c>
      <c r="GM12" s="49">
        <v>11027477</v>
      </c>
      <c r="GN12" s="54">
        <v>6903984</v>
      </c>
      <c r="GO12" s="56">
        <v>3862895</v>
      </c>
      <c r="GP12" s="57">
        <v>41871456</v>
      </c>
      <c r="GQ12" s="58">
        <v>44740392</v>
      </c>
    </row>
    <row r="13" spans="1:199" s="53" customFormat="1" ht="15.75" customHeight="1">
      <c r="A13" s="54" t="s">
        <v>3</v>
      </c>
      <c r="B13" s="55">
        <v>6866988</v>
      </c>
      <c r="C13" s="54">
        <v>21531402</v>
      </c>
      <c r="D13" s="56">
        <v>28398390</v>
      </c>
      <c r="E13" s="54">
        <v>0</v>
      </c>
      <c r="F13" s="56">
        <v>100248091</v>
      </c>
      <c r="G13" s="54">
        <v>149136329</v>
      </c>
      <c r="H13" s="56">
        <v>155947072</v>
      </c>
      <c r="I13" s="54">
        <v>122217084</v>
      </c>
      <c r="J13" s="56">
        <v>100887042</v>
      </c>
      <c r="K13" s="57">
        <v>628435618</v>
      </c>
      <c r="L13" s="58">
        <v>656834008</v>
      </c>
      <c r="M13" s="55">
        <v>1296458</v>
      </c>
      <c r="N13" s="54">
        <v>2721148</v>
      </c>
      <c r="O13" s="56">
        <v>4017606</v>
      </c>
      <c r="P13" s="54">
        <v>0</v>
      </c>
      <c r="Q13" s="56">
        <v>18601013</v>
      </c>
      <c r="R13" s="54">
        <v>26754282</v>
      </c>
      <c r="S13" s="56">
        <v>25408237</v>
      </c>
      <c r="T13" s="54">
        <v>29150528</v>
      </c>
      <c r="U13" s="56">
        <v>37688285</v>
      </c>
      <c r="V13" s="57">
        <v>137602345</v>
      </c>
      <c r="W13" s="58">
        <v>141619951</v>
      </c>
      <c r="X13" s="55">
        <v>1189038</v>
      </c>
      <c r="Y13" s="54">
        <v>2437399</v>
      </c>
      <c r="Z13" s="56">
        <v>3626437</v>
      </c>
      <c r="AA13" s="54">
        <v>0</v>
      </c>
      <c r="AB13" s="56">
        <v>15461728</v>
      </c>
      <c r="AC13" s="54">
        <v>21909734</v>
      </c>
      <c r="AD13" s="56">
        <v>19705464</v>
      </c>
      <c r="AE13" s="54">
        <v>22234014</v>
      </c>
      <c r="AF13" s="56">
        <v>23656999</v>
      </c>
      <c r="AG13" s="57">
        <v>102967939</v>
      </c>
      <c r="AH13" s="58">
        <v>106594376</v>
      </c>
      <c r="AI13" s="55">
        <v>0</v>
      </c>
      <c r="AJ13" s="54">
        <v>0</v>
      </c>
      <c r="AK13" s="56">
        <v>0</v>
      </c>
      <c r="AL13" s="54">
        <v>0</v>
      </c>
      <c r="AM13" s="56">
        <v>37500</v>
      </c>
      <c r="AN13" s="54">
        <v>107500</v>
      </c>
      <c r="AO13" s="56">
        <v>682278</v>
      </c>
      <c r="AP13" s="54">
        <v>999313</v>
      </c>
      <c r="AQ13" s="56">
        <v>3947875</v>
      </c>
      <c r="AR13" s="57">
        <v>5774466</v>
      </c>
      <c r="AS13" s="58">
        <v>5774466</v>
      </c>
      <c r="AT13" s="55">
        <v>68128</v>
      </c>
      <c r="AU13" s="54">
        <v>134874</v>
      </c>
      <c r="AV13" s="56">
        <v>203002</v>
      </c>
      <c r="AW13" s="54">
        <v>0</v>
      </c>
      <c r="AX13" s="56">
        <v>2206355</v>
      </c>
      <c r="AY13" s="54">
        <v>3527858</v>
      </c>
      <c r="AZ13" s="56">
        <v>3313957</v>
      </c>
      <c r="BA13" s="54">
        <v>4192708</v>
      </c>
      <c r="BB13" s="56">
        <v>8737364</v>
      </c>
      <c r="BC13" s="57">
        <v>21978242</v>
      </c>
      <c r="BD13" s="58">
        <v>22181244</v>
      </c>
      <c r="BE13" s="55">
        <v>24492</v>
      </c>
      <c r="BF13" s="54">
        <v>72220</v>
      </c>
      <c r="BG13" s="56">
        <v>96712</v>
      </c>
      <c r="BH13" s="54">
        <v>0</v>
      </c>
      <c r="BI13" s="56">
        <v>456720</v>
      </c>
      <c r="BJ13" s="54">
        <v>505820</v>
      </c>
      <c r="BK13" s="56">
        <v>941728</v>
      </c>
      <c r="BL13" s="54">
        <v>1068978</v>
      </c>
      <c r="BM13" s="56">
        <v>470977</v>
      </c>
      <c r="BN13" s="57">
        <v>3444223</v>
      </c>
      <c r="BO13" s="58">
        <v>3540935</v>
      </c>
      <c r="BP13" s="55">
        <v>14800</v>
      </c>
      <c r="BQ13" s="54">
        <v>76655</v>
      </c>
      <c r="BR13" s="56">
        <v>91455</v>
      </c>
      <c r="BS13" s="54">
        <v>0</v>
      </c>
      <c r="BT13" s="56">
        <v>438710</v>
      </c>
      <c r="BU13" s="54">
        <v>703370</v>
      </c>
      <c r="BV13" s="56">
        <v>764810</v>
      </c>
      <c r="BW13" s="54">
        <v>655515</v>
      </c>
      <c r="BX13" s="56">
        <v>875070</v>
      </c>
      <c r="BY13" s="57">
        <v>3437475</v>
      </c>
      <c r="BZ13" s="58">
        <v>3528930</v>
      </c>
      <c r="CA13" s="55">
        <v>4054275</v>
      </c>
      <c r="CB13" s="54">
        <v>15501055</v>
      </c>
      <c r="CC13" s="56">
        <v>19555330</v>
      </c>
      <c r="CD13" s="54">
        <v>0</v>
      </c>
      <c r="CE13" s="56">
        <v>58559060</v>
      </c>
      <c r="CF13" s="54">
        <v>81811140</v>
      </c>
      <c r="CG13" s="56">
        <v>80828644</v>
      </c>
      <c r="CH13" s="54">
        <v>54854445</v>
      </c>
      <c r="CI13" s="56">
        <v>29682359</v>
      </c>
      <c r="CJ13" s="57">
        <v>305735648</v>
      </c>
      <c r="CK13" s="58">
        <v>325290978</v>
      </c>
      <c r="CL13" s="55">
        <v>3027177</v>
      </c>
      <c r="CM13" s="54">
        <v>11332437</v>
      </c>
      <c r="CN13" s="56">
        <v>14359614</v>
      </c>
      <c r="CO13" s="54">
        <v>0</v>
      </c>
      <c r="CP13" s="56">
        <v>45338167</v>
      </c>
      <c r="CQ13" s="54">
        <v>59337708</v>
      </c>
      <c r="CR13" s="56">
        <v>52317824</v>
      </c>
      <c r="CS13" s="54">
        <v>33967173</v>
      </c>
      <c r="CT13" s="56">
        <v>19595569</v>
      </c>
      <c r="CU13" s="57">
        <v>210556441</v>
      </c>
      <c r="CV13" s="58">
        <v>224916055</v>
      </c>
      <c r="CW13" s="55">
        <v>1027098</v>
      </c>
      <c r="CX13" s="54">
        <v>4168618</v>
      </c>
      <c r="CY13" s="56">
        <v>5195716</v>
      </c>
      <c r="CZ13" s="54">
        <v>0</v>
      </c>
      <c r="DA13" s="56">
        <v>13220893</v>
      </c>
      <c r="DB13" s="54">
        <v>22473432</v>
      </c>
      <c r="DC13" s="56">
        <v>28510820</v>
      </c>
      <c r="DD13" s="54">
        <v>20887272</v>
      </c>
      <c r="DE13" s="56">
        <v>10086790</v>
      </c>
      <c r="DF13" s="57">
        <v>95179207</v>
      </c>
      <c r="DG13" s="58">
        <v>100374923</v>
      </c>
      <c r="DH13" s="55">
        <v>84696</v>
      </c>
      <c r="DI13" s="54">
        <v>284781</v>
      </c>
      <c r="DJ13" s="56">
        <v>369477</v>
      </c>
      <c r="DK13" s="54">
        <v>0</v>
      </c>
      <c r="DL13" s="56">
        <v>2995179</v>
      </c>
      <c r="DM13" s="54">
        <v>11242171</v>
      </c>
      <c r="DN13" s="56">
        <v>20272211</v>
      </c>
      <c r="DO13" s="54">
        <v>18409791</v>
      </c>
      <c r="DP13" s="56">
        <v>19489233</v>
      </c>
      <c r="DQ13" s="57">
        <v>72408585</v>
      </c>
      <c r="DR13" s="58">
        <v>72778062</v>
      </c>
      <c r="DS13" s="55">
        <v>84696</v>
      </c>
      <c r="DT13" s="54">
        <v>278925</v>
      </c>
      <c r="DU13" s="56">
        <v>363621</v>
      </c>
      <c r="DV13" s="54">
        <v>0</v>
      </c>
      <c r="DW13" s="56">
        <v>2744192</v>
      </c>
      <c r="DX13" s="54">
        <v>10307467</v>
      </c>
      <c r="DY13" s="56">
        <v>19297143</v>
      </c>
      <c r="DZ13" s="54">
        <v>16922070</v>
      </c>
      <c r="EA13" s="56">
        <v>18500199</v>
      </c>
      <c r="EB13" s="57">
        <v>67771071</v>
      </c>
      <c r="EC13" s="58">
        <v>68134692</v>
      </c>
      <c r="ED13" s="55">
        <v>0</v>
      </c>
      <c r="EE13" s="54">
        <v>5856</v>
      </c>
      <c r="EF13" s="56">
        <v>5856</v>
      </c>
      <c r="EG13" s="54">
        <v>0</v>
      </c>
      <c r="EH13" s="56">
        <v>250987</v>
      </c>
      <c r="EI13" s="54">
        <v>934704</v>
      </c>
      <c r="EJ13" s="56">
        <v>975068</v>
      </c>
      <c r="EK13" s="54">
        <v>1487721</v>
      </c>
      <c r="EL13" s="56">
        <v>950009</v>
      </c>
      <c r="EM13" s="57">
        <v>4598489</v>
      </c>
      <c r="EN13" s="58">
        <v>4604345</v>
      </c>
      <c r="EO13" s="55">
        <v>0</v>
      </c>
      <c r="EP13" s="54">
        <v>0</v>
      </c>
      <c r="EQ13" s="56">
        <v>0</v>
      </c>
      <c r="ER13" s="54">
        <v>0</v>
      </c>
      <c r="ES13" s="56">
        <v>0</v>
      </c>
      <c r="ET13" s="54">
        <v>0</v>
      </c>
      <c r="EU13" s="56">
        <v>0</v>
      </c>
      <c r="EV13" s="54">
        <v>0</v>
      </c>
      <c r="EW13" s="56">
        <v>39025</v>
      </c>
      <c r="EX13" s="57">
        <v>39025</v>
      </c>
      <c r="EY13" s="58">
        <v>39025</v>
      </c>
      <c r="EZ13" s="55">
        <v>98873</v>
      </c>
      <c r="FA13" s="54">
        <v>250205</v>
      </c>
      <c r="FB13" s="56">
        <v>349078</v>
      </c>
      <c r="FC13" s="54">
        <v>0</v>
      </c>
      <c r="FD13" s="56">
        <v>1033950</v>
      </c>
      <c r="FE13" s="54">
        <v>6867689</v>
      </c>
      <c r="FF13" s="56">
        <v>7847903</v>
      </c>
      <c r="FG13" s="54">
        <v>7942305</v>
      </c>
      <c r="FH13" s="56">
        <v>7084106</v>
      </c>
      <c r="FI13" s="57">
        <v>30775953</v>
      </c>
      <c r="FJ13" s="58">
        <v>31125031</v>
      </c>
      <c r="FK13" s="55">
        <v>98873</v>
      </c>
      <c r="FL13" s="54">
        <v>250205</v>
      </c>
      <c r="FM13" s="56">
        <v>349078</v>
      </c>
      <c r="FN13" s="54">
        <v>0</v>
      </c>
      <c r="FO13" s="56">
        <v>1033950</v>
      </c>
      <c r="FP13" s="54">
        <v>6867689</v>
      </c>
      <c r="FQ13" s="56">
        <v>7847903</v>
      </c>
      <c r="FR13" s="54">
        <v>7942305</v>
      </c>
      <c r="FS13" s="56">
        <v>7084106</v>
      </c>
      <c r="FT13" s="57">
        <v>30775953</v>
      </c>
      <c r="FU13" s="58">
        <v>31125031</v>
      </c>
      <c r="FV13" s="55">
        <v>240426</v>
      </c>
      <c r="FW13" s="54">
        <v>721585</v>
      </c>
      <c r="FX13" s="56">
        <v>962011</v>
      </c>
      <c r="FY13" s="54">
        <v>0</v>
      </c>
      <c r="FZ13" s="56">
        <v>3552154</v>
      </c>
      <c r="GA13" s="54">
        <v>6067600</v>
      </c>
      <c r="GB13" s="56">
        <v>7039952</v>
      </c>
      <c r="GC13" s="54">
        <v>2560375</v>
      </c>
      <c r="GD13" s="56">
        <v>660505</v>
      </c>
      <c r="GE13" s="57">
        <v>19880586</v>
      </c>
      <c r="GF13" s="58">
        <v>20842597</v>
      </c>
      <c r="GG13" s="55">
        <v>1092260</v>
      </c>
      <c r="GH13" s="54">
        <v>2052628</v>
      </c>
      <c r="GI13" s="56">
        <v>3144888</v>
      </c>
      <c r="GJ13" s="54">
        <v>0</v>
      </c>
      <c r="GK13" s="56">
        <v>15506735</v>
      </c>
      <c r="GL13" s="54">
        <v>16393447</v>
      </c>
      <c r="GM13" s="56">
        <v>14550125</v>
      </c>
      <c r="GN13" s="54">
        <v>9299640</v>
      </c>
      <c r="GO13" s="56">
        <v>6282554</v>
      </c>
      <c r="GP13" s="57">
        <v>62032501</v>
      </c>
      <c r="GQ13" s="58">
        <v>65177389</v>
      </c>
    </row>
    <row r="14" spans="1:199" s="53" customFormat="1" ht="15.75" customHeight="1">
      <c r="A14" s="54" t="s">
        <v>4</v>
      </c>
      <c r="B14" s="55">
        <v>9154632</v>
      </c>
      <c r="C14" s="54">
        <v>20383319</v>
      </c>
      <c r="D14" s="56">
        <v>29537951</v>
      </c>
      <c r="E14" s="54">
        <v>0</v>
      </c>
      <c r="F14" s="56">
        <v>48449665</v>
      </c>
      <c r="G14" s="54">
        <v>87009663</v>
      </c>
      <c r="H14" s="56">
        <v>82255195</v>
      </c>
      <c r="I14" s="54">
        <v>63923002</v>
      </c>
      <c r="J14" s="56">
        <v>56393320</v>
      </c>
      <c r="K14" s="57">
        <v>338030845</v>
      </c>
      <c r="L14" s="58">
        <v>367568796</v>
      </c>
      <c r="M14" s="55">
        <v>1681744</v>
      </c>
      <c r="N14" s="54">
        <v>2881804</v>
      </c>
      <c r="O14" s="56">
        <v>4563548</v>
      </c>
      <c r="P14" s="54">
        <v>0</v>
      </c>
      <c r="Q14" s="56">
        <v>6572130</v>
      </c>
      <c r="R14" s="54">
        <v>10754979</v>
      </c>
      <c r="S14" s="56">
        <v>9355141</v>
      </c>
      <c r="T14" s="54">
        <v>8029873</v>
      </c>
      <c r="U14" s="56">
        <v>11987668</v>
      </c>
      <c r="V14" s="57">
        <v>46699791</v>
      </c>
      <c r="W14" s="58">
        <v>51263339</v>
      </c>
      <c r="X14" s="55">
        <v>1577192</v>
      </c>
      <c r="Y14" s="54">
        <v>2576719</v>
      </c>
      <c r="Z14" s="56">
        <v>4153911</v>
      </c>
      <c r="AA14" s="54">
        <v>0</v>
      </c>
      <c r="AB14" s="56">
        <v>5589471</v>
      </c>
      <c r="AC14" s="54">
        <v>8594235</v>
      </c>
      <c r="AD14" s="56">
        <v>6609920</v>
      </c>
      <c r="AE14" s="54">
        <v>5326884</v>
      </c>
      <c r="AF14" s="56">
        <v>6978064</v>
      </c>
      <c r="AG14" s="57">
        <v>33098574</v>
      </c>
      <c r="AH14" s="58">
        <v>37252485</v>
      </c>
      <c r="AI14" s="55">
        <v>0</v>
      </c>
      <c r="AJ14" s="54">
        <v>0</v>
      </c>
      <c r="AK14" s="56">
        <v>0</v>
      </c>
      <c r="AL14" s="54">
        <v>0</v>
      </c>
      <c r="AM14" s="56">
        <v>51250</v>
      </c>
      <c r="AN14" s="54">
        <v>253500</v>
      </c>
      <c r="AO14" s="56">
        <v>415625</v>
      </c>
      <c r="AP14" s="54">
        <v>566043</v>
      </c>
      <c r="AQ14" s="56">
        <v>1138550</v>
      </c>
      <c r="AR14" s="57">
        <v>2424968</v>
      </c>
      <c r="AS14" s="58">
        <v>2424968</v>
      </c>
      <c r="AT14" s="55">
        <v>64726</v>
      </c>
      <c r="AU14" s="54">
        <v>168189</v>
      </c>
      <c r="AV14" s="56">
        <v>232915</v>
      </c>
      <c r="AW14" s="54">
        <v>0</v>
      </c>
      <c r="AX14" s="56">
        <v>638022</v>
      </c>
      <c r="AY14" s="54">
        <v>1288253</v>
      </c>
      <c r="AZ14" s="56">
        <v>1615744</v>
      </c>
      <c r="BA14" s="54">
        <v>1415669</v>
      </c>
      <c r="BB14" s="56">
        <v>2988115</v>
      </c>
      <c r="BC14" s="57">
        <v>7945803</v>
      </c>
      <c r="BD14" s="58">
        <v>8178718</v>
      </c>
      <c r="BE14" s="55">
        <v>22386</v>
      </c>
      <c r="BF14" s="54">
        <v>64556</v>
      </c>
      <c r="BG14" s="56">
        <v>86942</v>
      </c>
      <c r="BH14" s="54">
        <v>0</v>
      </c>
      <c r="BI14" s="56">
        <v>73957</v>
      </c>
      <c r="BJ14" s="54">
        <v>291591</v>
      </c>
      <c r="BK14" s="56">
        <v>242582</v>
      </c>
      <c r="BL14" s="54">
        <v>352357</v>
      </c>
      <c r="BM14" s="56">
        <v>511549</v>
      </c>
      <c r="BN14" s="57">
        <v>1472036</v>
      </c>
      <c r="BO14" s="58">
        <v>1558978</v>
      </c>
      <c r="BP14" s="55">
        <v>17440</v>
      </c>
      <c r="BQ14" s="54">
        <v>72340</v>
      </c>
      <c r="BR14" s="56">
        <v>89780</v>
      </c>
      <c r="BS14" s="54">
        <v>0</v>
      </c>
      <c r="BT14" s="56">
        <v>219430</v>
      </c>
      <c r="BU14" s="54">
        <v>327400</v>
      </c>
      <c r="BV14" s="56">
        <v>471270</v>
      </c>
      <c r="BW14" s="54">
        <v>368920</v>
      </c>
      <c r="BX14" s="56">
        <v>371390</v>
      </c>
      <c r="BY14" s="57">
        <v>1758410</v>
      </c>
      <c r="BZ14" s="58">
        <v>1848190</v>
      </c>
      <c r="CA14" s="55">
        <v>5479062</v>
      </c>
      <c r="CB14" s="54">
        <v>13670082</v>
      </c>
      <c r="CC14" s="56">
        <v>19149144</v>
      </c>
      <c r="CD14" s="54">
        <v>0</v>
      </c>
      <c r="CE14" s="56">
        <v>29803570</v>
      </c>
      <c r="CF14" s="54">
        <v>52812170</v>
      </c>
      <c r="CG14" s="56">
        <v>47960152</v>
      </c>
      <c r="CH14" s="54">
        <v>35003400</v>
      </c>
      <c r="CI14" s="56">
        <v>25204196</v>
      </c>
      <c r="CJ14" s="57">
        <v>190783488</v>
      </c>
      <c r="CK14" s="58">
        <v>209932632</v>
      </c>
      <c r="CL14" s="55">
        <v>4538860</v>
      </c>
      <c r="CM14" s="54">
        <v>10375001</v>
      </c>
      <c r="CN14" s="56">
        <v>14913861</v>
      </c>
      <c r="CO14" s="54">
        <v>0</v>
      </c>
      <c r="CP14" s="56">
        <v>24272908</v>
      </c>
      <c r="CQ14" s="54">
        <v>41154606</v>
      </c>
      <c r="CR14" s="56">
        <v>39260479</v>
      </c>
      <c r="CS14" s="54">
        <v>28495115</v>
      </c>
      <c r="CT14" s="56">
        <v>21421498</v>
      </c>
      <c r="CU14" s="57">
        <v>154604606</v>
      </c>
      <c r="CV14" s="58">
        <v>169518467</v>
      </c>
      <c r="CW14" s="55">
        <v>940202</v>
      </c>
      <c r="CX14" s="54">
        <v>3295081</v>
      </c>
      <c r="CY14" s="56">
        <v>4235283</v>
      </c>
      <c r="CZ14" s="54">
        <v>0</v>
      </c>
      <c r="DA14" s="56">
        <v>5530662</v>
      </c>
      <c r="DB14" s="54">
        <v>11657564</v>
      </c>
      <c r="DC14" s="56">
        <v>8699673</v>
      </c>
      <c r="DD14" s="54">
        <v>6508285</v>
      </c>
      <c r="DE14" s="56">
        <v>3782698</v>
      </c>
      <c r="DF14" s="57">
        <v>36178882</v>
      </c>
      <c r="DG14" s="58">
        <v>40414165</v>
      </c>
      <c r="DH14" s="55">
        <v>42725</v>
      </c>
      <c r="DI14" s="54">
        <v>331064</v>
      </c>
      <c r="DJ14" s="56">
        <v>373789</v>
      </c>
      <c r="DK14" s="54">
        <v>0</v>
      </c>
      <c r="DL14" s="56">
        <v>2798517</v>
      </c>
      <c r="DM14" s="54">
        <v>7243922</v>
      </c>
      <c r="DN14" s="56">
        <v>8941670</v>
      </c>
      <c r="DO14" s="54">
        <v>8642911</v>
      </c>
      <c r="DP14" s="56">
        <v>8632394</v>
      </c>
      <c r="DQ14" s="57">
        <v>36259414</v>
      </c>
      <c r="DR14" s="58">
        <v>36633203</v>
      </c>
      <c r="DS14" s="55">
        <v>42725</v>
      </c>
      <c r="DT14" s="54">
        <v>265196</v>
      </c>
      <c r="DU14" s="56">
        <v>307921</v>
      </c>
      <c r="DV14" s="54">
        <v>0</v>
      </c>
      <c r="DW14" s="56">
        <v>2653480</v>
      </c>
      <c r="DX14" s="54">
        <v>6463873</v>
      </c>
      <c r="DY14" s="56">
        <v>8297386</v>
      </c>
      <c r="DZ14" s="54">
        <v>7735242</v>
      </c>
      <c r="EA14" s="56">
        <v>6941946</v>
      </c>
      <c r="EB14" s="57">
        <v>32091927</v>
      </c>
      <c r="EC14" s="58">
        <v>32399848</v>
      </c>
      <c r="ED14" s="55">
        <v>0</v>
      </c>
      <c r="EE14" s="54">
        <v>45417</v>
      </c>
      <c r="EF14" s="56">
        <v>45417</v>
      </c>
      <c r="EG14" s="54">
        <v>0</v>
      </c>
      <c r="EH14" s="56">
        <v>89281</v>
      </c>
      <c r="EI14" s="54">
        <v>530930</v>
      </c>
      <c r="EJ14" s="56">
        <v>206554</v>
      </c>
      <c r="EK14" s="54">
        <v>493023</v>
      </c>
      <c r="EL14" s="56">
        <v>804991</v>
      </c>
      <c r="EM14" s="57">
        <v>2124779</v>
      </c>
      <c r="EN14" s="58">
        <v>2170196</v>
      </c>
      <c r="EO14" s="55">
        <v>0</v>
      </c>
      <c r="EP14" s="54">
        <v>20451</v>
      </c>
      <c r="EQ14" s="56">
        <v>20451</v>
      </c>
      <c r="ER14" s="54">
        <v>0</v>
      </c>
      <c r="ES14" s="56">
        <v>55756</v>
      </c>
      <c r="ET14" s="54">
        <v>249119</v>
      </c>
      <c r="EU14" s="56">
        <v>437730</v>
      </c>
      <c r="EV14" s="54">
        <v>414646</v>
      </c>
      <c r="EW14" s="56">
        <v>885457</v>
      </c>
      <c r="EX14" s="57">
        <v>2042708</v>
      </c>
      <c r="EY14" s="58">
        <v>2063159</v>
      </c>
      <c r="EZ14" s="55">
        <v>359659</v>
      </c>
      <c r="FA14" s="54">
        <v>660655</v>
      </c>
      <c r="FB14" s="56">
        <v>1020314</v>
      </c>
      <c r="FC14" s="54">
        <v>0</v>
      </c>
      <c r="FD14" s="56">
        <v>679994</v>
      </c>
      <c r="FE14" s="54">
        <v>3715747</v>
      </c>
      <c r="FF14" s="56">
        <v>4068669</v>
      </c>
      <c r="FG14" s="54">
        <v>4339669</v>
      </c>
      <c r="FH14" s="56">
        <v>4429469</v>
      </c>
      <c r="FI14" s="57">
        <v>17233548</v>
      </c>
      <c r="FJ14" s="58">
        <v>18253862</v>
      </c>
      <c r="FK14" s="55">
        <v>359659</v>
      </c>
      <c r="FL14" s="54">
        <v>660655</v>
      </c>
      <c r="FM14" s="56">
        <v>1020314</v>
      </c>
      <c r="FN14" s="54">
        <v>0</v>
      </c>
      <c r="FO14" s="56">
        <v>679994</v>
      </c>
      <c r="FP14" s="54">
        <v>3715747</v>
      </c>
      <c r="FQ14" s="56">
        <v>4068669</v>
      </c>
      <c r="FR14" s="54">
        <v>4339669</v>
      </c>
      <c r="FS14" s="56">
        <v>4429469</v>
      </c>
      <c r="FT14" s="57">
        <v>17233548</v>
      </c>
      <c r="FU14" s="58">
        <v>18253862</v>
      </c>
      <c r="FV14" s="55">
        <v>237840</v>
      </c>
      <c r="FW14" s="54">
        <v>1128404</v>
      </c>
      <c r="FX14" s="56">
        <v>1366244</v>
      </c>
      <c r="FY14" s="54">
        <v>0</v>
      </c>
      <c r="FZ14" s="56">
        <v>1667816</v>
      </c>
      <c r="GA14" s="54">
        <v>3441245</v>
      </c>
      <c r="GB14" s="56">
        <v>4475491</v>
      </c>
      <c r="GC14" s="54">
        <v>3225179</v>
      </c>
      <c r="GD14" s="56">
        <v>2642123</v>
      </c>
      <c r="GE14" s="57">
        <v>15451854</v>
      </c>
      <c r="GF14" s="58">
        <v>16818098</v>
      </c>
      <c r="GG14" s="55">
        <v>1353602</v>
      </c>
      <c r="GH14" s="54">
        <v>1711310</v>
      </c>
      <c r="GI14" s="56">
        <v>3064912</v>
      </c>
      <c r="GJ14" s="54">
        <v>0</v>
      </c>
      <c r="GK14" s="56">
        <v>6927638</v>
      </c>
      <c r="GL14" s="54">
        <v>9041600</v>
      </c>
      <c r="GM14" s="56">
        <v>7454072</v>
      </c>
      <c r="GN14" s="54">
        <v>4681970</v>
      </c>
      <c r="GO14" s="56">
        <v>3497470</v>
      </c>
      <c r="GP14" s="57">
        <v>31602750</v>
      </c>
      <c r="GQ14" s="58">
        <v>34667662</v>
      </c>
    </row>
    <row r="15" spans="1:199" s="53" customFormat="1" ht="15.75" customHeight="1">
      <c r="A15" s="54" t="s">
        <v>5</v>
      </c>
      <c r="B15" s="55">
        <v>3693530</v>
      </c>
      <c r="C15" s="54">
        <v>14879794</v>
      </c>
      <c r="D15" s="56">
        <v>18573324</v>
      </c>
      <c r="E15" s="54">
        <v>0</v>
      </c>
      <c r="F15" s="56">
        <v>35294942</v>
      </c>
      <c r="G15" s="54">
        <v>42807821</v>
      </c>
      <c r="H15" s="56">
        <v>45585710</v>
      </c>
      <c r="I15" s="54">
        <v>35668125</v>
      </c>
      <c r="J15" s="56">
        <v>22628544</v>
      </c>
      <c r="K15" s="57">
        <v>181985142</v>
      </c>
      <c r="L15" s="58">
        <v>200558466</v>
      </c>
      <c r="M15" s="55">
        <v>1129524</v>
      </c>
      <c r="N15" s="54">
        <v>2742671</v>
      </c>
      <c r="O15" s="56">
        <v>3872195</v>
      </c>
      <c r="P15" s="54">
        <v>0</v>
      </c>
      <c r="Q15" s="56">
        <v>6539861</v>
      </c>
      <c r="R15" s="54">
        <v>7780975</v>
      </c>
      <c r="S15" s="56">
        <v>8311165</v>
      </c>
      <c r="T15" s="54">
        <v>8461089</v>
      </c>
      <c r="U15" s="56">
        <v>9169024</v>
      </c>
      <c r="V15" s="57">
        <v>40262114</v>
      </c>
      <c r="W15" s="58">
        <v>44134309</v>
      </c>
      <c r="X15" s="55">
        <v>1040194</v>
      </c>
      <c r="Y15" s="54">
        <v>2397742</v>
      </c>
      <c r="Z15" s="56">
        <v>3437936</v>
      </c>
      <c r="AA15" s="54">
        <v>0</v>
      </c>
      <c r="AB15" s="56">
        <v>4823050</v>
      </c>
      <c r="AC15" s="54">
        <v>5006360</v>
      </c>
      <c r="AD15" s="56">
        <v>5754153</v>
      </c>
      <c r="AE15" s="54">
        <v>5749685</v>
      </c>
      <c r="AF15" s="56">
        <v>4284474</v>
      </c>
      <c r="AG15" s="57">
        <v>25617722</v>
      </c>
      <c r="AH15" s="58">
        <v>29055658</v>
      </c>
      <c r="AI15" s="55">
        <v>0</v>
      </c>
      <c r="AJ15" s="54">
        <v>19642</v>
      </c>
      <c r="AK15" s="56">
        <v>19642</v>
      </c>
      <c r="AL15" s="54">
        <v>0</v>
      </c>
      <c r="AM15" s="56">
        <v>101250</v>
      </c>
      <c r="AN15" s="54">
        <v>451375</v>
      </c>
      <c r="AO15" s="56">
        <v>352625</v>
      </c>
      <c r="AP15" s="54">
        <v>693250</v>
      </c>
      <c r="AQ15" s="56">
        <v>2270840</v>
      </c>
      <c r="AR15" s="57">
        <v>3869340</v>
      </c>
      <c r="AS15" s="58">
        <v>3888982</v>
      </c>
      <c r="AT15" s="55">
        <v>70130</v>
      </c>
      <c r="AU15" s="54">
        <v>298587</v>
      </c>
      <c r="AV15" s="56">
        <v>368717</v>
      </c>
      <c r="AW15" s="54">
        <v>0</v>
      </c>
      <c r="AX15" s="56">
        <v>1568647</v>
      </c>
      <c r="AY15" s="54">
        <v>2164530</v>
      </c>
      <c r="AZ15" s="56">
        <v>1959163</v>
      </c>
      <c r="BA15" s="54">
        <v>1856322</v>
      </c>
      <c r="BB15" s="56">
        <v>2455148</v>
      </c>
      <c r="BC15" s="57">
        <v>10003810</v>
      </c>
      <c r="BD15" s="58">
        <v>10372527</v>
      </c>
      <c r="BE15" s="55">
        <v>0</v>
      </c>
      <c r="BF15" s="54">
        <v>0</v>
      </c>
      <c r="BG15" s="56">
        <v>0</v>
      </c>
      <c r="BH15" s="54">
        <v>0</v>
      </c>
      <c r="BI15" s="56">
        <v>11104</v>
      </c>
      <c r="BJ15" s="54">
        <v>55980</v>
      </c>
      <c r="BK15" s="56">
        <v>68634</v>
      </c>
      <c r="BL15" s="54">
        <v>80972</v>
      </c>
      <c r="BM15" s="56">
        <v>12252</v>
      </c>
      <c r="BN15" s="57">
        <v>228942</v>
      </c>
      <c r="BO15" s="58">
        <v>228942</v>
      </c>
      <c r="BP15" s="55">
        <v>19200</v>
      </c>
      <c r="BQ15" s="54">
        <v>26700</v>
      </c>
      <c r="BR15" s="56">
        <v>45900</v>
      </c>
      <c r="BS15" s="54">
        <v>0</v>
      </c>
      <c r="BT15" s="56">
        <v>35810</v>
      </c>
      <c r="BU15" s="54">
        <v>102730</v>
      </c>
      <c r="BV15" s="56">
        <v>176590</v>
      </c>
      <c r="BW15" s="54">
        <v>80860</v>
      </c>
      <c r="BX15" s="56">
        <v>146310</v>
      </c>
      <c r="BY15" s="57">
        <v>542300</v>
      </c>
      <c r="BZ15" s="58">
        <v>588200</v>
      </c>
      <c r="CA15" s="55">
        <v>1612303</v>
      </c>
      <c r="CB15" s="54">
        <v>9294637</v>
      </c>
      <c r="CC15" s="56">
        <v>10906940</v>
      </c>
      <c r="CD15" s="54">
        <v>0</v>
      </c>
      <c r="CE15" s="56">
        <v>18690703</v>
      </c>
      <c r="CF15" s="54">
        <v>21565487</v>
      </c>
      <c r="CG15" s="56">
        <v>18452889</v>
      </c>
      <c r="CH15" s="54">
        <v>10889892</v>
      </c>
      <c r="CI15" s="56">
        <v>5265763</v>
      </c>
      <c r="CJ15" s="57">
        <v>74864734</v>
      </c>
      <c r="CK15" s="58">
        <v>85771674</v>
      </c>
      <c r="CL15" s="55">
        <v>1371031</v>
      </c>
      <c r="CM15" s="54">
        <v>7434546</v>
      </c>
      <c r="CN15" s="56">
        <v>8805577</v>
      </c>
      <c r="CO15" s="54">
        <v>0</v>
      </c>
      <c r="CP15" s="56">
        <v>15241643</v>
      </c>
      <c r="CQ15" s="54">
        <v>16159017</v>
      </c>
      <c r="CR15" s="56">
        <v>12175865</v>
      </c>
      <c r="CS15" s="54">
        <v>7530713</v>
      </c>
      <c r="CT15" s="56">
        <v>3269607</v>
      </c>
      <c r="CU15" s="57">
        <v>54376845</v>
      </c>
      <c r="CV15" s="58">
        <v>63182422</v>
      </c>
      <c r="CW15" s="55">
        <v>241272</v>
      </c>
      <c r="CX15" s="54">
        <v>1860091</v>
      </c>
      <c r="CY15" s="56">
        <v>2101363</v>
      </c>
      <c r="CZ15" s="54">
        <v>0</v>
      </c>
      <c r="DA15" s="56">
        <v>3449060</v>
      </c>
      <c r="DB15" s="54">
        <v>5406470</v>
      </c>
      <c r="DC15" s="56">
        <v>6277024</v>
      </c>
      <c r="DD15" s="54">
        <v>3359179</v>
      </c>
      <c r="DE15" s="56">
        <v>1996156</v>
      </c>
      <c r="DF15" s="57">
        <v>20487889</v>
      </c>
      <c r="DG15" s="58">
        <v>22589252</v>
      </c>
      <c r="DH15" s="55">
        <v>23130</v>
      </c>
      <c r="DI15" s="54">
        <v>419298</v>
      </c>
      <c r="DJ15" s="56">
        <v>442428</v>
      </c>
      <c r="DK15" s="54">
        <v>0</v>
      </c>
      <c r="DL15" s="56">
        <v>3437814</v>
      </c>
      <c r="DM15" s="54">
        <v>5343590</v>
      </c>
      <c r="DN15" s="56">
        <v>9273113</v>
      </c>
      <c r="DO15" s="54">
        <v>9346272</v>
      </c>
      <c r="DP15" s="56">
        <v>3565107</v>
      </c>
      <c r="DQ15" s="57">
        <v>30965896</v>
      </c>
      <c r="DR15" s="58">
        <v>31408324</v>
      </c>
      <c r="DS15" s="55">
        <v>23130</v>
      </c>
      <c r="DT15" s="54">
        <v>380760</v>
      </c>
      <c r="DU15" s="56">
        <v>403890</v>
      </c>
      <c r="DV15" s="54">
        <v>0</v>
      </c>
      <c r="DW15" s="56">
        <v>3146413</v>
      </c>
      <c r="DX15" s="54">
        <v>4851242</v>
      </c>
      <c r="DY15" s="56">
        <v>8784869</v>
      </c>
      <c r="DZ15" s="54">
        <v>8815185</v>
      </c>
      <c r="EA15" s="56">
        <v>2649709</v>
      </c>
      <c r="EB15" s="57">
        <v>28247418</v>
      </c>
      <c r="EC15" s="58">
        <v>28651308</v>
      </c>
      <c r="ED15" s="55">
        <v>0</v>
      </c>
      <c r="EE15" s="54">
        <v>33701</v>
      </c>
      <c r="EF15" s="56">
        <v>33701</v>
      </c>
      <c r="EG15" s="54">
        <v>0</v>
      </c>
      <c r="EH15" s="56">
        <v>273387</v>
      </c>
      <c r="EI15" s="54">
        <v>471981</v>
      </c>
      <c r="EJ15" s="56">
        <v>476490</v>
      </c>
      <c r="EK15" s="54">
        <v>409227</v>
      </c>
      <c r="EL15" s="56">
        <v>184940</v>
      </c>
      <c r="EM15" s="57">
        <v>1816025</v>
      </c>
      <c r="EN15" s="58">
        <v>1849726</v>
      </c>
      <c r="EO15" s="55">
        <v>0</v>
      </c>
      <c r="EP15" s="54">
        <v>4837</v>
      </c>
      <c r="EQ15" s="56">
        <v>4837</v>
      </c>
      <c r="ER15" s="54">
        <v>0</v>
      </c>
      <c r="ES15" s="56">
        <v>18014</v>
      </c>
      <c r="ET15" s="54">
        <v>20367</v>
      </c>
      <c r="EU15" s="56">
        <v>11754</v>
      </c>
      <c r="EV15" s="54">
        <v>121860</v>
      </c>
      <c r="EW15" s="56">
        <v>730458</v>
      </c>
      <c r="EX15" s="57">
        <v>902453</v>
      </c>
      <c r="EY15" s="58">
        <v>907290</v>
      </c>
      <c r="EZ15" s="55">
        <v>305945</v>
      </c>
      <c r="FA15" s="54">
        <v>834290</v>
      </c>
      <c r="FB15" s="56">
        <v>1140235</v>
      </c>
      <c r="FC15" s="54">
        <v>0</v>
      </c>
      <c r="FD15" s="56">
        <v>886363</v>
      </c>
      <c r="FE15" s="54">
        <v>2720661</v>
      </c>
      <c r="FF15" s="56">
        <v>3083702</v>
      </c>
      <c r="FG15" s="54">
        <v>3312033</v>
      </c>
      <c r="FH15" s="56">
        <v>2400599</v>
      </c>
      <c r="FI15" s="57">
        <v>12403358</v>
      </c>
      <c r="FJ15" s="58">
        <v>13543593</v>
      </c>
      <c r="FK15" s="55">
        <v>305945</v>
      </c>
      <c r="FL15" s="54">
        <v>834290</v>
      </c>
      <c r="FM15" s="56">
        <v>1140235</v>
      </c>
      <c r="FN15" s="54">
        <v>0</v>
      </c>
      <c r="FO15" s="56">
        <v>886363</v>
      </c>
      <c r="FP15" s="54">
        <v>2720661</v>
      </c>
      <c r="FQ15" s="56">
        <v>3083702</v>
      </c>
      <c r="FR15" s="54">
        <v>3312033</v>
      </c>
      <c r="FS15" s="56">
        <v>2400599</v>
      </c>
      <c r="FT15" s="57">
        <v>12403358</v>
      </c>
      <c r="FU15" s="58">
        <v>13543593</v>
      </c>
      <c r="FV15" s="55">
        <v>0</v>
      </c>
      <c r="FW15" s="54">
        <v>171960</v>
      </c>
      <c r="FX15" s="56">
        <v>171960</v>
      </c>
      <c r="FY15" s="54">
        <v>0</v>
      </c>
      <c r="FZ15" s="56">
        <v>316951</v>
      </c>
      <c r="GA15" s="54">
        <v>279521</v>
      </c>
      <c r="GB15" s="56">
        <v>1698454</v>
      </c>
      <c r="GC15" s="54">
        <v>661890</v>
      </c>
      <c r="GD15" s="56">
        <v>348499</v>
      </c>
      <c r="GE15" s="57">
        <v>3305315</v>
      </c>
      <c r="GF15" s="58">
        <v>3477275</v>
      </c>
      <c r="GG15" s="55">
        <v>622628</v>
      </c>
      <c r="GH15" s="54">
        <v>1416938</v>
      </c>
      <c r="GI15" s="56">
        <v>2039566</v>
      </c>
      <c r="GJ15" s="54">
        <v>0</v>
      </c>
      <c r="GK15" s="56">
        <v>5423250</v>
      </c>
      <c r="GL15" s="54">
        <v>5117587</v>
      </c>
      <c r="GM15" s="56">
        <v>4766387</v>
      </c>
      <c r="GN15" s="54">
        <v>2996949</v>
      </c>
      <c r="GO15" s="56">
        <v>1879552</v>
      </c>
      <c r="GP15" s="57">
        <v>20183725</v>
      </c>
      <c r="GQ15" s="58">
        <v>22223291</v>
      </c>
    </row>
    <row r="16" spans="1:199" s="53" customFormat="1" ht="15.75" customHeight="1">
      <c r="A16" s="54" t="s">
        <v>6</v>
      </c>
      <c r="B16" s="55">
        <v>548965</v>
      </c>
      <c r="C16" s="54">
        <v>3681753</v>
      </c>
      <c r="D16" s="56">
        <v>4230718</v>
      </c>
      <c r="E16" s="54">
        <v>0</v>
      </c>
      <c r="F16" s="56">
        <v>10572291</v>
      </c>
      <c r="G16" s="54">
        <v>27277832</v>
      </c>
      <c r="H16" s="56">
        <v>22326939</v>
      </c>
      <c r="I16" s="54">
        <v>17345783</v>
      </c>
      <c r="J16" s="56">
        <v>9243922</v>
      </c>
      <c r="K16" s="57">
        <v>86766767</v>
      </c>
      <c r="L16" s="58">
        <v>90997485</v>
      </c>
      <c r="M16" s="55">
        <v>121379</v>
      </c>
      <c r="N16" s="54">
        <v>655632</v>
      </c>
      <c r="O16" s="56">
        <v>777011</v>
      </c>
      <c r="P16" s="54">
        <v>0</v>
      </c>
      <c r="Q16" s="56">
        <v>1010905</v>
      </c>
      <c r="R16" s="54">
        <v>2940983</v>
      </c>
      <c r="S16" s="56">
        <v>2405882</v>
      </c>
      <c r="T16" s="54">
        <v>2951731</v>
      </c>
      <c r="U16" s="56">
        <v>2332062</v>
      </c>
      <c r="V16" s="57">
        <v>11641563</v>
      </c>
      <c r="W16" s="58">
        <v>12418574</v>
      </c>
      <c r="X16" s="55">
        <v>119639</v>
      </c>
      <c r="Y16" s="54">
        <v>625649</v>
      </c>
      <c r="Z16" s="56">
        <v>745288</v>
      </c>
      <c r="AA16" s="54">
        <v>0</v>
      </c>
      <c r="AB16" s="56">
        <v>891049</v>
      </c>
      <c r="AC16" s="54">
        <v>2380436</v>
      </c>
      <c r="AD16" s="56">
        <v>1872224</v>
      </c>
      <c r="AE16" s="54">
        <v>2419557</v>
      </c>
      <c r="AF16" s="56">
        <v>1593987</v>
      </c>
      <c r="AG16" s="57">
        <v>9157253</v>
      </c>
      <c r="AH16" s="58">
        <v>9902541</v>
      </c>
      <c r="AI16" s="55">
        <v>0</v>
      </c>
      <c r="AJ16" s="54">
        <v>0</v>
      </c>
      <c r="AK16" s="56">
        <v>0</v>
      </c>
      <c r="AL16" s="54">
        <v>0</v>
      </c>
      <c r="AM16" s="56">
        <v>0</v>
      </c>
      <c r="AN16" s="54">
        <v>4008</v>
      </c>
      <c r="AO16" s="56">
        <v>115150</v>
      </c>
      <c r="AP16" s="54">
        <v>53449</v>
      </c>
      <c r="AQ16" s="56">
        <v>120499</v>
      </c>
      <c r="AR16" s="57">
        <v>293106</v>
      </c>
      <c r="AS16" s="58">
        <v>293106</v>
      </c>
      <c r="AT16" s="55">
        <v>0</v>
      </c>
      <c r="AU16" s="54">
        <v>29983</v>
      </c>
      <c r="AV16" s="56">
        <v>29983</v>
      </c>
      <c r="AW16" s="54">
        <v>0</v>
      </c>
      <c r="AX16" s="56">
        <v>114636</v>
      </c>
      <c r="AY16" s="54">
        <v>542289</v>
      </c>
      <c r="AZ16" s="56">
        <v>415128</v>
      </c>
      <c r="BA16" s="54">
        <v>476485</v>
      </c>
      <c r="BB16" s="56">
        <v>609456</v>
      </c>
      <c r="BC16" s="57">
        <v>2157994</v>
      </c>
      <c r="BD16" s="58">
        <v>2187977</v>
      </c>
      <c r="BE16" s="55">
        <v>0</v>
      </c>
      <c r="BF16" s="54">
        <v>0</v>
      </c>
      <c r="BG16" s="56">
        <v>0</v>
      </c>
      <c r="BH16" s="54">
        <v>0</v>
      </c>
      <c r="BI16" s="56">
        <v>0</v>
      </c>
      <c r="BJ16" s="54">
        <v>0</v>
      </c>
      <c r="BK16" s="56">
        <v>0</v>
      </c>
      <c r="BL16" s="54">
        <v>0</v>
      </c>
      <c r="BM16" s="56">
        <v>0</v>
      </c>
      <c r="BN16" s="57">
        <v>0</v>
      </c>
      <c r="BO16" s="58">
        <v>0</v>
      </c>
      <c r="BP16" s="55">
        <v>1740</v>
      </c>
      <c r="BQ16" s="54">
        <v>0</v>
      </c>
      <c r="BR16" s="56">
        <v>1740</v>
      </c>
      <c r="BS16" s="54">
        <v>0</v>
      </c>
      <c r="BT16" s="56">
        <v>5220</v>
      </c>
      <c r="BU16" s="54">
        <v>14250</v>
      </c>
      <c r="BV16" s="56">
        <v>3380</v>
      </c>
      <c r="BW16" s="54">
        <v>2240</v>
      </c>
      <c r="BX16" s="56">
        <v>8120</v>
      </c>
      <c r="BY16" s="57">
        <v>33210</v>
      </c>
      <c r="BZ16" s="58">
        <v>34950</v>
      </c>
      <c r="CA16" s="55">
        <v>322376</v>
      </c>
      <c r="CB16" s="54">
        <v>2429099</v>
      </c>
      <c r="CC16" s="56">
        <v>2751475</v>
      </c>
      <c r="CD16" s="54">
        <v>0</v>
      </c>
      <c r="CE16" s="56">
        <v>6967717</v>
      </c>
      <c r="CF16" s="54">
        <v>16700814</v>
      </c>
      <c r="CG16" s="56">
        <v>11472414</v>
      </c>
      <c r="CH16" s="54">
        <v>7866479</v>
      </c>
      <c r="CI16" s="56">
        <v>2799347</v>
      </c>
      <c r="CJ16" s="57">
        <v>45806771</v>
      </c>
      <c r="CK16" s="58">
        <v>48558246</v>
      </c>
      <c r="CL16" s="55">
        <v>322376</v>
      </c>
      <c r="CM16" s="54">
        <v>2089186</v>
      </c>
      <c r="CN16" s="56">
        <v>2411562</v>
      </c>
      <c r="CO16" s="54">
        <v>0</v>
      </c>
      <c r="CP16" s="56">
        <v>5237345</v>
      </c>
      <c r="CQ16" s="54">
        <v>11650967</v>
      </c>
      <c r="CR16" s="56">
        <v>9748887</v>
      </c>
      <c r="CS16" s="54">
        <v>7148211</v>
      </c>
      <c r="CT16" s="56">
        <v>2624347</v>
      </c>
      <c r="CU16" s="57">
        <v>36409757</v>
      </c>
      <c r="CV16" s="58">
        <v>38821319</v>
      </c>
      <c r="CW16" s="55">
        <v>0</v>
      </c>
      <c r="CX16" s="54">
        <v>339913</v>
      </c>
      <c r="CY16" s="56">
        <v>339913</v>
      </c>
      <c r="CZ16" s="54">
        <v>0</v>
      </c>
      <c r="DA16" s="56">
        <v>1730372</v>
      </c>
      <c r="DB16" s="54">
        <v>5049847</v>
      </c>
      <c r="DC16" s="56">
        <v>1723527</v>
      </c>
      <c r="DD16" s="54">
        <v>718268</v>
      </c>
      <c r="DE16" s="56">
        <v>175000</v>
      </c>
      <c r="DF16" s="57">
        <v>9397014</v>
      </c>
      <c r="DG16" s="58">
        <v>9736927</v>
      </c>
      <c r="DH16" s="55">
        <v>3752</v>
      </c>
      <c r="DI16" s="54">
        <v>1722</v>
      </c>
      <c r="DJ16" s="56">
        <v>5474</v>
      </c>
      <c r="DK16" s="54">
        <v>0</v>
      </c>
      <c r="DL16" s="56">
        <v>446481</v>
      </c>
      <c r="DM16" s="54">
        <v>2158535</v>
      </c>
      <c r="DN16" s="56">
        <v>4342986</v>
      </c>
      <c r="DO16" s="54">
        <v>3735294</v>
      </c>
      <c r="DP16" s="56">
        <v>2594818</v>
      </c>
      <c r="DQ16" s="57">
        <v>13278114</v>
      </c>
      <c r="DR16" s="58">
        <v>13283588</v>
      </c>
      <c r="DS16" s="55">
        <v>3752</v>
      </c>
      <c r="DT16" s="54">
        <v>1722</v>
      </c>
      <c r="DU16" s="56">
        <v>5474</v>
      </c>
      <c r="DV16" s="54">
        <v>0</v>
      </c>
      <c r="DW16" s="56">
        <v>415772</v>
      </c>
      <c r="DX16" s="54">
        <v>1988832</v>
      </c>
      <c r="DY16" s="56">
        <v>4094132</v>
      </c>
      <c r="DZ16" s="54">
        <v>3468617</v>
      </c>
      <c r="EA16" s="56">
        <v>2590146</v>
      </c>
      <c r="EB16" s="57">
        <v>12557499</v>
      </c>
      <c r="EC16" s="58">
        <v>12562973</v>
      </c>
      <c r="ED16" s="55">
        <v>0</v>
      </c>
      <c r="EE16" s="54">
        <v>0</v>
      </c>
      <c r="EF16" s="56">
        <v>0</v>
      </c>
      <c r="EG16" s="54">
        <v>0</v>
      </c>
      <c r="EH16" s="56">
        <v>30709</v>
      </c>
      <c r="EI16" s="54">
        <v>169703</v>
      </c>
      <c r="EJ16" s="56">
        <v>248854</v>
      </c>
      <c r="EK16" s="54">
        <v>266677</v>
      </c>
      <c r="EL16" s="56">
        <v>4672</v>
      </c>
      <c r="EM16" s="57">
        <v>720615</v>
      </c>
      <c r="EN16" s="58">
        <v>720615</v>
      </c>
      <c r="EO16" s="55">
        <v>0</v>
      </c>
      <c r="EP16" s="54">
        <v>0</v>
      </c>
      <c r="EQ16" s="56">
        <v>0</v>
      </c>
      <c r="ER16" s="54">
        <v>0</v>
      </c>
      <c r="ES16" s="56">
        <v>0</v>
      </c>
      <c r="ET16" s="54">
        <v>0</v>
      </c>
      <c r="EU16" s="56">
        <v>0</v>
      </c>
      <c r="EV16" s="54">
        <v>0</v>
      </c>
      <c r="EW16" s="56">
        <v>0</v>
      </c>
      <c r="EX16" s="57">
        <v>0</v>
      </c>
      <c r="EY16" s="58">
        <v>0</v>
      </c>
      <c r="EZ16" s="55">
        <v>16750</v>
      </c>
      <c r="FA16" s="54">
        <v>149390</v>
      </c>
      <c r="FB16" s="56">
        <v>166140</v>
      </c>
      <c r="FC16" s="54">
        <v>0</v>
      </c>
      <c r="FD16" s="56">
        <v>86295</v>
      </c>
      <c r="FE16" s="54">
        <v>1493649</v>
      </c>
      <c r="FF16" s="56">
        <v>1300012</v>
      </c>
      <c r="FG16" s="54">
        <v>1177434</v>
      </c>
      <c r="FH16" s="56">
        <v>564368</v>
      </c>
      <c r="FI16" s="57">
        <v>4621758</v>
      </c>
      <c r="FJ16" s="58">
        <v>4787898</v>
      </c>
      <c r="FK16" s="55">
        <v>16750</v>
      </c>
      <c r="FL16" s="54">
        <v>149390</v>
      </c>
      <c r="FM16" s="56">
        <v>166140</v>
      </c>
      <c r="FN16" s="54">
        <v>0</v>
      </c>
      <c r="FO16" s="56">
        <v>86295</v>
      </c>
      <c r="FP16" s="54">
        <v>1493649</v>
      </c>
      <c r="FQ16" s="56">
        <v>1300012</v>
      </c>
      <c r="FR16" s="54">
        <v>1177434</v>
      </c>
      <c r="FS16" s="56">
        <v>564368</v>
      </c>
      <c r="FT16" s="57">
        <v>4621758</v>
      </c>
      <c r="FU16" s="58">
        <v>4787898</v>
      </c>
      <c r="FV16" s="55">
        <v>0</v>
      </c>
      <c r="FW16" s="54">
        <v>116240</v>
      </c>
      <c r="FX16" s="56">
        <v>116240</v>
      </c>
      <c r="FY16" s="54">
        <v>0</v>
      </c>
      <c r="FZ16" s="56">
        <v>302737</v>
      </c>
      <c r="GA16" s="54">
        <v>385051</v>
      </c>
      <c r="GB16" s="56">
        <v>420135</v>
      </c>
      <c r="GC16" s="54">
        <v>208750</v>
      </c>
      <c r="GD16" s="56">
        <v>310472</v>
      </c>
      <c r="GE16" s="57">
        <v>1627145</v>
      </c>
      <c r="GF16" s="58">
        <v>1743385</v>
      </c>
      <c r="GG16" s="55">
        <v>84708</v>
      </c>
      <c r="GH16" s="54">
        <v>329670</v>
      </c>
      <c r="GI16" s="56">
        <v>414378</v>
      </c>
      <c r="GJ16" s="54">
        <v>0</v>
      </c>
      <c r="GK16" s="56">
        <v>1758156</v>
      </c>
      <c r="GL16" s="54">
        <v>3598800</v>
      </c>
      <c r="GM16" s="56">
        <v>2385510</v>
      </c>
      <c r="GN16" s="54">
        <v>1406095</v>
      </c>
      <c r="GO16" s="56">
        <v>642855</v>
      </c>
      <c r="GP16" s="57">
        <v>9791416</v>
      </c>
      <c r="GQ16" s="58">
        <v>10205794</v>
      </c>
    </row>
    <row r="17" spans="1:199" s="53" customFormat="1" ht="15.75" customHeight="1">
      <c r="A17" s="54" t="s">
        <v>7</v>
      </c>
      <c r="B17" s="55">
        <v>2245427</v>
      </c>
      <c r="C17" s="54">
        <v>7102924</v>
      </c>
      <c r="D17" s="56">
        <v>9348351</v>
      </c>
      <c r="E17" s="54">
        <v>0</v>
      </c>
      <c r="F17" s="56">
        <v>20036188</v>
      </c>
      <c r="G17" s="54">
        <v>22181330</v>
      </c>
      <c r="H17" s="56">
        <v>29607380</v>
      </c>
      <c r="I17" s="54">
        <v>20618176</v>
      </c>
      <c r="J17" s="56">
        <v>15457206</v>
      </c>
      <c r="K17" s="57">
        <v>107900280</v>
      </c>
      <c r="L17" s="58">
        <v>117248631</v>
      </c>
      <c r="M17" s="55">
        <v>400070</v>
      </c>
      <c r="N17" s="54">
        <v>1056709</v>
      </c>
      <c r="O17" s="56">
        <v>1456779</v>
      </c>
      <c r="P17" s="54">
        <v>0</v>
      </c>
      <c r="Q17" s="56">
        <v>1910066</v>
      </c>
      <c r="R17" s="54">
        <v>2065931</v>
      </c>
      <c r="S17" s="56">
        <v>2786641</v>
      </c>
      <c r="T17" s="54">
        <v>2768016</v>
      </c>
      <c r="U17" s="56">
        <v>3920753</v>
      </c>
      <c r="V17" s="57">
        <v>13451407</v>
      </c>
      <c r="W17" s="58">
        <v>14908186</v>
      </c>
      <c r="X17" s="55">
        <v>362128</v>
      </c>
      <c r="Y17" s="54">
        <v>942618</v>
      </c>
      <c r="Z17" s="56">
        <v>1304746</v>
      </c>
      <c r="AA17" s="54">
        <v>0</v>
      </c>
      <c r="AB17" s="56">
        <v>1621076</v>
      </c>
      <c r="AC17" s="54">
        <v>1621379</v>
      </c>
      <c r="AD17" s="56">
        <v>1876169</v>
      </c>
      <c r="AE17" s="54">
        <v>1125116</v>
      </c>
      <c r="AF17" s="56">
        <v>1234471</v>
      </c>
      <c r="AG17" s="57">
        <v>7478211</v>
      </c>
      <c r="AH17" s="58">
        <v>8782957</v>
      </c>
      <c r="AI17" s="55">
        <v>0</v>
      </c>
      <c r="AJ17" s="54">
        <v>0</v>
      </c>
      <c r="AK17" s="56">
        <v>0</v>
      </c>
      <c r="AL17" s="54">
        <v>0</v>
      </c>
      <c r="AM17" s="56">
        <v>12500</v>
      </c>
      <c r="AN17" s="54">
        <v>62548</v>
      </c>
      <c r="AO17" s="56">
        <v>88750</v>
      </c>
      <c r="AP17" s="54">
        <v>515955</v>
      </c>
      <c r="AQ17" s="56">
        <v>708409</v>
      </c>
      <c r="AR17" s="57">
        <v>1388162</v>
      </c>
      <c r="AS17" s="58">
        <v>1388162</v>
      </c>
      <c r="AT17" s="55">
        <v>8480</v>
      </c>
      <c r="AU17" s="54">
        <v>98523</v>
      </c>
      <c r="AV17" s="56">
        <v>107003</v>
      </c>
      <c r="AW17" s="54">
        <v>0</v>
      </c>
      <c r="AX17" s="56">
        <v>253730</v>
      </c>
      <c r="AY17" s="54">
        <v>353484</v>
      </c>
      <c r="AZ17" s="56">
        <v>771392</v>
      </c>
      <c r="BA17" s="54">
        <v>1056775</v>
      </c>
      <c r="BB17" s="56">
        <v>1942003</v>
      </c>
      <c r="BC17" s="57">
        <v>4377384</v>
      </c>
      <c r="BD17" s="58">
        <v>4484387</v>
      </c>
      <c r="BE17" s="55">
        <v>21962</v>
      </c>
      <c r="BF17" s="54">
        <v>2488</v>
      </c>
      <c r="BG17" s="56">
        <v>24450</v>
      </c>
      <c r="BH17" s="54">
        <v>0</v>
      </c>
      <c r="BI17" s="56">
        <v>0</v>
      </c>
      <c r="BJ17" s="54">
        <v>0</v>
      </c>
      <c r="BK17" s="56">
        <v>0</v>
      </c>
      <c r="BL17" s="54">
        <v>0</v>
      </c>
      <c r="BM17" s="56">
        <v>0</v>
      </c>
      <c r="BN17" s="57">
        <v>0</v>
      </c>
      <c r="BO17" s="58">
        <v>24450</v>
      </c>
      <c r="BP17" s="55">
        <v>7500</v>
      </c>
      <c r="BQ17" s="54">
        <v>13080</v>
      </c>
      <c r="BR17" s="56">
        <v>20580</v>
      </c>
      <c r="BS17" s="54">
        <v>0</v>
      </c>
      <c r="BT17" s="56">
        <v>22760</v>
      </c>
      <c r="BU17" s="54">
        <v>28520</v>
      </c>
      <c r="BV17" s="56">
        <v>50330</v>
      </c>
      <c r="BW17" s="54">
        <v>70170</v>
      </c>
      <c r="BX17" s="56">
        <v>35870</v>
      </c>
      <c r="BY17" s="57">
        <v>207650</v>
      </c>
      <c r="BZ17" s="58">
        <v>228230</v>
      </c>
      <c r="CA17" s="55">
        <v>1464433</v>
      </c>
      <c r="CB17" s="54">
        <v>5019867</v>
      </c>
      <c r="CC17" s="56">
        <v>6484300</v>
      </c>
      <c r="CD17" s="54">
        <v>0</v>
      </c>
      <c r="CE17" s="56">
        <v>13411489</v>
      </c>
      <c r="CF17" s="54">
        <v>14495849</v>
      </c>
      <c r="CG17" s="56">
        <v>17891162</v>
      </c>
      <c r="CH17" s="54">
        <v>10824388</v>
      </c>
      <c r="CI17" s="56">
        <v>6409544</v>
      </c>
      <c r="CJ17" s="57">
        <v>63032432</v>
      </c>
      <c r="CK17" s="58">
        <v>69516732</v>
      </c>
      <c r="CL17" s="55">
        <v>1313504</v>
      </c>
      <c r="CM17" s="54">
        <v>4412942</v>
      </c>
      <c r="CN17" s="56">
        <v>5726446</v>
      </c>
      <c r="CO17" s="54">
        <v>0</v>
      </c>
      <c r="CP17" s="56">
        <v>12713659</v>
      </c>
      <c r="CQ17" s="54">
        <v>13294674</v>
      </c>
      <c r="CR17" s="56">
        <v>16749943</v>
      </c>
      <c r="CS17" s="54">
        <v>10194953</v>
      </c>
      <c r="CT17" s="56">
        <v>6323927</v>
      </c>
      <c r="CU17" s="57">
        <v>59277156</v>
      </c>
      <c r="CV17" s="58">
        <v>65003602</v>
      </c>
      <c r="CW17" s="55">
        <v>150929</v>
      </c>
      <c r="CX17" s="54">
        <v>606925</v>
      </c>
      <c r="CY17" s="56">
        <v>757854</v>
      </c>
      <c r="CZ17" s="54">
        <v>0</v>
      </c>
      <c r="DA17" s="56">
        <v>697830</v>
      </c>
      <c r="DB17" s="54">
        <v>1201175</v>
      </c>
      <c r="DC17" s="56">
        <v>1141219</v>
      </c>
      <c r="DD17" s="54">
        <v>629435</v>
      </c>
      <c r="DE17" s="56">
        <v>85617</v>
      </c>
      <c r="DF17" s="57">
        <v>3755276</v>
      </c>
      <c r="DG17" s="58">
        <v>4513130</v>
      </c>
      <c r="DH17" s="55">
        <v>23148</v>
      </c>
      <c r="DI17" s="54">
        <v>122471</v>
      </c>
      <c r="DJ17" s="56">
        <v>145619</v>
      </c>
      <c r="DK17" s="54">
        <v>0</v>
      </c>
      <c r="DL17" s="56">
        <v>1596930</v>
      </c>
      <c r="DM17" s="54">
        <v>2507016</v>
      </c>
      <c r="DN17" s="56">
        <v>4443954</v>
      </c>
      <c r="DO17" s="54">
        <v>2809457</v>
      </c>
      <c r="DP17" s="56">
        <v>2102953</v>
      </c>
      <c r="DQ17" s="57">
        <v>13460310</v>
      </c>
      <c r="DR17" s="58">
        <v>13605929</v>
      </c>
      <c r="DS17" s="55">
        <v>23148</v>
      </c>
      <c r="DT17" s="54">
        <v>122471</v>
      </c>
      <c r="DU17" s="56">
        <v>145619</v>
      </c>
      <c r="DV17" s="54">
        <v>0</v>
      </c>
      <c r="DW17" s="56">
        <v>1596930</v>
      </c>
      <c r="DX17" s="54">
        <v>2504576</v>
      </c>
      <c r="DY17" s="56">
        <v>4305471</v>
      </c>
      <c r="DZ17" s="54">
        <v>2809457</v>
      </c>
      <c r="EA17" s="56">
        <v>1908678</v>
      </c>
      <c r="EB17" s="57">
        <v>13125112</v>
      </c>
      <c r="EC17" s="58">
        <v>13270731</v>
      </c>
      <c r="ED17" s="55">
        <v>0</v>
      </c>
      <c r="EE17" s="54">
        <v>0</v>
      </c>
      <c r="EF17" s="56">
        <v>0</v>
      </c>
      <c r="EG17" s="54">
        <v>0</v>
      </c>
      <c r="EH17" s="56">
        <v>0</v>
      </c>
      <c r="EI17" s="54">
        <v>2440</v>
      </c>
      <c r="EJ17" s="56">
        <v>9530</v>
      </c>
      <c r="EK17" s="54">
        <v>0</v>
      </c>
      <c r="EL17" s="56">
        <v>0</v>
      </c>
      <c r="EM17" s="57">
        <v>11970</v>
      </c>
      <c r="EN17" s="58">
        <v>11970</v>
      </c>
      <c r="EO17" s="55">
        <v>0</v>
      </c>
      <c r="EP17" s="54">
        <v>0</v>
      </c>
      <c r="EQ17" s="56">
        <v>0</v>
      </c>
      <c r="ER17" s="54">
        <v>0</v>
      </c>
      <c r="ES17" s="56">
        <v>0</v>
      </c>
      <c r="ET17" s="54">
        <v>0</v>
      </c>
      <c r="EU17" s="56">
        <v>128953</v>
      </c>
      <c r="EV17" s="54">
        <v>0</v>
      </c>
      <c r="EW17" s="56">
        <v>194275</v>
      </c>
      <c r="EX17" s="57">
        <v>323228</v>
      </c>
      <c r="EY17" s="58">
        <v>323228</v>
      </c>
      <c r="EZ17" s="55">
        <v>26100</v>
      </c>
      <c r="FA17" s="54">
        <v>118160</v>
      </c>
      <c r="FB17" s="56">
        <v>144260</v>
      </c>
      <c r="FC17" s="54">
        <v>0</v>
      </c>
      <c r="FD17" s="56">
        <v>170245</v>
      </c>
      <c r="FE17" s="54">
        <v>768380</v>
      </c>
      <c r="FF17" s="56">
        <v>1486023</v>
      </c>
      <c r="FG17" s="54">
        <v>1385228</v>
      </c>
      <c r="FH17" s="56">
        <v>1164230</v>
      </c>
      <c r="FI17" s="57">
        <v>4974106</v>
      </c>
      <c r="FJ17" s="58">
        <v>5118366</v>
      </c>
      <c r="FK17" s="55">
        <v>26100</v>
      </c>
      <c r="FL17" s="54">
        <v>118160</v>
      </c>
      <c r="FM17" s="56">
        <v>144260</v>
      </c>
      <c r="FN17" s="54">
        <v>0</v>
      </c>
      <c r="FO17" s="56">
        <v>170245</v>
      </c>
      <c r="FP17" s="54">
        <v>768380</v>
      </c>
      <c r="FQ17" s="56">
        <v>1486023</v>
      </c>
      <c r="FR17" s="54">
        <v>1385228</v>
      </c>
      <c r="FS17" s="56">
        <v>1164230</v>
      </c>
      <c r="FT17" s="57">
        <v>4974106</v>
      </c>
      <c r="FU17" s="58">
        <v>5118366</v>
      </c>
      <c r="FV17" s="55">
        <v>0</v>
      </c>
      <c r="FW17" s="54">
        <v>172967</v>
      </c>
      <c r="FX17" s="56">
        <v>172967</v>
      </c>
      <c r="FY17" s="54">
        <v>0</v>
      </c>
      <c r="FZ17" s="56">
        <v>87503</v>
      </c>
      <c r="GA17" s="54">
        <v>79742</v>
      </c>
      <c r="GB17" s="56">
        <v>404911</v>
      </c>
      <c r="GC17" s="54">
        <v>1257440</v>
      </c>
      <c r="GD17" s="56">
        <v>865126</v>
      </c>
      <c r="GE17" s="57">
        <v>2694722</v>
      </c>
      <c r="GF17" s="58">
        <v>2867689</v>
      </c>
      <c r="GG17" s="55">
        <v>331676</v>
      </c>
      <c r="GH17" s="54">
        <v>612750</v>
      </c>
      <c r="GI17" s="56">
        <v>944426</v>
      </c>
      <c r="GJ17" s="54">
        <v>0</v>
      </c>
      <c r="GK17" s="56">
        <v>2859955</v>
      </c>
      <c r="GL17" s="54">
        <v>2264412</v>
      </c>
      <c r="GM17" s="56">
        <v>2594689</v>
      </c>
      <c r="GN17" s="54">
        <v>1573647</v>
      </c>
      <c r="GO17" s="56">
        <v>994600</v>
      </c>
      <c r="GP17" s="57">
        <v>10287303</v>
      </c>
      <c r="GQ17" s="58">
        <v>11231729</v>
      </c>
    </row>
    <row r="18" spans="1:199" s="53" customFormat="1" ht="15.75" customHeight="1">
      <c r="A18" s="54" t="s">
        <v>8</v>
      </c>
      <c r="B18" s="55">
        <v>705404</v>
      </c>
      <c r="C18" s="54">
        <v>8517259</v>
      </c>
      <c r="D18" s="56">
        <v>9222663</v>
      </c>
      <c r="E18" s="54">
        <v>0</v>
      </c>
      <c r="F18" s="56">
        <v>21678244</v>
      </c>
      <c r="G18" s="54">
        <v>58884330</v>
      </c>
      <c r="H18" s="56">
        <v>68217605</v>
      </c>
      <c r="I18" s="54">
        <v>45081176</v>
      </c>
      <c r="J18" s="56">
        <v>37138919</v>
      </c>
      <c r="K18" s="57">
        <v>231000274</v>
      </c>
      <c r="L18" s="58">
        <v>240222937</v>
      </c>
      <c r="M18" s="55">
        <v>150350</v>
      </c>
      <c r="N18" s="54">
        <v>1413881</v>
      </c>
      <c r="O18" s="56">
        <v>1564231</v>
      </c>
      <c r="P18" s="54">
        <v>0</v>
      </c>
      <c r="Q18" s="56">
        <v>5101292</v>
      </c>
      <c r="R18" s="54">
        <v>14168541</v>
      </c>
      <c r="S18" s="56">
        <v>16336445</v>
      </c>
      <c r="T18" s="54">
        <v>12120862</v>
      </c>
      <c r="U18" s="56">
        <v>13445292</v>
      </c>
      <c r="V18" s="57">
        <v>61172432</v>
      </c>
      <c r="W18" s="58">
        <v>62736663</v>
      </c>
      <c r="X18" s="55">
        <v>136140</v>
      </c>
      <c r="Y18" s="54">
        <v>1278408</v>
      </c>
      <c r="Z18" s="56">
        <v>1414548</v>
      </c>
      <c r="AA18" s="54">
        <v>0</v>
      </c>
      <c r="AB18" s="56">
        <v>4853157</v>
      </c>
      <c r="AC18" s="54">
        <v>12742474</v>
      </c>
      <c r="AD18" s="56">
        <v>14704599</v>
      </c>
      <c r="AE18" s="54">
        <v>9947628</v>
      </c>
      <c r="AF18" s="56">
        <v>9358061</v>
      </c>
      <c r="AG18" s="57">
        <v>51605919</v>
      </c>
      <c r="AH18" s="58">
        <v>53020467</v>
      </c>
      <c r="AI18" s="55">
        <v>0</v>
      </c>
      <c r="AJ18" s="54">
        <v>0</v>
      </c>
      <c r="AK18" s="56">
        <v>0</v>
      </c>
      <c r="AL18" s="54">
        <v>0</v>
      </c>
      <c r="AM18" s="56">
        <v>53000</v>
      </c>
      <c r="AN18" s="54">
        <v>310125</v>
      </c>
      <c r="AO18" s="56">
        <v>346688</v>
      </c>
      <c r="AP18" s="54">
        <v>857625</v>
      </c>
      <c r="AQ18" s="56">
        <v>1515564</v>
      </c>
      <c r="AR18" s="57">
        <v>3083002</v>
      </c>
      <c r="AS18" s="58">
        <v>3083002</v>
      </c>
      <c r="AT18" s="55">
        <v>14210</v>
      </c>
      <c r="AU18" s="54">
        <v>64773</v>
      </c>
      <c r="AV18" s="56">
        <v>78983</v>
      </c>
      <c r="AW18" s="54">
        <v>0</v>
      </c>
      <c r="AX18" s="56">
        <v>102475</v>
      </c>
      <c r="AY18" s="54">
        <v>846092</v>
      </c>
      <c r="AZ18" s="56">
        <v>887198</v>
      </c>
      <c r="BA18" s="54">
        <v>940169</v>
      </c>
      <c r="BB18" s="56">
        <v>2134587</v>
      </c>
      <c r="BC18" s="57">
        <v>4910521</v>
      </c>
      <c r="BD18" s="58">
        <v>4989504</v>
      </c>
      <c r="BE18" s="55">
        <v>0</v>
      </c>
      <c r="BF18" s="54">
        <v>0</v>
      </c>
      <c r="BG18" s="56">
        <v>0</v>
      </c>
      <c r="BH18" s="54">
        <v>0</v>
      </c>
      <c r="BI18" s="56">
        <v>0</v>
      </c>
      <c r="BJ18" s="54">
        <v>0</v>
      </c>
      <c r="BK18" s="56">
        <v>0</v>
      </c>
      <c r="BL18" s="54">
        <v>0</v>
      </c>
      <c r="BM18" s="56">
        <v>0</v>
      </c>
      <c r="BN18" s="57">
        <v>0</v>
      </c>
      <c r="BO18" s="58">
        <v>0</v>
      </c>
      <c r="BP18" s="55">
        <v>0</v>
      </c>
      <c r="BQ18" s="54">
        <v>70700</v>
      </c>
      <c r="BR18" s="56">
        <v>70700</v>
      </c>
      <c r="BS18" s="54">
        <v>0</v>
      </c>
      <c r="BT18" s="56">
        <v>92660</v>
      </c>
      <c r="BU18" s="54">
        <v>269850</v>
      </c>
      <c r="BV18" s="56">
        <v>397960</v>
      </c>
      <c r="BW18" s="54">
        <v>375440</v>
      </c>
      <c r="BX18" s="56">
        <v>437080</v>
      </c>
      <c r="BY18" s="57">
        <v>1572990</v>
      </c>
      <c r="BZ18" s="58">
        <v>1643690</v>
      </c>
      <c r="CA18" s="55">
        <v>399370</v>
      </c>
      <c r="CB18" s="54">
        <v>5564618</v>
      </c>
      <c r="CC18" s="56">
        <v>5963988</v>
      </c>
      <c r="CD18" s="54">
        <v>0</v>
      </c>
      <c r="CE18" s="56">
        <v>11697595</v>
      </c>
      <c r="CF18" s="54">
        <v>30373464</v>
      </c>
      <c r="CG18" s="56">
        <v>32189858</v>
      </c>
      <c r="CH18" s="54">
        <v>17793935</v>
      </c>
      <c r="CI18" s="56">
        <v>11011533</v>
      </c>
      <c r="CJ18" s="57">
        <v>103066385</v>
      </c>
      <c r="CK18" s="58">
        <v>109030373</v>
      </c>
      <c r="CL18" s="55">
        <v>399370</v>
      </c>
      <c r="CM18" s="54">
        <v>5241146</v>
      </c>
      <c r="CN18" s="56">
        <v>5640516</v>
      </c>
      <c r="CO18" s="54">
        <v>0</v>
      </c>
      <c r="CP18" s="56">
        <v>10922154</v>
      </c>
      <c r="CQ18" s="54">
        <v>26780618</v>
      </c>
      <c r="CR18" s="56">
        <v>28285652</v>
      </c>
      <c r="CS18" s="54">
        <v>16245172</v>
      </c>
      <c r="CT18" s="56">
        <v>10353563</v>
      </c>
      <c r="CU18" s="57">
        <v>92587159</v>
      </c>
      <c r="CV18" s="58">
        <v>98227675</v>
      </c>
      <c r="CW18" s="55">
        <v>0</v>
      </c>
      <c r="CX18" s="54">
        <v>323472</v>
      </c>
      <c r="CY18" s="56">
        <v>323472</v>
      </c>
      <c r="CZ18" s="54">
        <v>0</v>
      </c>
      <c r="DA18" s="56">
        <v>775441</v>
      </c>
      <c r="DB18" s="54">
        <v>3592846</v>
      </c>
      <c r="DC18" s="56">
        <v>3904206</v>
      </c>
      <c r="DD18" s="54">
        <v>1548763</v>
      </c>
      <c r="DE18" s="56">
        <v>657970</v>
      </c>
      <c r="DF18" s="57">
        <v>10479226</v>
      </c>
      <c r="DG18" s="58">
        <v>10802698</v>
      </c>
      <c r="DH18" s="55">
        <v>0</v>
      </c>
      <c r="DI18" s="54">
        <v>101958</v>
      </c>
      <c r="DJ18" s="56">
        <v>101958</v>
      </c>
      <c r="DK18" s="54">
        <v>0</v>
      </c>
      <c r="DL18" s="56">
        <v>732783</v>
      </c>
      <c r="DM18" s="54">
        <v>3517388</v>
      </c>
      <c r="DN18" s="56">
        <v>8233223</v>
      </c>
      <c r="DO18" s="54">
        <v>6947055</v>
      </c>
      <c r="DP18" s="56">
        <v>5264233</v>
      </c>
      <c r="DQ18" s="57">
        <v>24694682</v>
      </c>
      <c r="DR18" s="58">
        <v>24796640</v>
      </c>
      <c r="DS18" s="55">
        <v>0</v>
      </c>
      <c r="DT18" s="54">
        <v>60162</v>
      </c>
      <c r="DU18" s="56">
        <v>60162</v>
      </c>
      <c r="DV18" s="54">
        <v>0</v>
      </c>
      <c r="DW18" s="56">
        <v>620516</v>
      </c>
      <c r="DX18" s="54">
        <v>2872806</v>
      </c>
      <c r="DY18" s="56">
        <v>6552419</v>
      </c>
      <c r="DZ18" s="54">
        <v>5712470</v>
      </c>
      <c r="EA18" s="56">
        <v>4370638</v>
      </c>
      <c r="EB18" s="57">
        <v>20128849</v>
      </c>
      <c r="EC18" s="58">
        <v>20189011</v>
      </c>
      <c r="ED18" s="55">
        <v>0</v>
      </c>
      <c r="EE18" s="54">
        <v>41796</v>
      </c>
      <c r="EF18" s="56">
        <v>41796</v>
      </c>
      <c r="EG18" s="54">
        <v>0</v>
      </c>
      <c r="EH18" s="56">
        <v>112267</v>
      </c>
      <c r="EI18" s="54">
        <v>644582</v>
      </c>
      <c r="EJ18" s="56">
        <v>1680804</v>
      </c>
      <c r="EK18" s="54">
        <v>1234585</v>
      </c>
      <c r="EL18" s="56">
        <v>893595</v>
      </c>
      <c r="EM18" s="57">
        <v>4565833</v>
      </c>
      <c r="EN18" s="58">
        <v>4607629</v>
      </c>
      <c r="EO18" s="55">
        <v>0</v>
      </c>
      <c r="EP18" s="54">
        <v>0</v>
      </c>
      <c r="EQ18" s="56">
        <v>0</v>
      </c>
      <c r="ER18" s="54">
        <v>0</v>
      </c>
      <c r="ES18" s="56">
        <v>0</v>
      </c>
      <c r="ET18" s="54">
        <v>0</v>
      </c>
      <c r="EU18" s="56">
        <v>0</v>
      </c>
      <c r="EV18" s="54">
        <v>0</v>
      </c>
      <c r="EW18" s="56">
        <v>0</v>
      </c>
      <c r="EX18" s="57">
        <v>0</v>
      </c>
      <c r="EY18" s="58">
        <v>0</v>
      </c>
      <c r="EZ18" s="55">
        <v>1125</v>
      </c>
      <c r="FA18" s="54">
        <v>281820</v>
      </c>
      <c r="FB18" s="56">
        <v>282945</v>
      </c>
      <c r="FC18" s="54">
        <v>0</v>
      </c>
      <c r="FD18" s="56">
        <v>346191</v>
      </c>
      <c r="FE18" s="54">
        <v>3019240</v>
      </c>
      <c r="FF18" s="56">
        <v>3170293</v>
      </c>
      <c r="FG18" s="54">
        <v>2798291</v>
      </c>
      <c r="FH18" s="56">
        <v>3176022</v>
      </c>
      <c r="FI18" s="57">
        <v>12510037</v>
      </c>
      <c r="FJ18" s="58">
        <v>12792982</v>
      </c>
      <c r="FK18" s="55">
        <v>1125</v>
      </c>
      <c r="FL18" s="54">
        <v>281820</v>
      </c>
      <c r="FM18" s="56">
        <v>282945</v>
      </c>
      <c r="FN18" s="54">
        <v>0</v>
      </c>
      <c r="FO18" s="56">
        <v>346191</v>
      </c>
      <c r="FP18" s="54">
        <v>3019240</v>
      </c>
      <c r="FQ18" s="56">
        <v>3170293</v>
      </c>
      <c r="FR18" s="54">
        <v>2798291</v>
      </c>
      <c r="FS18" s="56">
        <v>3176022</v>
      </c>
      <c r="FT18" s="57">
        <v>12510037</v>
      </c>
      <c r="FU18" s="58">
        <v>12792982</v>
      </c>
      <c r="FV18" s="55">
        <v>41015</v>
      </c>
      <c r="FW18" s="54">
        <v>341928</v>
      </c>
      <c r="FX18" s="56">
        <v>382943</v>
      </c>
      <c r="FY18" s="54">
        <v>0</v>
      </c>
      <c r="FZ18" s="56">
        <v>208233</v>
      </c>
      <c r="GA18" s="54">
        <v>886197</v>
      </c>
      <c r="GB18" s="56">
        <v>1588321</v>
      </c>
      <c r="GC18" s="54">
        <v>1818648</v>
      </c>
      <c r="GD18" s="56">
        <v>1592272</v>
      </c>
      <c r="GE18" s="57">
        <v>6093671</v>
      </c>
      <c r="GF18" s="58">
        <v>6476614</v>
      </c>
      <c r="GG18" s="55">
        <v>113544</v>
      </c>
      <c r="GH18" s="54">
        <v>813054</v>
      </c>
      <c r="GI18" s="56">
        <v>926598</v>
      </c>
      <c r="GJ18" s="54">
        <v>0</v>
      </c>
      <c r="GK18" s="56">
        <v>3592150</v>
      </c>
      <c r="GL18" s="54">
        <v>6919500</v>
      </c>
      <c r="GM18" s="56">
        <v>6699465</v>
      </c>
      <c r="GN18" s="54">
        <v>3602385</v>
      </c>
      <c r="GO18" s="56">
        <v>2649567</v>
      </c>
      <c r="GP18" s="57">
        <v>23463067</v>
      </c>
      <c r="GQ18" s="58">
        <v>24389665</v>
      </c>
    </row>
    <row r="19" spans="1:199" s="53" customFormat="1" ht="15.75" customHeight="1">
      <c r="A19" s="54" t="s">
        <v>9</v>
      </c>
      <c r="B19" s="55">
        <v>5420238</v>
      </c>
      <c r="C19" s="54">
        <v>21484664</v>
      </c>
      <c r="D19" s="56">
        <v>26904902</v>
      </c>
      <c r="E19" s="54">
        <v>0</v>
      </c>
      <c r="F19" s="56">
        <v>53232226</v>
      </c>
      <c r="G19" s="54">
        <v>80889324</v>
      </c>
      <c r="H19" s="56">
        <v>79890249</v>
      </c>
      <c r="I19" s="54">
        <v>86133513</v>
      </c>
      <c r="J19" s="56">
        <v>58890037</v>
      </c>
      <c r="K19" s="57">
        <v>359035349</v>
      </c>
      <c r="L19" s="58">
        <v>385940251</v>
      </c>
      <c r="M19" s="55">
        <v>1354087</v>
      </c>
      <c r="N19" s="54">
        <v>4307967</v>
      </c>
      <c r="O19" s="56">
        <v>5662054</v>
      </c>
      <c r="P19" s="54">
        <v>0</v>
      </c>
      <c r="Q19" s="56">
        <v>11029870</v>
      </c>
      <c r="R19" s="54">
        <v>16633589</v>
      </c>
      <c r="S19" s="56">
        <v>18360611</v>
      </c>
      <c r="T19" s="54">
        <v>20870775</v>
      </c>
      <c r="U19" s="56">
        <v>20888376</v>
      </c>
      <c r="V19" s="57">
        <v>87783221</v>
      </c>
      <c r="W19" s="58">
        <v>93445275</v>
      </c>
      <c r="X19" s="55">
        <v>1236224</v>
      </c>
      <c r="Y19" s="54">
        <v>3874234</v>
      </c>
      <c r="Z19" s="56">
        <v>5110458</v>
      </c>
      <c r="AA19" s="54">
        <v>0</v>
      </c>
      <c r="AB19" s="56">
        <v>9134160</v>
      </c>
      <c r="AC19" s="54">
        <v>13642200</v>
      </c>
      <c r="AD19" s="56">
        <v>13339220</v>
      </c>
      <c r="AE19" s="54">
        <v>15187024</v>
      </c>
      <c r="AF19" s="56">
        <v>13163786</v>
      </c>
      <c r="AG19" s="57">
        <v>64466390</v>
      </c>
      <c r="AH19" s="58">
        <v>69576848</v>
      </c>
      <c r="AI19" s="55">
        <v>0</v>
      </c>
      <c r="AJ19" s="54">
        <v>0</v>
      </c>
      <c r="AK19" s="56">
        <v>0</v>
      </c>
      <c r="AL19" s="54">
        <v>0</v>
      </c>
      <c r="AM19" s="56">
        <v>134334</v>
      </c>
      <c r="AN19" s="54">
        <v>324145</v>
      </c>
      <c r="AO19" s="56">
        <v>1593989</v>
      </c>
      <c r="AP19" s="54">
        <v>2211894</v>
      </c>
      <c r="AQ19" s="56">
        <v>3791976</v>
      </c>
      <c r="AR19" s="57">
        <v>8056338</v>
      </c>
      <c r="AS19" s="58">
        <v>8056338</v>
      </c>
      <c r="AT19" s="55">
        <v>88275</v>
      </c>
      <c r="AU19" s="54">
        <v>384335</v>
      </c>
      <c r="AV19" s="56">
        <v>472610</v>
      </c>
      <c r="AW19" s="54">
        <v>0</v>
      </c>
      <c r="AX19" s="56">
        <v>1629484</v>
      </c>
      <c r="AY19" s="54">
        <v>2417294</v>
      </c>
      <c r="AZ19" s="56">
        <v>3111670</v>
      </c>
      <c r="BA19" s="54">
        <v>3079479</v>
      </c>
      <c r="BB19" s="56">
        <v>3618964</v>
      </c>
      <c r="BC19" s="57">
        <v>13856891</v>
      </c>
      <c r="BD19" s="58">
        <v>14329501</v>
      </c>
      <c r="BE19" s="55">
        <v>8708</v>
      </c>
      <c r="BF19" s="54">
        <v>8708</v>
      </c>
      <c r="BG19" s="56">
        <v>17416</v>
      </c>
      <c r="BH19" s="54">
        <v>0</v>
      </c>
      <c r="BI19" s="56">
        <v>622</v>
      </c>
      <c r="BJ19" s="54">
        <v>83470</v>
      </c>
      <c r="BK19" s="56">
        <v>118642</v>
      </c>
      <c r="BL19" s="54">
        <v>234818</v>
      </c>
      <c r="BM19" s="56">
        <v>161230</v>
      </c>
      <c r="BN19" s="57">
        <v>598782</v>
      </c>
      <c r="BO19" s="58">
        <v>616198</v>
      </c>
      <c r="BP19" s="55">
        <v>20880</v>
      </c>
      <c r="BQ19" s="54">
        <v>40690</v>
      </c>
      <c r="BR19" s="56">
        <v>61570</v>
      </c>
      <c r="BS19" s="54">
        <v>0</v>
      </c>
      <c r="BT19" s="56">
        <v>131270</v>
      </c>
      <c r="BU19" s="54">
        <v>166480</v>
      </c>
      <c r="BV19" s="56">
        <v>197090</v>
      </c>
      <c r="BW19" s="54">
        <v>157560</v>
      </c>
      <c r="BX19" s="56">
        <v>152420</v>
      </c>
      <c r="BY19" s="57">
        <v>804820</v>
      </c>
      <c r="BZ19" s="58">
        <v>866390</v>
      </c>
      <c r="CA19" s="55">
        <v>2733605</v>
      </c>
      <c r="CB19" s="54">
        <v>13571954</v>
      </c>
      <c r="CC19" s="56">
        <v>16305559</v>
      </c>
      <c r="CD19" s="54">
        <v>0</v>
      </c>
      <c r="CE19" s="56">
        <v>26362699</v>
      </c>
      <c r="CF19" s="54">
        <v>36030621</v>
      </c>
      <c r="CG19" s="56">
        <v>28571289</v>
      </c>
      <c r="CH19" s="54">
        <v>22638309</v>
      </c>
      <c r="CI19" s="56">
        <v>6320561</v>
      </c>
      <c r="CJ19" s="57">
        <v>119923479</v>
      </c>
      <c r="CK19" s="58">
        <v>136229038</v>
      </c>
      <c r="CL19" s="55">
        <v>2633021</v>
      </c>
      <c r="CM19" s="54">
        <v>12935238</v>
      </c>
      <c r="CN19" s="56">
        <v>15568259</v>
      </c>
      <c r="CO19" s="54">
        <v>0</v>
      </c>
      <c r="CP19" s="56">
        <v>23973277</v>
      </c>
      <c r="CQ19" s="54">
        <v>31290660</v>
      </c>
      <c r="CR19" s="56">
        <v>24608550</v>
      </c>
      <c r="CS19" s="54">
        <v>19178565</v>
      </c>
      <c r="CT19" s="56">
        <v>4935995</v>
      </c>
      <c r="CU19" s="57">
        <v>103987047</v>
      </c>
      <c r="CV19" s="58">
        <v>119555306</v>
      </c>
      <c r="CW19" s="55">
        <v>100584</v>
      </c>
      <c r="CX19" s="54">
        <v>636716</v>
      </c>
      <c r="CY19" s="56">
        <v>737300</v>
      </c>
      <c r="CZ19" s="54">
        <v>0</v>
      </c>
      <c r="DA19" s="56">
        <v>2389422</v>
      </c>
      <c r="DB19" s="54">
        <v>4739961</v>
      </c>
      <c r="DC19" s="56">
        <v>3962739</v>
      </c>
      <c r="DD19" s="54">
        <v>3459744</v>
      </c>
      <c r="DE19" s="56">
        <v>1384566</v>
      </c>
      <c r="DF19" s="57">
        <v>15936432</v>
      </c>
      <c r="DG19" s="58">
        <v>16673732</v>
      </c>
      <c r="DH19" s="55">
        <v>37392</v>
      </c>
      <c r="DI19" s="54">
        <v>331722</v>
      </c>
      <c r="DJ19" s="56">
        <v>369114</v>
      </c>
      <c r="DK19" s="54">
        <v>0</v>
      </c>
      <c r="DL19" s="56">
        <v>4379248</v>
      </c>
      <c r="DM19" s="54">
        <v>11321467</v>
      </c>
      <c r="DN19" s="56">
        <v>17276122</v>
      </c>
      <c r="DO19" s="54">
        <v>28368046</v>
      </c>
      <c r="DP19" s="56">
        <v>21855651</v>
      </c>
      <c r="DQ19" s="57">
        <v>83200534</v>
      </c>
      <c r="DR19" s="58">
        <v>83569648</v>
      </c>
      <c r="DS19" s="55">
        <v>35756</v>
      </c>
      <c r="DT19" s="54">
        <v>271654</v>
      </c>
      <c r="DU19" s="56">
        <v>307410</v>
      </c>
      <c r="DV19" s="54">
        <v>0</v>
      </c>
      <c r="DW19" s="56">
        <v>2926609</v>
      </c>
      <c r="DX19" s="54">
        <v>8192331</v>
      </c>
      <c r="DY19" s="56">
        <v>12963827</v>
      </c>
      <c r="DZ19" s="54">
        <v>18636058</v>
      </c>
      <c r="EA19" s="56">
        <v>14643159</v>
      </c>
      <c r="EB19" s="57">
        <v>57361984</v>
      </c>
      <c r="EC19" s="58">
        <v>57669394</v>
      </c>
      <c r="ED19" s="55">
        <v>1636</v>
      </c>
      <c r="EE19" s="54">
        <v>60068</v>
      </c>
      <c r="EF19" s="56">
        <v>61704</v>
      </c>
      <c r="EG19" s="54">
        <v>0</v>
      </c>
      <c r="EH19" s="56">
        <v>1452639</v>
      </c>
      <c r="EI19" s="54">
        <v>3123652</v>
      </c>
      <c r="EJ19" s="56">
        <v>4312295</v>
      </c>
      <c r="EK19" s="54">
        <v>9721193</v>
      </c>
      <c r="EL19" s="56">
        <v>7134177</v>
      </c>
      <c r="EM19" s="57">
        <v>25743956</v>
      </c>
      <c r="EN19" s="58">
        <v>25805660</v>
      </c>
      <c r="EO19" s="55">
        <v>0</v>
      </c>
      <c r="EP19" s="54">
        <v>0</v>
      </c>
      <c r="EQ19" s="56">
        <v>0</v>
      </c>
      <c r="ER19" s="54">
        <v>0</v>
      </c>
      <c r="ES19" s="56">
        <v>0</v>
      </c>
      <c r="ET19" s="54">
        <v>5484</v>
      </c>
      <c r="EU19" s="56">
        <v>0</v>
      </c>
      <c r="EV19" s="54">
        <v>10795</v>
      </c>
      <c r="EW19" s="56">
        <v>78315</v>
      </c>
      <c r="EX19" s="57">
        <v>94594</v>
      </c>
      <c r="EY19" s="58">
        <v>94594</v>
      </c>
      <c r="EZ19" s="55">
        <v>303955</v>
      </c>
      <c r="FA19" s="54">
        <v>989395</v>
      </c>
      <c r="FB19" s="56">
        <v>1293350</v>
      </c>
      <c r="FC19" s="54">
        <v>0</v>
      </c>
      <c r="FD19" s="56">
        <v>1559830</v>
      </c>
      <c r="FE19" s="54">
        <v>5223854</v>
      </c>
      <c r="FF19" s="56">
        <v>5914066</v>
      </c>
      <c r="FG19" s="54">
        <v>6810729</v>
      </c>
      <c r="FH19" s="56">
        <v>5102822</v>
      </c>
      <c r="FI19" s="57">
        <v>24611301</v>
      </c>
      <c r="FJ19" s="58">
        <v>25904651</v>
      </c>
      <c r="FK19" s="55">
        <v>303955</v>
      </c>
      <c r="FL19" s="54">
        <v>989395</v>
      </c>
      <c r="FM19" s="56">
        <v>1293350</v>
      </c>
      <c r="FN19" s="54">
        <v>0</v>
      </c>
      <c r="FO19" s="56">
        <v>1559830</v>
      </c>
      <c r="FP19" s="54">
        <v>5223854</v>
      </c>
      <c r="FQ19" s="56">
        <v>5914066</v>
      </c>
      <c r="FR19" s="54">
        <v>6810729</v>
      </c>
      <c r="FS19" s="56">
        <v>5102822</v>
      </c>
      <c r="FT19" s="57">
        <v>24611301</v>
      </c>
      <c r="FU19" s="58">
        <v>25904651</v>
      </c>
      <c r="FV19" s="55">
        <v>74953</v>
      </c>
      <c r="FW19" s="54">
        <v>112562</v>
      </c>
      <c r="FX19" s="56">
        <v>187515</v>
      </c>
      <c r="FY19" s="54">
        <v>0</v>
      </c>
      <c r="FZ19" s="56">
        <v>632929</v>
      </c>
      <c r="GA19" s="54">
        <v>1221581</v>
      </c>
      <c r="GB19" s="56">
        <v>813587</v>
      </c>
      <c r="GC19" s="54">
        <v>431290</v>
      </c>
      <c r="GD19" s="56">
        <v>432124</v>
      </c>
      <c r="GE19" s="57">
        <v>3531511</v>
      </c>
      <c r="GF19" s="58">
        <v>3719026</v>
      </c>
      <c r="GG19" s="55">
        <v>916246</v>
      </c>
      <c r="GH19" s="54">
        <v>2171064</v>
      </c>
      <c r="GI19" s="56">
        <v>3087310</v>
      </c>
      <c r="GJ19" s="54">
        <v>0</v>
      </c>
      <c r="GK19" s="56">
        <v>9267650</v>
      </c>
      <c r="GL19" s="54">
        <v>10458212</v>
      </c>
      <c r="GM19" s="56">
        <v>8954574</v>
      </c>
      <c r="GN19" s="54">
        <v>7014364</v>
      </c>
      <c r="GO19" s="56">
        <v>4290503</v>
      </c>
      <c r="GP19" s="57">
        <v>39985303</v>
      </c>
      <c r="GQ19" s="58">
        <v>43072613</v>
      </c>
    </row>
    <row r="20" spans="1:199" s="53" customFormat="1" ht="15.75" customHeight="1">
      <c r="A20" s="54" t="s">
        <v>10</v>
      </c>
      <c r="B20" s="55">
        <v>261680</v>
      </c>
      <c r="C20" s="54">
        <v>1078455</v>
      </c>
      <c r="D20" s="56">
        <v>1340135</v>
      </c>
      <c r="E20" s="54">
        <v>0</v>
      </c>
      <c r="F20" s="56">
        <v>1216469</v>
      </c>
      <c r="G20" s="54">
        <v>2065312</v>
      </c>
      <c r="H20" s="56">
        <v>2411365</v>
      </c>
      <c r="I20" s="54">
        <v>4277312</v>
      </c>
      <c r="J20" s="56">
        <v>2082017</v>
      </c>
      <c r="K20" s="57">
        <v>12052475</v>
      </c>
      <c r="L20" s="58">
        <v>13392610</v>
      </c>
      <c r="M20" s="55">
        <v>46924</v>
      </c>
      <c r="N20" s="54">
        <v>68010</v>
      </c>
      <c r="O20" s="56">
        <v>114934</v>
      </c>
      <c r="P20" s="54">
        <v>0</v>
      </c>
      <c r="Q20" s="56">
        <v>110215</v>
      </c>
      <c r="R20" s="54">
        <v>199765</v>
      </c>
      <c r="S20" s="56">
        <v>288314</v>
      </c>
      <c r="T20" s="54">
        <v>716923</v>
      </c>
      <c r="U20" s="56">
        <v>125740</v>
      </c>
      <c r="V20" s="57">
        <v>1440957</v>
      </c>
      <c r="W20" s="58">
        <v>1555891</v>
      </c>
      <c r="X20" s="55">
        <v>44424</v>
      </c>
      <c r="Y20" s="54">
        <v>32484</v>
      </c>
      <c r="Z20" s="56">
        <v>76908</v>
      </c>
      <c r="AA20" s="54">
        <v>0</v>
      </c>
      <c r="AB20" s="56">
        <v>99675</v>
      </c>
      <c r="AC20" s="54">
        <v>160850</v>
      </c>
      <c r="AD20" s="56">
        <v>149410</v>
      </c>
      <c r="AE20" s="54">
        <v>351715</v>
      </c>
      <c r="AF20" s="56">
        <v>77427</v>
      </c>
      <c r="AG20" s="57">
        <v>839077</v>
      </c>
      <c r="AH20" s="58">
        <v>915985</v>
      </c>
      <c r="AI20" s="55">
        <v>0</v>
      </c>
      <c r="AJ20" s="54">
        <v>0</v>
      </c>
      <c r="AK20" s="56">
        <v>0</v>
      </c>
      <c r="AL20" s="54">
        <v>0</v>
      </c>
      <c r="AM20" s="56">
        <v>0</v>
      </c>
      <c r="AN20" s="54">
        <v>6370</v>
      </c>
      <c r="AO20" s="56">
        <v>1274</v>
      </c>
      <c r="AP20" s="54">
        <v>129804</v>
      </c>
      <c r="AQ20" s="56">
        <v>0</v>
      </c>
      <c r="AR20" s="57">
        <v>137448</v>
      </c>
      <c r="AS20" s="58">
        <v>137448</v>
      </c>
      <c r="AT20" s="55">
        <v>0</v>
      </c>
      <c r="AU20" s="54">
        <v>0</v>
      </c>
      <c r="AV20" s="56">
        <v>0</v>
      </c>
      <c r="AW20" s="54">
        <v>0</v>
      </c>
      <c r="AX20" s="56">
        <v>6174</v>
      </c>
      <c r="AY20" s="54">
        <v>7203</v>
      </c>
      <c r="AZ20" s="56">
        <v>8918</v>
      </c>
      <c r="BA20" s="54">
        <v>87060</v>
      </c>
      <c r="BB20" s="56">
        <v>17773</v>
      </c>
      <c r="BC20" s="57">
        <v>127128</v>
      </c>
      <c r="BD20" s="58">
        <v>127128</v>
      </c>
      <c r="BE20" s="55">
        <v>0</v>
      </c>
      <c r="BF20" s="54">
        <v>20526</v>
      </c>
      <c r="BG20" s="56">
        <v>20526</v>
      </c>
      <c r="BH20" s="54">
        <v>0</v>
      </c>
      <c r="BI20" s="56">
        <v>1866</v>
      </c>
      <c r="BJ20" s="54">
        <v>6842</v>
      </c>
      <c r="BK20" s="56">
        <v>115712</v>
      </c>
      <c r="BL20" s="54">
        <v>57244</v>
      </c>
      <c r="BM20" s="56">
        <v>0</v>
      </c>
      <c r="BN20" s="57">
        <v>181664</v>
      </c>
      <c r="BO20" s="58">
        <v>202190</v>
      </c>
      <c r="BP20" s="55">
        <v>2500</v>
      </c>
      <c r="BQ20" s="54">
        <v>15000</v>
      </c>
      <c r="BR20" s="56">
        <v>17500</v>
      </c>
      <c r="BS20" s="54">
        <v>0</v>
      </c>
      <c r="BT20" s="56">
        <v>2500</v>
      </c>
      <c r="BU20" s="54">
        <v>18500</v>
      </c>
      <c r="BV20" s="56">
        <v>13000</v>
      </c>
      <c r="BW20" s="54">
        <v>91100</v>
      </c>
      <c r="BX20" s="56">
        <v>30540</v>
      </c>
      <c r="BY20" s="57">
        <v>155640</v>
      </c>
      <c r="BZ20" s="58">
        <v>173140</v>
      </c>
      <c r="CA20" s="55">
        <v>135538</v>
      </c>
      <c r="CB20" s="54">
        <v>808809</v>
      </c>
      <c r="CC20" s="56">
        <v>944347</v>
      </c>
      <c r="CD20" s="54">
        <v>0</v>
      </c>
      <c r="CE20" s="56">
        <v>927409</v>
      </c>
      <c r="CF20" s="54">
        <v>1372109</v>
      </c>
      <c r="CG20" s="56">
        <v>1431316</v>
      </c>
      <c r="CH20" s="54">
        <v>1862694</v>
      </c>
      <c r="CI20" s="56">
        <v>1120302</v>
      </c>
      <c r="CJ20" s="57">
        <v>6713830</v>
      </c>
      <c r="CK20" s="58">
        <v>7658177</v>
      </c>
      <c r="CL20" s="55">
        <v>132994</v>
      </c>
      <c r="CM20" s="54">
        <v>520585</v>
      </c>
      <c r="CN20" s="56">
        <v>653579</v>
      </c>
      <c r="CO20" s="54">
        <v>0</v>
      </c>
      <c r="CP20" s="56">
        <v>777144</v>
      </c>
      <c r="CQ20" s="54">
        <v>987886</v>
      </c>
      <c r="CR20" s="56">
        <v>1050778</v>
      </c>
      <c r="CS20" s="54">
        <v>1286952</v>
      </c>
      <c r="CT20" s="56">
        <v>1024809</v>
      </c>
      <c r="CU20" s="57">
        <v>5127569</v>
      </c>
      <c r="CV20" s="58">
        <v>5781148</v>
      </c>
      <c r="CW20" s="55">
        <v>2544</v>
      </c>
      <c r="CX20" s="54">
        <v>288224</v>
      </c>
      <c r="CY20" s="56">
        <v>290768</v>
      </c>
      <c r="CZ20" s="54">
        <v>0</v>
      </c>
      <c r="DA20" s="56">
        <v>150265</v>
      </c>
      <c r="DB20" s="54">
        <v>384223</v>
      </c>
      <c r="DC20" s="56">
        <v>380538</v>
      </c>
      <c r="DD20" s="54">
        <v>575742</v>
      </c>
      <c r="DE20" s="56">
        <v>95493</v>
      </c>
      <c r="DF20" s="57">
        <v>1586261</v>
      </c>
      <c r="DG20" s="58">
        <v>1877029</v>
      </c>
      <c r="DH20" s="55">
        <v>1612</v>
      </c>
      <c r="DI20" s="54">
        <v>0</v>
      </c>
      <c r="DJ20" s="56">
        <v>1612</v>
      </c>
      <c r="DK20" s="54">
        <v>0</v>
      </c>
      <c r="DL20" s="56">
        <v>18570</v>
      </c>
      <c r="DM20" s="54">
        <v>223263</v>
      </c>
      <c r="DN20" s="56">
        <v>313650</v>
      </c>
      <c r="DO20" s="54">
        <v>828220</v>
      </c>
      <c r="DP20" s="56">
        <v>567910</v>
      </c>
      <c r="DQ20" s="57">
        <v>1951613</v>
      </c>
      <c r="DR20" s="58">
        <v>1953225</v>
      </c>
      <c r="DS20" s="55">
        <v>1612</v>
      </c>
      <c r="DT20" s="54">
        <v>0</v>
      </c>
      <c r="DU20" s="56">
        <v>1612</v>
      </c>
      <c r="DV20" s="54">
        <v>0</v>
      </c>
      <c r="DW20" s="56">
        <v>18570</v>
      </c>
      <c r="DX20" s="54">
        <v>223263</v>
      </c>
      <c r="DY20" s="56">
        <v>313650</v>
      </c>
      <c r="DZ20" s="54">
        <v>642950</v>
      </c>
      <c r="EA20" s="56">
        <v>567910</v>
      </c>
      <c r="EB20" s="57">
        <v>1766343</v>
      </c>
      <c r="EC20" s="58">
        <v>1767955</v>
      </c>
      <c r="ED20" s="55">
        <v>0</v>
      </c>
      <c r="EE20" s="54">
        <v>0</v>
      </c>
      <c r="EF20" s="56">
        <v>0</v>
      </c>
      <c r="EG20" s="54">
        <v>0</v>
      </c>
      <c r="EH20" s="56">
        <v>0</v>
      </c>
      <c r="EI20" s="54">
        <v>0</v>
      </c>
      <c r="EJ20" s="56">
        <v>0</v>
      </c>
      <c r="EK20" s="54">
        <v>0</v>
      </c>
      <c r="EL20" s="56">
        <v>0</v>
      </c>
      <c r="EM20" s="57">
        <v>0</v>
      </c>
      <c r="EN20" s="58">
        <v>0</v>
      </c>
      <c r="EO20" s="55">
        <v>0</v>
      </c>
      <c r="EP20" s="54">
        <v>0</v>
      </c>
      <c r="EQ20" s="56">
        <v>0</v>
      </c>
      <c r="ER20" s="54">
        <v>0</v>
      </c>
      <c r="ES20" s="56">
        <v>0</v>
      </c>
      <c r="ET20" s="54">
        <v>0</v>
      </c>
      <c r="EU20" s="56">
        <v>0</v>
      </c>
      <c r="EV20" s="54">
        <v>185270</v>
      </c>
      <c r="EW20" s="56">
        <v>0</v>
      </c>
      <c r="EX20" s="57">
        <v>185270</v>
      </c>
      <c r="EY20" s="58">
        <v>185270</v>
      </c>
      <c r="EZ20" s="55">
        <v>8200</v>
      </c>
      <c r="FA20" s="54">
        <v>12950</v>
      </c>
      <c r="FB20" s="56">
        <v>21150</v>
      </c>
      <c r="FC20" s="54">
        <v>0</v>
      </c>
      <c r="FD20" s="56">
        <v>4775</v>
      </c>
      <c r="FE20" s="54">
        <v>50275</v>
      </c>
      <c r="FF20" s="56">
        <v>170385</v>
      </c>
      <c r="FG20" s="54">
        <v>301645</v>
      </c>
      <c r="FH20" s="56">
        <v>128665</v>
      </c>
      <c r="FI20" s="57">
        <v>655745</v>
      </c>
      <c r="FJ20" s="58">
        <v>676895</v>
      </c>
      <c r="FK20" s="55">
        <v>8200</v>
      </c>
      <c r="FL20" s="54">
        <v>12950</v>
      </c>
      <c r="FM20" s="56">
        <v>21150</v>
      </c>
      <c r="FN20" s="54">
        <v>0</v>
      </c>
      <c r="FO20" s="56">
        <v>4775</v>
      </c>
      <c r="FP20" s="54">
        <v>50275</v>
      </c>
      <c r="FQ20" s="56">
        <v>170385</v>
      </c>
      <c r="FR20" s="54">
        <v>301645</v>
      </c>
      <c r="FS20" s="56">
        <v>128665</v>
      </c>
      <c r="FT20" s="57">
        <v>655745</v>
      </c>
      <c r="FU20" s="58">
        <v>676895</v>
      </c>
      <c r="FV20" s="55">
        <v>33556</v>
      </c>
      <c r="FW20" s="54">
        <v>101570</v>
      </c>
      <c r="FX20" s="56">
        <v>135126</v>
      </c>
      <c r="FY20" s="54">
        <v>0</v>
      </c>
      <c r="FZ20" s="56">
        <v>0</v>
      </c>
      <c r="GA20" s="54">
        <v>0</v>
      </c>
      <c r="GB20" s="56">
        <v>0</v>
      </c>
      <c r="GC20" s="54">
        <v>289030</v>
      </c>
      <c r="GD20" s="56">
        <v>0</v>
      </c>
      <c r="GE20" s="57">
        <v>289030</v>
      </c>
      <c r="GF20" s="58">
        <v>424156</v>
      </c>
      <c r="GG20" s="55">
        <v>35850</v>
      </c>
      <c r="GH20" s="54">
        <v>87116</v>
      </c>
      <c r="GI20" s="56">
        <v>122966</v>
      </c>
      <c r="GJ20" s="54">
        <v>0</v>
      </c>
      <c r="GK20" s="56">
        <v>155500</v>
      </c>
      <c r="GL20" s="54">
        <v>219900</v>
      </c>
      <c r="GM20" s="56">
        <v>207700</v>
      </c>
      <c r="GN20" s="54">
        <v>278800</v>
      </c>
      <c r="GO20" s="56">
        <v>139400</v>
      </c>
      <c r="GP20" s="57">
        <v>1001300</v>
      </c>
      <c r="GQ20" s="58">
        <v>1124266</v>
      </c>
    </row>
    <row r="21" spans="1:199" s="53" customFormat="1" ht="15.75" customHeight="1">
      <c r="A21" s="54" t="s">
        <v>11</v>
      </c>
      <c r="B21" s="55">
        <v>496329</v>
      </c>
      <c r="C21" s="54">
        <v>2969064</v>
      </c>
      <c r="D21" s="56">
        <v>3465393</v>
      </c>
      <c r="E21" s="54">
        <v>0</v>
      </c>
      <c r="F21" s="56">
        <v>9227238</v>
      </c>
      <c r="G21" s="54">
        <v>12111705</v>
      </c>
      <c r="H21" s="56">
        <v>15579949</v>
      </c>
      <c r="I21" s="54">
        <v>10385280</v>
      </c>
      <c r="J21" s="56">
        <v>8317509</v>
      </c>
      <c r="K21" s="57">
        <v>55621681</v>
      </c>
      <c r="L21" s="58">
        <v>59087074</v>
      </c>
      <c r="M21" s="55">
        <v>54496</v>
      </c>
      <c r="N21" s="54">
        <v>490785</v>
      </c>
      <c r="O21" s="56">
        <v>545281</v>
      </c>
      <c r="P21" s="54">
        <v>0</v>
      </c>
      <c r="Q21" s="56">
        <v>1068635</v>
      </c>
      <c r="R21" s="54">
        <v>1026669</v>
      </c>
      <c r="S21" s="56">
        <v>1339355</v>
      </c>
      <c r="T21" s="54">
        <v>1483339</v>
      </c>
      <c r="U21" s="56">
        <v>2570861</v>
      </c>
      <c r="V21" s="57">
        <v>7488859</v>
      </c>
      <c r="W21" s="58">
        <v>8034140</v>
      </c>
      <c r="X21" s="55">
        <v>54496</v>
      </c>
      <c r="Y21" s="54">
        <v>295419</v>
      </c>
      <c r="Z21" s="56">
        <v>349915</v>
      </c>
      <c r="AA21" s="54">
        <v>0</v>
      </c>
      <c r="AB21" s="56">
        <v>849324</v>
      </c>
      <c r="AC21" s="54">
        <v>785415</v>
      </c>
      <c r="AD21" s="56">
        <v>984878</v>
      </c>
      <c r="AE21" s="54">
        <v>1267403</v>
      </c>
      <c r="AF21" s="56">
        <v>1219970</v>
      </c>
      <c r="AG21" s="57">
        <v>5106990</v>
      </c>
      <c r="AH21" s="58">
        <v>5456905</v>
      </c>
      <c r="AI21" s="55">
        <v>0</v>
      </c>
      <c r="AJ21" s="54">
        <v>0</v>
      </c>
      <c r="AK21" s="56">
        <v>0</v>
      </c>
      <c r="AL21" s="54">
        <v>0</v>
      </c>
      <c r="AM21" s="56">
        <v>0</v>
      </c>
      <c r="AN21" s="54">
        <v>37500</v>
      </c>
      <c r="AO21" s="56">
        <v>2500</v>
      </c>
      <c r="AP21" s="54">
        <v>38750</v>
      </c>
      <c r="AQ21" s="56">
        <v>489375</v>
      </c>
      <c r="AR21" s="57">
        <v>568125</v>
      </c>
      <c r="AS21" s="58">
        <v>568125</v>
      </c>
      <c r="AT21" s="55">
        <v>0</v>
      </c>
      <c r="AU21" s="54">
        <v>92760</v>
      </c>
      <c r="AV21" s="56">
        <v>92760</v>
      </c>
      <c r="AW21" s="54">
        <v>0</v>
      </c>
      <c r="AX21" s="56">
        <v>74913</v>
      </c>
      <c r="AY21" s="54">
        <v>143396</v>
      </c>
      <c r="AZ21" s="56">
        <v>294695</v>
      </c>
      <c r="BA21" s="54">
        <v>126066</v>
      </c>
      <c r="BB21" s="56">
        <v>783850</v>
      </c>
      <c r="BC21" s="57">
        <v>1422920</v>
      </c>
      <c r="BD21" s="58">
        <v>1515680</v>
      </c>
      <c r="BE21" s="55">
        <v>0</v>
      </c>
      <c r="BF21" s="54">
        <v>78876</v>
      </c>
      <c r="BG21" s="56">
        <v>78876</v>
      </c>
      <c r="BH21" s="54">
        <v>0</v>
      </c>
      <c r="BI21" s="56">
        <v>106948</v>
      </c>
      <c r="BJ21" s="54">
        <v>30478</v>
      </c>
      <c r="BK21" s="56">
        <v>28842</v>
      </c>
      <c r="BL21" s="54">
        <v>32150</v>
      </c>
      <c r="BM21" s="56">
        <v>17446</v>
      </c>
      <c r="BN21" s="57">
        <v>215864</v>
      </c>
      <c r="BO21" s="58">
        <v>294740</v>
      </c>
      <c r="BP21" s="55">
        <v>0</v>
      </c>
      <c r="BQ21" s="54">
        <v>23730</v>
      </c>
      <c r="BR21" s="56">
        <v>23730</v>
      </c>
      <c r="BS21" s="54">
        <v>0</v>
      </c>
      <c r="BT21" s="56">
        <v>37450</v>
      </c>
      <c r="BU21" s="54">
        <v>29880</v>
      </c>
      <c r="BV21" s="56">
        <v>28440</v>
      </c>
      <c r="BW21" s="54">
        <v>18970</v>
      </c>
      <c r="BX21" s="56">
        <v>60220</v>
      </c>
      <c r="BY21" s="57">
        <v>174960</v>
      </c>
      <c r="BZ21" s="58">
        <v>198690</v>
      </c>
      <c r="CA21" s="55">
        <v>356152</v>
      </c>
      <c r="CB21" s="54">
        <v>1945007</v>
      </c>
      <c r="CC21" s="56">
        <v>2301159</v>
      </c>
      <c r="CD21" s="54">
        <v>0</v>
      </c>
      <c r="CE21" s="56">
        <v>6348859</v>
      </c>
      <c r="CF21" s="54">
        <v>8212808</v>
      </c>
      <c r="CG21" s="56">
        <v>10555548</v>
      </c>
      <c r="CH21" s="54">
        <v>5764491</v>
      </c>
      <c r="CI21" s="56">
        <v>3596495</v>
      </c>
      <c r="CJ21" s="57">
        <v>34478201</v>
      </c>
      <c r="CK21" s="58">
        <v>36779360</v>
      </c>
      <c r="CL21" s="55">
        <v>356152</v>
      </c>
      <c r="CM21" s="54">
        <v>1791096</v>
      </c>
      <c r="CN21" s="56">
        <v>2147248</v>
      </c>
      <c r="CO21" s="54">
        <v>0</v>
      </c>
      <c r="CP21" s="56">
        <v>5867651</v>
      </c>
      <c r="CQ21" s="54">
        <v>7365081</v>
      </c>
      <c r="CR21" s="56">
        <v>9638726</v>
      </c>
      <c r="CS21" s="54">
        <v>5492732</v>
      </c>
      <c r="CT21" s="56">
        <v>3260954</v>
      </c>
      <c r="CU21" s="57">
        <v>31625144</v>
      </c>
      <c r="CV21" s="58">
        <v>33772392</v>
      </c>
      <c r="CW21" s="55">
        <v>0</v>
      </c>
      <c r="CX21" s="54">
        <v>153911</v>
      </c>
      <c r="CY21" s="56">
        <v>153911</v>
      </c>
      <c r="CZ21" s="54">
        <v>0</v>
      </c>
      <c r="DA21" s="56">
        <v>481208</v>
      </c>
      <c r="DB21" s="54">
        <v>847727</v>
      </c>
      <c r="DC21" s="56">
        <v>916822</v>
      </c>
      <c r="DD21" s="54">
        <v>271759</v>
      </c>
      <c r="DE21" s="56">
        <v>335541</v>
      </c>
      <c r="DF21" s="57">
        <v>2853057</v>
      </c>
      <c r="DG21" s="58">
        <v>3006968</v>
      </c>
      <c r="DH21" s="55">
        <v>3446</v>
      </c>
      <c r="DI21" s="54">
        <v>15121</v>
      </c>
      <c r="DJ21" s="56">
        <v>18567</v>
      </c>
      <c r="DK21" s="54">
        <v>0</v>
      </c>
      <c r="DL21" s="56">
        <v>471384</v>
      </c>
      <c r="DM21" s="54">
        <v>782064</v>
      </c>
      <c r="DN21" s="56">
        <v>1104593</v>
      </c>
      <c r="DO21" s="54">
        <v>1461444</v>
      </c>
      <c r="DP21" s="56">
        <v>756838</v>
      </c>
      <c r="DQ21" s="57">
        <v>4576323</v>
      </c>
      <c r="DR21" s="58">
        <v>4594890</v>
      </c>
      <c r="DS21" s="55">
        <v>3446</v>
      </c>
      <c r="DT21" s="54">
        <v>15121</v>
      </c>
      <c r="DU21" s="56">
        <v>18567</v>
      </c>
      <c r="DV21" s="54">
        <v>0</v>
      </c>
      <c r="DW21" s="56">
        <v>452260</v>
      </c>
      <c r="DX21" s="54">
        <v>759270</v>
      </c>
      <c r="DY21" s="56">
        <v>1086301</v>
      </c>
      <c r="DZ21" s="54">
        <v>1444096</v>
      </c>
      <c r="EA21" s="56">
        <v>666447</v>
      </c>
      <c r="EB21" s="57">
        <v>4408374</v>
      </c>
      <c r="EC21" s="58">
        <v>4426941</v>
      </c>
      <c r="ED21" s="55">
        <v>0</v>
      </c>
      <c r="EE21" s="54">
        <v>0</v>
      </c>
      <c r="EF21" s="56">
        <v>0</v>
      </c>
      <c r="EG21" s="54">
        <v>0</v>
      </c>
      <c r="EH21" s="56">
        <v>0</v>
      </c>
      <c r="EI21" s="54">
        <v>0</v>
      </c>
      <c r="EJ21" s="56">
        <v>0</v>
      </c>
      <c r="EK21" s="54">
        <v>0</v>
      </c>
      <c r="EL21" s="56">
        <v>5811</v>
      </c>
      <c r="EM21" s="57">
        <v>5811</v>
      </c>
      <c r="EN21" s="58">
        <v>5811</v>
      </c>
      <c r="EO21" s="55">
        <v>0</v>
      </c>
      <c r="EP21" s="54">
        <v>0</v>
      </c>
      <c r="EQ21" s="56">
        <v>0</v>
      </c>
      <c r="ER21" s="54">
        <v>0</v>
      </c>
      <c r="ES21" s="56">
        <v>19124</v>
      </c>
      <c r="ET21" s="54">
        <v>22794</v>
      </c>
      <c r="EU21" s="56">
        <v>18292</v>
      </c>
      <c r="EV21" s="54">
        <v>17348</v>
      </c>
      <c r="EW21" s="56">
        <v>84580</v>
      </c>
      <c r="EX21" s="57">
        <v>162138</v>
      </c>
      <c r="EY21" s="58">
        <v>162138</v>
      </c>
      <c r="EZ21" s="55">
        <v>5355</v>
      </c>
      <c r="FA21" s="54">
        <v>68425</v>
      </c>
      <c r="FB21" s="56">
        <v>73780</v>
      </c>
      <c r="FC21" s="54">
        <v>0</v>
      </c>
      <c r="FD21" s="56">
        <v>116010</v>
      </c>
      <c r="FE21" s="54">
        <v>470225</v>
      </c>
      <c r="FF21" s="56">
        <v>829547</v>
      </c>
      <c r="FG21" s="54">
        <v>569706</v>
      </c>
      <c r="FH21" s="56">
        <v>792965</v>
      </c>
      <c r="FI21" s="57">
        <v>2778453</v>
      </c>
      <c r="FJ21" s="58">
        <v>2852233</v>
      </c>
      <c r="FK21" s="55">
        <v>5355</v>
      </c>
      <c r="FL21" s="54">
        <v>68425</v>
      </c>
      <c r="FM21" s="56">
        <v>73780</v>
      </c>
      <c r="FN21" s="54">
        <v>0</v>
      </c>
      <c r="FO21" s="56">
        <v>116010</v>
      </c>
      <c r="FP21" s="54">
        <v>470225</v>
      </c>
      <c r="FQ21" s="56">
        <v>829547</v>
      </c>
      <c r="FR21" s="54">
        <v>569706</v>
      </c>
      <c r="FS21" s="56">
        <v>792965</v>
      </c>
      <c r="FT21" s="57">
        <v>2778453</v>
      </c>
      <c r="FU21" s="58">
        <v>2852233</v>
      </c>
      <c r="FV21" s="55">
        <v>0</v>
      </c>
      <c r="FW21" s="54">
        <v>172840</v>
      </c>
      <c r="FX21" s="56">
        <v>172840</v>
      </c>
      <c r="FY21" s="54">
        <v>0</v>
      </c>
      <c r="FZ21" s="56">
        <v>0</v>
      </c>
      <c r="GA21" s="54">
        <v>287239</v>
      </c>
      <c r="GB21" s="56">
        <v>375956</v>
      </c>
      <c r="GC21" s="54">
        <v>416190</v>
      </c>
      <c r="GD21" s="56">
        <v>0</v>
      </c>
      <c r="GE21" s="57">
        <v>1079385</v>
      </c>
      <c r="GF21" s="58">
        <v>1252225</v>
      </c>
      <c r="GG21" s="55">
        <v>76880</v>
      </c>
      <c r="GH21" s="54">
        <v>276886</v>
      </c>
      <c r="GI21" s="56">
        <v>353766</v>
      </c>
      <c r="GJ21" s="54">
        <v>0</v>
      </c>
      <c r="GK21" s="56">
        <v>1222350</v>
      </c>
      <c r="GL21" s="54">
        <v>1332700</v>
      </c>
      <c r="GM21" s="56">
        <v>1374950</v>
      </c>
      <c r="GN21" s="54">
        <v>690110</v>
      </c>
      <c r="GO21" s="56">
        <v>600350</v>
      </c>
      <c r="GP21" s="57">
        <v>5220460</v>
      </c>
      <c r="GQ21" s="58">
        <v>5574226</v>
      </c>
    </row>
    <row r="22" spans="1:199" s="53" customFormat="1" ht="15.75" customHeight="1">
      <c r="A22" s="54" t="s">
        <v>12</v>
      </c>
      <c r="B22" s="55">
        <v>1057112</v>
      </c>
      <c r="C22" s="54">
        <v>5769609</v>
      </c>
      <c r="D22" s="56">
        <v>6826721</v>
      </c>
      <c r="E22" s="54">
        <v>0</v>
      </c>
      <c r="F22" s="56">
        <v>12009169</v>
      </c>
      <c r="G22" s="54">
        <v>22237655</v>
      </c>
      <c r="H22" s="56">
        <v>27919107</v>
      </c>
      <c r="I22" s="54">
        <v>23641204</v>
      </c>
      <c r="J22" s="56">
        <v>17673632</v>
      </c>
      <c r="K22" s="57">
        <v>103480767</v>
      </c>
      <c r="L22" s="58">
        <v>110307488</v>
      </c>
      <c r="M22" s="55">
        <v>163778</v>
      </c>
      <c r="N22" s="54">
        <v>743125</v>
      </c>
      <c r="O22" s="56">
        <v>906903</v>
      </c>
      <c r="P22" s="54">
        <v>0</v>
      </c>
      <c r="Q22" s="56">
        <v>929742</v>
      </c>
      <c r="R22" s="54">
        <v>1760633</v>
      </c>
      <c r="S22" s="56">
        <v>2231720</v>
      </c>
      <c r="T22" s="54">
        <v>3633375</v>
      </c>
      <c r="U22" s="56">
        <v>4527213</v>
      </c>
      <c r="V22" s="57">
        <v>13082683</v>
      </c>
      <c r="W22" s="58">
        <v>13989586</v>
      </c>
      <c r="X22" s="55">
        <v>144344</v>
      </c>
      <c r="Y22" s="54">
        <v>605595</v>
      </c>
      <c r="Z22" s="56">
        <v>749939</v>
      </c>
      <c r="AA22" s="54">
        <v>0</v>
      </c>
      <c r="AB22" s="56">
        <v>635316</v>
      </c>
      <c r="AC22" s="54">
        <v>1272174</v>
      </c>
      <c r="AD22" s="56">
        <v>1935345</v>
      </c>
      <c r="AE22" s="54">
        <v>2929988</v>
      </c>
      <c r="AF22" s="56">
        <v>2200555</v>
      </c>
      <c r="AG22" s="57">
        <v>8973378</v>
      </c>
      <c r="AH22" s="58">
        <v>9723317</v>
      </c>
      <c r="AI22" s="55">
        <v>0</v>
      </c>
      <c r="AJ22" s="54">
        <v>0</v>
      </c>
      <c r="AK22" s="56">
        <v>0</v>
      </c>
      <c r="AL22" s="54">
        <v>0</v>
      </c>
      <c r="AM22" s="56">
        <v>2548</v>
      </c>
      <c r="AN22" s="54">
        <v>180982</v>
      </c>
      <c r="AO22" s="56">
        <v>38831</v>
      </c>
      <c r="AP22" s="54">
        <v>234804</v>
      </c>
      <c r="AQ22" s="56">
        <v>744184</v>
      </c>
      <c r="AR22" s="57">
        <v>1201349</v>
      </c>
      <c r="AS22" s="58">
        <v>1201349</v>
      </c>
      <c r="AT22" s="55">
        <v>18934</v>
      </c>
      <c r="AU22" s="54">
        <v>120271</v>
      </c>
      <c r="AV22" s="56">
        <v>139205</v>
      </c>
      <c r="AW22" s="54">
        <v>0</v>
      </c>
      <c r="AX22" s="56">
        <v>271478</v>
      </c>
      <c r="AY22" s="54">
        <v>279070</v>
      </c>
      <c r="AZ22" s="56">
        <v>238306</v>
      </c>
      <c r="BA22" s="54">
        <v>422060</v>
      </c>
      <c r="BB22" s="56">
        <v>1528414</v>
      </c>
      <c r="BC22" s="57">
        <v>2739328</v>
      </c>
      <c r="BD22" s="58">
        <v>2878533</v>
      </c>
      <c r="BE22" s="55">
        <v>0</v>
      </c>
      <c r="BF22" s="54">
        <v>2799</v>
      </c>
      <c r="BG22" s="56">
        <v>2799</v>
      </c>
      <c r="BH22" s="54">
        <v>0</v>
      </c>
      <c r="BI22" s="56">
        <v>0</v>
      </c>
      <c r="BJ22" s="54">
        <v>11507</v>
      </c>
      <c r="BK22" s="56">
        <v>7158</v>
      </c>
      <c r="BL22" s="54">
        <v>16113</v>
      </c>
      <c r="BM22" s="56">
        <v>11620</v>
      </c>
      <c r="BN22" s="57">
        <v>46398</v>
      </c>
      <c r="BO22" s="58">
        <v>49197</v>
      </c>
      <c r="BP22" s="55">
        <v>500</v>
      </c>
      <c r="BQ22" s="54">
        <v>14460</v>
      </c>
      <c r="BR22" s="56">
        <v>14960</v>
      </c>
      <c r="BS22" s="54">
        <v>0</v>
      </c>
      <c r="BT22" s="56">
        <v>20400</v>
      </c>
      <c r="BU22" s="54">
        <v>16900</v>
      </c>
      <c r="BV22" s="56">
        <v>12080</v>
      </c>
      <c r="BW22" s="54">
        <v>30410</v>
      </c>
      <c r="BX22" s="56">
        <v>42440</v>
      </c>
      <c r="BY22" s="57">
        <v>122230</v>
      </c>
      <c r="BZ22" s="58">
        <v>137190</v>
      </c>
      <c r="CA22" s="55">
        <v>611959</v>
      </c>
      <c r="CB22" s="54">
        <v>3873620</v>
      </c>
      <c r="CC22" s="56">
        <v>4485579</v>
      </c>
      <c r="CD22" s="54">
        <v>0</v>
      </c>
      <c r="CE22" s="56">
        <v>8015302</v>
      </c>
      <c r="CF22" s="54">
        <v>14735365</v>
      </c>
      <c r="CG22" s="56">
        <v>17068207</v>
      </c>
      <c r="CH22" s="54">
        <v>12055347</v>
      </c>
      <c r="CI22" s="56">
        <v>7484855</v>
      </c>
      <c r="CJ22" s="57">
        <v>59359076</v>
      </c>
      <c r="CK22" s="58">
        <v>63844655</v>
      </c>
      <c r="CL22" s="55">
        <v>417326</v>
      </c>
      <c r="CM22" s="54">
        <v>1798210</v>
      </c>
      <c r="CN22" s="56">
        <v>2215536</v>
      </c>
      <c r="CO22" s="54">
        <v>0</v>
      </c>
      <c r="CP22" s="56">
        <v>4544502</v>
      </c>
      <c r="CQ22" s="54">
        <v>7190316</v>
      </c>
      <c r="CR22" s="56">
        <v>9210820</v>
      </c>
      <c r="CS22" s="54">
        <v>7125728</v>
      </c>
      <c r="CT22" s="56">
        <v>4872183</v>
      </c>
      <c r="CU22" s="57">
        <v>32943549</v>
      </c>
      <c r="CV22" s="58">
        <v>35159085</v>
      </c>
      <c r="CW22" s="55">
        <v>194633</v>
      </c>
      <c r="CX22" s="54">
        <v>2075410</v>
      </c>
      <c r="CY22" s="56">
        <v>2270043</v>
      </c>
      <c r="CZ22" s="54">
        <v>0</v>
      </c>
      <c r="DA22" s="56">
        <v>3470800</v>
      </c>
      <c r="DB22" s="54">
        <v>7545049</v>
      </c>
      <c r="DC22" s="56">
        <v>7857387</v>
      </c>
      <c r="DD22" s="54">
        <v>4929619</v>
      </c>
      <c r="DE22" s="56">
        <v>2612672</v>
      </c>
      <c r="DF22" s="57">
        <v>26415527</v>
      </c>
      <c r="DG22" s="58">
        <v>28685570</v>
      </c>
      <c r="DH22" s="55">
        <v>0</v>
      </c>
      <c r="DI22" s="54">
        <v>50555</v>
      </c>
      <c r="DJ22" s="56">
        <v>50555</v>
      </c>
      <c r="DK22" s="54">
        <v>0</v>
      </c>
      <c r="DL22" s="56">
        <v>454101</v>
      </c>
      <c r="DM22" s="54">
        <v>1822392</v>
      </c>
      <c r="DN22" s="56">
        <v>2852080</v>
      </c>
      <c r="DO22" s="54">
        <v>3658586</v>
      </c>
      <c r="DP22" s="56">
        <v>2500072</v>
      </c>
      <c r="DQ22" s="57">
        <v>11287231</v>
      </c>
      <c r="DR22" s="58">
        <v>11337786</v>
      </c>
      <c r="DS22" s="55">
        <v>0</v>
      </c>
      <c r="DT22" s="54">
        <v>47565</v>
      </c>
      <c r="DU22" s="56">
        <v>47565</v>
      </c>
      <c r="DV22" s="54">
        <v>0</v>
      </c>
      <c r="DW22" s="56">
        <v>405692</v>
      </c>
      <c r="DX22" s="54">
        <v>1355679</v>
      </c>
      <c r="DY22" s="56">
        <v>2417648</v>
      </c>
      <c r="DZ22" s="54">
        <v>2796457</v>
      </c>
      <c r="EA22" s="56">
        <v>1360683</v>
      </c>
      <c r="EB22" s="57">
        <v>8336159</v>
      </c>
      <c r="EC22" s="58">
        <v>8383724</v>
      </c>
      <c r="ED22" s="55">
        <v>0</v>
      </c>
      <c r="EE22" s="54">
        <v>2990</v>
      </c>
      <c r="EF22" s="56">
        <v>2990</v>
      </c>
      <c r="EG22" s="54">
        <v>0</v>
      </c>
      <c r="EH22" s="56">
        <v>48409</v>
      </c>
      <c r="EI22" s="54">
        <v>466713</v>
      </c>
      <c r="EJ22" s="56">
        <v>434432</v>
      </c>
      <c r="EK22" s="54">
        <v>862129</v>
      </c>
      <c r="EL22" s="56">
        <v>1139389</v>
      </c>
      <c r="EM22" s="57">
        <v>2951072</v>
      </c>
      <c r="EN22" s="58">
        <v>2954062</v>
      </c>
      <c r="EO22" s="55">
        <v>0</v>
      </c>
      <c r="EP22" s="54">
        <v>0</v>
      </c>
      <c r="EQ22" s="56">
        <v>0</v>
      </c>
      <c r="ER22" s="54">
        <v>0</v>
      </c>
      <c r="ES22" s="56">
        <v>0</v>
      </c>
      <c r="ET22" s="54">
        <v>0</v>
      </c>
      <c r="EU22" s="56">
        <v>0</v>
      </c>
      <c r="EV22" s="54">
        <v>0</v>
      </c>
      <c r="EW22" s="56">
        <v>0</v>
      </c>
      <c r="EX22" s="57">
        <v>0</v>
      </c>
      <c r="EY22" s="58">
        <v>0</v>
      </c>
      <c r="EZ22" s="55">
        <v>29825</v>
      </c>
      <c r="FA22" s="54">
        <v>127485</v>
      </c>
      <c r="FB22" s="56">
        <v>157310</v>
      </c>
      <c r="FC22" s="54">
        <v>0</v>
      </c>
      <c r="FD22" s="56">
        <v>193325</v>
      </c>
      <c r="FE22" s="54">
        <v>961801</v>
      </c>
      <c r="FF22" s="56">
        <v>1557062</v>
      </c>
      <c r="FG22" s="54">
        <v>1471292</v>
      </c>
      <c r="FH22" s="56">
        <v>1441917</v>
      </c>
      <c r="FI22" s="57">
        <v>5625397</v>
      </c>
      <c r="FJ22" s="58">
        <v>5782707</v>
      </c>
      <c r="FK22" s="55">
        <v>29825</v>
      </c>
      <c r="FL22" s="54">
        <v>127485</v>
      </c>
      <c r="FM22" s="56">
        <v>157310</v>
      </c>
      <c r="FN22" s="54">
        <v>0</v>
      </c>
      <c r="FO22" s="56">
        <v>193325</v>
      </c>
      <c r="FP22" s="54">
        <v>961801</v>
      </c>
      <c r="FQ22" s="56">
        <v>1557062</v>
      </c>
      <c r="FR22" s="54">
        <v>1471292</v>
      </c>
      <c r="FS22" s="56">
        <v>1441917</v>
      </c>
      <c r="FT22" s="57">
        <v>5625397</v>
      </c>
      <c r="FU22" s="58">
        <v>5782707</v>
      </c>
      <c r="FV22" s="55">
        <v>78422</v>
      </c>
      <c r="FW22" s="54">
        <v>484454</v>
      </c>
      <c r="FX22" s="56">
        <v>562876</v>
      </c>
      <c r="FY22" s="54">
        <v>0</v>
      </c>
      <c r="FZ22" s="56">
        <v>780049</v>
      </c>
      <c r="GA22" s="54">
        <v>665564</v>
      </c>
      <c r="GB22" s="56">
        <v>1518968</v>
      </c>
      <c r="GC22" s="54">
        <v>993984</v>
      </c>
      <c r="GD22" s="56">
        <v>467745</v>
      </c>
      <c r="GE22" s="57">
        <v>4426310</v>
      </c>
      <c r="GF22" s="58">
        <v>4989186</v>
      </c>
      <c r="GG22" s="55">
        <v>173128</v>
      </c>
      <c r="GH22" s="54">
        <v>490370</v>
      </c>
      <c r="GI22" s="56">
        <v>663498</v>
      </c>
      <c r="GJ22" s="54">
        <v>0</v>
      </c>
      <c r="GK22" s="56">
        <v>1636650</v>
      </c>
      <c r="GL22" s="54">
        <v>2291900</v>
      </c>
      <c r="GM22" s="56">
        <v>2691070</v>
      </c>
      <c r="GN22" s="54">
        <v>1828620</v>
      </c>
      <c r="GO22" s="56">
        <v>1251830</v>
      </c>
      <c r="GP22" s="57">
        <v>9700070</v>
      </c>
      <c r="GQ22" s="58">
        <v>10363568</v>
      </c>
    </row>
    <row r="23" spans="1:199" s="53" customFormat="1" ht="15.75" customHeight="1">
      <c r="A23" s="54" t="s">
        <v>13</v>
      </c>
      <c r="B23" s="55">
        <v>696723</v>
      </c>
      <c r="C23" s="54">
        <v>2201600</v>
      </c>
      <c r="D23" s="56">
        <v>2898323</v>
      </c>
      <c r="E23" s="54">
        <v>0</v>
      </c>
      <c r="F23" s="56">
        <v>2285425</v>
      </c>
      <c r="G23" s="54">
        <v>2695284</v>
      </c>
      <c r="H23" s="56">
        <v>2655005</v>
      </c>
      <c r="I23" s="54">
        <v>3385736</v>
      </c>
      <c r="J23" s="56">
        <v>981703</v>
      </c>
      <c r="K23" s="57">
        <v>12003153</v>
      </c>
      <c r="L23" s="58">
        <v>14901476</v>
      </c>
      <c r="M23" s="55">
        <v>141906</v>
      </c>
      <c r="N23" s="54">
        <v>305152</v>
      </c>
      <c r="O23" s="56">
        <v>447058</v>
      </c>
      <c r="P23" s="54">
        <v>0</v>
      </c>
      <c r="Q23" s="56">
        <v>173365</v>
      </c>
      <c r="R23" s="54">
        <v>317771</v>
      </c>
      <c r="S23" s="56">
        <v>466738</v>
      </c>
      <c r="T23" s="54">
        <v>183412</v>
      </c>
      <c r="U23" s="56">
        <v>317410</v>
      </c>
      <c r="V23" s="57">
        <v>1458696</v>
      </c>
      <c r="W23" s="58">
        <v>1905754</v>
      </c>
      <c r="X23" s="55">
        <v>138432</v>
      </c>
      <c r="Y23" s="54">
        <v>231081</v>
      </c>
      <c r="Z23" s="56">
        <v>369513</v>
      </c>
      <c r="AA23" s="54">
        <v>0</v>
      </c>
      <c r="AB23" s="56">
        <v>64714</v>
      </c>
      <c r="AC23" s="54">
        <v>231855</v>
      </c>
      <c r="AD23" s="56">
        <v>256060</v>
      </c>
      <c r="AE23" s="54">
        <v>136182</v>
      </c>
      <c r="AF23" s="56">
        <v>145037</v>
      </c>
      <c r="AG23" s="57">
        <v>833848</v>
      </c>
      <c r="AH23" s="58">
        <v>1203361</v>
      </c>
      <c r="AI23" s="55">
        <v>0</v>
      </c>
      <c r="AJ23" s="54">
        <v>0</v>
      </c>
      <c r="AK23" s="56">
        <v>0</v>
      </c>
      <c r="AL23" s="54">
        <v>0</v>
      </c>
      <c r="AM23" s="56">
        <v>0</v>
      </c>
      <c r="AN23" s="54">
        <v>0</v>
      </c>
      <c r="AO23" s="56">
        <v>127500</v>
      </c>
      <c r="AP23" s="54">
        <v>0</v>
      </c>
      <c r="AQ23" s="56">
        <v>0</v>
      </c>
      <c r="AR23" s="57">
        <v>127500</v>
      </c>
      <c r="AS23" s="58">
        <v>127500</v>
      </c>
      <c r="AT23" s="55">
        <v>1724</v>
      </c>
      <c r="AU23" s="54">
        <v>38185</v>
      </c>
      <c r="AV23" s="56">
        <v>39909</v>
      </c>
      <c r="AW23" s="54">
        <v>0</v>
      </c>
      <c r="AX23" s="56">
        <v>90851</v>
      </c>
      <c r="AY23" s="54">
        <v>71036</v>
      </c>
      <c r="AZ23" s="56">
        <v>67568</v>
      </c>
      <c r="BA23" s="54">
        <v>21240</v>
      </c>
      <c r="BB23" s="56">
        <v>166373</v>
      </c>
      <c r="BC23" s="57">
        <v>417068</v>
      </c>
      <c r="BD23" s="58">
        <v>456977</v>
      </c>
      <c r="BE23" s="55">
        <v>0</v>
      </c>
      <c r="BF23" s="54">
        <v>30386</v>
      </c>
      <c r="BG23" s="56">
        <v>30386</v>
      </c>
      <c r="BH23" s="54">
        <v>0</v>
      </c>
      <c r="BI23" s="56">
        <v>0</v>
      </c>
      <c r="BJ23" s="54">
        <v>0</v>
      </c>
      <c r="BK23" s="56">
        <v>0</v>
      </c>
      <c r="BL23" s="54">
        <v>0</v>
      </c>
      <c r="BM23" s="56">
        <v>0</v>
      </c>
      <c r="BN23" s="57">
        <v>0</v>
      </c>
      <c r="BO23" s="58">
        <v>30386</v>
      </c>
      <c r="BP23" s="55">
        <v>1750</v>
      </c>
      <c r="BQ23" s="54">
        <v>5500</v>
      </c>
      <c r="BR23" s="56">
        <v>7250</v>
      </c>
      <c r="BS23" s="54">
        <v>0</v>
      </c>
      <c r="BT23" s="56">
        <v>17800</v>
      </c>
      <c r="BU23" s="54">
        <v>14880</v>
      </c>
      <c r="BV23" s="56">
        <v>15610</v>
      </c>
      <c r="BW23" s="54">
        <v>25990</v>
      </c>
      <c r="BX23" s="56">
        <v>6000</v>
      </c>
      <c r="BY23" s="57">
        <v>80280</v>
      </c>
      <c r="BZ23" s="58">
        <v>87530</v>
      </c>
      <c r="CA23" s="55">
        <v>380668</v>
      </c>
      <c r="CB23" s="54">
        <v>1644779</v>
      </c>
      <c r="CC23" s="56">
        <v>2025447</v>
      </c>
      <c r="CD23" s="54">
        <v>0</v>
      </c>
      <c r="CE23" s="56">
        <v>1532460</v>
      </c>
      <c r="CF23" s="54">
        <v>1882735</v>
      </c>
      <c r="CG23" s="56">
        <v>1506310</v>
      </c>
      <c r="CH23" s="54">
        <v>1341453</v>
      </c>
      <c r="CI23" s="56">
        <v>210347</v>
      </c>
      <c r="CJ23" s="57">
        <v>6473305</v>
      </c>
      <c r="CK23" s="58">
        <v>8498752</v>
      </c>
      <c r="CL23" s="55">
        <v>336748</v>
      </c>
      <c r="CM23" s="54">
        <v>1535574</v>
      </c>
      <c r="CN23" s="56">
        <v>1872322</v>
      </c>
      <c r="CO23" s="54">
        <v>0</v>
      </c>
      <c r="CP23" s="56">
        <v>1343740</v>
      </c>
      <c r="CQ23" s="54">
        <v>1882735</v>
      </c>
      <c r="CR23" s="56">
        <v>1411769</v>
      </c>
      <c r="CS23" s="54">
        <v>1284022</v>
      </c>
      <c r="CT23" s="56">
        <v>103708</v>
      </c>
      <c r="CU23" s="57">
        <v>6025974</v>
      </c>
      <c r="CV23" s="58">
        <v>7898296</v>
      </c>
      <c r="CW23" s="55">
        <v>43920</v>
      </c>
      <c r="CX23" s="54">
        <v>109205</v>
      </c>
      <c r="CY23" s="56">
        <v>153125</v>
      </c>
      <c r="CZ23" s="54">
        <v>0</v>
      </c>
      <c r="DA23" s="56">
        <v>188720</v>
      </c>
      <c r="DB23" s="54">
        <v>0</v>
      </c>
      <c r="DC23" s="56">
        <v>94541</v>
      </c>
      <c r="DD23" s="54">
        <v>57431</v>
      </c>
      <c r="DE23" s="56">
        <v>106639</v>
      </c>
      <c r="DF23" s="57">
        <v>447331</v>
      </c>
      <c r="DG23" s="58">
        <v>600456</v>
      </c>
      <c r="DH23" s="55">
        <v>0</v>
      </c>
      <c r="DI23" s="54">
        <v>8732</v>
      </c>
      <c r="DJ23" s="56">
        <v>8732</v>
      </c>
      <c r="DK23" s="54">
        <v>0</v>
      </c>
      <c r="DL23" s="56">
        <v>143773</v>
      </c>
      <c r="DM23" s="54">
        <v>171512</v>
      </c>
      <c r="DN23" s="56">
        <v>193896</v>
      </c>
      <c r="DO23" s="54">
        <v>397803</v>
      </c>
      <c r="DP23" s="56">
        <v>120412</v>
      </c>
      <c r="DQ23" s="57">
        <v>1027396</v>
      </c>
      <c r="DR23" s="58">
        <v>1036128</v>
      </c>
      <c r="DS23" s="55">
        <v>0</v>
      </c>
      <c r="DT23" s="54">
        <v>8732</v>
      </c>
      <c r="DU23" s="56">
        <v>8732</v>
      </c>
      <c r="DV23" s="54">
        <v>0</v>
      </c>
      <c r="DW23" s="56">
        <v>121442</v>
      </c>
      <c r="DX23" s="54">
        <v>171512</v>
      </c>
      <c r="DY23" s="56">
        <v>192921</v>
      </c>
      <c r="DZ23" s="54">
        <v>396790</v>
      </c>
      <c r="EA23" s="56">
        <v>120412</v>
      </c>
      <c r="EB23" s="57">
        <v>1003077</v>
      </c>
      <c r="EC23" s="58">
        <v>1011809</v>
      </c>
      <c r="ED23" s="55">
        <v>0</v>
      </c>
      <c r="EE23" s="54">
        <v>0</v>
      </c>
      <c r="EF23" s="56">
        <v>0</v>
      </c>
      <c r="EG23" s="54">
        <v>0</v>
      </c>
      <c r="EH23" s="56">
        <v>22331</v>
      </c>
      <c r="EI23" s="54">
        <v>0</v>
      </c>
      <c r="EJ23" s="56">
        <v>975</v>
      </c>
      <c r="EK23" s="54">
        <v>1013</v>
      </c>
      <c r="EL23" s="56">
        <v>0</v>
      </c>
      <c r="EM23" s="57">
        <v>24319</v>
      </c>
      <c r="EN23" s="58">
        <v>24319</v>
      </c>
      <c r="EO23" s="55">
        <v>0</v>
      </c>
      <c r="EP23" s="54">
        <v>0</v>
      </c>
      <c r="EQ23" s="56">
        <v>0</v>
      </c>
      <c r="ER23" s="54">
        <v>0</v>
      </c>
      <c r="ES23" s="56">
        <v>0</v>
      </c>
      <c r="ET23" s="54">
        <v>0</v>
      </c>
      <c r="EU23" s="56">
        <v>0</v>
      </c>
      <c r="EV23" s="54">
        <v>0</v>
      </c>
      <c r="EW23" s="56">
        <v>0</v>
      </c>
      <c r="EX23" s="57">
        <v>0</v>
      </c>
      <c r="EY23" s="58">
        <v>0</v>
      </c>
      <c r="EZ23" s="55">
        <v>21250</v>
      </c>
      <c r="FA23" s="54">
        <v>9845</v>
      </c>
      <c r="FB23" s="56">
        <v>31095</v>
      </c>
      <c r="FC23" s="54">
        <v>0</v>
      </c>
      <c r="FD23" s="56">
        <v>18375</v>
      </c>
      <c r="FE23" s="54">
        <v>80120</v>
      </c>
      <c r="FF23" s="56">
        <v>227440</v>
      </c>
      <c r="FG23" s="54">
        <v>164015</v>
      </c>
      <c r="FH23" s="56">
        <v>147830</v>
      </c>
      <c r="FI23" s="57">
        <v>637780</v>
      </c>
      <c r="FJ23" s="58">
        <v>668875</v>
      </c>
      <c r="FK23" s="55">
        <v>21250</v>
      </c>
      <c r="FL23" s="54">
        <v>9845</v>
      </c>
      <c r="FM23" s="56">
        <v>31095</v>
      </c>
      <c r="FN23" s="54">
        <v>0</v>
      </c>
      <c r="FO23" s="56">
        <v>18375</v>
      </c>
      <c r="FP23" s="54">
        <v>80120</v>
      </c>
      <c r="FQ23" s="56">
        <v>227440</v>
      </c>
      <c r="FR23" s="54">
        <v>164015</v>
      </c>
      <c r="FS23" s="56">
        <v>147830</v>
      </c>
      <c r="FT23" s="57">
        <v>637780</v>
      </c>
      <c r="FU23" s="58">
        <v>668875</v>
      </c>
      <c r="FV23" s="55">
        <v>56555</v>
      </c>
      <c r="FW23" s="54">
        <v>44284</v>
      </c>
      <c r="FX23" s="56">
        <v>100839</v>
      </c>
      <c r="FY23" s="54">
        <v>0</v>
      </c>
      <c r="FZ23" s="56">
        <v>133052</v>
      </c>
      <c r="GA23" s="54">
        <v>19096</v>
      </c>
      <c r="GB23" s="56">
        <v>26921</v>
      </c>
      <c r="GC23" s="54">
        <v>1143503</v>
      </c>
      <c r="GD23" s="56">
        <v>102404</v>
      </c>
      <c r="GE23" s="57">
        <v>1424976</v>
      </c>
      <c r="GF23" s="58">
        <v>1525815</v>
      </c>
      <c r="GG23" s="55">
        <v>96344</v>
      </c>
      <c r="GH23" s="54">
        <v>188808</v>
      </c>
      <c r="GI23" s="56">
        <v>285152</v>
      </c>
      <c r="GJ23" s="54">
        <v>0</v>
      </c>
      <c r="GK23" s="56">
        <v>284400</v>
      </c>
      <c r="GL23" s="54">
        <v>224050</v>
      </c>
      <c r="GM23" s="56">
        <v>233700</v>
      </c>
      <c r="GN23" s="54">
        <v>155550</v>
      </c>
      <c r="GO23" s="56">
        <v>83300</v>
      </c>
      <c r="GP23" s="57">
        <v>981000</v>
      </c>
      <c r="GQ23" s="58">
        <v>1266152</v>
      </c>
    </row>
    <row r="24" spans="1:199" s="53" customFormat="1" ht="15.75" customHeight="1">
      <c r="A24" s="54" t="s">
        <v>14</v>
      </c>
      <c r="B24" s="55">
        <v>245308</v>
      </c>
      <c r="C24" s="54">
        <v>1711419</v>
      </c>
      <c r="D24" s="56">
        <v>1956727</v>
      </c>
      <c r="E24" s="54">
        <v>0</v>
      </c>
      <c r="F24" s="56">
        <v>2144325</v>
      </c>
      <c r="G24" s="54">
        <v>8446782</v>
      </c>
      <c r="H24" s="56">
        <v>5969881</v>
      </c>
      <c r="I24" s="54">
        <v>5678152</v>
      </c>
      <c r="J24" s="56">
        <v>3213093</v>
      </c>
      <c r="K24" s="57">
        <v>25452233</v>
      </c>
      <c r="L24" s="58">
        <v>27408960</v>
      </c>
      <c r="M24" s="55">
        <v>37620</v>
      </c>
      <c r="N24" s="54">
        <v>390448</v>
      </c>
      <c r="O24" s="56">
        <v>428068</v>
      </c>
      <c r="P24" s="54">
        <v>0</v>
      </c>
      <c r="Q24" s="56">
        <v>279432</v>
      </c>
      <c r="R24" s="54">
        <v>601937</v>
      </c>
      <c r="S24" s="56">
        <v>901055</v>
      </c>
      <c r="T24" s="54">
        <v>326504</v>
      </c>
      <c r="U24" s="56">
        <v>796905</v>
      </c>
      <c r="V24" s="57">
        <v>2905833</v>
      </c>
      <c r="W24" s="58">
        <v>3333901</v>
      </c>
      <c r="X24" s="55">
        <v>37620</v>
      </c>
      <c r="Y24" s="54">
        <v>342132</v>
      </c>
      <c r="Z24" s="56">
        <v>379752</v>
      </c>
      <c r="AA24" s="54">
        <v>0</v>
      </c>
      <c r="AB24" s="56">
        <v>261404</v>
      </c>
      <c r="AC24" s="54">
        <v>469837</v>
      </c>
      <c r="AD24" s="56">
        <v>576095</v>
      </c>
      <c r="AE24" s="54">
        <v>61073</v>
      </c>
      <c r="AF24" s="56">
        <v>59592</v>
      </c>
      <c r="AG24" s="57">
        <v>1428001</v>
      </c>
      <c r="AH24" s="58">
        <v>1807753</v>
      </c>
      <c r="AI24" s="55">
        <v>0</v>
      </c>
      <c r="AJ24" s="54">
        <v>0</v>
      </c>
      <c r="AK24" s="56">
        <v>0</v>
      </c>
      <c r="AL24" s="54">
        <v>0</v>
      </c>
      <c r="AM24" s="56">
        <v>0</v>
      </c>
      <c r="AN24" s="54">
        <v>3750</v>
      </c>
      <c r="AO24" s="56">
        <v>0</v>
      </c>
      <c r="AP24" s="54">
        <v>77500</v>
      </c>
      <c r="AQ24" s="56">
        <v>340875</v>
      </c>
      <c r="AR24" s="57">
        <v>422125</v>
      </c>
      <c r="AS24" s="58">
        <v>422125</v>
      </c>
      <c r="AT24" s="55">
        <v>0</v>
      </c>
      <c r="AU24" s="54">
        <v>47316</v>
      </c>
      <c r="AV24" s="56">
        <v>47316</v>
      </c>
      <c r="AW24" s="54">
        <v>0</v>
      </c>
      <c r="AX24" s="56">
        <v>12284</v>
      </c>
      <c r="AY24" s="54">
        <v>73526</v>
      </c>
      <c r="AZ24" s="56">
        <v>248566</v>
      </c>
      <c r="BA24" s="54">
        <v>9154</v>
      </c>
      <c r="BB24" s="56">
        <v>348635</v>
      </c>
      <c r="BC24" s="57">
        <v>692165</v>
      </c>
      <c r="BD24" s="58">
        <v>739481</v>
      </c>
      <c r="BE24" s="55">
        <v>0</v>
      </c>
      <c r="BF24" s="54">
        <v>0</v>
      </c>
      <c r="BG24" s="56">
        <v>0</v>
      </c>
      <c r="BH24" s="54">
        <v>0</v>
      </c>
      <c r="BI24" s="56">
        <v>1244</v>
      </c>
      <c r="BJ24" s="54">
        <v>15084</v>
      </c>
      <c r="BK24" s="56">
        <v>64194</v>
      </c>
      <c r="BL24" s="54">
        <v>166997</v>
      </c>
      <c r="BM24" s="56">
        <v>19593</v>
      </c>
      <c r="BN24" s="57">
        <v>267112</v>
      </c>
      <c r="BO24" s="58">
        <v>267112</v>
      </c>
      <c r="BP24" s="55">
        <v>0</v>
      </c>
      <c r="BQ24" s="54">
        <v>1000</v>
      </c>
      <c r="BR24" s="56">
        <v>1000</v>
      </c>
      <c r="BS24" s="54">
        <v>0</v>
      </c>
      <c r="BT24" s="56">
        <v>4500</v>
      </c>
      <c r="BU24" s="54">
        <v>39740</v>
      </c>
      <c r="BV24" s="56">
        <v>12200</v>
      </c>
      <c r="BW24" s="54">
        <v>11780</v>
      </c>
      <c r="BX24" s="56">
        <v>28210</v>
      </c>
      <c r="BY24" s="57">
        <v>96430</v>
      </c>
      <c r="BZ24" s="58">
        <v>97430</v>
      </c>
      <c r="CA24" s="55">
        <v>152132</v>
      </c>
      <c r="CB24" s="54">
        <v>1119879</v>
      </c>
      <c r="CC24" s="56">
        <v>1272011</v>
      </c>
      <c r="CD24" s="54">
        <v>0</v>
      </c>
      <c r="CE24" s="56">
        <v>1492056</v>
      </c>
      <c r="CF24" s="54">
        <v>5429335</v>
      </c>
      <c r="CG24" s="56">
        <v>3299834</v>
      </c>
      <c r="CH24" s="54">
        <v>2869508</v>
      </c>
      <c r="CI24" s="56">
        <v>1461243</v>
      </c>
      <c r="CJ24" s="57">
        <v>14551976</v>
      </c>
      <c r="CK24" s="58">
        <v>15823987</v>
      </c>
      <c r="CL24" s="55">
        <v>58802</v>
      </c>
      <c r="CM24" s="54">
        <v>578250</v>
      </c>
      <c r="CN24" s="56">
        <v>637052</v>
      </c>
      <c r="CO24" s="54">
        <v>0</v>
      </c>
      <c r="CP24" s="56">
        <v>993509</v>
      </c>
      <c r="CQ24" s="54">
        <v>3056887</v>
      </c>
      <c r="CR24" s="56">
        <v>2167378</v>
      </c>
      <c r="CS24" s="54">
        <v>1708696</v>
      </c>
      <c r="CT24" s="56">
        <v>738178</v>
      </c>
      <c r="CU24" s="57">
        <v>8664648</v>
      </c>
      <c r="CV24" s="58">
        <v>9301700</v>
      </c>
      <c r="CW24" s="55">
        <v>93330</v>
      </c>
      <c r="CX24" s="54">
        <v>541629</v>
      </c>
      <c r="CY24" s="56">
        <v>634959</v>
      </c>
      <c r="CZ24" s="54">
        <v>0</v>
      </c>
      <c r="DA24" s="56">
        <v>498547</v>
      </c>
      <c r="DB24" s="54">
        <v>2372448</v>
      </c>
      <c r="DC24" s="56">
        <v>1132456</v>
      </c>
      <c r="DD24" s="54">
        <v>1160812</v>
      </c>
      <c r="DE24" s="56">
        <v>723065</v>
      </c>
      <c r="DF24" s="57">
        <v>5887328</v>
      </c>
      <c r="DG24" s="58">
        <v>6522287</v>
      </c>
      <c r="DH24" s="55">
        <v>9016</v>
      </c>
      <c r="DI24" s="54">
        <v>22778</v>
      </c>
      <c r="DJ24" s="56">
        <v>31794</v>
      </c>
      <c r="DK24" s="54">
        <v>0</v>
      </c>
      <c r="DL24" s="56">
        <v>31533</v>
      </c>
      <c r="DM24" s="54">
        <v>674540</v>
      </c>
      <c r="DN24" s="56">
        <v>453336</v>
      </c>
      <c r="DO24" s="54">
        <v>1253113</v>
      </c>
      <c r="DP24" s="56">
        <v>443460</v>
      </c>
      <c r="DQ24" s="57">
        <v>2855982</v>
      </c>
      <c r="DR24" s="58">
        <v>2887776</v>
      </c>
      <c r="DS24" s="55">
        <v>9016</v>
      </c>
      <c r="DT24" s="54">
        <v>22778</v>
      </c>
      <c r="DU24" s="56">
        <v>31794</v>
      </c>
      <c r="DV24" s="54">
        <v>0</v>
      </c>
      <c r="DW24" s="56">
        <v>31533</v>
      </c>
      <c r="DX24" s="54">
        <v>674540</v>
      </c>
      <c r="DY24" s="56">
        <v>453336</v>
      </c>
      <c r="DZ24" s="54">
        <v>1234750</v>
      </c>
      <c r="EA24" s="56">
        <v>443460</v>
      </c>
      <c r="EB24" s="57">
        <v>2837619</v>
      </c>
      <c r="EC24" s="58">
        <v>2869413</v>
      </c>
      <c r="ED24" s="55">
        <v>0</v>
      </c>
      <c r="EE24" s="54">
        <v>0</v>
      </c>
      <c r="EF24" s="56">
        <v>0</v>
      </c>
      <c r="EG24" s="54">
        <v>0</v>
      </c>
      <c r="EH24" s="56">
        <v>0</v>
      </c>
      <c r="EI24" s="54">
        <v>0</v>
      </c>
      <c r="EJ24" s="56">
        <v>0</v>
      </c>
      <c r="EK24" s="54">
        <v>0</v>
      </c>
      <c r="EL24" s="56">
        <v>0</v>
      </c>
      <c r="EM24" s="57">
        <v>0</v>
      </c>
      <c r="EN24" s="58">
        <v>0</v>
      </c>
      <c r="EO24" s="55">
        <v>0</v>
      </c>
      <c r="EP24" s="54">
        <v>0</v>
      </c>
      <c r="EQ24" s="56">
        <v>0</v>
      </c>
      <c r="ER24" s="54">
        <v>0</v>
      </c>
      <c r="ES24" s="56">
        <v>0</v>
      </c>
      <c r="ET24" s="54">
        <v>0</v>
      </c>
      <c r="EU24" s="56">
        <v>0</v>
      </c>
      <c r="EV24" s="54">
        <v>18363</v>
      </c>
      <c r="EW24" s="56">
        <v>0</v>
      </c>
      <c r="EX24" s="57">
        <v>18363</v>
      </c>
      <c r="EY24" s="58">
        <v>18363</v>
      </c>
      <c r="EZ24" s="55">
        <v>2000</v>
      </c>
      <c r="FA24" s="54">
        <v>19650</v>
      </c>
      <c r="FB24" s="56">
        <v>21650</v>
      </c>
      <c r="FC24" s="54">
        <v>0</v>
      </c>
      <c r="FD24" s="56">
        <v>36730</v>
      </c>
      <c r="FE24" s="54">
        <v>395370</v>
      </c>
      <c r="FF24" s="56">
        <v>288910</v>
      </c>
      <c r="FG24" s="54">
        <v>425039</v>
      </c>
      <c r="FH24" s="56">
        <v>337035</v>
      </c>
      <c r="FI24" s="57">
        <v>1483084</v>
      </c>
      <c r="FJ24" s="58">
        <v>1504734</v>
      </c>
      <c r="FK24" s="55">
        <v>2000</v>
      </c>
      <c r="FL24" s="54">
        <v>19650</v>
      </c>
      <c r="FM24" s="56">
        <v>21650</v>
      </c>
      <c r="FN24" s="54">
        <v>0</v>
      </c>
      <c r="FO24" s="56">
        <v>36730</v>
      </c>
      <c r="FP24" s="54">
        <v>395370</v>
      </c>
      <c r="FQ24" s="56">
        <v>288910</v>
      </c>
      <c r="FR24" s="54">
        <v>425039</v>
      </c>
      <c r="FS24" s="56">
        <v>337035</v>
      </c>
      <c r="FT24" s="57">
        <v>1483084</v>
      </c>
      <c r="FU24" s="58">
        <v>1504734</v>
      </c>
      <c r="FV24" s="55">
        <v>0</v>
      </c>
      <c r="FW24" s="54">
        <v>0</v>
      </c>
      <c r="FX24" s="56">
        <v>0</v>
      </c>
      <c r="FY24" s="54">
        <v>0</v>
      </c>
      <c r="FZ24" s="56">
        <v>14574</v>
      </c>
      <c r="GA24" s="54">
        <v>638400</v>
      </c>
      <c r="GB24" s="56">
        <v>591276</v>
      </c>
      <c r="GC24" s="54">
        <v>547668</v>
      </c>
      <c r="GD24" s="56">
        <v>0</v>
      </c>
      <c r="GE24" s="57">
        <v>1791918</v>
      </c>
      <c r="GF24" s="58">
        <v>1791918</v>
      </c>
      <c r="GG24" s="55">
        <v>44540</v>
      </c>
      <c r="GH24" s="54">
        <v>158664</v>
      </c>
      <c r="GI24" s="56">
        <v>203204</v>
      </c>
      <c r="GJ24" s="54">
        <v>0</v>
      </c>
      <c r="GK24" s="56">
        <v>290000</v>
      </c>
      <c r="GL24" s="54">
        <v>707200</v>
      </c>
      <c r="GM24" s="56">
        <v>435470</v>
      </c>
      <c r="GN24" s="54">
        <v>256320</v>
      </c>
      <c r="GO24" s="56">
        <v>174450</v>
      </c>
      <c r="GP24" s="57">
        <v>1863440</v>
      </c>
      <c r="GQ24" s="58">
        <v>2066644</v>
      </c>
    </row>
    <row r="25" spans="1:199" s="53" customFormat="1" ht="15.75" customHeight="1">
      <c r="A25" s="54" t="s">
        <v>15</v>
      </c>
      <c r="B25" s="55">
        <v>1750751</v>
      </c>
      <c r="C25" s="54">
        <v>4321124</v>
      </c>
      <c r="D25" s="56">
        <v>6071875</v>
      </c>
      <c r="E25" s="54">
        <v>0</v>
      </c>
      <c r="F25" s="56">
        <v>10573405</v>
      </c>
      <c r="G25" s="54">
        <v>10382006</v>
      </c>
      <c r="H25" s="56">
        <v>11550219</v>
      </c>
      <c r="I25" s="54">
        <v>10043598</v>
      </c>
      <c r="J25" s="56">
        <v>6964526</v>
      </c>
      <c r="K25" s="57">
        <v>49513754</v>
      </c>
      <c r="L25" s="58">
        <v>55585629</v>
      </c>
      <c r="M25" s="55">
        <v>122293</v>
      </c>
      <c r="N25" s="54">
        <v>215258</v>
      </c>
      <c r="O25" s="56">
        <v>337551</v>
      </c>
      <c r="P25" s="54">
        <v>0</v>
      </c>
      <c r="Q25" s="56">
        <v>992607</v>
      </c>
      <c r="R25" s="54">
        <v>1132428</v>
      </c>
      <c r="S25" s="56">
        <v>771400</v>
      </c>
      <c r="T25" s="54">
        <v>1544435</v>
      </c>
      <c r="U25" s="56">
        <v>2485662</v>
      </c>
      <c r="V25" s="57">
        <v>6926532</v>
      </c>
      <c r="W25" s="58">
        <v>7264083</v>
      </c>
      <c r="X25" s="55">
        <v>96273</v>
      </c>
      <c r="Y25" s="54">
        <v>190642</v>
      </c>
      <c r="Z25" s="56">
        <v>286915</v>
      </c>
      <c r="AA25" s="54">
        <v>0</v>
      </c>
      <c r="AB25" s="56">
        <v>706526</v>
      </c>
      <c r="AC25" s="54">
        <v>699019</v>
      </c>
      <c r="AD25" s="56">
        <v>424894</v>
      </c>
      <c r="AE25" s="54">
        <v>967866</v>
      </c>
      <c r="AF25" s="56">
        <v>1573779</v>
      </c>
      <c r="AG25" s="57">
        <v>4372084</v>
      </c>
      <c r="AH25" s="58">
        <v>4658999</v>
      </c>
      <c r="AI25" s="55">
        <v>0</v>
      </c>
      <c r="AJ25" s="54">
        <v>0</v>
      </c>
      <c r="AK25" s="56">
        <v>0</v>
      </c>
      <c r="AL25" s="54">
        <v>0</v>
      </c>
      <c r="AM25" s="56">
        <v>1250</v>
      </c>
      <c r="AN25" s="54">
        <v>31250</v>
      </c>
      <c r="AO25" s="56">
        <v>24625</v>
      </c>
      <c r="AP25" s="54">
        <v>118875</v>
      </c>
      <c r="AQ25" s="56">
        <v>255000</v>
      </c>
      <c r="AR25" s="57">
        <v>431000</v>
      </c>
      <c r="AS25" s="58">
        <v>431000</v>
      </c>
      <c r="AT25" s="55">
        <v>9270</v>
      </c>
      <c r="AU25" s="54">
        <v>0</v>
      </c>
      <c r="AV25" s="56">
        <v>9270</v>
      </c>
      <c r="AW25" s="54">
        <v>0</v>
      </c>
      <c r="AX25" s="56">
        <v>103432</v>
      </c>
      <c r="AY25" s="54">
        <v>143678</v>
      </c>
      <c r="AZ25" s="56">
        <v>141484</v>
      </c>
      <c r="BA25" s="54">
        <v>346119</v>
      </c>
      <c r="BB25" s="56">
        <v>534295</v>
      </c>
      <c r="BC25" s="57">
        <v>1269008</v>
      </c>
      <c r="BD25" s="58">
        <v>1278278</v>
      </c>
      <c r="BE25" s="55">
        <v>0</v>
      </c>
      <c r="BF25" s="54">
        <v>1866</v>
      </c>
      <c r="BG25" s="56">
        <v>1866</v>
      </c>
      <c r="BH25" s="54">
        <v>0</v>
      </c>
      <c r="BI25" s="56">
        <v>118499</v>
      </c>
      <c r="BJ25" s="54">
        <v>121316</v>
      </c>
      <c r="BK25" s="56">
        <v>59947</v>
      </c>
      <c r="BL25" s="54">
        <v>28835</v>
      </c>
      <c r="BM25" s="56">
        <v>64448</v>
      </c>
      <c r="BN25" s="57">
        <v>393045</v>
      </c>
      <c r="BO25" s="58">
        <v>394911</v>
      </c>
      <c r="BP25" s="55">
        <v>16750</v>
      </c>
      <c r="BQ25" s="54">
        <v>22750</v>
      </c>
      <c r="BR25" s="56">
        <v>39500</v>
      </c>
      <c r="BS25" s="54">
        <v>0</v>
      </c>
      <c r="BT25" s="56">
        <v>62900</v>
      </c>
      <c r="BU25" s="54">
        <v>137165</v>
      </c>
      <c r="BV25" s="56">
        <v>120450</v>
      </c>
      <c r="BW25" s="54">
        <v>82740</v>
      </c>
      <c r="BX25" s="56">
        <v>58140</v>
      </c>
      <c r="BY25" s="57">
        <v>461395</v>
      </c>
      <c r="BZ25" s="58">
        <v>500895</v>
      </c>
      <c r="CA25" s="55">
        <v>1266479</v>
      </c>
      <c r="CB25" s="54">
        <v>3581716</v>
      </c>
      <c r="CC25" s="56">
        <v>4848195</v>
      </c>
      <c r="CD25" s="54">
        <v>0</v>
      </c>
      <c r="CE25" s="56">
        <v>7055256</v>
      </c>
      <c r="CF25" s="54">
        <v>6638682</v>
      </c>
      <c r="CG25" s="56">
        <v>6900476</v>
      </c>
      <c r="CH25" s="54">
        <v>4859403</v>
      </c>
      <c r="CI25" s="56">
        <v>2313491</v>
      </c>
      <c r="CJ25" s="57">
        <v>27767308</v>
      </c>
      <c r="CK25" s="58">
        <v>32615503</v>
      </c>
      <c r="CL25" s="55">
        <v>963017</v>
      </c>
      <c r="CM25" s="54">
        <v>2474848</v>
      </c>
      <c r="CN25" s="56">
        <v>3437865</v>
      </c>
      <c r="CO25" s="54">
        <v>0</v>
      </c>
      <c r="CP25" s="56">
        <v>4396568</v>
      </c>
      <c r="CQ25" s="54">
        <v>4720298</v>
      </c>
      <c r="CR25" s="56">
        <v>4242074</v>
      </c>
      <c r="CS25" s="54">
        <v>2314264</v>
      </c>
      <c r="CT25" s="56">
        <v>1591103</v>
      </c>
      <c r="CU25" s="57">
        <v>17264307</v>
      </c>
      <c r="CV25" s="58">
        <v>20702172</v>
      </c>
      <c r="CW25" s="55">
        <v>303462</v>
      </c>
      <c r="CX25" s="54">
        <v>1106868</v>
      </c>
      <c r="CY25" s="56">
        <v>1410330</v>
      </c>
      <c r="CZ25" s="54">
        <v>0</v>
      </c>
      <c r="DA25" s="56">
        <v>2658688</v>
      </c>
      <c r="DB25" s="54">
        <v>1918384</v>
      </c>
      <c r="DC25" s="56">
        <v>2658402</v>
      </c>
      <c r="DD25" s="54">
        <v>2545139</v>
      </c>
      <c r="DE25" s="56">
        <v>722388</v>
      </c>
      <c r="DF25" s="57">
        <v>10503001</v>
      </c>
      <c r="DG25" s="58">
        <v>11913331</v>
      </c>
      <c r="DH25" s="55">
        <v>17725</v>
      </c>
      <c r="DI25" s="54">
        <v>62109</v>
      </c>
      <c r="DJ25" s="56">
        <v>79834</v>
      </c>
      <c r="DK25" s="54">
        <v>0</v>
      </c>
      <c r="DL25" s="56">
        <v>778098</v>
      </c>
      <c r="DM25" s="54">
        <v>865048</v>
      </c>
      <c r="DN25" s="56">
        <v>1933853</v>
      </c>
      <c r="DO25" s="54">
        <v>2238512</v>
      </c>
      <c r="DP25" s="56">
        <v>1219043</v>
      </c>
      <c r="DQ25" s="57">
        <v>7034554</v>
      </c>
      <c r="DR25" s="58">
        <v>7114388</v>
      </c>
      <c r="DS25" s="55">
        <v>17725</v>
      </c>
      <c r="DT25" s="54">
        <v>62109</v>
      </c>
      <c r="DU25" s="56">
        <v>79834</v>
      </c>
      <c r="DV25" s="54">
        <v>0</v>
      </c>
      <c r="DW25" s="56">
        <v>730785</v>
      </c>
      <c r="DX25" s="54">
        <v>786155</v>
      </c>
      <c r="DY25" s="56">
        <v>1407574</v>
      </c>
      <c r="DZ25" s="54">
        <v>2031310</v>
      </c>
      <c r="EA25" s="56">
        <v>705253</v>
      </c>
      <c r="EB25" s="57">
        <v>5661077</v>
      </c>
      <c r="EC25" s="58">
        <v>5740911</v>
      </c>
      <c r="ED25" s="55">
        <v>0</v>
      </c>
      <c r="EE25" s="54">
        <v>0</v>
      </c>
      <c r="EF25" s="56">
        <v>0</v>
      </c>
      <c r="EG25" s="54">
        <v>0</v>
      </c>
      <c r="EH25" s="56">
        <v>47313</v>
      </c>
      <c r="EI25" s="54">
        <v>78893</v>
      </c>
      <c r="EJ25" s="56">
        <v>526279</v>
      </c>
      <c r="EK25" s="54">
        <v>207202</v>
      </c>
      <c r="EL25" s="56">
        <v>513790</v>
      </c>
      <c r="EM25" s="57">
        <v>1373477</v>
      </c>
      <c r="EN25" s="58">
        <v>1373477</v>
      </c>
      <c r="EO25" s="55">
        <v>0</v>
      </c>
      <c r="EP25" s="54">
        <v>0</v>
      </c>
      <c r="EQ25" s="56">
        <v>0</v>
      </c>
      <c r="ER25" s="54">
        <v>0</v>
      </c>
      <c r="ES25" s="56">
        <v>0</v>
      </c>
      <c r="ET25" s="54">
        <v>0</v>
      </c>
      <c r="EU25" s="56">
        <v>0</v>
      </c>
      <c r="EV25" s="54">
        <v>0</v>
      </c>
      <c r="EW25" s="56">
        <v>0</v>
      </c>
      <c r="EX25" s="57">
        <v>0</v>
      </c>
      <c r="EY25" s="58">
        <v>0</v>
      </c>
      <c r="EZ25" s="55">
        <v>20400</v>
      </c>
      <c r="FA25" s="54">
        <v>21700</v>
      </c>
      <c r="FB25" s="56">
        <v>42100</v>
      </c>
      <c r="FC25" s="54">
        <v>0</v>
      </c>
      <c r="FD25" s="56">
        <v>79025</v>
      </c>
      <c r="FE25" s="54">
        <v>314718</v>
      </c>
      <c r="FF25" s="56">
        <v>346288</v>
      </c>
      <c r="FG25" s="54">
        <v>557737</v>
      </c>
      <c r="FH25" s="56">
        <v>469055</v>
      </c>
      <c r="FI25" s="57">
        <v>1766823</v>
      </c>
      <c r="FJ25" s="58">
        <v>1808923</v>
      </c>
      <c r="FK25" s="55">
        <v>20400</v>
      </c>
      <c r="FL25" s="54">
        <v>21700</v>
      </c>
      <c r="FM25" s="56">
        <v>42100</v>
      </c>
      <c r="FN25" s="54">
        <v>0</v>
      </c>
      <c r="FO25" s="56">
        <v>79025</v>
      </c>
      <c r="FP25" s="54">
        <v>314718</v>
      </c>
      <c r="FQ25" s="56">
        <v>346288</v>
      </c>
      <c r="FR25" s="54">
        <v>557737</v>
      </c>
      <c r="FS25" s="56">
        <v>469055</v>
      </c>
      <c r="FT25" s="57">
        <v>1766823</v>
      </c>
      <c r="FU25" s="58">
        <v>1808923</v>
      </c>
      <c r="FV25" s="55">
        <v>57154</v>
      </c>
      <c r="FW25" s="54">
        <v>78949</v>
      </c>
      <c r="FX25" s="56">
        <v>136103</v>
      </c>
      <c r="FY25" s="54">
        <v>0</v>
      </c>
      <c r="FZ25" s="56">
        <v>155891</v>
      </c>
      <c r="GA25" s="54">
        <v>311380</v>
      </c>
      <c r="GB25" s="56">
        <v>572292</v>
      </c>
      <c r="GC25" s="54">
        <v>25491</v>
      </c>
      <c r="GD25" s="56">
        <v>0</v>
      </c>
      <c r="GE25" s="57">
        <v>1065054</v>
      </c>
      <c r="GF25" s="58">
        <v>1201157</v>
      </c>
      <c r="GG25" s="55">
        <v>266700</v>
      </c>
      <c r="GH25" s="54">
        <v>361392</v>
      </c>
      <c r="GI25" s="56">
        <v>628092</v>
      </c>
      <c r="GJ25" s="54">
        <v>0</v>
      </c>
      <c r="GK25" s="56">
        <v>1512528</v>
      </c>
      <c r="GL25" s="54">
        <v>1119750</v>
      </c>
      <c r="GM25" s="56">
        <v>1025910</v>
      </c>
      <c r="GN25" s="54">
        <v>818020</v>
      </c>
      <c r="GO25" s="56">
        <v>477275</v>
      </c>
      <c r="GP25" s="57">
        <v>4953483</v>
      </c>
      <c r="GQ25" s="58">
        <v>5581575</v>
      </c>
    </row>
    <row r="26" spans="1:199" s="53" customFormat="1" ht="15.75" customHeight="1">
      <c r="A26" s="54" t="s">
        <v>16</v>
      </c>
      <c r="B26" s="55">
        <v>949381</v>
      </c>
      <c r="C26" s="54">
        <v>3664715</v>
      </c>
      <c r="D26" s="56">
        <v>4614096</v>
      </c>
      <c r="E26" s="54">
        <v>0</v>
      </c>
      <c r="F26" s="56">
        <v>14638138</v>
      </c>
      <c r="G26" s="54">
        <v>15864459</v>
      </c>
      <c r="H26" s="56">
        <v>13201041</v>
      </c>
      <c r="I26" s="54">
        <v>11154075</v>
      </c>
      <c r="J26" s="56">
        <v>6663745</v>
      </c>
      <c r="K26" s="57">
        <v>61521458</v>
      </c>
      <c r="L26" s="58">
        <v>66135554</v>
      </c>
      <c r="M26" s="55">
        <v>121843</v>
      </c>
      <c r="N26" s="54">
        <v>465698</v>
      </c>
      <c r="O26" s="56">
        <v>587541</v>
      </c>
      <c r="P26" s="54">
        <v>0</v>
      </c>
      <c r="Q26" s="56">
        <v>1744915</v>
      </c>
      <c r="R26" s="54">
        <v>1263607</v>
      </c>
      <c r="S26" s="56">
        <v>2046531</v>
      </c>
      <c r="T26" s="54">
        <v>2042447</v>
      </c>
      <c r="U26" s="56">
        <v>1837561</v>
      </c>
      <c r="V26" s="57">
        <v>8935061</v>
      </c>
      <c r="W26" s="58">
        <v>9522602</v>
      </c>
      <c r="X26" s="55">
        <v>116100</v>
      </c>
      <c r="Y26" s="54">
        <v>427744</v>
      </c>
      <c r="Z26" s="56">
        <v>543844</v>
      </c>
      <c r="AA26" s="54">
        <v>0</v>
      </c>
      <c r="AB26" s="56">
        <v>1364051</v>
      </c>
      <c r="AC26" s="54">
        <v>820070</v>
      </c>
      <c r="AD26" s="56">
        <v>1408105</v>
      </c>
      <c r="AE26" s="54">
        <v>1206819</v>
      </c>
      <c r="AF26" s="56">
        <v>1161273</v>
      </c>
      <c r="AG26" s="57">
        <v>5960318</v>
      </c>
      <c r="AH26" s="58">
        <v>6504162</v>
      </c>
      <c r="AI26" s="55">
        <v>0</v>
      </c>
      <c r="AJ26" s="54">
        <v>0</v>
      </c>
      <c r="AK26" s="56">
        <v>0</v>
      </c>
      <c r="AL26" s="54">
        <v>0</v>
      </c>
      <c r="AM26" s="56">
        <v>17500</v>
      </c>
      <c r="AN26" s="54">
        <v>27500</v>
      </c>
      <c r="AO26" s="56">
        <v>116250</v>
      </c>
      <c r="AP26" s="54">
        <v>240000</v>
      </c>
      <c r="AQ26" s="56">
        <v>170500</v>
      </c>
      <c r="AR26" s="57">
        <v>571750</v>
      </c>
      <c r="AS26" s="58">
        <v>571750</v>
      </c>
      <c r="AT26" s="55">
        <v>5743</v>
      </c>
      <c r="AU26" s="54">
        <v>5840</v>
      </c>
      <c r="AV26" s="56">
        <v>11583</v>
      </c>
      <c r="AW26" s="54">
        <v>0</v>
      </c>
      <c r="AX26" s="56">
        <v>202041</v>
      </c>
      <c r="AY26" s="54">
        <v>168005</v>
      </c>
      <c r="AZ26" s="56">
        <v>186376</v>
      </c>
      <c r="BA26" s="54">
        <v>500300</v>
      </c>
      <c r="BB26" s="56">
        <v>381831</v>
      </c>
      <c r="BC26" s="57">
        <v>1438553</v>
      </c>
      <c r="BD26" s="58">
        <v>1450136</v>
      </c>
      <c r="BE26" s="55">
        <v>0</v>
      </c>
      <c r="BF26" s="54">
        <v>31314</v>
      </c>
      <c r="BG26" s="56">
        <v>31314</v>
      </c>
      <c r="BH26" s="54">
        <v>0</v>
      </c>
      <c r="BI26" s="56">
        <v>63133</v>
      </c>
      <c r="BJ26" s="54">
        <v>163162</v>
      </c>
      <c r="BK26" s="56">
        <v>204700</v>
      </c>
      <c r="BL26" s="54">
        <v>46868</v>
      </c>
      <c r="BM26" s="56">
        <v>90127</v>
      </c>
      <c r="BN26" s="57">
        <v>567990</v>
      </c>
      <c r="BO26" s="58">
        <v>599304</v>
      </c>
      <c r="BP26" s="55">
        <v>0</v>
      </c>
      <c r="BQ26" s="54">
        <v>800</v>
      </c>
      <c r="BR26" s="56">
        <v>800</v>
      </c>
      <c r="BS26" s="54">
        <v>0</v>
      </c>
      <c r="BT26" s="56">
        <v>98190</v>
      </c>
      <c r="BU26" s="54">
        <v>84870</v>
      </c>
      <c r="BV26" s="56">
        <v>131100</v>
      </c>
      <c r="BW26" s="54">
        <v>48460</v>
      </c>
      <c r="BX26" s="56">
        <v>33830</v>
      </c>
      <c r="BY26" s="57">
        <v>396450</v>
      </c>
      <c r="BZ26" s="58">
        <v>397250</v>
      </c>
      <c r="CA26" s="55">
        <v>660452</v>
      </c>
      <c r="CB26" s="54">
        <v>2757641</v>
      </c>
      <c r="CC26" s="56">
        <v>3418093</v>
      </c>
      <c r="CD26" s="54">
        <v>0</v>
      </c>
      <c r="CE26" s="56">
        <v>10302940</v>
      </c>
      <c r="CF26" s="54">
        <v>10982019</v>
      </c>
      <c r="CG26" s="56">
        <v>7009713</v>
      </c>
      <c r="CH26" s="54">
        <v>5325080</v>
      </c>
      <c r="CI26" s="56">
        <v>2585919</v>
      </c>
      <c r="CJ26" s="57">
        <v>36205671</v>
      </c>
      <c r="CK26" s="58">
        <v>39623764</v>
      </c>
      <c r="CL26" s="55">
        <v>532133</v>
      </c>
      <c r="CM26" s="54">
        <v>2373290</v>
      </c>
      <c r="CN26" s="56">
        <v>2905423</v>
      </c>
      <c r="CO26" s="54">
        <v>0</v>
      </c>
      <c r="CP26" s="56">
        <v>7608189</v>
      </c>
      <c r="CQ26" s="54">
        <v>7879705</v>
      </c>
      <c r="CR26" s="56">
        <v>4570363</v>
      </c>
      <c r="CS26" s="54">
        <v>3062753</v>
      </c>
      <c r="CT26" s="56">
        <v>1713630</v>
      </c>
      <c r="CU26" s="57">
        <v>24834640</v>
      </c>
      <c r="CV26" s="58">
        <v>27740063</v>
      </c>
      <c r="CW26" s="55">
        <v>128319</v>
      </c>
      <c r="CX26" s="54">
        <v>384351</v>
      </c>
      <c r="CY26" s="56">
        <v>512670</v>
      </c>
      <c r="CZ26" s="54">
        <v>0</v>
      </c>
      <c r="DA26" s="56">
        <v>2694751</v>
      </c>
      <c r="DB26" s="54">
        <v>3102314</v>
      </c>
      <c r="DC26" s="56">
        <v>2439350</v>
      </c>
      <c r="DD26" s="54">
        <v>2262327</v>
      </c>
      <c r="DE26" s="56">
        <v>872289</v>
      </c>
      <c r="DF26" s="57">
        <v>11371031</v>
      </c>
      <c r="DG26" s="58">
        <v>11883701</v>
      </c>
      <c r="DH26" s="55">
        <v>25108</v>
      </c>
      <c r="DI26" s="54">
        <v>57680</v>
      </c>
      <c r="DJ26" s="56">
        <v>82788</v>
      </c>
      <c r="DK26" s="54">
        <v>0</v>
      </c>
      <c r="DL26" s="56">
        <v>214337</v>
      </c>
      <c r="DM26" s="54">
        <v>1030461</v>
      </c>
      <c r="DN26" s="56">
        <v>1489913</v>
      </c>
      <c r="DO26" s="54">
        <v>2030682</v>
      </c>
      <c r="DP26" s="56">
        <v>909251</v>
      </c>
      <c r="DQ26" s="57">
        <v>5674644</v>
      </c>
      <c r="DR26" s="58">
        <v>5757432</v>
      </c>
      <c r="DS26" s="55">
        <v>25108</v>
      </c>
      <c r="DT26" s="54">
        <v>57680</v>
      </c>
      <c r="DU26" s="56">
        <v>82788</v>
      </c>
      <c r="DV26" s="54">
        <v>0</v>
      </c>
      <c r="DW26" s="56">
        <v>214337</v>
      </c>
      <c r="DX26" s="54">
        <v>992804</v>
      </c>
      <c r="DY26" s="56">
        <v>1385042</v>
      </c>
      <c r="DZ26" s="54">
        <v>1871926</v>
      </c>
      <c r="EA26" s="56">
        <v>906765</v>
      </c>
      <c r="EB26" s="57">
        <v>5370874</v>
      </c>
      <c r="EC26" s="58">
        <v>5453662</v>
      </c>
      <c r="ED26" s="55">
        <v>0</v>
      </c>
      <c r="EE26" s="54">
        <v>0</v>
      </c>
      <c r="EF26" s="56">
        <v>0</v>
      </c>
      <c r="EG26" s="54">
        <v>0</v>
      </c>
      <c r="EH26" s="56">
        <v>0</v>
      </c>
      <c r="EI26" s="54">
        <v>37657</v>
      </c>
      <c r="EJ26" s="56">
        <v>104871</v>
      </c>
      <c r="EK26" s="54">
        <v>158756</v>
      </c>
      <c r="EL26" s="56">
        <v>2486</v>
      </c>
      <c r="EM26" s="57">
        <v>303770</v>
      </c>
      <c r="EN26" s="58">
        <v>303770</v>
      </c>
      <c r="EO26" s="55">
        <v>0</v>
      </c>
      <c r="EP26" s="54">
        <v>0</v>
      </c>
      <c r="EQ26" s="56">
        <v>0</v>
      </c>
      <c r="ER26" s="54">
        <v>0</v>
      </c>
      <c r="ES26" s="56">
        <v>0</v>
      </c>
      <c r="ET26" s="54">
        <v>0</v>
      </c>
      <c r="EU26" s="56">
        <v>0</v>
      </c>
      <c r="EV26" s="54">
        <v>0</v>
      </c>
      <c r="EW26" s="56">
        <v>0</v>
      </c>
      <c r="EX26" s="57">
        <v>0</v>
      </c>
      <c r="EY26" s="58">
        <v>0</v>
      </c>
      <c r="EZ26" s="55">
        <v>5850</v>
      </c>
      <c r="FA26" s="54">
        <v>46100</v>
      </c>
      <c r="FB26" s="56">
        <v>51950</v>
      </c>
      <c r="FC26" s="54">
        <v>0</v>
      </c>
      <c r="FD26" s="56">
        <v>192725</v>
      </c>
      <c r="FE26" s="54">
        <v>605940</v>
      </c>
      <c r="FF26" s="56">
        <v>823790</v>
      </c>
      <c r="FG26" s="54">
        <v>652836</v>
      </c>
      <c r="FH26" s="56">
        <v>565795</v>
      </c>
      <c r="FI26" s="57">
        <v>2841086</v>
      </c>
      <c r="FJ26" s="58">
        <v>2893036</v>
      </c>
      <c r="FK26" s="55">
        <v>5850</v>
      </c>
      <c r="FL26" s="54">
        <v>46100</v>
      </c>
      <c r="FM26" s="56">
        <v>51950</v>
      </c>
      <c r="FN26" s="54">
        <v>0</v>
      </c>
      <c r="FO26" s="56">
        <v>192725</v>
      </c>
      <c r="FP26" s="54">
        <v>605940</v>
      </c>
      <c r="FQ26" s="56">
        <v>823790</v>
      </c>
      <c r="FR26" s="54">
        <v>652836</v>
      </c>
      <c r="FS26" s="56">
        <v>565795</v>
      </c>
      <c r="FT26" s="57">
        <v>2841086</v>
      </c>
      <c r="FU26" s="58">
        <v>2893036</v>
      </c>
      <c r="FV26" s="55">
        <v>0</v>
      </c>
      <c r="FW26" s="54">
        <v>0</v>
      </c>
      <c r="FX26" s="56">
        <v>0</v>
      </c>
      <c r="FY26" s="54">
        <v>0</v>
      </c>
      <c r="FZ26" s="56">
        <v>41251</v>
      </c>
      <c r="GA26" s="54">
        <v>372082</v>
      </c>
      <c r="GB26" s="56">
        <v>519204</v>
      </c>
      <c r="GC26" s="54">
        <v>283870</v>
      </c>
      <c r="GD26" s="56">
        <v>285509</v>
      </c>
      <c r="GE26" s="57">
        <v>1501916</v>
      </c>
      <c r="GF26" s="58">
        <v>1501916</v>
      </c>
      <c r="GG26" s="55">
        <v>136128</v>
      </c>
      <c r="GH26" s="54">
        <v>337596</v>
      </c>
      <c r="GI26" s="56">
        <v>473724</v>
      </c>
      <c r="GJ26" s="54">
        <v>0</v>
      </c>
      <c r="GK26" s="56">
        <v>2141970</v>
      </c>
      <c r="GL26" s="54">
        <v>1610350</v>
      </c>
      <c r="GM26" s="56">
        <v>1311890</v>
      </c>
      <c r="GN26" s="54">
        <v>819160</v>
      </c>
      <c r="GO26" s="56">
        <v>479710</v>
      </c>
      <c r="GP26" s="57">
        <v>6363080</v>
      </c>
      <c r="GQ26" s="58">
        <v>6836804</v>
      </c>
    </row>
    <row r="27" spans="1:199" s="53" customFormat="1" ht="15.75" customHeight="1">
      <c r="A27" s="54" t="s">
        <v>17</v>
      </c>
      <c r="B27" s="55">
        <v>954802</v>
      </c>
      <c r="C27" s="54">
        <v>3678274</v>
      </c>
      <c r="D27" s="56">
        <v>4633076</v>
      </c>
      <c r="E27" s="54">
        <v>0</v>
      </c>
      <c r="F27" s="56">
        <v>8090461</v>
      </c>
      <c r="G27" s="54">
        <v>9305312</v>
      </c>
      <c r="H27" s="56">
        <v>9994591</v>
      </c>
      <c r="I27" s="54">
        <v>10378159</v>
      </c>
      <c r="J27" s="56">
        <v>5609350</v>
      </c>
      <c r="K27" s="57">
        <v>43377873</v>
      </c>
      <c r="L27" s="58">
        <v>48010949</v>
      </c>
      <c r="M27" s="55">
        <v>93538</v>
      </c>
      <c r="N27" s="54">
        <v>430978</v>
      </c>
      <c r="O27" s="56">
        <v>524516</v>
      </c>
      <c r="P27" s="54">
        <v>0</v>
      </c>
      <c r="Q27" s="56">
        <v>1752808</v>
      </c>
      <c r="R27" s="54">
        <v>1136463</v>
      </c>
      <c r="S27" s="56">
        <v>1645707</v>
      </c>
      <c r="T27" s="54">
        <v>1827052</v>
      </c>
      <c r="U27" s="56">
        <v>2616029</v>
      </c>
      <c r="V27" s="57">
        <v>8978059</v>
      </c>
      <c r="W27" s="58">
        <v>9502575</v>
      </c>
      <c r="X27" s="55">
        <v>82038</v>
      </c>
      <c r="Y27" s="54">
        <v>394277</v>
      </c>
      <c r="Z27" s="56">
        <v>476315</v>
      </c>
      <c r="AA27" s="54">
        <v>0</v>
      </c>
      <c r="AB27" s="56">
        <v>1627120</v>
      </c>
      <c r="AC27" s="54">
        <v>1039665</v>
      </c>
      <c r="AD27" s="56">
        <v>1346711</v>
      </c>
      <c r="AE27" s="54">
        <v>1161642</v>
      </c>
      <c r="AF27" s="56">
        <v>1575644</v>
      </c>
      <c r="AG27" s="57">
        <v>6750782</v>
      </c>
      <c r="AH27" s="58">
        <v>7227097</v>
      </c>
      <c r="AI27" s="55">
        <v>0</v>
      </c>
      <c r="AJ27" s="54">
        <v>0</v>
      </c>
      <c r="AK27" s="56">
        <v>0</v>
      </c>
      <c r="AL27" s="54">
        <v>0</v>
      </c>
      <c r="AM27" s="56">
        <v>0</v>
      </c>
      <c r="AN27" s="54">
        <v>0</v>
      </c>
      <c r="AO27" s="56">
        <v>138761</v>
      </c>
      <c r="AP27" s="54">
        <v>309744</v>
      </c>
      <c r="AQ27" s="56">
        <v>341512</v>
      </c>
      <c r="AR27" s="57">
        <v>790017</v>
      </c>
      <c r="AS27" s="58">
        <v>790017</v>
      </c>
      <c r="AT27" s="55">
        <v>0</v>
      </c>
      <c r="AU27" s="54">
        <v>28901</v>
      </c>
      <c r="AV27" s="56">
        <v>28901</v>
      </c>
      <c r="AW27" s="54">
        <v>0</v>
      </c>
      <c r="AX27" s="56">
        <v>64460</v>
      </c>
      <c r="AY27" s="54">
        <v>47679</v>
      </c>
      <c r="AZ27" s="56">
        <v>34419</v>
      </c>
      <c r="BA27" s="54">
        <v>193213</v>
      </c>
      <c r="BB27" s="56">
        <v>583081</v>
      </c>
      <c r="BC27" s="57">
        <v>922852</v>
      </c>
      <c r="BD27" s="58">
        <v>951753</v>
      </c>
      <c r="BE27" s="55">
        <v>0</v>
      </c>
      <c r="BF27" s="54">
        <v>0</v>
      </c>
      <c r="BG27" s="56">
        <v>0</v>
      </c>
      <c r="BH27" s="54">
        <v>0</v>
      </c>
      <c r="BI27" s="56">
        <v>28748</v>
      </c>
      <c r="BJ27" s="54">
        <v>26659</v>
      </c>
      <c r="BK27" s="56">
        <v>101776</v>
      </c>
      <c r="BL27" s="54">
        <v>104393</v>
      </c>
      <c r="BM27" s="56">
        <v>71342</v>
      </c>
      <c r="BN27" s="57">
        <v>332918</v>
      </c>
      <c r="BO27" s="58">
        <v>332918</v>
      </c>
      <c r="BP27" s="55">
        <v>11500</v>
      </c>
      <c r="BQ27" s="54">
        <v>7800</v>
      </c>
      <c r="BR27" s="56">
        <v>19300</v>
      </c>
      <c r="BS27" s="54">
        <v>0</v>
      </c>
      <c r="BT27" s="56">
        <v>32480</v>
      </c>
      <c r="BU27" s="54">
        <v>22460</v>
      </c>
      <c r="BV27" s="56">
        <v>24040</v>
      </c>
      <c r="BW27" s="54">
        <v>58060</v>
      </c>
      <c r="BX27" s="56">
        <v>44450</v>
      </c>
      <c r="BY27" s="57">
        <v>181490</v>
      </c>
      <c r="BZ27" s="58">
        <v>200790</v>
      </c>
      <c r="CA27" s="55">
        <v>704382</v>
      </c>
      <c r="CB27" s="54">
        <v>2762982</v>
      </c>
      <c r="CC27" s="56">
        <v>3467364</v>
      </c>
      <c r="CD27" s="54">
        <v>0</v>
      </c>
      <c r="CE27" s="56">
        <v>4258246</v>
      </c>
      <c r="CF27" s="54">
        <v>5410453</v>
      </c>
      <c r="CG27" s="56">
        <v>4824683</v>
      </c>
      <c r="CH27" s="54">
        <v>3396294</v>
      </c>
      <c r="CI27" s="56">
        <v>757068</v>
      </c>
      <c r="CJ27" s="57">
        <v>18646744</v>
      </c>
      <c r="CK27" s="58">
        <v>22114108</v>
      </c>
      <c r="CL27" s="55">
        <v>590253</v>
      </c>
      <c r="CM27" s="54">
        <v>1968558</v>
      </c>
      <c r="CN27" s="56">
        <v>2558811</v>
      </c>
      <c r="CO27" s="54">
        <v>0</v>
      </c>
      <c r="CP27" s="56">
        <v>3723370</v>
      </c>
      <c r="CQ27" s="54">
        <v>4485164</v>
      </c>
      <c r="CR27" s="56">
        <v>4030622</v>
      </c>
      <c r="CS27" s="54">
        <v>2737644</v>
      </c>
      <c r="CT27" s="56">
        <v>716511</v>
      </c>
      <c r="CU27" s="57">
        <v>15693311</v>
      </c>
      <c r="CV27" s="58">
        <v>18252122</v>
      </c>
      <c r="CW27" s="55">
        <v>114129</v>
      </c>
      <c r="CX27" s="54">
        <v>794424</v>
      </c>
      <c r="CY27" s="56">
        <v>908553</v>
      </c>
      <c r="CZ27" s="54">
        <v>0</v>
      </c>
      <c r="DA27" s="56">
        <v>534876</v>
      </c>
      <c r="DB27" s="54">
        <v>925289</v>
      </c>
      <c r="DC27" s="56">
        <v>794061</v>
      </c>
      <c r="DD27" s="54">
        <v>658650</v>
      </c>
      <c r="DE27" s="56">
        <v>40557</v>
      </c>
      <c r="DF27" s="57">
        <v>2953433</v>
      </c>
      <c r="DG27" s="58">
        <v>3861986</v>
      </c>
      <c r="DH27" s="55">
        <v>4230</v>
      </c>
      <c r="DI27" s="54">
        <v>122426</v>
      </c>
      <c r="DJ27" s="56">
        <v>126656</v>
      </c>
      <c r="DK27" s="54">
        <v>0</v>
      </c>
      <c r="DL27" s="56">
        <v>659330</v>
      </c>
      <c r="DM27" s="54">
        <v>1346271</v>
      </c>
      <c r="DN27" s="56">
        <v>2224576</v>
      </c>
      <c r="DO27" s="54">
        <v>3668779</v>
      </c>
      <c r="DP27" s="56">
        <v>1309390</v>
      </c>
      <c r="DQ27" s="57">
        <v>9208346</v>
      </c>
      <c r="DR27" s="58">
        <v>9335002</v>
      </c>
      <c r="DS27" s="55">
        <v>4230</v>
      </c>
      <c r="DT27" s="54">
        <v>108311</v>
      </c>
      <c r="DU27" s="56">
        <v>112541</v>
      </c>
      <c r="DV27" s="54">
        <v>0</v>
      </c>
      <c r="DW27" s="56">
        <v>657568</v>
      </c>
      <c r="DX27" s="54">
        <v>1300777</v>
      </c>
      <c r="DY27" s="56">
        <v>2134546</v>
      </c>
      <c r="DZ27" s="54">
        <v>3347688</v>
      </c>
      <c r="EA27" s="56">
        <v>1071594</v>
      </c>
      <c r="EB27" s="57">
        <v>8512173</v>
      </c>
      <c r="EC27" s="58">
        <v>8624714</v>
      </c>
      <c r="ED27" s="55">
        <v>0</v>
      </c>
      <c r="EE27" s="54">
        <v>0</v>
      </c>
      <c r="EF27" s="56">
        <v>0</v>
      </c>
      <c r="EG27" s="54">
        <v>0</v>
      </c>
      <c r="EH27" s="56">
        <v>1762</v>
      </c>
      <c r="EI27" s="54">
        <v>7776</v>
      </c>
      <c r="EJ27" s="56">
        <v>10674</v>
      </c>
      <c r="EK27" s="54">
        <v>0</v>
      </c>
      <c r="EL27" s="56">
        <v>59948</v>
      </c>
      <c r="EM27" s="57">
        <v>80160</v>
      </c>
      <c r="EN27" s="58">
        <v>80160</v>
      </c>
      <c r="EO27" s="55">
        <v>0</v>
      </c>
      <c r="EP27" s="54">
        <v>14115</v>
      </c>
      <c r="EQ27" s="56">
        <v>14115</v>
      </c>
      <c r="ER27" s="54">
        <v>0</v>
      </c>
      <c r="ES27" s="56">
        <v>0</v>
      </c>
      <c r="ET27" s="54">
        <v>37718</v>
      </c>
      <c r="EU27" s="56">
        <v>79356</v>
      </c>
      <c r="EV27" s="54">
        <v>321091</v>
      </c>
      <c r="EW27" s="56">
        <v>177848</v>
      </c>
      <c r="EX27" s="57">
        <v>616013</v>
      </c>
      <c r="EY27" s="58">
        <v>630128</v>
      </c>
      <c r="EZ27" s="55">
        <v>4950</v>
      </c>
      <c r="FA27" s="54">
        <v>42900</v>
      </c>
      <c r="FB27" s="56">
        <v>47850</v>
      </c>
      <c r="FC27" s="54">
        <v>0</v>
      </c>
      <c r="FD27" s="56">
        <v>24450</v>
      </c>
      <c r="FE27" s="54">
        <v>293015</v>
      </c>
      <c r="FF27" s="56">
        <v>395265</v>
      </c>
      <c r="FG27" s="54">
        <v>463470</v>
      </c>
      <c r="FH27" s="56">
        <v>276101</v>
      </c>
      <c r="FI27" s="57">
        <v>1452301</v>
      </c>
      <c r="FJ27" s="58">
        <v>1500151</v>
      </c>
      <c r="FK27" s="55">
        <v>4950</v>
      </c>
      <c r="FL27" s="54">
        <v>42900</v>
      </c>
      <c r="FM27" s="56">
        <v>47850</v>
      </c>
      <c r="FN27" s="54">
        <v>0</v>
      </c>
      <c r="FO27" s="56">
        <v>24450</v>
      </c>
      <c r="FP27" s="54">
        <v>293015</v>
      </c>
      <c r="FQ27" s="56">
        <v>395265</v>
      </c>
      <c r="FR27" s="54">
        <v>463470</v>
      </c>
      <c r="FS27" s="56">
        <v>276101</v>
      </c>
      <c r="FT27" s="57">
        <v>1452301</v>
      </c>
      <c r="FU27" s="58">
        <v>1500151</v>
      </c>
      <c r="FV27" s="55">
        <v>0</v>
      </c>
      <c r="FW27" s="54">
        <v>0</v>
      </c>
      <c r="FX27" s="56">
        <v>0</v>
      </c>
      <c r="FY27" s="54">
        <v>0</v>
      </c>
      <c r="FZ27" s="56">
        <v>403227</v>
      </c>
      <c r="GA27" s="54">
        <v>237410</v>
      </c>
      <c r="GB27" s="56">
        <v>0</v>
      </c>
      <c r="GC27" s="54">
        <v>272680</v>
      </c>
      <c r="GD27" s="56">
        <v>310472</v>
      </c>
      <c r="GE27" s="57">
        <v>1223789</v>
      </c>
      <c r="GF27" s="58">
        <v>1223789</v>
      </c>
      <c r="GG27" s="55">
        <v>147702</v>
      </c>
      <c r="GH27" s="54">
        <v>318988</v>
      </c>
      <c r="GI27" s="56">
        <v>466690</v>
      </c>
      <c r="GJ27" s="54">
        <v>0</v>
      </c>
      <c r="GK27" s="56">
        <v>992400</v>
      </c>
      <c r="GL27" s="54">
        <v>881700</v>
      </c>
      <c r="GM27" s="56">
        <v>904360</v>
      </c>
      <c r="GN27" s="54">
        <v>749884</v>
      </c>
      <c r="GO27" s="56">
        <v>340290</v>
      </c>
      <c r="GP27" s="57">
        <v>3868634</v>
      </c>
      <c r="GQ27" s="58">
        <v>4335324</v>
      </c>
    </row>
    <row r="28" spans="1:199" s="53" customFormat="1" ht="15.75" customHeight="1">
      <c r="A28" s="54" t="s">
        <v>18</v>
      </c>
      <c r="B28" s="55">
        <v>747223</v>
      </c>
      <c r="C28" s="54">
        <v>2398849</v>
      </c>
      <c r="D28" s="56">
        <v>3146072</v>
      </c>
      <c r="E28" s="54">
        <v>0</v>
      </c>
      <c r="F28" s="56">
        <v>4468981</v>
      </c>
      <c r="G28" s="54">
        <v>7649534</v>
      </c>
      <c r="H28" s="56">
        <v>12381462</v>
      </c>
      <c r="I28" s="54">
        <v>7948343</v>
      </c>
      <c r="J28" s="56">
        <v>5250719</v>
      </c>
      <c r="K28" s="57">
        <v>37699039</v>
      </c>
      <c r="L28" s="58">
        <v>40845111</v>
      </c>
      <c r="M28" s="55">
        <v>266942</v>
      </c>
      <c r="N28" s="54">
        <v>356248</v>
      </c>
      <c r="O28" s="56">
        <v>623190</v>
      </c>
      <c r="P28" s="54">
        <v>0</v>
      </c>
      <c r="Q28" s="56">
        <v>798826</v>
      </c>
      <c r="R28" s="54">
        <v>1048712</v>
      </c>
      <c r="S28" s="56">
        <v>2434519</v>
      </c>
      <c r="T28" s="54">
        <v>1874472</v>
      </c>
      <c r="U28" s="56">
        <v>1293650</v>
      </c>
      <c r="V28" s="57">
        <v>7450179</v>
      </c>
      <c r="W28" s="58">
        <v>8073369</v>
      </c>
      <c r="X28" s="55">
        <v>185395</v>
      </c>
      <c r="Y28" s="54">
        <v>291722</v>
      </c>
      <c r="Z28" s="56">
        <v>477117</v>
      </c>
      <c r="AA28" s="54">
        <v>0</v>
      </c>
      <c r="AB28" s="56">
        <v>571232</v>
      </c>
      <c r="AC28" s="54">
        <v>569750</v>
      </c>
      <c r="AD28" s="56">
        <v>1789531</v>
      </c>
      <c r="AE28" s="54">
        <v>1370213</v>
      </c>
      <c r="AF28" s="56">
        <v>481356</v>
      </c>
      <c r="AG28" s="57">
        <v>4782082</v>
      </c>
      <c r="AH28" s="58">
        <v>5259199</v>
      </c>
      <c r="AI28" s="55">
        <v>0</v>
      </c>
      <c r="AJ28" s="54">
        <v>0</v>
      </c>
      <c r="AK28" s="56">
        <v>0</v>
      </c>
      <c r="AL28" s="54">
        <v>0</v>
      </c>
      <c r="AM28" s="56">
        <v>0</v>
      </c>
      <c r="AN28" s="54">
        <v>7500</v>
      </c>
      <c r="AO28" s="56">
        <v>137125</v>
      </c>
      <c r="AP28" s="54">
        <v>23375</v>
      </c>
      <c r="AQ28" s="56">
        <v>171250</v>
      </c>
      <c r="AR28" s="57">
        <v>339250</v>
      </c>
      <c r="AS28" s="58">
        <v>339250</v>
      </c>
      <c r="AT28" s="55">
        <v>40153</v>
      </c>
      <c r="AU28" s="54">
        <v>4056</v>
      </c>
      <c r="AV28" s="56">
        <v>44209</v>
      </c>
      <c r="AW28" s="54">
        <v>0</v>
      </c>
      <c r="AX28" s="56">
        <v>190088</v>
      </c>
      <c r="AY28" s="54">
        <v>437900</v>
      </c>
      <c r="AZ28" s="56">
        <v>386823</v>
      </c>
      <c r="BA28" s="54">
        <v>396092</v>
      </c>
      <c r="BB28" s="56">
        <v>566110</v>
      </c>
      <c r="BC28" s="57">
        <v>1977013</v>
      </c>
      <c r="BD28" s="58">
        <v>2021222</v>
      </c>
      <c r="BE28" s="55">
        <v>32344</v>
      </c>
      <c r="BF28" s="54">
        <v>56870</v>
      </c>
      <c r="BG28" s="56">
        <v>89214</v>
      </c>
      <c r="BH28" s="54">
        <v>0</v>
      </c>
      <c r="BI28" s="56">
        <v>28826</v>
      </c>
      <c r="BJ28" s="54">
        <v>9282</v>
      </c>
      <c r="BK28" s="56">
        <v>89590</v>
      </c>
      <c r="BL28" s="54">
        <v>53372</v>
      </c>
      <c r="BM28" s="56">
        <v>41074</v>
      </c>
      <c r="BN28" s="57">
        <v>222144</v>
      </c>
      <c r="BO28" s="58">
        <v>311358</v>
      </c>
      <c r="BP28" s="55">
        <v>9050</v>
      </c>
      <c r="BQ28" s="54">
        <v>3600</v>
      </c>
      <c r="BR28" s="56">
        <v>12650</v>
      </c>
      <c r="BS28" s="54">
        <v>0</v>
      </c>
      <c r="BT28" s="56">
        <v>8680</v>
      </c>
      <c r="BU28" s="54">
        <v>24280</v>
      </c>
      <c r="BV28" s="56">
        <v>31450</v>
      </c>
      <c r="BW28" s="54">
        <v>31420</v>
      </c>
      <c r="BX28" s="56">
        <v>33860</v>
      </c>
      <c r="BY28" s="57">
        <v>129690</v>
      </c>
      <c r="BZ28" s="58">
        <v>142340</v>
      </c>
      <c r="CA28" s="55">
        <v>359555</v>
      </c>
      <c r="CB28" s="54">
        <v>1712938</v>
      </c>
      <c r="CC28" s="56">
        <v>2072493</v>
      </c>
      <c r="CD28" s="54">
        <v>0</v>
      </c>
      <c r="CE28" s="56">
        <v>2659138</v>
      </c>
      <c r="CF28" s="54">
        <v>4389596</v>
      </c>
      <c r="CG28" s="56">
        <v>5958135</v>
      </c>
      <c r="CH28" s="54">
        <v>2566429</v>
      </c>
      <c r="CI28" s="56">
        <v>1378345</v>
      </c>
      <c r="CJ28" s="57">
        <v>16951643</v>
      </c>
      <c r="CK28" s="58">
        <v>19024136</v>
      </c>
      <c r="CL28" s="55">
        <v>256604</v>
      </c>
      <c r="CM28" s="54">
        <v>848972</v>
      </c>
      <c r="CN28" s="56">
        <v>1105576</v>
      </c>
      <c r="CO28" s="54">
        <v>0</v>
      </c>
      <c r="CP28" s="56">
        <v>2321458</v>
      </c>
      <c r="CQ28" s="54">
        <v>3487568</v>
      </c>
      <c r="CR28" s="56">
        <v>4457613</v>
      </c>
      <c r="CS28" s="54">
        <v>1819155</v>
      </c>
      <c r="CT28" s="56">
        <v>1151856</v>
      </c>
      <c r="CU28" s="57">
        <v>13237650</v>
      </c>
      <c r="CV28" s="58">
        <v>14343226</v>
      </c>
      <c r="CW28" s="55">
        <v>102951</v>
      </c>
      <c r="CX28" s="54">
        <v>863966</v>
      </c>
      <c r="CY28" s="56">
        <v>966917</v>
      </c>
      <c r="CZ28" s="54">
        <v>0</v>
      </c>
      <c r="DA28" s="56">
        <v>337680</v>
      </c>
      <c r="DB28" s="54">
        <v>902028</v>
      </c>
      <c r="DC28" s="56">
        <v>1500522</v>
      </c>
      <c r="DD28" s="54">
        <v>747274</v>
      </c>
      <c r="DE28" s="56">
        <v>226489</v>
      </c>
      <c r="DF28" s="57">
        <v>3713993</v>
      </c>
      <c r="DG28" s="58">
        <v>4680910</v>
      </c>
      <c r="DH28" s="55">
        <v>0</v>
      </c>
      <c r="DI28" s="54">
        <v>70719</v>
      </c>
      <c r="DJ28" s="56">
        <v>70719</v>
      </c>
      <c r="DK28" s="54">
        <v>0</v>
      </c>
      <c r="DL28" s="56">
        <v>270232</v>
      </c>
      <c r="DM28" s="54">
        <v>998857</v>
      </c>
      <c r="DN28" s="56">
        <v>1947432</v>
      </c>
      <c r="DO28" s="54">
        <v>2249673</v>
      </c>
      <c r="DP28" s="56">
        <v>1419815</v>
      </c>
      <c r="DQ28" s="57">
        <v>6886009</v>
      </c>
      <c r="DR28" s="58">
        <v>6956728</v>
      </c>
      <c r="DS28" s="55">
        <v>0</v>
      </c>
      <c r="DT28" s="54">
        <v>38137</v>
      </c>
      <c r="DU28" s="56">
        <v>38137</v>
      </c>
      <c r="DV28" s="54">
        <v>0</v>
      </c>
      <c r="DW28" s="56">
        <v>222742</v>
      </c>
      <c r="DX28" s="54">
        <v>808899</v>
      </c>
      <c r="DY28" s="56">
        <v>1797781</v>
      </c>
      <c r="DZ28" s="54">
        <v>2014389</v>
      </c>
      <c r="EA28" s="56">
        <v>1419815</v>
      </c>
      <c r="EB28" s="57">
        <v>6263626</v>
      </c>
      <c r="EC28" s="58">
        <v>6301763</v>
      </c>
      <c r="ED28" s="55">
        <v>0</v>
      </c>
      <c r="EE28" s="54">
        <v>32582</v>
      </c>
      <c r="EF28" s="56">
        <v>32582</v>
      </c>
      <c r="EG28" s="54">
        <v>0</v>
      </c>
      <c r="EH28" s="56">
        <v>47490</v>
      </c>
      <c r="EI28" s="54">
        <v>189958</v>
      </c>
      <c r="EJ28" s="56">
        <v>149651</v>
      </c>
      <c r="EK28" s="54">
        <v>235284</v>
      </c>
      <c r="EL28" s="56">
        <v>0</v>
      </c>
      <c r="EM28" s="57">
        <v>622383</v>
      </c>
      <c r="EN28" s="58">
        <v>654965</v>
      </c>
      <c r="EO28" s="55">
        <v>0</v>
      </c>
      <c r="EP28" s="54">
        <v>0</v>
      </c>
      <c r="EQ28" s="56">
        <v>0</v>
      </c>
      <c r="ER28" s="54">
        <v>0</v>
      </c>
      <c r="ES28" s="56">
        <v>0</v>
      </c>
      <c r="ET28" s="54">
        <v>0</v>
      </c>
      <c r="EU28" s="56">
        <v>0</v>
      </c>
      <c r="EV28" s="54">
        <v>0</v>
      </c>
      <c r="EW28" s="56">
        <v>0</v>
      </c>
      <c r="EX28" s="57">
        <v>0</v>
      </c>
      <c r="EY28" s="58">
        <v>0</v>
      </c>
      <c r="EZ28" s="55">
        <v>23030</v>
      </c>
      <c r="FA28" s="54">
        <v>50210</v>
      </c>
      <c r="FB28" s="56">
        <v>73240</v>
      </c>
      <c r="FC28" s="54">
        <v>0</v>
      </c>
      <c r="FD28" s="56">
        <v>84885</v>
      </c>
      <c r="FE28" s="54">
        <v>356019</v>
      </c>
      <c r="FF28" s="56">
        <v>775761</v>
      </c>
      <c r="FG28" s="54">
        <v>594369</v>
      </c>
      <c r="FH28" s="56">
        <v>462725</v>
      </c>
      <c r="FI28" s="57">
        <v>2273759</v>
      </c>
      <c r="FJ28" s="58">
        <v>2346999</v>
      </c>
      <c r="FK28" s="55">
        <v>23030</v>
      </c>
      <c r="FL28" s="54">
        <v>50210</v>
      </c>
      <c r="FM28" s="56">
        <v>73240</v>
      </c>
      <c r="FN28" s="54">
        <v>0</v>
      </c>
      <c r="FO28" s="56">
        <v>84885</v>
      </c>
      <c r="FP28" s="54">
        <v>356019</v>
      </c>
      <c r="FQ28" s="56">
        <v>775761</v>
      </c>
      <c r="FR28" s="54">
        <v>594369</v>
      </c>
      <c r="FS28" s="56">
        <v>462725</v>
      </c>
      <c r="FT28" s="57">
        <v>2273759</v>
      </c>
      <c r="FU28" s="58">
        <v>2346999</v>
      </c>
      <c r="FV28" s="55">
        <v>0</v>
      </c>
      <c r="FW28" s="54">
        <v>0</v>
      </c>
      <c r="FX28" s="56">
        <v>0</v>
      </c>
      <c r="FY28" s="54">
        <v>0</v>
      </c>
      <c r="FZ28" s="56">
        <v>0</v>
      </c>
      <c r="GA28" s="54">
        <v>0</v>
      </c>
      <c r="GB28" s="56">
        <v>128373</v>
      </c>
      <c r="GC28" s="54">
        <v>105000</v>
      </c>
      <c r="GD28" s="56">
        <v>320684</v>
      </c>
      <c r="GE28" s="57">
        <v>554057</v>
      </c>
      <c r="GF28" s="58">
        <v>554057</v>
      </c>
      <c r="GG28" s="55">
        <v>97696</v>
      </c>
      <c r="GH28" s="54">
        <v>208734</v>
      </c>
      <c r="GI28" s="56">
        <v>306430</v>
      </c>
      <c r="GJ28" s="54">
        <v>0</v>
      </c>
      <c r="GK28" s="56">
        <v>655900</v>
      </c>
      <c r="GL28" s="54">
        <v>856350</v>
      </c>
      <c r="GM28" s="56">
        <v>1137242</v>
      </c>
      <c r="GN28" s="54">
        <v>558400</v>
      </c>
      <c r="GO28" s="56">
        <v>375500</v>
      </c>
      <c r="GP28" s="57">
        <v>3583392</v>
      </c>
      <c r="GQ28" s="58">
        <v>3889822</v>
      </c>
    </row>
    <row r="29" spans="1:199" s="53" customFormat="1" ht="15.75" customHeight="1">
      <c r="A29" s="54" t="s">
        <v>19</v>
      </c>
      <c r="B29" s="55">
        <v>934160</v>
      </c>
      <c r="C29" s="54">
        <v>2146570</v>
      </c>
      <c r="D29" s="56">
        <v>3080730</v>
      </c>
      <c r="E29" s="54">
        <v>0</v>
      </c>
      <c r="F29" s="56">
        <v>3642650</v>
      </c>
      <c r="G29" s="54">
        <v>5576631</v>
      </c>
      <c r="H29" s="56">
        <v>5763324</v>
      </c>
      <c r="I29" s="54">
        <v>5080677</v>
      </c>
      <c r="J29" s="56">
        <v>3477180</v>
      </c>
      <c r="K29" s="57">
        <v>23540462</v>
      </c>
      <c r="L29" s="58">
        <v>26621192</v>
      </c>
      <c r="M29" s="55">
        <v>131536</v>
      </c>
      <c r="N29" s="54">
        <v>483846</v>
      </c>
      <c r="O29" s="56">
        <v>615382</v>
      </c>
      <c r="P29" s="54">
        <v>0</v>
      </c>
      <c r="Q29" s="56">
        <v>591945</v>
      </c>
      <c r="R29" s="54">
        <v>718396</v>
      </c>
      <c r="S29" s="56">
        <v>1140464</v>
      </c>
      <c r="T29" s="54">
        <v>1149791</v>
      </c>
      <c r="U29" s="56">
        <v>834666</v>
      </c>
      <c r="V29" s="57">
        <v>4435262</v>
      </c>
      <c r="W29" s="58">
        <v>5050644</v>
      </c>
      <c r="X29" s="55">
        <v>130036</v>
      </c>
      <c r="Y29" s="54">
        <v>430295</v>
      </c>
      <c r="Z29" s="56">
        <v>560331</v>
      </c>
      <c r="AA29" s="54">
        <v>0</v>
      </c>
      <c r="AB29" s="56">
        <v>541612</v>
      </c>
      <c r="AC29" s="54">
        <v>492984</v>
      </c>
      <c r="AD29" s="56">
        <v>606641</v>
      </c>
      <c r="AE29" s="54">
        <v>599125</v>
      </c>
      <c r="AF29" s="56">
        <v>279539</v>
      </c>
      <c r="AG29" s="57">
        <v>2519901</v>
      </c>
      <c r="AH29" s="58">
        <v>3080232</v>
      </c>
      <c r="AI29" s="55">
        <v>0</v>
      </c>
      <c r="AJ29" s="54">
        <v>0</v>
      </c>
      <c r="AK29" s="56">
        <v>0</v>
      </c>
      <c r="AL29" s="54">
        <v>0</v>
      </c>
      <c r="AM29" s="56">
        <v>21250</v>
      </c>
      <c r="AN29" s="54">
        <v>80000</v>
      </c>
      <c r="AO29" s="56">
        <v>147500</v>
      </c>
      <c r="AP29" s="54">
        <v>198140</v>
      </c>
      <c r="AQ29" s="56">
        <v>393000</v>
      </c>
      <c r="AR29" s="57">
        <v>839890</v>
      </c>
      <c r="AS29" s="58">
        <v>839890</v>
      </c>
      <c r="AT29" s="55">
        <v>0</v>
      </c>
      <c r="AU29" s="54">
        <v>41571</v>
      </c>
      <c r="AV29" s="56">
        <v>41571</v>
      </c>
      <c r="AW29" s="54">
        <v>0</v>
      </c>
      <c r="AX29" s="56">
        <v>22543</v>
      </c>
      <c r="AY29" s="54">
        <v>115447</v>
      </c>
      <c r="AZ29" s="56">
        <v>322343</v>
      </c>
      <c r="BA29" s="54">
        <v>334520</v>
      </c>
      <c r="BB29" s="56">
        <v>143610</v>
      </c>
      <c r="BC29" s="57">
        <v>938463</v>
      </c>
      <c r="BD29" s="58">
        <v>980034</v>
      </c>
      <c r="BE29" s="55">
        <v>0</v>
      </c>
      <c r="BF29" s="54">
        <v>0</v>
      </c>
      <c r="BG29" s="56">
        <v>0</v>
      </c>
      <c r="BH29" s="54">
        <v>0</v>
      </c>
      <c r="BI29" s="56">
        <v>0</v>
      </c>
      <c r="BJ29" s="54">
        <v>21775</v>
      </c>
      <c r="BK29" s="56">
        <v>50900</v>
      </c>
      <c r="BL29" s="54">
        <v>1866</v>
      </c>
      <c r="BM29" s="56">
        <v>2697</v>
      </c>
      <c r="BN29" s="57">
        <v>77238</v>
      </c>
      <c r="BO29" s="58">
        <v>77238</v>
      </c>
      <c r="BP29" s="55">
        <v>1500</v>
      </c>
      <c r="BQ29" s="54">
        <v>11980</v>
      </c>
      <c r="BR29" s="56">
        <v>13480</v>
      </c>
      <c r="BS29" s="54">
        <v>0</v>
      </c>
      <c r="BT29" s="56">
        <v>6540</v>
      </c>
      <c r="BU29" s="54">
        <v>8190</v>
      </c>
      <c r="BV29" s="56">
        <v>13080</v>
      </c>
      <c r="BW29" s="54">
        <v>16140</v>
      </c>
      <c r="BX29" s="56">
        <v>15820</v>
      </c>
      <c r="BY29" s="57">
        <v>59770</v>
      </c>
      <c r="BZ29" s="58">
        <v>73250</v>
      </c>
      <c r="CA29" s="55">
        <v>622012</v>
      </c>
      <c r="CB29" s="54">
        <v>1388372</v>
      </c>
      <c r="CC29" s="56">
        <v>2010384</v>
      </c>
      <c r="CD29" s="54">
        <v>0</v>
      </c>
      <c r="CE29" s="56">
        <v>2209374</v>
      </c>
      <c r="CF29" s="54">
        <v>2924109</v>
      </c>
      <c r="CG29" s="56">
        <v>2232579</v>
      </c>
      <c r="CH29" s="54">
        <v>1038543</v>
      </c>
      <c r="CI29" s="56">
        <v>181020</v>
      </c>
      <c r="CJ29" s="57">
        <v>8585625</v>
      </c>
      <c r="CK29" s="58">
        <v>10596009</v>
      </c>
      <c r="CL29" s="55">
        <v>622012</v>
      </c>
      <c r="CM29" s="54">
        <v>1281071</v>
      </c>
      <c r="CN29" s="56">
        <v>1903083</v>
      </c>
      <c r="CO29" s="54">
        <v>0</v>
      </c>
      <c r="CP29" s="56">
        <v>2084687</v>
      </c>
      <c r="CQ29" s="54">
        <v>2707526</v>
      </c>
      <c r="CR29" s="56">
        <v>2015685</v>
      </c>
      <c r="CS29" s="54">
        <v>1022117</v>
      </c>
      <c r="CT29" s="56">
        <v>181020</v>
      </c>
      <c r="CU29" s="57">
        <v>8011035</v>
      </c>
      <c r="CV29" s="58">
        <v>9914118</v>
      </c>
      <c r="CW29" s="55">
        <v>0</v>
      </c>
      <c r="CX29" s="54">
        <v>107301</v>
      </c>
      <c r="CY29" s="56">
        <v>107301</v>
      </c>
      <c r="CZ29" s="54">
        <v>0</v>
      </c>
      <c r="DA29" s="56">
        <v>124687</v>
      </c>
      <c r="DB29" s="54">
        <v>216583</v>
      </c>
      <c r="DC29" s="56">
        <v>216894</v>
      </c>
      <c r="DD29" s="54">
        <v>16426</v>
      </c>
      <c r="DE29" s="56">
        <v>0</v>
      </c>
      <c r="DF29" s="57">
        <v>574590</v>
      </c>
      <c r="DG29" s="58">
        <v>681891</v>
      </c>
      <c r="DH29" s="55">
        <v>13634</v>
      </c>
      <c r="DI29" s="54">
        <v>10764</v>
      </c>
      <c r="DJ29" s="56">
        <v>24398</v>
      </c>
      <c r="DK29" s="54">
        <v>0</v>
      </c>
      <c r="DL29" s="56">
        <v>142727</v>
      </c>
      <c r="DM29" s="54">
        <v>952406</v>
      </c>
      <c r="DN29" s="56">
        <v>1391889</v>
      </c>
      <c r="DO29" s="54">
        <v>2181052</v>
      </c>
      <c r="DP29" s="56">
        <v>2085284</v>
      </c>
      <c r="DQ29" s="57">
        <v>6753358</v>
      </c>
      <c r="DR29" s="58">
        <v>6777756</v>
      </c>
      <c r="DS29" s="55">
        <v>13634</v>
      </c>
      <c r="DT29" s="54">
        <v>10764</v>
      </c>
      <c r="DU29" s="56">
        <v>24398</v>
      </c>
      <c r="DV29" s="54">
        <v>0</v>
      </c>
      <c r="DW29" s="56">
        <v>142727</v>
      </c>
      <c r="DX29" s="54">
        <v>895814</v>
      </c>
      <c r="DY29" s="56">
        <v>1378463</v>
      </c>
      <c r="DZ29" s="54">
        <v>2167962</v>
      </c>
      <c r="EA29" s="56">
        <v>1970041</v>
      </c>
      <c r="EB29" s="57">
        <v>6555007</v>
      </c>
      <c r="EC29" s="58">
        <v>6579405</v>
      </c>
      <c r="ED29" s="55">
        <v>0</v>
      </c>
      <c r="EE29" s="54">
        <v>0</v>
      </c>
      <c r="EF29" s="56">
        <v>0</v>
      </c>
      <c r="EG29" s="54">
        <v>0</v>
      </c>
      <c r="EH29" s="56">
        <v>0</v>
      </c>
      <c r="EI29" s="54">
        <v>0</v>
      </c>
      <c r="EJ29" s="56">
        <v>13426</v>
      </c>
      <c r="EK29" s="54">
        <v>10360</v>
      </c>
      <c r="EL29" s="56">
        <v>115243</v>
      </c>
      <c r="EM29" s="57">
        <v>139029</v>
      </c>
      <c r="EN29" s="58">
        <v>139029</v>
      </c>
      <c r="EO29" s="55">
        <v>0</v>
      </c>
      <c r="EP29" s="54">
        <v>0</v>
      </c>
      <c r="EQ29" s="56">
        <v>0</v>
      </c>
      <c r="ER29" s="54">
        <v>0</v>
      </c>
      <c r="ES29" s="56">
        <v>0</v>
      </c>
      <c r="ET29" s="54">
        <v>56592</v>
      </c>
      <c r="EU29" s="56">
        <v>0</v>
      </c>
      <c r="EV29" s="54">
        <v>2730</v>
      </c>
      <c r="EW29" s="56">
        <v>0</v>
      </c>
      <c r="EX29" s="57">
        <v>59322</v>
      </c>
      <c r="EY29" s="58">
        <v>59322</v>
      </c>
      <c r="EZ29" s="55">
        <v>31300</v>
      </c>
      <c r="FA29" s="54">
        <v>55880</v>
      </c>
      <c r="FB29" s="56">
        <v>87180</v>
      </c>
      <c r="FC29" s="54">
        <v>0</v>
      </c>
      <c r="FD29" s="56">
        <v>16405</v>
      </c>
      <c r="FE29" s="54">
        <v>267331</v>
      </c>
      <c r="FF29" s="56">
        <v>469345</v>
      </c>
      <c r="FG29" s="54">
        <v>308271</v>
      </c>
      <c r="FH29" s="56">
        <v>151710</v>
      </c>
      <c r="FI29" s="57">
        <v>1213062</v>
      </c>
      <c r="FJ29" s="58">
        <v>1300242</v>
      </c>
      <c r="FK29" s="55">
        <v>31300</v>
      </c>
      <c r="FL29" s="54">
        <v>55880</v>
      </c>
      <c r="FM29" s="56">
        <v>87180</v>
      </c>
      <c r="FN29" s="54">
        <v>0</v>
      </c>
      <c r="FO29" s="56">
        <v>16405</v>
      </c>
      <c r="FP29" s="54">
        <v>267331</v>
      </c>
      <c r="FQ29" s="56">
        <v>469345</v>
      </c>
      <c r="FR29" s="54">
        <v>308271</v>
      </c>
      <c r="FS29" s="56">
        <v>151710</v>
      </c>
      <c r="FT29" s="57">
        <v>1213062</v>
      </c>
      <c r="FU29" s="58">
        <v>1300242</v>
      </c>
      <c r="FV29" s="55">
        <v>0</v>
      </c>
      <c r="FW29" s="54">
        <v>3752</v>
      </c>
      <c r="FX29" s="56">
        <v>3752</v>
      </c>
      <c r="FY29" s="54">
        <v>0</v>
      </c>
      <c r="FZ29" s="56">
        <v>217449</v>
      </c>
      <c r="GA29" s="54">
        <v>156189</v>
      </c>
      <c r="GB29" s="56">
        <v>0</v>
      </c>
      <c r="GC29" s="54">
        <v>22120</v>
      </c>
      <c r="GD29" s="56">
        <v>0</v>
      </c>
      <c r="GE29" s="57">
        <v>395758</v>
      </c>
      <c r="GF29" s="58">
        <v>399510</v>
      </c>
      <c r="GG29" s="55">
        <v>135678</v>
      </c>
      <c r="GH29" s="54">
        <v>203956</v>
      </c>
      <c r="GI29" s="56">
        <v>339634</v>
      </c>
      <c r="GJ29" s="54">
        <v>0</v>
      </c>
      <c r="GK29" s="56">
        <v>464750</v>
      </c>
      <c r="GL29" s="54">
        <v>558200</v>
      </c>
      <c r="GM29" s="56">
        <v>529047</v>
      </c>
      <c r="GN29" s="54">
        <v>380900</v>
      </c>
      <c r="GO29" s="56">
        <v>224500</v>
      </c>
      <c r="GP29" s="57">
        <v>2157397</v>
      </c>
      <c r="GQ29" s="58">
        <v>2497031</v>
      </c>
    </row>
    <row r="30" spans="1:199" s="53" customFormat="1" ht="15.75" customHeight="1">
      <c r="A30" s="54" t="s">
        <v>20</v>
      </c>
      <c r="B30" s="55">
        <v>2629780</v>
      </c>
      <c r="C30" s="54">
        <v>4013240</v>
      </c>
      <c r="D30" s="56">
        <v>6643020</v>
      </c>
      <c r="E30" s="54">
        <v>0</v>
      </c>
      <c r="F30" s="56">
        <v>5538670</v>
      </c>
      <c r="G30" s="54">
        <v>10111046</v>
      </c>
      <c r="H30" s="56">
        <v>7973383</v>
      </c>
      <c r="I30" s="54">
        <v>9464824</v>
      </c>
      <c r="J30" s="56">
        <v>3624874</v>
      </c>
      <c r="K30" s="57">
        <v>36712797</v>
      </c>
      <c r="L30" s="58">
        <v>43355817</v>
      </c>
      <c r="M30" s="55">
        <v>180812</v>
      </c>
      <c r="N30" s="54">
        <v>773639</v>
      </c>
      <c r="O30" s="56">
        <v>954451</v>
      </c>
      <c r="P30" s="54">
        <v>0</v>
      </c>
      <c r="Q30" s="56">
        <v>894907</v>
      </c>
      <c r="R30" s="54">
        <v>2173453</v>
      </c>
      <c r="S30" s="56">
        <v>1232933</v>
      </c>
      <c r="T30" s="54">
        <v>1903822</v>
      </c>
      <c r="U30" s="56">
        <v>798056</v>
      </c>
      <c r="V30" s="57">
        <v>7003171</v>
      </c>
      <c r="W30" s="58">
        <v>7957622</v>
      </c>
      <c r="X30" s="55">
        <v>178366</v>
      </c>
      <c r="Y30" s="54">
        <v>673447</v>
      </c>
      <c r="Z30" s="56">
        <v>851813</v>
      </c>
      <c r="AA30" s="54">
        <v>0</v>
      </c>
      <c r="AB30" s="56">
        <v>886351</v>
      </c>
      <c r="AC30" s="54">
        <v>1894074</v>
      </c>
      <c r="AD30" s="56">
        <v>878910</v>
      </c>
      <c r="AE30" s="54">
        <v>1460655</v>
      </c>
      <c r="AF30" s="56">
        <v>328281</v>
      </c>
      <c r="AG30" s="57">
        <v>5448271</v>
      </c>
      <c r="AH30" s="58">
        <v>6300084</v>
      </c>
      <c r="AI30" s="55">
        <v>0</v>
      </c>
      <c r="AJ30" s="54">
        <v>0</v>
      </c>
      <c r="AK30" s="56">
        <v>0</v>
      </c>
      <c r="AL30" s="54">
        <v>0</v>
      </c>
      <c r="AM30" s="56">
        <v>0</v>
      </c>
      <c r="AN30" s="54">
        <v>31250</v>
      </c>
      <c r="AO30" s="56">
        <v>58750</v>
      </c>
      <c r="AP30" s="54">
        <v>137125</v>
      </c>
      <c r="AQ30" s="56">
        <v>0</v>
      </c>
      <c r="AR30" s="57">
        <v>227125</v>
      </c>
      <c r="AS30" s="58">
        <v>227125</v>
      </c>
      <c r="AT30" s="55">
        <v>0</v>
      </c>
      <c r="AU30" s="54">
        <v>73874</v>
      </c>
      <c r="AV30" s="56">
        <v>73874</v>
      </c>
      <c r="AW30" s="54">
        <v>0</v>
      </c>
      <c r="AX30" s="56">
        <v>8556</v>
      </c>
      <c r="AY30" s="54">
        <v>182247</v>
      </c>
      <c r="AZ30" s="56">
        <v>215355</v>
      </c>
      <c r="BA30" s="54">
        <v>247315</v>
      </c>
      <c r="BB30" s="56">
        <v>439154</v>
      </c>
      <c r="BC30" s="57">
        <v>1092627</v>
      </c>
      <c r="BD30" s="58">
        <v>1166501</v>
      </c>
      <c r="BE30" s="55">
        <v>1866</v>
      </c>
      <c r="BF30" s="54">
        <v>13818</v>
      </c>
      <c r="BG30" s="56">
        <v>15684</v>
      </c>
      <c r="BH30" s="54">
        <v>0</v>
      </c>
      <c r="BI30" s="56">
        <v>0</v>
      </c>
      <c r="BJ30" s="54">
        <v>60682</v>
      </c>
      <c r="BK30" s="56">
        <v>71018</v>
      </c>
      <c r="BL30" s="54">
        <v>27447</v>
      </c>
      <c r="BM30" s="56">
        <v>11641</v>
      </c>
      <c r="BN30" s="57">
        <v>170788</v>
      </c>
      <c r="BO30" s="58">
        <v>186472</v>
      </c>
      <c r="BP30" s="55">
        <v>580</v>
      </c>
      <c r="BQ30" s="54">
        <v>12500</v>
      </c>
      <c r="BR30" s="56">
        <v>13080</v>
      </c>
      <c r="BS30" s="54">
        <v>0</v>
      </c>
      <c r="BT30" s="56">
        <v>0</v>
      </c>
      <c r="BU30" s="54">
        <v>5200</v>
      </c>
      <c r="BV30" s="56">
        <v>8900</v>
      </c>
      <c r="BW30" s="54">
        <v>31280</v>
      </c>
      <c r="BX30" s="56">
        <v>18980</v>
      </c>
      <c r="BY30" s="57">
        <v>64360</v>
      </c>
      <c r="BZ30" s="58">
        <v>77440</v>
      </c>
      <c r="CA30" s="55">
        <v>2045325</v>
      </c>
      <c r="CB30" s="54">
        <v>2757021</v>
      </c>
      <c r="CC30" s="56">
        <v>4802346</v>
      </c>
      <c r="CD30" s="54">
        <v>0</v>
      </c>
      <c r="CE30" s="56">
        <v>3090810</v>
      </c>
      <c r="CF30" s="54">
        <v>4631702</v>
      </c>
      <c r="CG30" s="56">
        <v>2980061</v>
      </c>
      <c r="CH30" s="54">
        <v>2425917</v>
      </c>
      <c r="CI30" s="56">
        <v>870846</v>
      </c>
      <c r="CJ30" s="57">
        <v>13999336</v>
      </c>
      <c r="CK30" s="58">
        <v>18801682</v>
      </c>
      <c r="CL30" s="55">
        <v>706056</v>
      </c>
      <c r="CM30" s="54">
        <v>1227075</v>
      </c>
      <c r="CN30" s="56">
        <v>1933131</v>
      </c>
      <c r="CO30" s="54">
        <v>0</v>
      </c>
      <c r="CP30" s="56">
        <v>1885502</v>
      </c>
      <c r="CQ30" s="54">
        <v>3069180</v>
      </c>
      <c r="CR30" s="56">
        <v>1824153</v>
      </c>
      <c r="CS30" s="54">
        <v>1347185</v>
      </c>
      <c r="CT30" s="56">
        <v>809194</v>
      </c>
      <c r="CU30" s="57">
        <v>8935214</v>
      </c>
      <c r="CV30" s="58">
        <v>10868345</v>
      </c>
      <c r="CW30" s="55">
        <v>1339269</v>
      </c>
      <c r="CX30" s="54">
        <v>1529946</v>
      </c>
      <c r="CY30" s="56">
        <v>2869215</v>
      </c>
      <c r="CZ30" s="54">
        <v>0</v>
      </c>
      <c r="DA30" s="56">
        <v>1205308</v>
      </c>
      <c r="DB30" s="54">
        <v>1562522</v>
      </c>
      <c r="DC30" s="56">
        <v>1155908</v>
      </c>
      <c r="DD30" s="54">
        <v>1078732</v>
      </c>
      <c r="DE30" s="56">
        <v>61652</v>
      </c>
      <c r="DF30" s="57">
        <v>5064122</v>
      </c>
      <c r="DG30" s="58">
        <v>7933337</v>
      </c>
      <c r="DH30" s="55">
        <v>12150</v>
      </c>
      <c r="DI30" s="54">
        <v>85097</v>
      </c>
      <c r="DJ30" s="56">
        <v>97247</v>
      </c>
      <c r="DK30" s="54">
        <v>0</v>
      </c>
      <c r="DL30" s="56">
        <v>398260</v>
      </c>
      <c r="DM30" s="54">
        <v>1826433</v>
      </c>
      <c r="DN30" s="56">
        <v>2623746</v>
      </c>
      <c r="DO30" s="54">
        <v>3806067</v>
      </c>
      <c r="DP30" s="56">
        <v>1394712</v>
      </c>
      <c r="DQ30" s="57">
        <v>10049218</v>
      </c>
      <c r="DR30" s="58">
        <v>10146465</v>
      </c>
      <c r="DS30" s="55">
        <v>12150</v>
      </c>
      <c r="DT30" s="54">
        <v>85097</v>
      </c>
      <c r="DU30" s="56">
        <v>97247</v>
      </c>
      <c r="DV30" s="54">
        <v>0</v>
      </c>
      <c r="DW30" s="56">
        <v>362888</v>
      </c>
      <c r="DX30" s="54">
        <v>1744801</v>
      </c>
      <c r="DY30" s="56">
        <v>2537390</v>
      </c>
      <c r="DZ30" s="54">
        <v>3755862</v>
      </c>
      <c r="EA30" s="56">
        <v>1394712</v>
      </c>
      <c r="EB30" s="57">
        <v>9795653</v>
      </c>
      <c r="EC30" s="58">
        <v>9892900</v>
      </c>
      <c r="ED30" s="55">
        <v>0</v>
      </c>
      <c r="EE30" s="54">
        <v>0</v>
      </c>
      <c r="EF30" s="56">
        <v>0</v>
      </c>
      <c r="EG30" s="54">
        <v>0</v>
      </c>
      <c r="EH30" s="56">
        <v>22318</v>
      </c>
      <c r="EI30" s="54">
        <v>11442</v>
      </c>
      <c r="EJ30" s="56">
        <v>26696</v>
      </c>
      <c r="EK30" s="54">
        <v>13960</v>
      </c>
      <c r="EL30" s="56">
        <v>0</v>
      </c>
      <c r="EM30" s="57">
        <v>74416</v>
      </c>
      <c r="EN30" s="58">
        <v>74416</v>
      </c>
      <c r="EO30" s="55">
        <v>0</v>
      </c>
      <c r="EP30" s="54">
        <v>0</v>
      </c>
      <c r="EQ30" s="56">
        <v>0</v>
      </c>
      <c r="ER30" s="54">
        <v>0</v>
      </c>
      <c r="ES30" s="56">
        <v>13054</v>
      </c>
      <c r="ET30" s="54">
        <v>70190</v>
      </c>
      <c r="EU30" s="56">
        <v>59660</v>
      </c>
      <c r="EV30" s="54">
        <v>36245</v>
      </c>
      <c r="EW30" s="56">
        <v>0</v>
      </c>
      <c r="EX30" s="57">
        <v>179149</v>
      </c>
      <c r="EY30" s="58">
        <v>179149</v>
      </c>
      <c r="EZ30" s="55">
        <v>4500</v>
      </c>
      <c r="FA30" s="54">
        <v>25825</v>
      </c>
      <c r="FB30" s="56">
        <v>30325</v>
      </c>
      <c r="FC30" s="54">
        <v>0</v>
      </c>
      <c r="FD30" s="56">
        <v>29330</v>
      </c>
      <c r="FE30" s="54">
        <v>405853</v>
      </c>
      <c r="FF30" s="56">
        <v>391893</v>
      </c>
      <c r="FG30" s="54">
        <v>594768</v>
      </c>
      <c r="FH30" s="56">
        <v>287520</v>
      </c>
      <c r="FI30" s="57">
        <v>1709364</v>
      </c>
      <c r="FJ30" s="58">
        <v>1739689</v>
      </c>
      <c r="FK30" s="55">
        <v>4500</v>
      </c>
      <c r="FL30" s="54">
        <v>25825</v>
      </c>
      <c r="FM30" s="56">
        <v>30325</v>
      </c>
      <c r="FN30" s="54">
        <v>0</v>
      </c>
      <c r="FO30" s="56">
        <v>29330</v>
      </c>
      <c r="FP30" s="54">
        <v>405853</v>
      </c>
      <c r="FQ30" s="56">
        <v>391893</v>
      </c>
      <c r="FR30" s="54">
        <v>594768</v>
      </c>
      <c r="FS30" s="56">
        <v>287520</v>
      </c>
      <c r="FT30" s="57">
        <v>1709364</v>
      </c>
      <c r="FU30" s="58">
        <v>1739689</v>
      </c>
      <c r="FV30" s="55">
        <v>0</v>
      </c>
      <c r="FW30" s="54">
        <v>0</v>
      </c>
      <c r="FX30" s="56">
        <v>0</v>
      </c>
      <c r="FY30" s="54">
        <v>0</v>
      </c>
      <c r="FZ30" s="56">
        <v>208763</v>
      </c>
      <c r="GA30" s="54">
        <v>0</v>
      </c>
      <c r="GB30" s="56">
        <v>0</v>
      </c>
      <c r="GC30" s="54">
        <v>0</v>
      </c>
      <c r="GD30" s="56">
        <v>0</v>
      </c>
      <c r="GE30" s="57">
        <v>208763</v>
      </c>
      <c r="GF30" s="58">
        <v>208763</v>
      </c>
      <c r="GG30" s="55">
        <v>386993</v>
      </c>
      <c r="GH30" s="54">
        <v>371658</v>
      </c>
      <c r="GI30" s="56">
        <v>758651</v>
      </c>
      <c r="GJ30" s="54">
        <v>0</v>
      </c>
      <c r="GK30" s="56">
        <v>916600</v>
      </c>
      <c r="GL30" s="54">
        <v>1073605</v>
      </c>
      <c r="GM30" s="56">
        <v>744750</v>
      </c>
      <c r="GN30" s="54">
        <v>734250</v>
      </c>
      <c r="GO30" s="56">
        <v>273740</v>
      </c>
      <c r="GP30" s="57">
        <v>3742945</v>
      </c>
      <c r="GQ30" s="58">
        <v>4501596</v>
      </c>
    </row>
    <row r="31" spans="1:199" s="53" customFormat="1" ht="15.75" customHeight="1">
      <c r="A31" s="54" t="s">
        <v>21</v>
      </c>
      <c r="B31" s="55">
        <v>1774790</v>
      </c>
      <c r="C31" s="54">
        <v>6111160</v>
      </c>
      <c r="D31" s="56">
        <v>7885950</v>
      </c>
      <c r="E31" s="54">
        <v>0</v>
      </c>
      <c r="F31" s="56">
        <v>8158141</v>
      </c>
      <c r="G31" s="54">
        <v>13053604</v>
      </c>
      <c r="H31" s="56">
        <v>15038228</v>
      </c>
      <c r="I31" s="54">
        <v>14260701</v>
      </c>
      <c r="J31" s="56">
        <v>5930921</v>
      </c>
      <c r="K31" s="57">
        <v>56441595</v>
      </c>
      <c r="L31" s="58">
        <v>64327545</v>
      </c>
      <c r="M31" s="55">
        <v>285832</v>
      </c>
      <c r="N31" s="54">
        <v>1424062</v>
      </c>
      <c r="O31" s="56">
        <v>1709894</v>
      </c>
      <c r="P31" s="54">
        <v>0</v>
      </c>
      <c r="Q31" s="56">
        <v>1684730</v>
      </c>
      <c r="R31" s="54">
        <v>2824423</v>
      </c>
      <c r="S31" s="56">
        <v>2896767</v>
      </c>
      <c r="T31" s="54">
        <v>2913987</v>
      </c>
      <c r="U31" s="56">
        <v>1825961</v>
      </c>
      <c r="V31" s="57">
        <v>12145868</v>
      </c>
      <c r="W31" s="58">
        <v>13855762</v>
      </c>
      <c r="X31" s="55">
        <v>236045</v>
      </c>
      <c r="Y31" s="54">
        <v>951069</v>
      </c>
      <c r="Z31" s="56">
        <v>1187114</v>
      </c>
      <c r="AA31" s="54">
        <v>0</v>
      </c>
      <c r="AB31" s="56">
        <v>1224944</v>
      </c>
      <c r="AC31" s="54">
        <v>2106613</v>
      </c>
      <c r="AD31" s="56">
        <v>2514304</v>
      </c>
      <c r="AE31" s="54">
        <v>2121419</v>
      </c>
      <c r="AF31" s="56">
        <v>1042046</v>
      </c>
      <c r="AG31" s="57">
        <v>9009326</v>
      </c>
      <c r="AH31" s="58">
        <v>10196440</v>
      </c>
      <c r="AI31" s="55">
        <v>0</v>
      </c>
      <c r="AJ31" s="54">
        <v>0</v>
      </c>
      <c r="AK31" s="56">
        <v>0</v>
      </c>
      <c r="AL31" s="54">
        <v>0</v>
      </c>
      <c r="AM31" s="56">
        <v>0</v>
      </c>
      <c r="AN31" s="54">
        <v>1250</v>
      </c>
      <c r="AO31" s="56">
        <v>0</v>
      </c>
      <c r="AP31" s="54">
        <v>86250</v>
      </c>
      <c r="AQ31" s="56">
        <v>189850</v>
      </c>
      <c r="AR31" s="57">
        <v>277350</v>
      </c>
      <c r="AS31" s="58">
        <v>277350</v>
      </c>
      <c r="AT31" s="55">
        <v>19773</v>
      </c>
      <c r="AU31" s="54">
        <v>367823</v>
      </c>
      <c r="AV31" s="56">
        <v>387596</v>
      </c>
      <c r="AW31" s="54">
        <v>0</v>
      </c>
      <c r="AX31" s="56">
        <v>319232</v>
      </c>
      <c r="AY31" s="54">
        <v>390062</v>
      </c>
      <c r="AZ31" s="56">
        <v>270625</v>
      </c>
      <c r="BA31" s="54">
        <v>512814</v>
      </c>
      <c r="BB31" s="56">
        <v>488742</v>
      </c>
      <c r="BC31" s="57">
        <v>1981475</v>
      </c>
      <c r="BD31" s="58">
        <v>2369071</v>
      </c>
      <c r="BE31" s="55">
        <v>24514</v>
      </c>
      <c r="BF31" s="54">
        <v>75030</v>
      </c>
      <c r="BG31" s="56">
        <v>99544</v>
      </c>
      <c r="BH31" s="54">
        <v>0</v>
      </c>
      <c r="BI31" s="56">
        <v>84194</v>
      </c>
      <c r="BJ31" s="54">
        <v>295948</v>
      </c>
      <c r="BK31" s="56">
        <v>95538</v>
      </c>
      <c r="BL31" s="54">
        <v>139164</v>
      </c>
      <c r="BM31" s="56">
        <v>22133</v>
      </c>
      <c r="BN31" s="57">
        <v>636977</v>
      </c>
      <c r="BO31" s="58">
        <v>736521</v>
      </c>
      <c r="BP31" s="55">
        <v>5500</v>
      </c>
      <c r="BQ31" s="54">
        <v>30140</v>
      </c>
      <c r="BR31" s="56">
        <v>35640</v>
      </c>
      <c r="BS31" s="54">
        <v>0</v>
      </c>
      <c r="BT31" s="56">
        <v>56360</v>
      </c>
      <c r="BU31" s="54">
        <v>30550</v>
      </c>
      <c r="BV31" s="56">
        <v>16300</v>
      </c>
      <c r="BW31" s="54">
        <v>54340</v>
      </c>
      <c r="BX31" s="56">
        <v>83190</v>
      </c>
      <c r="BY31" s="57">
        <v>240740</v>
      </c>
      <c r="BZ31" s="58">
        <v>276380</v>
      </c>
      <c r="CA31" s="55">
        <v>1081719</v>
      </c>
      <c r="CB31" s="54">
        <v>3447187</v>
      </c>
      <c r="CC31" s="56">
        <v>4528906</v>
      </c>
      <c r="CD31" s="54">
        <v>0</v>
      </c>
      <c r="CE31" s="56">
        <v>4014294</v>
      </c>
      <c r="CF31" s="54">
        <v>6071657</v>
      </c>
      <c r="CG31" s="56">
        <v>5262812</v>
      </c>
      <c r="CH31" s="54">
        <v>4898701</v>
      </c>
      <c r="CI31" s="56">
        <v>1668022</v>
      </c>
      <c r="CJ31" s="57">
        <v>21915486</v>
      </c>
      <c r="CK31" s="58">
        <v>26444392</v>
      </c>
      <c r="CL31" s="55">
        <v>1081719</v>
      </c>
      <c r="CM31" s="54">
        <v>3436977</v>
      </c>
      <c r="CN31" s="56">
        <v>4518696</v>
      </c>
      <c r="CO31" s="54">
        <v>0</v>
      </c>
      <c r="CP31" s="56">
        <v>3947217</v>
      </c>
      <c r="CQ31" s="54">
        <v>5976823</v>
      </c>
      <c r="CR31" s="56">
        <v>4707025</v>
      </c>
      <c r="CS31" s="54">
        <v>4615684</v>
      </c>
      <c r="CT31" s="56">
        <v>1668022</v>
      </c>
      <c r="CU31" s="57">
        <v>20914771</v>
      </c>
      <c r="CV31" s="58">
        <v>25433467</v>
      </c>
      <c r="CW31" s="55">
        <v>0</v>
      </c>
      <c r="CX31" s="54">
        <v>10210</v>
      </c>
      <c r="CY31" s="56">
        <v>10210</v>
      </c>
      <c r="CZ31" s="54">
        <v>0</v>
      </c>
      <c r="DA31" s="56">
        <v>67077</v>
      </c>
      <c r="DB31" s="54">
        <v>94834</v>
      </c>
      <c r="DC31" s="56">
        <v>555787</v>
      </c>
      <c r="DD31" s="54">
        <v>283017</v>
      </c>
      <c r="DE31" s="56">
        <v>0</v>
      </c>
      <c r="DF31" s="57">
        <v>1000715</v>
      </c>
      <c r="DG31" s="58">
        <v>1010925</v>
      </c>
      <c r="DH31" s="55">
        <v>4970</v>
      </c>
      <c r="DI31" s="54">
        <v>172228</v>
      </c>
      <c r="DJ31" s="56">
        <v>177198</v>
      </c>
      <c r="DK31" s="54">
        <v>0</v>
      </c>
      <c r="DL31" s="56">
        <v>578830</v>
      </c>
      <c r="DM31" s="54">
        <v>1782542</v>
      </c>
      <c r="DN31" s="56">
        <v>3517177</v>
      </c>
      <c r="DO31" s="54">
        <v>2824493</v>
      </c>
      <c r="DP31" s="56">
        <v>1131981</v>
      </c>
      <c r="DQ31" s="57">
        <v>9835023</v>
      </c>
      <c r="DR31" s="58">
        <v>10012221</v>
      </c>
      <c r="DS31" s="55">
        <v>0</v>
      </c>
      <c r="DT31" s="54">
        <v>172228</v>
      </c>
      <c r="DU31" s="56">
        <v>172228</v>
      </c>
      <c r="DV31" s="54">
        <v>0</v>
      </c>
      <c r="DW31" s="56">
        <v>578830</v>
      </c>
      <c r="DX31" s="54">
        <v>1769102</v>
      </c>
      <c r="DY31" s="56">
        <v>3431596</v>
      </c>
      <c r="DZ31" s="54">
        <v>2785292</v>
      </c>
      <c r="EA31" s="56">
        <v>1131981</v>
      </c>
      <c r="EB31" s="57">
        <v>9696801</v>
      </c>
      <c r="EC31" s="58">
        <v>9869029</v>
      </c>
      <c r="ED31" s="55">
        <v>4970</v>
      </c>
      <c r="EE31" s="54">
        <v>0</v>
      </c>
      <c r="EF31" s="56">
        <v>4970</v>
      </c>
      <c r="EG31" s="54">
        <v>0</v>
      </c>
      <c r="EH31" s="56">
        <v>0</v>
      </c>
      <c r="EI31" s="54">
        <v>13440</v>
      </c>
      <c r="EJ31" s="56">
        <v>79129</v>
      </c>
      <c r="EK31" s="54">
        <v>15021</v>
      </c>
      <c r="EL31" s="56">
        <v>0</v>
      </c>
      <c r="EM31" s="57">
        <v>107590</v>
      </c>
      <c r="EN31" s="58">
        <v>112560</v>
      </c>
      <c r="EO31" s="55">
        <v>0</v>
      </c>
      <c r="EP31" s="54">
        <v>0</v>
      </c>
      <c r="EQ31" s="56">
        <v>0</v>
      </c>
      <c r="ER31" s="54">
        <v>0</v>
      </c>
      <c r="ES31" s="56">
        <v>0</v>
      </c>
      <c r="ET31" s="54">
        <v>0</v>
      </c>
      <c r="EU31" s="56">
        <v>6452</v>
      </c>
      <c r="EV31" s="54">
        <v>24180</v>
      </c>
      <c r="EW31" s="56">
        <v>0</v>
      </c>
      <c r="EX31" s="57">
        <v>30632</v>
      </c>
      <c r="EY31" s="58">
        <v>30632</v>
      </c>
      <c r="EZ31" s="55">
        <v>70610</v>
      </c>
      <c r="FA31" s="54">
        <v>324763</v>
      </c>
      <c r="FB31" s="56">
        <v>395373</v>
      </c>
      <c r="FC31" s="54">
        <v>0</v>
      </c>
      <c r="FD31" s="56">
        <v>77090</v>
      </c>
      <c r="FE31" s="54">
        <v>657461</v>
      </c>
      <c r="FF31" s="56">
        <v>877892</v>
      </c>
      <c r="FG31" s="54">
        <v>1107890</v>
      </c>
      <c r="FH31" s="56">
        <v>531898</v>
      </c>
      <c r="FI31" s="57">
        <v>3252231</v>
      </c>
      <c r="FJ31" s="58">
        <v>3647604</v>
      </c>
      <c r="FK31" s="55">
        <v>70610</v>
      </c>
      <c r="FL31" s="54">
        <v>324763</v>
      </c>
      <c r="FM31" s="56">
        <v>395373</v>
      </c>
      <c r="FN31" s="54">
        <v>0</v>
      </c>
      <c r="FO31" s="56">
        <v>77090</v>
      </c>
      <c r="FP31" s="54">
        <v>657461</v>
      </c>
      <c r="FQ31" s="56">
        <v>877892</v>
      </c>
      <c r="FR31" s="54">
        <v>1107890</v>
      </c>
      <c r="FS31" s="56">
        <v>531898</v>
      </c>
      <c r="FT31" s="57">
        <v>3252231</v>
      </c>
      <c r="FU31" s="58">
        <v>3647604</v>
      </c>
      <c r="FV31" s="55">
        <v>52323</v>
      </c>
      <c r="FW31" s="54">
        <v>200406</v>
      </c>
      <c r="FX31" s="56">
        <v>252729</v>
      </c>
      <c r="FY31" s="54">
        <v>0</v>
      </c>
      <c r="FZ31" s="56">
        <v>763085</v>
      </c>
      <c r="GA31" s="54">
        <v>336485</v>
      </c>
      <c r="GB31" s="56">
        <v>1138626</v>
      </c>
      <c r="GC31" s="54">
        <v>1472891</v>
      </c>
      <c r="GD31" s="56">
        <v>310472</v>
      </c>
      <c r="GE31" s="57">
        <v>4021559</v>
      </c>
      <c r="GF31" s="58">
        <v>4274288</v>
      </c>
      <c r="GG31" s="55">
        <v>279336</v>
      </c>
      <c r="GH31" s="54">
        <v>542514</v>
      </c>
      <c r="GI31" s="56">
        <v>821850</v>
      </c>
      <c r="GJ31" s="54">
        <v>0</v>
      </c>
      <c r="GK31" s="56">
        <v>1040112</v>
      </c>
      <c r="GL31" s="54">
        <v>1381036</v>
      </c>
      <c r="GM31" s="56">
        <v>1344954</v>
      </c>
      <c r="GN31" s="54">
        <v>1042739</v>
      </c>
      <c r="GO31" s="56">
        <v>462587</v>
      </c>
      <c r="GP31" s="57">
        <v>5271428</v>
      </c>
      <c r="GQ31" s="58">
        <v>6093278</v>
      </c>
    </row>
    <row r="32" spans="1:199" s="53" customFormat="1" ht="15.75" customHeight="1">
      <c r="A32" s="54" t="s">
        <v>22</v>
      </c>
      <c r="B32" s="55">
        <v>7184198</v>
      </c>
      <c r="C32" s="54">
        <v>7959848</v>
      </c>
      <c r="D32" s="56">
        <v>15144046</v>
      </c>
      <c r="E32" s="54">
        <v>0</v>
      </c>
      <c r="F32" s="56">
        <v>41179913</v>
      </c>
      <c r="G32" s="54">
        <v>39952897</v>
      </c>
      <c r="H32" s="56">
        <v>39223485</v>
      </c>
      <c r="I32" s="54">
        <v>24707335</v>
      </c>
      <c r="J32" s="56">
        <v>16211218</v>
      </c>
      <c r="K32" s="57">
        <v>161274848</v>
      </c>
      <c r="L32" s="58">
        <v>176418894</v>
      </c>
      <c r="M32" s="55">
        <v>978220</v>
      </c>
      <c r="N32" s="54">
        <v>1018140</v>
      </c>
      <c r="O32" s="56">
        <v>1996360</v>
      </c>
      <c r="P32" s="54">
        <v>0</v>
      </c>
      <c r="Q32" s="56">
        <v>12097776</v>
      </c>
      <c r="R32" s="54">
        <v>12753395</v>
      </c>
      <c r="S32" s="56">
        <v>9256448</v>
      </c>
      <c r="T32" s="54">
        <v>8243800</v>
      </c>
      <c r="U32" s="56">
        <v>6548658</v>
      </c>
      <c r="V32" s="57">
        <v>48900077</v>
      </c>
      <c r="W32" s="58">
        <v>50896437</v>
      </c>
      <c r="X32" s="55">
        <v>963369</v>
      </c>
      <c r="Y32" s="54">
        <v>986601</v>
      </c>
      <c r="Z32" s="56">
        <v>1949970</v>
      </c>
      <c r="AA32" s="54">
        <v>0</v>
      </c>
      <c r="AB32" s="56">
        <v>11788600</v>
      </c>
      <c r="AC32" s="54">
        <v>11985700</v>
      </c>
      <c r="AD32" s="56">
        <v>7995114</v>
      </c>
      <c r="AE32" s="54">
        <v>6412483</v>
      </c>
      <c r="AF32" s="56">
        <v>4261146</v>
      </c>
      <c r="AG32" s="57">
        <v>42443043</v>
      </c>
      <c r="AH32" s="58">
        <v>44393013</v>
      </c>
      <c r="AI32" s="55">
        <v>0</v>
      </c>
      <c r="AJ32" s="54">
        <v>0</v>
      </c>
      <c r="AK32" s="56">
        <v>0</v>
      </c>
      <c r="AL32" s="54">
        <v>0</v>
      </c>
      <c r="AM32" s="56">
        <v>8750</v>
      </c>
      <c r="AN32" s="54">
        <v>56060</v>
      </c>
      <c r="AO32" s="56">
        <v>339391</v>
      </c>
      <c r="AP32" s="54">
        <v>859252</v>
      </c>
      <c r="AQ32" s="56">
        <v>788935</v>
      </c>
      <c r="AR32" s="57">
        <v>2052388</v>
      </c>
      <c r="AS32" s="58">
        <v>2052388</v>
      </c>
      <c r="AT32" s="55">
        <v>9051</v>
      </c>
      <c r="AU32" s="54">
        <v>22259</v>
      </c>
      <c r="AV32" s="56">
        <v>31310</v>
      </c>
      <c r="AW32" s="54">
        <v>0</v>
      </c>
      <c r="AX32" s="56">
        <v>254026</v>
      </c>
      <c r="AY32" s="54">
        <v>629175</v>
      </c>
      <c r="AZ32" s="56">
        <v>856537</v>
      </c>
      <c r="BA32" s="54">
        <v>901725</v>
      </c>
      <c r="BB32" s="56">
        <v>1380757</v>
      </c>
      <c r="BC32" s="57">
        <v>4022220</v>
      </c>
      <c r="BD32" s="58">
        <v>4053530</v>
      </c>
      <c r="BE32" s="55">
        <v>0</v>
      </c>
      <c r="BF32" s="54">
        <v>0</v>
      </c>
      <c r="BG32" s="56">
        <v>0</v>
      </c>
      <c r="BH32" s="54">
        <v>0</v>
      </c>
      <c r="BI32" s="56">
        <v>0</v>
      </c>
      <c r="BJ32" s="54">
        <v>0</v>
      </c>
      <c r="BK32" s="56">
        <v>6016</v>
      </c>
      <c r="BL32" s="54">
        <v>0</v>
      </c>
      <c r="BM32" s="56">
        <v>0</v>
      </c>
      <c r="BN32" s="57">
        <v>6016</v>
      </c>
      <c r="BO32" s="58">
        <v>6016</v>
      </c>
      <c r="BP32" s="55">
        <v>5800</v>
      </c>
      <c r="BQ32" s="54">
        <v>9280</v>
      </c>
      <c r="BR32" s="56">
        <v>15080</v>
      </c>
      <c r="BS32" s="54">
        <v>0</v>
      </c>
      <c r="BT32" s="56">
        <v>46400</v>
      </c>
      <c r="BU32" s="54">
        <v>82460</v>
      </c>
      <c r="BV32" s="56">
        <v>59390</v>
      </c>
      <c r="BW32" s="54">
        <v>70340</v>
      </c>
      <c r="BX32" s="56">
        <v>117820</v>
      </c>
      <c r="BY32" s="57">
        <v>376410</v>
      </c>
      <c r="BZ32" s="58">
        <v>391490</v>
      </c>
      <c r="CA32" s="55">
        <v>5035522</v>
      </c>
      <c r="CB32" s="54">
        <v>5999917</v>
      </c>
      <c r="CC32" s="56">
        <v>11035439</v>
      </c>
      <c r="CD32" s="54">
        <v>0</v>
      </c>
      <c r="CE32" s="56">
        <v>17783676</v>
      </c>
      <c r="CF32" s="54">
        <v>16639436</v>
      </c>
      <c r="CG32" s="56">
        <v>15846120</v>
      </c>
      <c r="CH32" s="54">
        <v>7784875</v>
      </c>
      <c r="CI32" s="56">
        <v>3345608</v>
      </c>
      <c r="CJ32" s="57">
        <v>61399715</v>
      </c>
      <c r="CK32" s="58">
        <v>72435154</v>
      </c>
      <c r="CL32" s="55">
        <v>3726668</v>
      </c>
      <c r="CM32" s="54">
        <v>4132911</v>
      </c>
      <c r="CN32" s="56">
        <v>7859579</v>
      </c>
      <c r="CO32" s="54">
        <v>0</v>
      </c>
      <c r="CP32" s="56">
        <v>14650171</v>
      </c>
      <c r="CQ32" s="54">
        <v>13170386</v>
      </c>
      <c r="CR32" s="56">
        <v>12445236</v>
      </c>
      <c r="CS32" s="54">
        <v>6694824</v>
      </c>
      <c r="CT32" s="56">
        <v>2660485</v>
      </c>
      <c r="CU32" s="57">
        <v>49621102</v>
      </c>
      <c r="CV32" s="58">
        <v>57480681</v>
      </c>
      <c r="CW32" s="55">
        <v>1308854</v>
      </c>
      <c r="CX32" s="54">
        <v>1867006</v>
      </c>
      <c r="CY32" s="56">
        <v>3175860</v>
      </c>
      <c r="CZ32" s="54">
        <v>0</v>
      </c>
      <c r="DA32" s="56">
        <v>3133505</v>
      </c>
      <c r="DB32" s="54">
        <v>3469050</v>
      </c>
      <c r="DC32" s="56">
        <v>3400884</v>
      </c>
      <c r="DD32" s="54">
        <v>1090051</v>
      </c>
      <c r="DE32" s="56">
        <v>685123</v>
      </c>
      <c r="DF32" s="57">
        <v>11778613</v>
      </c>
      <c r="DG32" s="58">
        <v>14954473</v>
      </c>
      <c r="DH32" s="55">
        <v>0</v>
      </c>
      <c r="DI32" s="54">
        <v>134056</v>
      </c>
      <c r="DJ32" s="56">
        <v>134056</v>
      </c>
      <c r="DK32" s="54">
        <v>0</v>
      </c>
      <c r="DL32" s="56">
        <v>3113813</v>
      </c>
      <c r="DM32" s="54">
        <v>3930463</v>
      </c>
      <c r="DN32" s="56">
        <v>8215159</v>
      </c>
      <c r="DO32" s="54">
        <v>5174794</v>
      </c>
      <c r="DP32" s="56">
        <v>3576282</v>
      </c>
      <c r="DQ32" s="57">
        <v>24010511</v>
      </c>
      <c r="DR32" s="58">
        <v>24144567</v>
      </c>
      <c r="DS32" s="55">
        <v>0</v>
      </c>
      <c r="DT32" s="54">
        <v>61856</v>
      </c>
      <c r="DU32" s="56">
        <v>61856</v>
      </c>
      <c r="DV32" s="54">
        <v>0</v>
      </c>
      <c r="DW32" s="56">
        <v>2850499</v>
      </c>
      <c r="DX32" s="54">
        <v>3764136</v>
      </c>
      <c r="DY32" s="56">
        <v>8076801</v>
      </c>
      <c r="DZ32" s="54">
        <v>4964396</v>
      </c>
      <c r="EA32" s="56">
        <v>3266283</v>
      </c>
      <c r="EB32" s="57">
        <v>22922115</v>
      </c>
      <c r="EC32" s="58">
        <v>22983971</v>
      </c>
      <c r="ED32" s="55">
        <v>0</v>
      </c>
      <c r="EE32" s="54">
        <v>72200</v>
      </c>
      <c r="EF32" s="56">
        <v>72200</v>
      </c>
      <c r="EG32" s="54">
        <v>0</v>
      </c>
      <c r="EH32" s="56">
        <v>258081</v>
      </c>
      <c r="EI32" s="54">
        <v>161037</v>
      </c>
      <c r="EJ32" s="56">
        <v>138358</v>
      </c>
      <c r="EK32" s="54">
        <v>164796</v>
      </c>
      <c r="EL32" s="56">
        <v>85185</v>
      </c>
      <c r="EM32" s="57">
        <v>807457</v>
      </c>
      <c r="EN32" s="58">
        <v>879657</v>
      </c>
      <c r="EO32" s="55">
        <v>0</v>
      </c>
      <c r="EP32" s="54">
        <v>0</v>
      </c>
      <c r="EQ32" s="56">
        <v>0</v>
      </c>
      <c r="ER32" s="54">
        <v>0</v>
      </c>
      <c r="ES32" s="56">
        <v>5233</v>
      </c>
      <c r="ET32" s="54">
        <v>5290</v>
      </c>
      <c r="EU32" s="56">
        <v>0</v>
      </c>
      <c r="EV32" s="54">
        <v>45602</v>
      </c>
      <c r="EW32" s="56">
        <v>224814</v>
      </c>
      <c r="EX32" s="57">
        <v>280939</v>
      </c>
      <c r="EY32" s="58">
        <v>280939</v>
      </c>
      <c r="EZ32" s="55">
        <v>30840</v>
      </c>
      <c r="FA32" s="54">
        <v>95095</v>
      </c>
      <c r="FB32" s="56">
        <v>125935</v>
      </c>
      <c r="FC32" s="54">
        <v>0</v>
      </c>
      <c r="FD32" s="56">
        <v>702376</v>
      </c>
      <c r="FE32" s="54">
        <v>1551913</v>
      </c>
      <c r="FF32" s="56">
        <v>1781553</v>
      </c>
      <c r="FG32" s="54">
        <v>1388156</v>
      </c>
      <c r="FH32" s="56">
        <v>1320989</v>
      </c>
      <c r="FI32" s="57">
        <v>6744987</v>
      </c>
      <c r="FJ32" s="58">
        <v>6870922</v>
      </c>
      <c r="FK32" s="55">
        <v>30840</v>
      </c>
      <c r="FL32" s="54">
        <v>95095</v>
      </c>
      <c r="FM32" s="56">
        <v>125935</v>
      </c>
      <c r="FN32" s="54">
        <v>0</v>
      </c>
      <c r="FO32" s="56">
        <v>702376</v>
      </c>
      <c r="FP32" s="54">
        <v>1551913</v>
      </c>
      <c r="FQ32" s="56">
        <v>1781553</v>
      </c>
      <c r="FR32" s="54">
        <v>1388156</v>
      </c>
      <c r="FS32" s="56">
        <v>1320989</v>
      </c>
      <c r="FT32" s="57">
        <v>6744987</v>
      </c>
      <c r="FU32" s="58">
        <v>6870922</v>
      </c>
      <c r="FV32" s="55">
        <v>75316</v>
      </c>
      <c r="FW32" s="54">
        <v>0</v>
      </c>
      <c r="FX32" s="56">
        <v>75316</v>
      </c>
      <c r="FY32" s="54">
        <v>0</v>
      </c>
      <c r="FZ32" s="56">
        <v>145772</v>
      </c>
      <c r="GA32" s="54">
        <v>233990</v>
      </c>
      <c r="GB32" s="56">
        <v>0</v>
      </c>
      <c r="GC32" s="54">
        <v>0</v>
      </c>
      <c r="GD32" s="56">
        <v>237946</v>
      </c>
      <c r="GE32" s="57">
        <v>617708</v>
      </c>
      <c r="GF32" s="58">
        <v>693024</v>
      </c>
      <c r="GG32" s="55">
        <v>1064300</v>
      </c>
      <c r="GH32" s="54">
        <v>712640</v>
      </c>
      <c r="GI32" s="56">
        <v>1776940</v>
      </c>
      <c r="GJ32" s="54">
        <v>0</v>
      </c>
      <c r="GK32" s="56">
        <v>7336500</v>
      </c>
      <c r="GL32" s="54">
        <v>4843700</v>
      </c>
      <c r="GM32" s="56">
        <v>4124205</v>
      </c>
      <c r="GN32" s="54">
        <v>2115710</v>
      </c>
      <c r="GO32" s="56">
        <v>1181735</v>
      </c>
      <c r="GP32" s="57">
        <v>19601850</v>
      </c>
      <c r="GQ32" s="58">
        <v>21378790</v>
      </c>
    </row>
    <row r="33" spans="1:199" s="53" customFormat="1" ht="15.75" customHeight="1">
      <c r="A33" s="54" t="s">
        <v>23</v>
      </c>
      <c r="B33" s="55">
        <v>8269816</v>
      </c>
      <c r="C33" s="54">
        <v>16771351</v>
      </c>
      <c r="D33" s="56">
        <v>25041167</v>
      </c>
      <c r="E33" s="54">
        <v>0</v>
      </c>
      <c r="F33" s="56">
        <v>23694630</v>
      </c>
      <c r="G33" s="54">
        <v>53225570</v>
      </c>
      <c r="H33" s="56">
        <v>62038227</v>
      </c>
      <c r="I33" s="54">
        <v>50658314</v>
      </c>
      <c r="J33" s="56">
        <v>27879437</v>
      </c>
      <c r="K33" s="57">
        <v>217496178</v>
      </c>
      <c r="L33" s="58">
        <v>242537345</v>
      </c>
      <c r="M33" s="55">
        <v>3733947</v>
      </c>
      <c r="N33" s="54">
        <v>8168151</v>
      </c>
      <c r="O33" s="56">
        <v>11902098</v>
      </c>
      <c r="P33" s="54">
        <v>0</v>
      </c>
      <c r="Q33" s="56">
        <v>8361790</v>
      </c>
      <c r="R33" s="54">
        <v>19570322</v>
      </c>
      <c r="S33" s="56">
        <v>19761874</v>
      </c>
      <c r="T33" s="54">
        <v>16406132</v>
      </c>
      <c r="U33" s="56">
        <v>13462629</v>
      </c>
      <c r="V33" s="57">
        <v>77562747</v>
      </c>
      <c r="W33" s="58">
        <v>89464845</v>
      </c>
      <c r="X33" s="55">
        <v>3649437</v>
      </c>
      <c r="Y33" s="54">
        <v>7278713</v>
      </c>
      <c r="Z33" s="56">
        <v>10928150</v>
      </c>
      <c r="AA33" s="54">
        <v>0</v>
      </c>
      <c r="AB33" s="56">
        <v>7805393</v>
      </c>
      <c r="AC33" s="54">
        <v>18070141</v>
      </c>
      <c r="AD33" s="56">
        <v>17318284</v>
      </c>
      <c r="AE33" s="54">
        <v>14418955</v>
      </c>
      <c r="AF33" s="56">
        <v>10379015</v>
      </c>
      <c r="AG33" s="57">
        <v>67991788</v>
      </c>
      <c r="AH33" s="58">
        <v>78919938</v>
      </c>
      <c r="AI33" s="55">
        <v>0</v>
      </c>
      <c r="AJ33" s="54">
        <v>40138</v>
      </c>
      <c r="AK33" s="56">
        <v>40138</v>
      </c>
      <c r="AL33" s="54">
        <v>0</v>
      </c>
      <c r="AM33" s="56">
        <v>8750</v>
      </c>
      <c r="AN33" s="54">
        <v>112500</v>
      </c>
      <c r="AO33" s="56">
        <v>288354</v>
      </c>
      <c r="AP33" s="54">
        <v>339625</v>
      </c>
      <c r="AQ33" s="56">
        <v>1004597</v>
      </c>
      <c r="AR33" s="57">
        <v>1753826</v>
      </c>
      <c r="AS33" s="58">
        <v>1793964</v>
      </c>
      <c r="AT33" s="55">
        <v>3803</v>
      </c>
      <c r="AU33" s="54">
        <v>324226</v>
      </c>
      <c r="AV33" s="56">
        <v>328029</v>
      </c>
      <c r="AW33" s="54">
        <v>0</v>
      </c>
      <c r="AX33" s="56">
        <v>488145</v>
      </c>
      <c r="AY33" s="54">
        <v>851563</v>
      </c>
      <c r="AZ33" s="56">
        <v>1230620</v>
      </c>
      <c r="BA33" s="54">
        <v>1186954</v>
      </c>
      <c r="BB33" s="56">
        <v>1675237</v>
      </c>
      <c r="BC33" s="57">
        <v>5432519</v>
      </c>
      <c r="BD33" s="58">
        <v>5760548</v>
      </c>
      <c r="BE33" s="55">
        <v>79707</v>
      </c>
      <c r="BF33" s="54">
        <v>515274</v>
      </c>
      <c r="BG33" s="56">
        <v>594981</v>
      </c>
      <c r="BH33" s="54">
        <v>0</v>
      </c>
      <c r="BI33" s="56">
        <v>57902</v>
      </c>
      <c r="BJ33" s="54">
        <v>494408</v>
      </c>
      <c r="BK33" s="56">
        <v>912576</v>
      </c>
      <c r="BL33" s="54">
        <v>422138</v>
      </c>
      <c r="BM33" s="56">
        <v>370780</v>
      </c>
      <c r="BN33" s="57">
        <v>2257804</v>
      </c>
      <c r="BO33" s="58">
        <v>2852785</v>
      </c>
      <c r="BP33" s="55">
        <v>1000</v>
      </c>
      <c r="BQ33" s="54">
        <v>9800</v>
      </c>
      <c r="BR33" s="56">
        <v>10800</v>
      </c>
      <c r="BS33" s="54">
        <v>0</v>
      </c>
      <c r="BT33" s="56">
        <v>1600</v>
      </c>
      <c r="BU33" s="54">
        <v>41710</v>
      </c>
      <c r="BV33" s="56">
        <v>12040</v>
      </c>
      <c r="BW33" s="54">
        <v>38460</v>
      </c>
      <c r="BX33" s="56">
        <v>33000</v>
      </c>
      <c r="BY33" s="57">
        <v>126810</v>
      </c>
      <c r="BZ33" s="58">
        <v>137610</v>
      </c>
      <c r="CA33" s="55">
        <v>3100492</v>
      </c>
      <c r="CB33" s="54">
        <v>6374478</v>
      </c>
      <c r="CC33" s="56">
        <v>9474970</v>
      </c>
      <c r="CD33" s="54">
        <v>0</v>
      </c>
      <c r="CE33" s="56">
        <v>9264320</v>
      </c>
      <c r="CF33" s="54">
        <v>16626441</v>
      </c>
      <c r="CG33" s="56">
        <v>14965843</v>
      </c>
      <c r="CH33" s="54">
        <v>13712116</v>
      </c>
      <c r="CI33" s="56">
        <v>5997771</v>
      </c>
      <c r="CJ33" s="57">
        <v>60566491</v>
      </c>
      <c r="CK33" s="58">
        <v>70041461</v>
      </c>
      <c r="CL33" s="55">
        <v>2559547</v>
      </c>
      <c r="CM33" s="54">
        <v>4562926</v>
      </c>
      <c r="CN33" s="56">
        <v>7122473</v>
      </c>
      <c r="CO33" s="54">
        <v>0</v>
      </c>
      <c r="CP33" s="56">
        <v>8205055</v>
      </c>
      <c r="CQ33" s="54">
        <v>12887186</v>
      </c>
      <c r="CR33" s="56">
        <v>11286816</v>
      </c>
      <c r="CS33" s="54">
        <v>11056374</v>
      </c>
      <c r="CT33" s="56">
        <v>5263647</v>
      </c>
      <c r="CU33" s="57">
        <v>48699078</v>
      </c>
      <c r="CV33" s="58">
        <v>55821551</v>
      </c>
      <c r="CW33" s="55">
        <v>540945</v>
      </c>
      <c r="CX33" s="54">
        <v>1811552</v>
      </c>
      <c r="CY33" s="56">
        <v>2352497</v>
      </c>
      <c r="CZ33" s="54">
        <v>0</v>
      </c>
      <c r="DA33" s="56">
        <v>1059265</v>
      </c>
      <c r="DB33" s="54">
        <v>3739255</v>
      </c>
      <c r="DC33" s="56">
        <v>3679027</v>
      </c>
      <c r="DD33" s="54">
        <v>2655742</v>
      </c>
      <c r="DE33" s="56">
        <v>734124</v>
      </c>
      <c r="DF33" s="57">
        <v>11867413</v>
      </c>
      <c r="DG33" s="58">
        <v>14219910</v>
      </c>
      <c r="DH33" s="55">
        <v>8528</v>
      </c>
      <c r="DI33" s="54">
        <v>224954</v>
      </c>
      <c r="DJ33" s="56">
        <v>233482</v>
      </c>
      <c r="DK33" s="54">
        <v>0</v>
      </c>
      <c r="DL33" s="56">
        <v>1640164</v>
      </c>
      <c r="DM33" s="54">
        <v>7893184</v>
      </c>
      <c r="DN33" s="56">
        <v>18639598</v>
      </c>
      <c r="DO33" s="54">
        <v>13990455</v>
      </c>
      <c r="DP33" s="56">
        <v>4961762</v>
      </c>
      <c r="DQ33" s="57">
        <v>47125163</v>
      </c>
      <c r="DR33" s="58">
        <v>47358645</v>
      </c>
      <c r="DS33" s="55">
        <v>8528</v>
      </c>
      <c r="DT33" s="54">
        <v>185887</v>
      </c>
      <c r="DU33" s="56">
        <v>194415</v>
      </c>
      <c r="DV33" s="54">
        <v>0</v>
      </c>
      <c r="DW33" s="56">
        <v>1501767</v>
      </c>
      <c r="DX33" s="54">
        <v>6833122</v>
      </c>
      <c r="DY33" s="56">
        <v>17003261</v>
      </c>
      <c r="DZ33" s="54">
        <v>12371340</v>
      </c>
      <c r="EA33" s="56">
        <v>4202559</v>
      </c>
      <c r="EB33" s="57">
        <v>41912049</v>
      </c>
      <c r="EC33" s="58">
        <v>42106464</v>
      </c>
      <c r="ED33" s="55">
        <v>0</v>
      </c>
      <c r="EE33" s="54">
        <v>39067</v>
      </c>
      <c r="EF33" s="56">
        <v>39067</v>
      </c>
      <c r="EG33" s="54">
        <v>0</v>
      </c>
      <c r="EH33" s="56">
        <v>138397</v>
      </c>
      <c r="EI33" s="54">
        <v>1060062</v>
      </c>
      <c r="EJ33" s="56">
        <v>1636337</v>
      </c>
      <c r="EK33" s="54">
        <v>1619115</v>
      </c>
      <c r="EL33" s="56">
        <v>747035</v>
      </c>
      <c r="EM33" s="57">
        <v>5200946</v>
      </c>
      <c r="EN33" s="58">
        <v>5240013</v>
      </c>
      <c r="EO33" s="55">
        <v>0</v>
      </c>
      <c r="EP33" s="54">
        <v>0</v>
      </c>
      <c r="EQ33" s="56">
        <v>0</v>
      </c>
      <c r="ER33" s="54">
        <v>0</v>
      </c>
      <c r="ES33" s="56">
        <v>0</v>
      </c>
      <c r="ET33" s="54">
        <v>0</v>
      </c>
      <c r="EU33" s="56">
        <v>0</v>
      </c>
      <c r="EV33" s="54">
        <v>0</v>
      </c>
      <c r="EW33" s="56">
        <v>12168</v>
      </c>
      <c r="EX33" s="57">
        <v>12168</v>
      </c>
      <c r="EY33" s="58">
        <v>12168</v>
      </c>
      <c r="EZ33" s="55">
        <v>113575</v>
      </c>
      <c r="FA33" s="54">
        <v>246400</v>
      </c>
      <c r="FB33" s="56">
        <v>359975</v>
      </c>
      <c r="FC33" s="54">
        <v>0</v>
      </c>
      <c r="FD33" s="56">
        <v>164647</v>
      </c>
      <c r="FE33" s="54">
        <v>1612992</v>
      </c>
      <c r="FF33" s="56">
        <v>2262811</v>
      </c>
      <c r="FG33" s="54">
        <v>2138261</v>
      </c>
      <c r="FH33" s="56">
        <v>1612170</v>
      </c>
      <c r="FI33" s="57">
        <v>7790881</v>
      </c>
      <c r="FJ33" s="58">
        <v>8150856</v>
      </c>
      <c r="FK33" s="55">
        <v>113575</v>
      </c>
      <c r="FL33" s="54">
        <v>246400</v>
      </c>
      <c r="FM33" s="56">
        <v>359975</v>
      </c>
      <c r="FN33" s="54">
        <v>0</v>
      </c>
      <c r="FO33" s="56">
        <v>164647</v>
      </c>
      <c r="FP33" s="54">
        <v>1612992</v>
      </c>
      <c r="FQ33" s="56">
        <v>2262811</v>
      </c>
      <c r="FR33" s="54">
        <v>2138261</v>
      </c>
      <c r="FS33" s="56">
        <v>1612170</v>
      </c>
      <c r="FT33" s="57">
        <v>7790881</v>
      </c>
      <c r="FU33" s="58">
        <v>8150856</v>
      </c>
      <c r="FV33" s="55">
        <v>0</v>
      </c>
      <c r="FW33" s="54">
        <v>0</v>
      </c>
      <c r="FX33" s="56">
        <v>0</v>
      </c>
      <c r="FY33" s="54">
        <v>0</v>
      </c>
      <c r="FZ33" s="56">
        <v>581447</v>
      </c>
      <c r="GA33" s="54">
        <v>1153957</v>
      </c>
      <c r="GB33" s="56">
        <v>711135</v>
      </c>
      <c r="GC33" s="54">
        <v>933816</v>
      </c>
      <c r="GD33" s="56">
        <v>0</v>
      </c>
      <c r="GE33" s="57">
        <v>3380355</v>
      </c>
      <c r="GF33" s="58">
        <v>3380355</v>
      </c>
      <c r="GG33" s="55">
        <v>1313274</v>
      </c>
      <c r="GH33" s="54">
        <v>1757368</v>
      </c>
      <c r="GI33" s="56">
        <v>3070642</v>
      </c>
      <c r="GJ33" s="54">
        <v>0</v>
      </c>
      <c r="GK33" s="56">
        <v>3682262</v>
      </c>
      <c r="GL33" s="54">
        <v>6368674</v>
      </c>
      <c r="GM33" s="56">
        <v>5696966</v>
      </c>
      <c r="GN33" s="54">
        <v>3477534</v>
      </c>
      <c r="GO33" s="56">
        <v>1845105</v>
      </c>
      <c r="GP33" s="57">
        <v>21070541</v>
      </c>
      <c r="GQ33" s="58">
        <v>24141183</v>
      </c>
    </row>
    <row r="34" spans="1:199" s="53" customFormat="1" ht="15.75" customHeight="1" thickBot="1">
      <c r="A34" s="59" t="s">
        <v>24</v>
      </c>
      <c r="B34" s="60">
        <v>14768012</v>
      </c>
      <c r="C34" s="59">
        <v>35969438</v>
      </c>
      <c r="D34" s="61">
        <v>50737450</v>
      </c>
      <c r="E34" s="59">
        <v>0</v>
      </c>
      <c r="F34" s="61">
        <v>100051930</v>
      </c>
      <c r="G34" s="59">
        <v>125719592</v>
      </c>
      <c r="H34" s="61">
        <v>139003447</v>
      </c>
      <c r="I34" s="59">
        <v>111108442</v>
      </c>
      <c r="J34" s="61">
        <v>59411173</v>
      </c>
      <c r="K34" s="62">
        <v>535294584</v>
      </c>
      <c r="L34" s="63">
        <v>586032034</v>
      </c>
      <c r="M34" s="60">
        <v>3331277</v>
      </c>
      <c r="N34" s="59">
        <v>5881450</v>
      </c>
      <c r="O34" s="61">
        <v>9212727</v>
      </c>
      <c r="P34" s="59">
        <v>0</v>
      </c>
      <c r="Q34" s="61">
        <v>12447489</v>
      </c>
      <c r="R34" s="59">
        <v>18383368</v>
      </c>
      <c r="S34" s="61">
        <v>21344539</v>
      </c>
      <c r="T34" s="59">
        <v>26216509</v>
      </c>
      <c r="U34" s="61">
        <v>25331113</v>
      </c>
      <c r="V34" s="62">
        <v>103723018</v>
      </c>
      <c r="W34" s="63">
        <v>112935745</v>
      </c>
      <c r="X34" s="60">
        <v>3024699</v>
      </c>
      <c r="Y34" s="59">
        <v>4935181</v>
      </c>
      <c r="Z34" s="61">
        <v>7959880</v>
      </c>
      <c r="AA34" s="59">
        <v>0</v>
      </c>
      <c r="AB34" s="61">
        <v>10234895</v>
      </c>
      <c r="AC34" s="59">
        <v>14398947</v>
      </c>
      <c r="AD34" s="61">
        <v>16908187</v>
      </c>
      <c r="AE34" s="59">
        <v>19858499</v>
      </c>
      <c r="AF34" s="61">
        <v>14985907</v>
      </c>
      <c r="AG34" s="62">
        <v>76386435</v>
      </c>
      <c r="AH34" s="63">
        <v>84346315</v>
      </c>
      <c r="AI34" s="60">
        <v>5124</v>
      </c>
      <c r="AJ34" s="59">
        <v>49532</v>
      </c>
      <c r="AK34" s="61">
        <v>54656</v>
      </c>
      <c r="AL34" s="59">
        <v>0</v>
      </c>
      <c r="AM34" s="61">
        <v>108750</v>
      </c>
      <c r="AN34" s="59">
        <v>652125</v>
      </c>
      <c r="AO34" s="61">
        <v>1111750</v>
      </c>
      <c r="AP34" s="59">
        <v>2285313</v>
      </c>
      <c r="AQ34" s="61">
        <v>4128500</v>
      </c>
      <c r="AR34" s="62">
        <v>8286438</v>
      </c>
      <c r="AS34" s="63">
        <v>8341094</v>
      </c>
      <c r="AT34" s="60">
        <v>76914</v>
      </c>
      <c r="AU34" s="59">
        <v>227597</v>
      </c>
      <c r="AV34" s="61">
        <v>304511</v>
      </c>
      <c r="AW34" s="59">
        <v>0</v>
      </c>
      <c r="AX34" s="61">
        <v>933204</v>
      </c>
      <c r="AY34" s="59">
        <v>1465945</v>
      </c>
      <c r="AZ34" s="61">
        <v>1633858</v>
      </c>
      <c r="BA34" s="59">
        <v>2717231</v>
      </c>
      <c r="BB34" s="61">
        <v>5202825</v>
      </c>
      <c r="BC34" s="62">
        <v>11953063</v>
      </c>
      <c r="BD34" s="63">
        <v>12257574</v>
      </c>
      <c r="BE34" s="60">
        <v>196630</v>
      </c>
      <c r="BF34" s="59">
        <v>593560</v>
      </c>
      <c r="BG34" s="61">
        <v>790190</v>
      </c>
      <c r="BH34" s="59">
        <v>0</v>
      </c>
      <c r="BI34" s="61">
        <v>958890</v>
      </c>
      <c r="BJ34" s="59">
        <v>1526081</v>
      </c>
      <c r="BK34" s="61">
        <v>1303194</v>
      </c>
      <c r="BL34" s="59">
        <v>1016116</v>
      </c>
      <c r="BM34" s="61">
        <v>720351</v>
      </c>
      <c r="BN34" s="62">
        <v>5524632</v>
      </c>
      <c r="BO34" s="63">
        <v>6314822</v>
      </c>
      <c r="BP34" s="60">
        <v>27910</v>
      </c>
      <c r="BQ34" s="59">
        <v>75580</v>
      </c>
      <c r="BR34" s="61">
        <v>103490</v>
      </c>
      <c r="BS34" s="59">
        <v>0</v>
      </c>
      <c r="BT34" s="61">
        <v>211750</v>
      </c>
      <c r="BU34" s="59">
        <v>340270</v>
      </c>
      <c r="BV34" s="61">
        <v>387550</v>
      </c>
      <c r="BW34" s="59">
        <v>339350</v>
      </c>
      <c r="BX34" s="61">
        <v>293530</v>
      </c>
      <c r="BY34" s="62">
        <v>1572450</v>
      </c>
      <c r="BZ34" s="63">
        <v>1675940</v>
      </c>
      <c r="CA34" s="60">
        <v>8249586</v>
      </c>
      <c r="CB34" s="59">
        <v>23609721</v>
      </c>
      <c r="CC34" s="61">
        <v>31859307</v>
      </c>
      <c r="CD34" s="59">
        <v>0</v>
      </c>
      <c r="CE34" s="61">
        <v>64809131</v>
      </c>
      <c r="CF34" s="59">
        <v>75914663</v>
      </c>
      <c r="CG34" s="61">
        <v>71825360</v>
      </c>
      <c r="CH34" s="59">
        <v>48042380</v>
      </c>
      <c r="CI34" s="61">
        <v>14853797</v>
      </c>
      <c r="CJ34" s="62">
        <v>275445331</v>
      </c>
      <c r="CK34" s="63">
        <v>307304638</v>
      </c>
      <c r="CL34" s="60">
        <v>6076509</v>
      </c>
      <c r="CM34" s="59">
        <v>16955560</v>
      </c>
      <c r="CN34" s="61">
        <v>23032069</v>
      </c>
      <c r="CO34" s="59">
        <v>0</v>
      </c>
      <c r="CP34" s="61">
        <v>53567041</v>
      </c>
      <c r="CQ34" s="59">
        <v>55714825</v>
      </c>
      <c r="CR34" s="61">
        <v>55230677</v>
      </c>
      <c r="CS34" s="59">
        <v>33248495</v>
      </c>
      <c r="CT34" s="61">
        <v>10208334</v>
      </c>
      <c r="CU34" s="62">
        <v>207969372</v>
      </c>
      <c r="CV34" s="63">
        <v>231001441</v>
      </c>
      <c r="CW34" s="60">
        <v>2173077</v>
      </c>
      <c r="CX34" s="59">
        <v>6654161</v>
      </c>
      <c r="CY34" s="61">
        <v>8827238</v>
      </c>
      <c r="CZ34" s="59">
        <v>0</v>
      </c>
      <c r="DA34" s="61">
        <v>11242090</v>
      </c>
      <c r="DB34" s="59">
        <v>20199838</v>
      </c>
      <c r="DC34" s="61">
        <v>16594683</v>
      </c>
      <c r="DD34" s="59">
        <v>14793885</v>
      </c>
      <c r="DE34" s="61">
        <v>4645463</v>
      </c>
      <c r="DF34" s="62">
        <v>67475959</v>
      </c>
      <c r="DG34" s="63">
        <v>76303197</v>
      </c>
      <c r="DH34" s="60">
        <v>135274</v>
      </c>
      <c r="DI34" s="59">
        <v>418376</v>
      </c>
      <c r="DJ34" s="61">
        <v>553650</v>
      </c>
      <c r="DK34" s="59">
        <v>0</v>
      </c>
      <c r="DL34" s="61">
        <v>4875267</v>
      </c>
      <c r="DM34" s="59">
        <v>9570408</v>
      </c>
      <c r="DN34" s="61">
        <v>17632349</v>
      </c>
      <c r="DO34" s="59">
        <v>17304065</v>
      </c>
      <c r="DP34" s="61">
        <v>7831803</v>
      </c>
      <c r="DQ34" s="62">
        <v>57213892</v>
      </c>
      <c r="DR34" s="63">
        <v>57767542</v>
      </c>
      <c r="DS34" s="60">
        <v>135274</v>
      </c>
      <c r="DT34" s="59">
        <v>389750</v>
      </c>
      <c r="DU34" s="61">
        <v>525024</v>
      </c>
      <c r="DV34" s="59">
        <v>0</v>
      </c>
      <c r="DW34" s="61">
        <v>4502506</v>
      </c>
      <c r="DX34" s="59">
        <v>8780209</v>
      </c>
      <c r="DY34" s="61">
        <v>16092582</v>
      </c>
      <c r="DZ34" s="59">
        <v>15824030</v>
      </c>
      <c r="EA34" s="61">
        <v>6470992</v>
      </c>
      <c r="EB34" s="62">
        <v>51670319</v>
      </c>
      <c r="EC34" s="63">
        <v>52195343</v>
      </c>
      <c r="ED34" s="60">
        <v>0</v>
      </c>
      <c r="EE34" s="59">
        <v>28626</v>
      </c>
      <c r="EF34" s="61">
        <v>28626</v>
      </c>
      <c r="EG34" s="59">
        <v>0</v>
      </c>
      <c r="EH34" s="61">
        <v>372761</v>
      </c>
      <c r="EI34" s="59">
        <v>790199</v>
      </c>
      <c r="EJ34" s="61">
        <v>1539767</v>
      </c>
      <c r="EK34" s="59">
        <v>1480035</v>
      </c>
      <c r="EL34" s="61">
        <v>1360811</v>
      </c>
      <c r="EM34" s="62">
        <v>5543573</v>
      </c>
      <c r="EN34" s="63">
        <v>5572199</v>
      </c>
      <c r="EO34" s="60">
        <v>0</v>
      </c>
      <c r="EP34" s="59">
        <v>0</v>
      </c>
      <c r="EQ34" s="61">
        <v>0</v>
      </c>
      <c r="ER34" s="59">
        <v>0</v>
      </c>
      <c r="ES34" s="61">
        <v>0</v>
      </c>
      <c r="ET34" s="59">
        <v>0</v>
      </c>
      <c r="EU34" s="61">
        <v>0</v>
      </c>
      <c r="EV34" s="59">
        <v>0</v>
      </c>
      <c r="EW34" s="61">
        <v>0</v>
      </c>
      <c r="EX34" s="62">
        <v>0</v>
      </c>
      <c r="EY34" s="63">
        <v>0</v>
      </c>
      <c r="EZ34" s="60">
        <v>425564</v>
      </c>
      <c r="FA34" s="59">
        <v>905335</v>
      </c>
      <c r="FB34" s="61">
        <v>1330899</v>
      </c>
      <c r="FC34" s="59">
        <v>0</v>
      </c>
      <c r="FD34" s="61">
        <v>1401026</v>
      </c>
      <c r="FE34" s="59">
        <v>5872013</v>
      </c>
      <c r="FF34" s="61">
        <v>8350532</v>
      </c>
      <c r="FG34" s="59">
        <v>8178862</v>
      </c>
      <c r="FH34" s="61">
        <v>5694464</v>
      </c>
      <c r="FI34" s="62">
        <v>29496897</v>
      </c>
      <c r="FJ34" s="63">
        <v>30827796</v>
      </c>
      <c r="FK34" s="60">
        <v>425564</v>
      </c>
      <c r="FL34" s="59">
        <v>905335</v>
      </c>
      <c r="FM34" s="61">
        <v>1330899</v>
      </c>
      <c r="FN34" s="59">
        <v>0</v>
      </c>
      <c r="FO34" s="61">
        <v>1401026</v>
      </c>
      <c r="FP34" s="59">
        <v>5872013</v>
      </c>
      <c r="FQ34" s="61">
        <v>8350532</v>
      </c>
      <c r="FR34" s="59">
        <v>8178862</v>
      </c>
      <c r="FS34" s="61">
        <v>5694464</v>
      </c>
      <c r="FT34" s="62">
        <v>29496897</v>
      </c>
      <c r="FU34" s="63">
        <v>30827796</v>
      </c>
      <c r="FV34" s="60">
        <v>321711</v>
      </c>
      <c r="FW34" s="59">
        <v>2084732</v>
      </c>
      <c r="FX34" s="61">
        <v>2406443</v>
      </c>
      <c r="FY34" s="59">
        <v>0</v>
      </c>
      <c r="FZ34" s="61">
        <v>4371967</v>
      </c>
      <c r="GA34" s="59">
        <v>4141040</v>
      </c>
      <c r="GB34" s="61">
        <v>7962139</v>
      </c>
      <c r="GC34" s="59">
        <v>3355681</v>
      </c>
      <c r="GD34" s="61">
        <v>1955404</v>
      </c>
      <c r="GE34" s="62">
        <v>21786231</v>
      </c>
      <c r="GF34" s="63">
        <v>24192674</v>
      </c>
      <c r="GG34" s="60">
        <v>2304600</v>
      </c>
      <c r="GH34" s="59">
        <v>3069824</v>
      </c>
      <c r="GI34" s="61">
        <v>5374424</v>
      </c>
      <c r="GJ34" s="59">
        <v>0</v>
      </c>
      <c r="GK34" s="61">
        <v>12147050</v>
      </c>
      <c r="GL34" s="59">
        <v>11838100</v>
      </c>
      <c r="GM34" s="61">
        <v>11888528</v>
      </c>
      <c r="GN34" s="59">
        <v>8010945</v>
      </c>
      <c r="GO34" s="61">
        <v>3744592</v>
      </c>
      <c r="GP34" s="62">
        <v>47629215</v>
      </c>
      <c r="GQ34" s="63">
        <v>53003639</v>
      </c>
    </row>
  </sheetData>
  <mergeCells count="46">
    <mergeCell ref="A5:A8"/>
    <mergeCell ref="B5:L7"/>
    <mergeCell ref="M5:W5"/>
    <mergeCell ref="X5:AH5"/>
    <mergeCell ref="M6:W7"/>
    <mergeCell ref="X6:AH6"/>
    <mergeCell ref="X7:AH7"/>
    <mergeCell ref="AI5:AS5"/>
    <mergeCell ref="AT5:BD5"/>
    <mergeCell ref="BE5:BO5"/>
    <mergeCell ref="BP5:BZ5"/>
    <mergeCell ref="CA5:CK5"/>
    <mergeCell ref="CL5:CV5"/>
    <mergeCell ref="CW5:DG5"/>
    <mergeCell ref="DH5:DR5"/>
    <mergeCell ref="DS5:EC5"/>
    <mergeCell ref="ED5:EN5"/>
    <mergeCell ref="EO5:EY5"/>
    <mergeCell ref="EZ5:FJ5"/>
    <mergeCell ref="BP7:BZ7"/>
    <mergeCell ref="CL7:CV7"/>
    <mergeCell ref="CW7:DG7"/>
    <mergeCell ref="BE6:BO6"/>
    <mergeCell ref="BP6:BZ6"/>
    <mergeCell ref="CA6:CK7"/>
    <mergeCell ref="CL6:CV6"/>
    <mergeCell ref="GG5:GQ7"/>
    <mergeCell ref="FV6:GF7"/>
    <mergeCell ref="FV5:GF5"/>
    <mergeCell ref="DS7:EC7"/>
    <mergeCell ref="EZ6:FJ7"/>
    <mergeCell ref="FK6:FU6"/>
    <mergeCell ref="EO7:EY7"/>
    <mergeCell ref="DS6:EC6"/>
    <mergeCell ref="ED6:EN6"/>
    <mergeCell ref="ED7:EN7"/>
    <mergeCell ref="FK7:FU7"/>
    <mergeCell ref="FK5:FU5"/>
    <mergeCell ref="EO6:EY6"/>
    <mergeCell ref="AI7:AS7"/>
    <mergeCell ref="AT7:BD7"/>
    <mergeCell ref="BE7:BO7"/>
    <mergeCell ref="AI6:AS6"/>
    <mergeCell ref="AT6:BD6"/>
    <mergeCell ref="CW6:DG6"/>
    <mergeCell ref="DH6:DR7"/>
  </mergeCells>
  <printOptions/>
  <pageMargins left="0.7874015748031497" right="0.7874015748031497" top="0.984251968503937" bottom="0.984251968503937" header="0.5118110236220472" footer="0.5118110236220472"/>
  <pageSetup fitToWidth="18" horizontalDpi="600" verticalDpi="600" orientation="landscape" paperSize="9" scale="75" r:id="rId1"/>
  <colBreaks count="17" manualBreakCount="17">
    <brk id="12" max="33" man="1"/>
    <brk id="23" max="33" man="1"/>
    <brk id="34" max="33" man="1"/>
    <brk id="45" max="33" man="1"/>
    <brk id="56" max="33" man="1"/>
    <brk id="67" max="33" man="1"/>
    <brk id="78" max="33" man="1"/>
    <brk id="89" max="33" man="1"/>
    <brk id="100" max="33" man="1"/>
    <brk id="111" max="33" man="1"/>
    <brk id="122" max="33" man="1"/>
    <brk id="133" max="33" man="1"/>
    <brk id="144" max="33" man="1"/>
    <brk id="155" max="33" man="1"/>
    <brk id="166" max="33" man="1"/>
    <brk id="177" max="33" man="1"/>
    <brk id="188" max="3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C34"/>
  <sheetViews>
    <sheetView view="pageBreakPreview" zoomScale="75" zoomScaleSheetLayoutView="75" workbookViewId="0" topLeftCell="A1">
      <selection activeCell="G22" sqref="G22"/>
    </sheetView>
  </sheetViews>
  <sheetFormatPr defaultColWidth="9.00390625" defaultRowHeight="13.5"/>
  <cols>
    <col min="1" max="1" width="29.625" style="19" customWidth="1"/>
    <col min="2" max="90" width="13.00390625" style="20" customWidth="1"/>
    <col min="91" max="221" width="13.00390625" style="19" customWidth="1"/>
    <col min="222" max="16384" width="9.00390625" style="19" customWidth="1"/>
  </cols>
  <sheetData>
    <row r="1" spans="1:90" ht="13.5">
      <c r="A1" s="19" t="s">
        <v>223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</row>
    <row r="2" ht="13.5">
      <c r="A2" s="19" t="s">
        <v>75</v>
      </c>
    </row>
    <row r="3" ht="13.5">
      <c r="A3" s="19" t="s">
        <v>76</v>
      </c>
    </row>
    <row r="4" spans="1:133" ht="14.25" thickBot="1">
      <c r="A4" s="19" t="str">
        <f>'世帯数'!A4</f>
        <v>集計期間  年報（平成21年度）</v>
      </c>
      <c r="EC4" s="32" t="s">
        <v>212</v>
      </c>
    </row>
    <row r="5" spans="1:133" s="34" customFormat="1" ht="15.75" customHeight="1" thickBot="1">
      <c r="A5" s="122"/>
      <c r="B5" s="80" t="s">
        <v>190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 t="s">
        <v>190</v>
      </c>
      <c r="N5" s="80"/>
      <c r="O5" s="80"/>
      <c r="P5" s="80"/>
      <c r="Q5" s="80"/>
      <c r="R5" s="80"/>
      <c r="S5" s="80"/>
      <c r="T5" s="80"/>
      <c r="U5" s="80"/>
      <c r="V5" s="80"/>
      <c r="W5" s="80"/>
      <c r="X5" s="80" t="s">
        <v>190</v>
      </c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 t="s">
        <v>190</v>
      </c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 t="s">
        <v>190</v>
      </c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 t="s">
        <v>190</v>
      </c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 t="s">
        <v>190</v>
      </c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 t="s">
        <v>191</v>
      </c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 t="s">
        <v>191</v>
      </c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 t="s">
        <v>191</v>
      </c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 t="s">
        <v>191</v>
      </c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 t="s">
        <v>100</v>
      </c>
      <c r="DT5" s="80"/>
      <c r="DU5" s="80"/>
      <c r="DV5" s="80"/>
      <c r="DW5" s="80"/>
      <c r="DX5" s="80"/>
      <c r="DY5" s="80"/>
      <c r="DZ5" s="80"/>
      <c r="EA5" s="80"/>
      <c r="EB5" s="80"/>
      <c r="EC5" s="80"/>
    </row>
    <row r="6" spans="1:133" s="34" customFormat="1" ht="15.75" customHeight="1" thickBot="1">
      <c r="A6" s="123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 t="s">
        <v>192</v>
      </c>
      <c r="N6" s="80"/>
      <c r="O6" s="80"/>
      <c r="P6" s="80"/>
      <c r="Q6" s="80"/>
      <c r="R6" s="80"/>
      <c r="S6" s="80"/>
      <c r="T6" s="80"/>
      <c r="U6" s="80"/>
      <c r="V6" s="80"/>
      <c r="W6" s="80"/>
      <c r="X6" s="80" t="s">
        <v>193</v>
      </c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 t="s">
        <v>194</v>
      </c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 t="s">
        <v>195</v>
      </c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 t="s">
        <v>196</v>
      </c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 t="s">
        <v>197</v>
      </c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 t="s">
        <v>114</v>
      </c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 t="s">
        <v>115</v>
      </c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 t="s">
        <v>111</v>
      </c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</row>
    <row r="7" spans="1:133" s="34" customFormat="1" ht="15.75" customHeight="1" thickBot="1">
      <c r="A7" s="123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</row>
    <row r="8" spans="1:133" s="34" customFormat="1" ht="23.25" customHeight="1" thickBot="1">
      <c r="A8" s="124"/>
      <c r="B8" s="35" t="s">
        <v>135</v>
      </c>
      <c r="C8" s="36" t="s">
        <v>136</v>
      </c>
      <c r="D8" s="37" t="s">
        <v>77</v>
      </c>
      <c r="E8" s="38" t="s">
        <v>198</v>
      </c>
      <c r="F8" s="37" t="s">
        <v>43</v>
      </c>
      <c r="G8" s="36" t="s">
        <v>44</v>
      </c>
      <c r="H8" s="37" t="s">
        <v>45</v>
      </c>
      <c r="I8" s="36" t="s">
        <v>46</v>
      </c>
      <c r="J8" s="37" t="s">
        <v>47</v>
      </c>
      <c r="K8" s="39" t="s">
        <v>77</v>
      </c>
      <c r="L8" s="40" t="s">
        <v>48</v>
      </c>
      <c r="M8" s="35" t="s">
        <v>135</v>
      </c>
      <c r="N8" s="36" t="s">
        <v>136</v>
      </c>
      <c r="O8" s="37" t="s">
        <v>77</v>
      </c>
      <c r="P8" s="38" t="s">
        <v>198</v>
      </c>
      <c r="Q8" s="37" t="s">
        <v>43</v>
      </c>
      <c r="R8" s="36" t="s">
        <v>44</v>
      </c>
      <c r="S8" s="37" t="s">
        <v>45</v>
      </c>
      <c r="T8" s="36" t="s">
        <v>46</v>
      </c>
      <c r="U8" s="37" t="s">
        <v>47</v>
      </c>
      <c r="V8" s="39" t="s">
        <v>77</v>
      </c>
      <c r="W8" s="40" t="s">
        <v>48</v>
      </c>
      <c r="X8" s="35" t="s">
        <v>135</v>
      </c>
      <c r="Y8" s="36" t="s">
        <v>136</v>
      </c>
      <c r="Z8" s="37" t="s">
        <v>77</v>
      </c>
      <c r="AA8" s="38" t="s">
        <v>198</v>
      </c>
      <c r="AB8" s="37" t="s">
        <v>43</v>
      </c>
      <c r="AC8" s="36" t="s">
        <v>44</v>
      </c>
      <c r="AD8" s="37" t="s">
        <v>45</v>
      </c>
      <c r="AE8" s="36" t="s">
        <v>46</v>
      </c>
      <c r="AF8" s="37" t="s">
        <v>47</v>
      </c>
      <c r="AG8" s="39" t="s">
        <v>77</v>
      </c>
      <c r="AH8" s="40" t="s">
        <v>48</v>
      </c>
      <c r="AI8" s="35" t="s">
        <v>135</v>
      </c>
      <c r="AJ8" s="36" t="s">
        <v>136</v>
      </c>
      <c r="AK8" s="37" t="s">
        <v>77</v>
      </c>
      <c r="AL8" s="38" t="s">
        <v>198</v>
      </c>
      <c r="AM8" s="37" t="s">
        <v>43</v>
      </c>
      <c r="AN8" s="36" t="s">
        <v>44</v>
      </c>
      <c r="AO8" s="37" t="s">
        <v>45</v>
      </c>
      <c r="AP8" s="36" t="s">
        <v>46</v>
      </c>
      <c r="AQ8" s="37" t="s">
        <v>47</v>
      </c>
      <c r="AR8" s="39" t="s">
        <v>77</v>
      </c>
      <c r="AS8" s="40" t="s">
        <v>48</v>
      </c>
      <c r="AT8" s="35" t="s">
        <v>135</v>
      </c>
      <c r="AU8" s="36" t="s">
        <v>136</v>
      </c>
      <c r="AV8" s="37" t="s">
        <v>77</v>
      </c>
      <c r="AW8" s="38" t="s">
        <v>198</v>
      </c>
      <c r="AX8" s="37" t="s">
        <v>43</v>
      </c>
      <c r="AY8" s="36" t="s">
        <v>44</v>
      </c>
      <c r="AZ8" s="37" t="s">
        <v>45</v>
      </c>
      <c r="BA8" s="36" t="s">
        <v>46</v>
      </c>
      <c r="BB8" s="37" t="s">
        <v>47</v>
      </c>
      <c r="BC8" s="39" t="s">
        <v>77</v>
      </c>
      <c r="BD8" s="40" t="s">
        <v>48</v>
      </c>
      <c r="BE8" s="35" t="s">
        <v>135</v>
      </c>
      <c r="BF8" s="36" t="s">
        <v>136</v>
      </c>
      <c r="BG8" s="37" t="s">
        <v>77</v>
      </c>
      <c r="BH8" s="38" t="s">
        <v>206</v>
      </c>
      <c r="BI8" s="37" t="s">
        <v>43</v>
      </c>
      <c r="BJ8" s="36" t="s">
        <v>44</v>
      </c>
      <c r="BK8" s="37" t="s">
        <v>45</v>
      </c>
      <c r="BL8" s="36" t="s">
        <v>46</v>
      </c>
      <c r="BM8" s="37" t="s">
        <v>47</v>
      </c>
      <c r="BN8" s="39" t="s">
        <v>77</v>
      </c>
      <c r="BO8" s="40" t="s">
        <v>48</v>
      </c>
      <c r="BP8" s="35" t="s">
        <v>135</v>
      </c>
      <c r="BQ8" s="36" t="s">
        <v>136</v>
      </c>
      <c r="BR8" s="37" t="s">
        <v>77</v>
      </c>
      <c r="BS8" s="38" t="s">
        <v>206</v>
      </c>
      <c r="BT8" s="37" t="s">
        <v>43</v>
      </c>
      <c r="BU8" s="36" t="s">
        <v>44</v>
      </c>
      <c r="BV8" s="37" t="s">
        <v>45</v>
      </c>
      <c r="BW8" s="36" t="s">
        <v>46</v>
      </c>
      <c r="BX8" s="37" t="s">
        <v>47</v>
      </c>
      <c r="BY8" s="39" t="s">
        <v>77</v>
      </c>
      <c r="BZ8" s="40" t="s">
        <v>48</v>
      </c>
      <c r="CA8" s="35" t="s">
        <v>135</v>
      </c>
      <c r="CB8" s="36" t="s">
        <v>136</v>
      </c>
      <c r="CC8" s="37" t="s">
        <v>77</v>
      </c>
      <c r="CD8" s="38" t="s">
        <v>206</v>
      </c>
      <c r="CE8" s="37" t="s">
        <v>43</v>
      </c>
      <c r="CF8" s="36" t="s">
        <v>44</v>
      </c>
      <c r="CG8" s="37" t="s">
        <v>45</v>
      </c>
      <c r="CH8" s="36" t="s">
        <v>46</v>
      </c>
      <c r="CI8" s="37" t="s">
        <v>47</v>
      </c>
      <c r="CJ8" s="39" t="s">
        <v>77</v>
      </c>
      <c r="CK8" s="40" t="s">
        <v>48</v>
      </c>
      <c r="CL8" s="35" t="s">
        <v>135</v>
      </c>
      <c r="CM8" s="36" t="s">
        <v>136</v>
      </c>
      <c r="CN8" s="37" t="s">
        <v>77</v>
      </c>
      <c r="CO8" s="38" t="s">
        <v>206</v>
      </c>
      <c r="CP8" s="37" t="s">
        <v>43</v>
      </c>
      <c r="CQ8" s="36" t="s">
        <v>44</v>
      </c>
      <c r="CR8" s="37" t="s">
        <v>45</v>
      </c>
      <c r="CS8" s="36" t="s">
        <v>46</v>
      </c>
      <c r="CT8" s="37" t="s">
        <v>47</v>
      </c>
      <c r="CU8" s="39" t="s">
        <v>77</v>
      </c>
      <c r="CV8" s="40" t="s">
        <v>48</v>
      </c>
      <c r="CW8" s="35" t="s">
        <v>135</v>
      </c>
      <c r="CX8" s="36" t="s">
        <v>136</v>
      </c>
      <c r="CY8" s="37" t="s">
        <v>77</v>
      </c>
      <c r="CZ8" s="38" t="s">
        <v>206</v>
      </c>
      <c r="DA8" s="37" t="s">
        <v>43</v>
      </c>
      <c r="DB8" s="36" t="s">
        <v>44</v>
      </c>
      <c r="DC8" s="37" t="s">
        <v>45</v>
      </c>
      <c r="DD8" s="36" t="s">
        <v>46</v>
      </c>
      <c r="DE8" s="37" t="s">
        <v>47</v>
      </c>
      <c r="DF8" s="39" t="s">
        <v>77</v>
      </c>
      <c r="DG8" s="40" t="s">
        <v>48</v>
      </c>
      <c r="DH8" s="35" t="s">
        <v>135</v>
      </c>
      <c r="DI8" s="36" t="s">
        <v>136</v>
      </c>
      <c r="DJ8" s="37" t="s">
        <v>77</v>
      </c>
      <c r="DK8" s="38" t="s">
        <v>206</v>
      </c>
      <c r="DL8" s="37" t="s">
        <v>43</v>
      </c>
      <c r="DM8" s="36" t="s">
        <v>44</v>
      </c>
      <c r="DN8" s="37" t="s">
        <v>45</v>
      </c>
      <c r="DO8" s="36" t="s">
        <v>46</v>
      </c>
      <c r="DP8" s="37" t="s">
        <v>47</v>
      </c>
      <c r="DQ8" s="39" t="s">
        <v>77</v>
      </c>
      <c r="DR8" s="40" t="s">
        <v>48</v>
      </c>
      <c r="DS8" s="35" t="s">
        <v>135</v>
      </c>
      <c r="DT8" s="36" t="s">
        <v>136</v>
      </c>
      <c r="DU8" s="37" t="s">
        <v>77</v>
      </c>
      <c r="DV8" s="38" t="s">
        <v>206</v>
      </c>
      <c r="DW8" s="37" t="s">
        <v>43</v>
      </c>
      <c r="DX8" s="36" t="s">
        <v>44</v>
      </c>
      <c r="DY8" s="37" t="s">
        <v>45</v>
      </c>
      <c r="DZ8" s="36" t="s">
        <v>46</v>
      </c>
      <c r="EA8" s="37" t="s">
        <v>47</v>
      </c>
      <c r="EB8" s="39" t="s">
        <v>77</v>
      </c>
      <c r="EC8" s="40" t="s">
        <v>48</v>
      </c>
    </row>
    <row r="9" spans="1:133" s="46" customFormat="1" ht="14.25" thickBot="1">
      <c r="A9" s="23" t="s">
        <v>210</v>
      </c>
      <c r="B9" s="41">
        <f aca="true" t="shared" si="0" ref="B9:AG9">SUM(B10:B34)</f>
        <v>1208809</v>
      </c>
      <c r="C9" s="42">
        <f t="shared" si="0"/>
        <v>7887407</v>
      </c>
      <c r="D9" s="43">
        <f t="shared" si="0"/>
        <v>9096216</v>
      </c>
      <c r="E9" s="42">
        <f t="shared" si="0"/>
        <v>0</v>
      </c>
      <c r="F9" s="43">
        <f t="shared" si="0"/>
        <v>129442149</v>
      </c>
      <c r="G9" s="42">
        <f t="shared" si="0"/>
        <v>205162516</v>
      </c>
      <c r="H9" s="43">
        <f t="shared" si="0"/>
        <v>268422099</v>
      </c>
      <c r="I9" s="42">
        <f t="shared" si="0"/>
        <v>178267164</v>
      </c>
      <c r="J9" s="43">
        <f t="shared" si="0"/>
        <v>86396976</v>
      </c>
      <c r="K9" s="44">
        <f t="shared" si="0"/>
        <v>867690904</v>
      </c>
      <c r="L9" s="45">
        <f t="shared" si="0"/>
        <v>876787120</v>
      </c>
      <c r="M9" s="43">
        <f t="shared" si="0"/>
        <v>0</v>
      </c>
      <c r="N9" s="42">
        <f t="shared" si="0"/>
        <v>0</v>
      </c>
      <c r="O9" s="43">
        <f t="shared" si="0"/>
        <v>0</v>
      </c>
      <c r="P9" s="42">
        <f t="shared" si="0"/>
        <v>0</v>
      </c>
      <c r="Q9" s="43">
        <f t="shared" si="0"/>
        <v>698469</v>
      </c>
      <c r="R9" s="42">
        <f t="shared" si="0"/>
        <v>976999</v>
      </c>
      <c r="S9" s="43">
        <f t="shared" si="0"/>
        <v>1199410</v>
      </c>
      <c r="T9" s="42">
        <f t="shared" si="0"/>
        <v>384255</v>
      </c>
      <c r="U9" s="43">
        <f t="shared" si="0"/>
        <v>223578</v>
      </c>
      <c r="V9" s="44">
        <f t="shared" si="0"/>
        <v>3482711</v>
      </c>
      <c r="W9" s="45">
        <f t="shared" si="0"/>
        <v>3482711</v>
      </c>
      <c r="X9" s="43">
        <f t="shared" si="0"/>
        <v>161397</v>
      </c>
      <c r="Y9" s="42">
        <f t="shared" si="0"/>
        <v>548582</v>
      </c>
      <c r="Z9" s="43">
        <f t="shared" si="0"/>
        <v>709979</v>
      </c>
      <c r="AA9" s="42">
        <f t="shared" si="0"/>
        <v>0</v>
      </c>
      <c r="AB9" s="43">
        <f t="shared" si="0"/>
        <v>11488322</v>
      </c>
      <c r="AC9" s="42">
        <f t="shared" si="0"/>
        <v>16098671</v>
      </c>
      <c r="AD9" s="43">
        <f t="shared" si="0"/>
        <v>29645137</v>
      </c>
      <c r="AE9" s="42">
        <f t="shared" si="0"/>
        <v>22703113</v>
      </c>
      <c r="AF9" s="43">
        <f t="shared" si="0"/>
        <v>9748902</v>
      </c>
      <c r="AG9" s="44">
        <f t="shared" si="0"/>
        <v>89684145</v>
      </c>
      <c r="AH9" s="45">
        <f aca="true" t="shared" si="1" ref="AH9:BM9">SUM(AH10:AH34)</f>
        <v>90394124</v>
      </c>
      <c r="AI9" s="43">
        <f t="shared" si="1"/>
        <v>1047412</v>
      </c>
      <c r="AJ9" s="42">
        <f t="shared" si="1"/>
        <v>4005929</v>
      </c>
      <c r="AK9" s="43">
        <f t="shared" si="1"/>
        <v>5053341</v>
      </c>
      <c r="AL9" s="42">
        <f t="shared" si="1"/>
        <v>0</v>
      </c>
      <c r="AM9" s="43">
        <f t="shared" si="1"/>
        <v>11186111</v>
      </c>
      <c r="AN9" s="42">
        <f t="shared" si="1"/>
        <v>20674885</v>
      </c>
      <c r="AO9" s="43">
        <f t="shared" si="1"/>
        <v>24950554</v>
      </c>
      <c r="AP9" s="42">
        <f t="shared" si="1"/>
        <v>21209857</v>
      </c>
      <c r="AQ9" s="43">
        <f t="shared" si="1"/>
        <v>8304253</v>
      </c>
      <c r="AR9" s="44">
        <f t="shared" si="1"/>
        <v>86325660</v>
      </c>
      <c r="AS9" s="45">
        <f t="shared" si="1"/>
        <v>91379001</v>
      </c>
      <c r="AT9" s="43">
        <f t="shared" si="1"/>
        <v>0</v>
      </c>
      <c r="AU9" s="42">
        <f t="shared" si="1"/>
        <v>3332896</v>
      </c>
      <c r="AV9" s="43">
        <f t="shared" si="1"/>
        <v>3332896</v>
      </c>
      <c r="AW9" s="42">
        <f t="shared" si="1"/>
        <v>0</v>
      </c>
      <c r="AX9" s="43">
        <f t="shared" si="1"/>
        <v>102273688</v>
      </c>
      <c r="AY9" s="42">
        <f t="shared" si="1"/>
        <v>154401631</v>
      </c>
      <c r="AZ9" s="43">
        <f t="shared" si="1"/>
        <v>187369150</v>
      </c>
      <c r="BA9" s="42">
        <f t="shared" si="1"/>
        <v>97820817</v>
      </c>
      <c r="BB9" s="43">
        <f t="shared" si="1"/>
        <v>40804457</v>
      </c>
      <c r="BC9" s="44">
        <f t="shared" si="1"/>
        <v>582669743</v>
      </c>
      <c r="BD9" s="45">
        <f t="shared" si="1"/>
        <v>586002639</v>
      </c>
      <c r="BE9" s="43">
        <f t="shared" si="1"/>
        <v>0</v>
      </c>
      <c r="BF9" s="42">
        <f t="shared" si="1"/>
        <v>0</v>
      </c>
      <c r="BG9" s="43">
        <f t="shared" si="1"/>
        <v>0</v>
      </c>
      <c r="BH9" s="42">
        <f t="shared" si="1"/>
        <v>0</v>
      </c>
      <c r="BI9" s="43">
        <f t="shared" si="1"/>
        <v>1349271</v>
      </c>
      <c r="BJ9" s="42">
        <f t="shared" si="1"/>
        <v>3843960</v>
      </c>
      <c r="BK9" s="43">
        <f t="shared" si="1"/>
        <v>3595304</v>
      </c>
      <c r="BL9" s="42">
        <f t="shared" si="1"/>
        <v>3285470</v>
      </c>
      <c r="BM9" s="43">
        <f t="shared" si="1"/>
        <v>2268335</v>
      </c>
      <c r="BN9" s="44">
        <f aca="true" t="shared" si="2" ref="BN9:CS9">SUM(BN10:BN34)</f>
        <v>14342340</v>
      </c>
      <c r="BO9" s="45">
        <f t="shared" si="2"/>
        <v>14342340</v>
      </c>
      <c r="BP9" s="43">
        <f t="shared" si="2"/>
        <v>0</v>
      </c>
      <c r="BQ9" s="42">
        <f t="shared" si="2"/>
        <v>0</v>
      </c>
      <c r="BR9" s="43">
        <f t="shared" si="2"/>
        <v>0</v>
      </c>
      <c r="BS9" s="42">
        <f t="shared" si="2"/>
        <v>0</v>
      </c>
      <c r="BT9" s="43">
        <f t="shared" si="2"/>
        <v>2446288</v>
      </c>
      <c r="BU9" s="42">
        <f t="shared" si="2"/>
        <v>9166370</v>
      </c>
      <c r="BV9" s="43">
        <f t="shared" si="2"/>
        <v>21662544</v>
      </c>
      <c r="BW9" s="42">
        <f t="shared" si="2"/>
        <v>32863652</v>
      </c>
      <c r="BX9" s="43">
        <f t="shared" si="2"/>
        <v>25047451</v>
      </c>
      <c r="BY9" s="44">
        <f t="shared" si="2"/>
        <v>91186305</v>
      </c>
      <c r="BZ9" s="45">
        <f t="shared" si="2"/>
        <v>91186305</v>
      </c>
      <c r="CA9" s="41">
        <f t="shared" si="2"/>
        <v>10384</v>
      </c>
      <c r="CB9" s="42">
        <f t="shared" si="2"/>
        <v>200785</v>
      </c>
      <c r="CC9" s="43">
        <f t="shared" si="2"/>
        <v>211169</v>
      </c>
      <c r="CD9" s="42">
        <f t="shared" si="2"/>
        <v>0</v>
      </c>
      <c r="CE9" s="43">
        <f t="shared" si="2"/>
        <v>167521891</v>
      </c>
      <c r="CF9" s="42">
        <f t="shared" si="2"/>
        <v>496023318</v>
      </c>
      <c r="CG9" s="43">
        <f t="shared" si="2"/>
        <v>1011163031</v>
      </c>
      <c r="CH9" s="42">
        <f t="shared" si="2"/>
        <v>1427330094</v>
      </c>
      <c r="CI9" s="43">
        <f t="shared" si="2"/>
        <v>1441435466</v>
      </c>
      <c r="CJ9" s="44">
        <f t="shared" si="2"/>
        <v>4543473800</v>
      </c>
      <c r="CK9" s="45">
        <f t="shared" si="2"/>
        <v>4543684969</v>
      </c>
      <c r="CL9" s="43">
        <f t="shared" si="2"/>
        <v>10384</v>
      </c>
      <c r="CM9" s="42">
        <f t="shared" si="2"/>
        <v>163521</v>
      </c>
      <c r="CN9" s="43">
        <f t="shared" si="2"/>
        <v>173905</v>
      </c>
      <c r="CO9" s="42">
        <f t="shared" si="2"/>
        <v>0</v>
      </c>
      <c r="CP9" s="43">
        <f t="shared" si="2"/>
        <v>44411059</v>
      </c>
      <c r="CQ9" s="42">
        <f t="shared" si="2"/>
        <v>159622454</v>
      </c>
      <c r="CR9" s="43">
        <f t="shared" si="2"/>
        <v>433393312</v>
      </c>
      <c r="CS9" s="42">
        <f t="shared" si="2"/>
        <v>728163231</v>
      </c>
      <c r="CT9" s="43">
        <f aca="true" t="shared" si="3" ref="CT9:DY9">SUM(CT10:CT34)</f>
        <v>690805623</v>
      </c>
      <c r="CU9" s="44">
        <f t="shared" si="3"/>
        <v>2056395679</v>
      </c>
      <c r="CV9" s="45">
        <f t="shared" si="3"/>
        <v>2056569584</v>
      </c>
      <c r="CW9" s="43">
        <f t="shared" si="3"/>
        <v>0</v>
      </c>
      <c r="CX9" s="42">
        <f t="shared" si="3"/>
        <v>37264</v>
      </c>
      <c r="CY9" s="43">
        <f t="shared" si="3"/>
        <v>37264</v>
      </c>
      <c r="CZ9" s="42">
        <f t="shared" si="3"/>
        <v>0</v>
      </c>
      <c r="DA9" s="43">
        <f t="shared" si="3"/>
        <v>119268461</v>
      </c>
      <c r="DB9" s="42">
        <f t="shared" si="3"/>
        <v>316769838</v>
      </c>
      <c r="DC9" s="43">
        <f t="shared" si="3"/>
        <v>523121007</v>
      </c>
      <c r="DD9" s="42">
        <f t="shared" si="3"/>
        <v>579249938</v>
      </c>
      <c r="DE9" s="43">
        <f t="shared" si="3"/>
        <v>429195782</v>
      </c>
      <c r="DF9" s="44">
        <f t="shared" si="3"/>
        <v>1967605026</v>
      </c>
      <c r="DG9" s="45">
        <f t="shared" si="3"/>
        <v>1967642290</v>
      </c>
      <c r="DH9" s="43">
        <f t="shared" si="3"/>
        <v>0</v>
      </c>
      <c r="DI9" s="42">
        <f t="shared" si="3"/>
        <v>0</v>
      </c>
      <c r="DJ9" s="43">
        <f t="shared" si="3"/>
        <v>0</v>
      </c>
      <c r="DK9" s="42">
        <f t="shared" si="3"/>
        <v>0</v>
      </c>
      <c r="DL9" s="43">
        <f t="shared" si="3"/>
        <v>3842371</v>
      </c>
      <c r="DM9" s="42">
        <f t="shared" si="3"/>
        <v>19631026</v>
      </c>
      <c r="DN9" s="43">
        <f t="shared" si="3"/>
        <v>54648712</v>
      </c>
      <c r="DO9" s="42">
        <f t="shared" si="3"/>
        <v>119916925</v>
      </c>
      <c r="DP9" s="43">
        <f t="shared" si="3"/>
        <v>321434061</v>
      </c>
      <c r="DQ9" s="44">
        <f t="shared" si="3"/>
        <v>519473095</v>
      </c>
      <c r="DR9" s="45">
        <f t="shared" si="3"/>
        <v>519473095</v>
      </c>
      <c r="DS9" s="41">
        <f t="shared" si="3"/>
        <v>120246963</v>
      </c>
      <c r="DT9" s="42">
        <f t="shared" si="3"/>
        <v>356315015</v>
      </c>
      <c r="DU9" s="43">
        <f t="shared" si="3"/>
        <v>476561978</v>
      </c>
      <c r="DV9" s="42">
        <f t="shared" si="3"/>
        <v>-2376</v>
      </c>
      <c r="DW9" s="43">
        <f t="shared" si="3"/>
        <v>1221993943</v>
      </c>
      <c r="DX9" s="42">
        <f t="shared" si="3"/>
        <v>1969929942</v>
      </c>
      <c r="DY9" s="43">
        <f t="shared" si="3"/>
        <v>2657029635</v>
      </c>
      <c r="DZ9" s="42">
        <f>SUM(DZ10:DZ34)</f>
        <v>2702408579</v>
      </c>
      <c r="EA9" s="43">
        <f>SUM(EA10:EA34)</f>
        <v>2249062968</v>
      </c>
      <c r="EB9" s="44">
        <f>SUM(EB10:EB34)</f>
        <v>10800422691</v>
      </c>
      <c r="EC9" s="45">
        <f>SUM(EC10:EC34)</f>
        <v>11276984669</v>
      </c>
    </row>
    <row r="10" spans="1:133" s="53" customFormat="1" ht="15.75" customHeight="1" thickTop="1">
      <c r="A10" s="47" t="s">
        <v>0</v>
      </c>
      <c r="B10" s="48">
        <v>203224</v>
      </c>
      <c r="C10" s="47">
        <v>1004359</v>
      </c>
      <c r="D10" s="49">
        <v>1207583</v>
      </c>
      <c r="E10" s="47">
        <v>0</v>
      </c>
      <c r="F10" s="49">
        <v>27371501</v>
      </c>
      <c r="G10" s="47">
        <v>42331258</v>
      </c>
      <c r="H10" s="50">
        <v>50963943</v>
      </c>
      <c r="I10" s="47">
        <v>32571863</v>
      </c>
      <c r="J10" s="49">
        <v>14965179</v>
      </c>
      <c r="K10" s="51">
        <v>168203744</v>
      </c>
      <c r="L10" s="52">
        <v>169411327</v>
      </c>
      <c r="M10" s="48">
        <v>0</v>
      </c>
      <c r="N10" s="47">
        <v>0</v>
      </c>
      <c r="O10" s="49">
        <v>0</v>
      </c>
      <c r="P10" s="47">
        <v>0</v>
      </c>
      <c r="Q10" s="49">
        <v>396940</v>
      </c>
      <c r="R10" s="47">
        <v>249890</v>
      </c>
      <c r="S10" s="50">
        <v>245090</v>
      </c>
      <c r="T10" s="47">
        <v>181021</v>
      </c>
      <c r="U10" s="49">
        <v>133790</v>
      </c>
      <c r="V10" s="51">
        <v>1206731</v>
      </c>
      <c r="W10" s="52">
        <v>1206731</v>
      </c>
      <c r="X10" s="48">
        <v>0</v>
      </c>
      <c r="Y10" s="47">
        <v>24930</v>
      </c>
      <c r="Z10" s="49">
        <v>24930</v>
      </c>
      <c r="AA10" s="47">
        <v>0</v>
      </c>
      <c r="AB10" s="49">
        <v>1004044</v>
      </c>
      <c r="AC10" s="47">
        <v>1750616</v>
      </c>
      <c r="AD10" s="50">
        <v>4265699</v>
      </c>
      <c r="AE10" s="47">
        <v>4805872</v>
      </c>
      <c r="AF10" s="49">
        <v>1405910</v>
      </c>
      <c r="AG10" s="51">
        <v>13232141</v>
      </c>
      <c r="AH10" s="52">
        <v>13257071</v>
      </c>
      <c r="AI10" s="48">
        <v>203224</v>
      </c>
      <c r="AJ10" s="47">
        <v>444901</v>
      </c>
      <c r="AK10" s="49">
        <v>648125</v>
      </c>
      <c r="AL10" s="47">
        <v>0</v>
      </c>
      <c r="AM10" s="49">
        <v>1360786</v>
      </c>
      <c r="AN10" s="47">
        <v>2859349</v>
      </c>
      <c r="AO10" s="50">
        <v>1717890</v>
      </c>
      <c r="AP10" s="47">
        <v>3224380</v>
      </c>
      <c r="AQ10" s="49">
        <v>308740</v>
      </c>
      <c r="AR10" s="51">
        <v>9471145</v>
      </c>
      <c r="AS10" s="52">
        <v>10119270</v>
      </c>
      <c r="AT10" s="48">
        <v>0</v>
      </c>
      <c r="AU10" s="47">
        <v>534528</v>
      </c>
      <c r="AV10" s="49">
        <v>534528</v>
      </c>
      <c r="AW10" s="47">
        <v>0</v>
      </c>
      <c r="AX10" s="49">
        <v>24609731</v>
      </c>
      <c r="AY10" s="47">
        <v>37083565</v>
      </c>
      <c r="AZ10" s="50">
        <v>41726496</v>
      </c>
      <c r="BA10" s="47">
        <v>16005958</v>
      </c>
      <c r="BB10" s="49">
        <v>8647903</v>
      </c>
      <c r="BC10" s="51">
        <v>128073653</v>
      </c>
      <c r="BD10" s="52">
        <v>128608181</v>
      </c>
      <c r="BE10" s="48">
        <v>0</v>
      </c>
      <c r="BF10" s="47">
        <v>0</v>
      </c>
      <c r="BG10" s="49">
        <v>0</v>
      </c>
      <c r="BH10" s="47">
        <v>0</v>
      </c>
      <c r="BI10" s="49">
        <v>0</v>
      </c>
      <c r="BJ10" s="47">
        <v>0</v>
      </c>
      <c r="BK10" s="50">
        <v>0</v>
      </c>
      <c r="BL10" s="47">
        <v>0</v>
      </c>
      <c r="BM10" s="49">
        <v>0</v>
      </c>
      <c r="BN10" s="51">
        <v>0</v>
      </c>
      <c r="BO10" s="52">
        <v>0</v>
      </c>
      <c r="BP10" s="48">
        <v>0</v>
      </c>
      <c r="BQ10" s="47">
        <v>0</v>
      </c>
      <c r="BR10" s="49">
        <v>0</v>
      </c>
      <c r="BS10" s="47">
        <v>0</v>
      </c>
      <c r="BT10" s="49">
        <v>0</v>
      </c>
      <c r="BU10" s="47">
        <v>387838</v>
      </c>
      <c r="BV10" s="50">
        <v>3008768</v>
      </c>
      <c r="BW10" s="47">
        <v>8354632</v>
      </c>
      <c r="BX10" s="49">
        <v>4468836</v>
      </c>
      <c r="BY10" s="51">
        <v>16220074</v>
      </c>
      <c r="BZ10" s="52">
        <v>16220074</v>
      </c>
      <c r="CA10" s="48">
        <v>0</v>
      </c>
      <c r="CB10" s="47">
        <v>0</v>
      </c>
      <c r="CC10" s="49">
        <v>0</v>
      </c>
      <c r="CD10" s="47">
        <v>0</v>
      </c>
      <c r="CE10" s="49">
        <v>28473230</v>
      </c>
      <c r="CF10" s="47">
        <v>76999107</v>
      </c>
      <c r="CG10" s="50">
        <v>171684473</v>
      </c>
      <c r="CH10" s="47">
        <v>250291976</v>
      </c>
      <c r="CI10" s="49">
        <v>278894029</v>
      </c>
      <c r="CJ10" s="51">
        <v>806342815</v>
      </c>
      <c r="CK10" s="52">
        <v>806342815</v>
      </c>
      <c r="CL10" s="48">
        <v>0</v>
      </c>
      <c r="CM10" s="47">
        <v>0</v>
      </c>
      <c r="CN10" s="49">
        <v>0</v>
      </c>
      <c r="CO10" s="47">
        <v>0</v>
      </c>
      <c r="CP10" s="49">
        <v>7695195</v>
      </c>
      <c r="CQ10" s="47">
        <v>20066488</v>
      </c>
      <c r="CR10" s="50">
        <v>64480487</v>
      </c>
      <c r="CS10" s="47">
        <v>117530349</v>
      </c>
      <c r="CT10" s="49">
        <v>126116494</v>
      </c>
      <c r="CU10" s="51">
        <v>335889013</v>
      </c>
      <c r="CV10" s="52">
        <v>335889013</v>
      </c>
      <c r="CW10" s="48">
        <v>0</v>
      </c>
      <c r="CX10" s="47">
        <v>0</v>
      </c>
      <c r="CY10" s="49">
        <v>0</v>
      </c>
      <c r="CZ10" s="47">
        <v>0</v>
      </c>
      <c r="DA10" s="49">
        <v>18903999</v>
      </c>
      <c r="DB10" s="47">
        <v>50565397</v>
      </c>
      <c r="DC10" s="50">
        <v>89494676</v>
      </c>
      <c r="DD10" s="47">
        <v>96567258</v>
      </c>
      <c r="DE10" s="49">
        <v>66823939</v>
      </c>
      <c r="DF10" s="51">
        <v>322355269</v>
      </c>
      <c r="DG10" s="52">
        <v>322355269</v>
      </c>
      <c r="DH10" s="48">
        <v>0</v>
      </c>
      <c r="DI10" s="47">
        <v>0</v>
      </c>
      <c r="DJ10" s="49">
        <v>0</v>
      </c>
      <c r="DK10" s="47">
        <v>0</v>
      </c>
      <c r="DL10" s="49">
        <v>1874036</v>
      </c>
      <c r="DM10" s="47">
        <v>6367222</v>
      </c>
      <c r="DN10" s="50">
        <v>17709310</v>
      </c>
      <c r="DO10" s="47">
        <v>36194369</v>
      </c>
      <c r="DP10" s="49">
        <v>85953596</v>
      </c>
      <c r="DQ10" s="51">
        <v>148098533</v>
      </c>
      <c r="DR10" s="52">
        <v>148098533</v>
      </c>
      <c r="DS10" s="48">
        <v>14368126</v>
      </c>
      <c r="DT10" s="47">
        <v>50805550</v>
      </c>
      <c r="DU10" s="49">
        <v>65173676</v>
      </c>
      <c r="DV10" s="47">
        <v>-2376</v>
      </c>
      <c r="DW10" s="49">
        <v>230029567</v>
      </c>
      <c r="DX10" s="47">
        <v>340772461</v>
      </c>
      <c r="DY10" s="50">
        <v>462593907</v>
      </c>
      <c r="DZ10" s="47">
        <v>465389632</v>
      </c>
      <c r="EA10" s="49">
        <v>401516968</v>
      </c>
      <c r="EB10" s="51">
        <v>1900300159</v>
      </c>
      <c r="EC10" s="52">
        <v>1965473835</v>
      </c>
    </row>
    <row r="11" spans="1:133" s="53" customFormat="1" ht="15.75" customHeight="1">
      <c r="A11" s="54" t="s">
        <v>1</v>
      </c>
      <c r="B11" s="55">
        <v>83596</v>
      </c>
      <c r="C11" s="54">
        <v>357041</v>
      </c>
      <c r="D11" s="56">
        <v>440637</v>
      </c>
      <c r="E11" s="54">
        <v>0</v>
      </c>
      <c r="F11" s="56">
        <v>16982038</v>
      </c>
      <c r="G11" s="54">
        <v>18208040</v>
      </c>
      <c r="H11" s="54">
        <v>19387213</v>
      </c>
      <c r="I11" s="54">
        <v>11277306</v>
      </c>
      <c r="J11" s="56">
        <v>5412518</v>
      </c>
      <c r="K11" s="57">
        <v>71267115</v>
      </c>
      <c r="L11" s="58">
        <v>71707752</v>
      </c>
      <c r="M11" s="55">
        <v>0</v>
      </c>
      <c r="N11" s="54">
        <v>0</v>
      </c>
      <c r="O11" s="56">
        <v>0</v>
      </c>
      <c r="P11" s="54">
        <v>0</v>
      </c>
      <c r="Q11" s="56">
        <v>0</v>
      </c>
      <c r="R11" s="54">
        <v>0</v>
      </c>
      <c r="S11" s="54">
        <v>0</v>
      </c>
      <c r="T11" s="54">
        <v>0</v>
      </c>
      <c r="U11" s="56">
        <v>0</v>
      </c>
      <c r="V11" s="57">
        <v>0</v>
      </c>
      <c r="W11" s="58">
        <v>0</v>
      </c>
      <c r="X11" s="55">
        <v>83596</v>
      </c>
      <c r="Y11" s="54">
        <v>284675</v>
      </c>
      <c r="Z11" s="56">
        <v>368271</v>
      </c>
      <c r="AA11" s="54">
        <v>0</v>
      </c>
      <c r="AB11" s="56">
        <v>5390683</v>
      </c>
      <c r="AC11" s="54">
        <v>6012498</v>
      </c>
      <c r="AD11" s="54">
        <v>8131215</v>
      </c>
      <c r="AE11" s="54">
        <v>4712502</v>
      </c>
      <c r="AF11" s="56">
        <v>1641060</v>
      </c>
      <c r="AG11" s="57">
        <v>25887958</v>
      </c>
      <c r="AH11" s="58">
        <v>26256229</v>
      </c>
      <c r="AI11" s="55">
        <v>0</v>
      </c>
      <c r="AJ11" s="54">
        <v>0</v>
      </c>
      <c r="AK11" s="56">
        <v>0</v>
      </c>
      <c r="AL11" s="54">
        <v>0</v>
      </c>
      <c r="AM11" s="56">
        <v>0</v>
      </c>
      <c r="AN11" s="54">
        <v>0</v>
      </c>
      <c r="AO11" s="54">
        <v>0</v>
      </c>
      <c r="AP11" s="54">
        <v>0</v>
      </c>
      <c r="AQ11" s="56">
        <v>0</v>
      </c>
      <c r="AR11" s="57">
        <v>0</v>
      </c>
      <c r="AS11" s="58">
        <v>0</v>
      </c>
      <c r="AT11" s="55">
        <v>0</v>
      </c>
      <c r="AU11" s="54">
        <v>72366</v>
      </c>
      <c r="AV11" s="56">
        <v>72366</v>
      </c>
      <c r="AW11" s="54">
        <v>0</v>
      </c>
      <c r="AX11" s="56">
        <v>11591355</v>
      </c>
      <c r="AY11" s="54">
        <v>10166228</v>
      </c>
      <c r="AZ11" s="54">
        <v>8716580</v>
      </c>
      <c r="BA11" s="54">
        <v>4801761</v>
      </c>
      <c r="BB11" s="56">
        <v>2355563</v>
      </c>
      <c r="BC11" s="57">
        <v>37631487</v>
      </c>
      <c r="BD11" s="58">
        <v>37703853</v>
      </c>
      <c r="BE11" s="55">
        <v>0</v>
      </c>
      <c r="BF11" s="54">
        <v>0</v>
      </c>
      <c r="BG11" s="56">
        <v>0</v>
      </c>
      <c r="BH11" s="54">
        <v>0</v>
      </c>
      <c r="BI11" s="56">
        <v>0</v>
      </c>
      <c r="BJ11" s="54">
        <v>0</v>
      </c>
      <c r="BK11" s="54">
        <v>0</v>
      </c>
      <c r="BL11" s="54">
        <v>0</v>
      </c>
      <c r="BM11" s="56">
        <v>0</v>
      </c>
      <c r="BN11" s="57">
        <v>0</v>
      </c>
      <c r="BO11" s="58">
        <v>0</v>
      </c>
      <c r="BP11" s="55">
        <v>0</v>
      </c>
      <c r="BQ11" s="54">
        <v>0</v>
      </c>
      <c r="BR11" s="56">
        <v>0</v>
      </c>
      <c r="BS11" s="54">
        <v>0</v>
      </c>
      <c r="BT11" s="56">
        <v>0</v>
      </c>
      <c r="BU11" s="54">
        <v>2029314</v>
      </c>
      <c r="BV11" s="54">
        <v>2539418</v>
      </c>
      <c r="BW11" s="54">
        <v>1763043</v>
      </c>
      <c r="BX11" s="56">
        <v>1415895</v>
      </c>
      <c r="BY11" s="57">
        <v>7747670</v>
      </c>
      <c r="BZ11" s="58">
        <v>7747670</v>
      </c>
      <c r="CA11" s="55">
        <v>0</v>
      </c>
      <c r="CB11" s="54">
        <v>200785</v>
      </c>
      <c r="CC11" s="56">
        <v>200785</v>
      </c>
      <c r="CD11" s="54">
        <v>0</v>
      </c>
      <c r="CE11" s="56">
        <v>30769684</v>
      </c>
      <c r="CF11" s="54">
        <v>87464507</v>
      </c>
      <c r="CG11" s="54">
        <v>143616070</v>
      </c>
      <c r="CH11" s="54">
        <v>178360694</v>
      </c>
      <c r="CI11" s="56">
        <v>184109402</v>
      </c>
      <c r="CJ11" s="57">
        <v>624320357</v>
      </c>
      <c r="CK11" s="58">
        <v>624521142</v>
      </c>
      <c r="CL11" s="55">
        <v>0</v>
      </c>
      <c r="CM11" s="54">
        <v>163521</v>
      </c>
      <c r="CN11" s="56">
        <v>163521</v>
      </c>
      <c r="CO11" s="54">
        <v>0</v>
      </c>
      <c r="CP11" s="56">
        <v>12239952</v>
      </c>
      <c r="CQ11" s="54">
        <v>31082499</v>
      </c>
      <c r="CR11" s="54">
        <v>73543756</v>
      </c>
      <c r="CS11" s="54">
        <v>88178124</v>
      </c>
      <c r="CT11" s="56">
        <v>74814535</v>
      </c>
      <c r="CU11" s="57">
        <v>279858866</v>
      </c>
      <c r="CV11" s="58">
        <v>280022387</v>
      </c>
      <c r="CW11" s="55">
        <v>0</v>
      </c>
      <c r="CX11" s="54">
        <v>37264</v>
      </c>
      <c r="CY11" s="56">
        <v>37264</v>
      </c>
      <c r="CZ11" s="54">
        <v>0</v>
      </c>
      <c r="DA11" s="56">
        <v>17253924</v>
      </c>
      <c r="DB11" s="54">
        <v>51640818</v>
      </c>
      <c r="DC11" s="54">
        <v>63766753</v>
      </c>
      <c r="DD11" s="54">
        <v>71092288</v>
      </c>
      <c r="DE11" s="56">
        <v>54753397</v>
      </c>
      <c r="DF11" s="57">
        <v>258507180</v>
      </c>
      <c r="DG11" s="58">
        <v>258544444</v>
      </c>
      <c r="DH11" s="55">
        <v>0</v>
      </c>
      <c r="DI11" s="54">
        <v>0</v>
      </c>
      <c r="DJ11" s="56">
        <v>0</v>
      </c>
      <c r="DK11" s="54">
        <v>0</v>
      </c>
      <c r="DL11" s="56">
        <v>1275808</v>
      </c>
      <c r="DM11" s="54">
        <v>4741190</v>
      </c>
      <c r="DN11" s="54">
        <v>6305561</v>
      </c>
      <c r="DO11" s="54">
        <v>19090282</v>
      </c>
      <c r="DP11" s="56">
        <v>54541470</v>
      </c>
      <c r="DQ11" s="57">
        <v>85954311</v>
      </c>
      <c r="DR11" s="58">
        <v>85954311</v>
      </c>
      <c r="DS11" s="55">
        <v>26158876</v>
      </c>
      <c r="DT11" s="54">
        <v>79996489</v>
      </c>
      <c r="DU11" s="56">
        <v>106155365</v>
      </c>
      <c r="DV11" s="54">
        <v>0</v>
      </c>
      <c r="DW11" s="56">
        <v>183788985</v>
      </c>
      <c r="DX11" s="54">
        <v>248891354</v>
      </c>
      <c r="DY11" s="54">
        <v>314820929</v>
      </c>
      <c r="DZ11" s="54">
        <v>311643476</v>
      </c>
      <c r="EA11" s="56">
        <v>265483090</v>
      </c>
      <c r="EB11" s="57">
        <v>1324627834</v>
      </c>
      <c r="EC11" s="58">
        <v>1430783199</v>
      </c>
    </row>
    <row r="12" spans="1:133" s="53" customFormat="1" ht="15.75" customHeight="1">
      <c r="A12" s="54" t="s">
        <v>2</v>
      </c>
      <c r="B12" s="55">
        <v>0</v>
      </c>
      <c r="C12" s="54">
        <v>434072</v>
      </c>
      <c r="D12" s="56">
        <v>434072</v>
      </c>
      <c r="E12" s="54">
        <v>0</v>
      </c>
      <c r="F12" s="56">
        <v>12265617</v>
      </c>
      <c r="G12" s="54">
        <v>13805623</v>
      </c>
      <c r="H12" s="49">
        <v>25586010</v>
      </c>
      <c r="I12" s="54">
        <v>15896289</v>
      </c>
      <c r="J12" s="56">
        <v>11163575</v>
      </c>
      <c r="K12" s="57">
        <v>78717114</v>
      </c>
      <c r="L12" s="58">
        <v>79151186</v>
      </c>
      <c r="M12" s="55">
        <v>0</v>
      </c>
      <c r="N12" s="54">
        <v>0</v>
      </c>
      <c r="O12" s="56">
        <v>0</v>
      </c>
      <c r="P12" s="54">
        <v>0</v>
      </c>
      <c r="Q12" s="56">
        <v>49500</v>
      </c>
      <c r="R12" s="54">
        <v>100512</v>
      </c>
      <c r="S12" s="49">
        <v>32592</v>
      </c>
      <c r="T12" s="54">
        <v>54598</v>
      </c>
      <c r="U12" s="56">
        <v>89788</v>
      </c>
      <c r="V12" s="57">
        <v>326990</v>
      </c>
      <c r="W12" s="58">
        <v>326990</v>
      </c>
      <c r="X12" s="55">
        <v>0</v>
      </c>
      <c r="Y12" s="54">
        <v>0</v>
      </c>
      <c r="Z12" s="56">
        <v>0</v>
      </c>
      <c r="AA12" s="54">
        <v>0</v>
      </c>
      <c r="AB12" s="56">
        <v>1041084</v>
      </c>
      <c r="AC12" s="54">
        <v>1488883</v>
      </c>
      <c r="AD12" s="49">
        <v>3704636</v>
      </c>
      <c r="AE12" s="54">
        <v>2372994</v>
      </c>
      <c r="AF12" s="56">
        <v>938006</v>
      </c>
      <c r="AG12" s="57">
        <v>9545603</v>
      </c>
      <c r="AH12" s="58">
        <v>9545603</v>
      </c>
      <c r="AI12" s="55">
        <v>0</v>
      </c>
      <c r="AJ12" s="54">
        <v>434072</v>
      </c>
      <c r="AK12" s="56">
        <v>434072</v>
      </c>
      <c r="AL12" s="54">
        <v>0</v>
      </c>
      <c r="AM12" s="56">
        <v>2147006</v>
      </c>
      <c r="AN12" s="54">
        <v>3697899</v>
      </c>
      <c r="AO12" s="49">
        <v>5217168</v>
      </c>
      <c r="AP12" s="54">
        <v>2282362</v>
      </c>
      <c r="AQ12" s="56">
        <v>2915283</v>
      </c>
      <c r="AR12" s="57">
        <v>16259718</v>
      </c>
      <c r="AS12" s="58">
        <v>16693790</v>
      </c>
      <c r="AT12" s="55">
        <v>0</v>
      </c>
      <c r="AU12" s="54">
        <v>0</v>
      </c>
      <c r="AV12" s="56">
        <v>0</v>
      </c>
      <c r="AW12" s="54">
        <v>0</v>
      </c>
      <c r="AX12" s="56">
        <v>8919432</v>
      </c>
      <c r="AY12" s="54">
        <v>8408401</v>
      </c>
      <c r="AZ12" s="49">
        <v>15575542</v>
      </c>
      <c r="BA12" s="54">
        <v>9025451</v>
      </c>
      <c r="BB12" s="56">
        <v>4851905</v>
      </c>
      <c r="BC12" s="57">
        <v>46780731</v>
      </c>
      <c r="BD12" s="58">
        <v>46780731</v>
      </c>
      <c r="BE12" s="55">
        <v>0</v>
      </c>
      <c r="BF12" s="54">
        <v>0</v>
      </c>
      <c r="BG12" s="56">
        <v>0</v>
      </c>
      <c r="BH12" s="54">
        <v>0</v>
      </c>
      <c r="BI12" s="56">
        <v>0</v>
      </c>
      <c r="BJ12" s="54">
        <v>0</v>
      </c>
      <c r="BK12" s="49">
        <v>0</v>
      </c>
      <c r="BL12" s="54">
        <v>0</v>
      </c>
      <c r="BM12" s="56">
        <v>0</v>
      </c>
      <c r="BN12" s="57">
        <v>0</v>
      </c>
      <c r="BO12" s="58">
        <v>0</v>
      </c>
      <c r="BP12" s="55">
        <v>0</v>
      </c>
      <c r="BQ12" s="54">
        <v>0</v>
      </c>
      <c r="BR12" s="56">
        <v>0</v>
      </c>
      <c r="BS12" s="54">
        <v>0</v>
      </c>
      <c r="BT12" s="56">
        <v>108595</v>
      </c>
      <c r="BU12" s="54">
        <v>109928</v>
      </c>
      <c r="BV12" s="49">
        <v>1056072</v>
      </c>
      <c r="BW12" s="54">
        <v>2160884</v>
      </c>
      <c r="BX12" s="56">
        <v>2368593</v>
      </c>
      <c r="BY12" s="57">
        <v>5804072</v>
      </c>
      <c r="BZ12" s="58">
        <v>5804072</v>
      </c>
      <c r="CA12" s="55">
        <v>0</v>
      </c>
      <c r="CB12" s="54">
        <v>0</v>
      </c>
      <c r="CC12" s="56">
        <v>0</v>
      </c>
      <c r="CD12" s="54">
        <v>0</v>
      </c>
      <c r="CE12" s="56">
        <v>16672719</v>
      </c>
      <c r="CF12" s="54">
        <v>37065964</v>
      </c>
      <c r="CG12" s="49">
        <v>91351651</v>
      </c>
      <c r="CH12" s="54">
        <v>107326305</v>
      </c>
      <c r="CI12" s="56">
        <v>80435803</v>
      </c>
      <c r="CJ12" s="57">
        <v>332852442</v>
      </c>
      <c r="CK12" s="58">
        <v>332852442</v>
      </c>
      <c r="CL12" s="55">
        <v>0</v>
      </c>
      <c r="CM12" s="54">
        <v>0</v>
      </c>
      <c r="CN12" s="56">
        <v>0</v>
      </c>
      <c r="CO12" s="54">
        <v>0</v>
      </c>
      <c r="CP12" s="56">
        <v>3397211</v>
      </c>
      <c r="CQ12" s="54">
        <v>8844135</v>
      </c>
      <c r="CR12" s="49">
        <v>40581152</v>
      </c>
      <c r="CS12" s="54">
        <v>65781765</v>
      </c>
      <c r="CT12" s="56">
        <v>54116786</v>
      </c>
      <c r="CU12" s="57">
        <v>172721049</v>
      </c>
      <c r="CV12" s="58">
        <v>172721049</v>
      </c>
      <c r="CW12" s="55">
        <v>0</v>
      </c>
      <c r="CX12" s="54">
        <v>0</v>
      </c>
      <c r="CY12" s="56">
        <v>0</v>
      </c>
      <c r="CZ12" s="54">
        <v>0</v>
      </c>
      <c r="DA12" s="56">
        <v>13275508</v>
      </c>
      <c r="DB12" s="54">
        <v>27277069</v>
      </c>
      <c r="DC12" s="49">
        <v>49349008</v>
      </c>
      <c r="DD12" s="54">
        <v>40521457</v>
      </c>
      <c r="DE12" s="56">
        <v>22750020</v>
      </c>
      <c r="DF12" s="57">
        <v>153173062</v>
      </c>
      <c r="DG12" s="58">
        <v>153173062</v>
      </c>
      <c r="DH12" s="55">
        <v>0</v>
      </c>
      <c r="DI12" s="54">
        <v>0</v>
      </c>
      <c r="DJ12" s="56">
        <v>0</v>
      </c>
      <c r="DK12" s="54">
        <v>0</v>
      </c>
      <c r="DL12" s="56">
        <v>0</v>
      </c>
      <c r="DM12" s="54">
        <v>944760</v>
      </c>
      <c r="DN12" s="49">
        <v>1421491</v>
      </c>
      <c r="DO12" s="54">
        <v>1023083</v>
      </c>
      <c r="DP12" s="56">
        <v>3568997</v>
      </c>
      <c r="DQ12" s="57">
        <v>6958331</v>
      </c>
      <c r="DR12" s="58">
        <v>6958331</v>
      </c>
      <c r="DS12" s="55">
        <v>7432339</v>
      </c>
      <c r="DT12" s="54">
        <v>21075210</v>
      </c>
      <c r="DU12" s="56">
        <v>28507549</v>
      </c>
      <c r="DV12" s="54">
        <v>0</v>
      </c>
      <c r="DW12" s="56">
        <v>107314948</v>
      </c>
      <c r="DX12" s="54">
        <v>148370774</v>
      </c>
      <c r="DY12" s="49">
        <v>248086165</v>
      </c>
      <c r="DZ12" s="54">
        <v>222343635</v>
      </c>
      <c r="EA12" s="56">
        <v>155280887</v>
      </c>
      <c r="EB12" s="57">
        <v>881396409</v>
      </c>
      <c r="EC12" s="58">
        <v>909903958</v>
      </c>
    </row>
    <row r="13" spans="1:133" s="53" customFormat="1" ht="15.75" customHeight="1">
      <c r="A13" s="54" t="s">
        <v>3</v>
      </c>
      <c r="B13" s="55">
        <v>278918</v>
      </c>
      <c r="C13" s="54">
        <v>1670970</v>
      </c>
      <c r="D13" s="56">
        <v>1949888</v>
      </c>
      <c r="E13" s="54">
        <v>0</v>
      </c>
      <c r="F13" s="56">
        <v>11451987</v>
      </c>
      <c r="G13" s="54">
        <v>19287288</v>
      </c>
      <c r="H13" s="56">
        <v>32801186</v>
      </c>
      <c r="I13" s="54">
        <v>23298600</v>
      </c>
      <c r="J13" s="56">
        <v>16635344</v>
      </c>
      <c r="K13" s="57">
        <v>103474405</v>
      </c>
      <c r="L13" s="58">
        <v>105424293</v>
      </c>
      <c r="M13" s="55">
        <v>0</v>
      </c>
      <c r="N13" s="54">
        <v>0</v>
      </c>
      <c r="O13" s="56">
        <v>0</v>
      </c>
      <c r="P13" s="54">
        <v>0</v>
      </c>
      <c r="Q13" s="56">
        <v>0</v>
      </c>
      <c r="R13" s="54">
        <v>0</v>
      </c>
      <c r="S13" s="56">
        <v>0</v>
      </c>
      <c r="T13" s="54">
        <v>0</v>
      </c>
      <c r="U13" s="56">
        <v>0</v>
      </c>
      <c r="V13" s="57">
        <v>0</v>
      </c>
      <c r="W13" s="58">
        <v>0</v>
      </c>
      <c r="X13" s="55">
        <v>57536</v>
      </c>
      <c r="Y13" s="54">
        <v>238977</v>
      </c>
      <c r="Z13" s="56">
        <v>296513</v>
      </c>
      <c r="AA13" s="54">
        <v>0</v>
      </c>
      <c r="AB13" s="56">
        <v>630927</v>
      </c>
      <c r="AC13" s="54">
        <v>1629212</v>
      </c>
      <c r="AD13" s="56">
        <v>1233263</v>
      </c>
      <c r="AE13" s="54">
        <v>1136534</v>
      </c>
      <c r="AF13" s="56">
        <v>370372</v>
      </c>
      <c r="AG13" s="57">
        <v>5000308</v>
      </c>
      <c r="AH13" s="58">
        <v>5296821</v>
      </c>
      <c r="AI13" s="55">
        <v>221382</v>
      </c>
      <c r="AJ13" s="54">
        <v>1119078</v>
      </c>
      <c r="AK13" s="56">
        <v>1340460</v>
      </c>
      <c r="AL13" s="54">
        <v>0</v>
      </c>
      <c r="AM13" s="56">
        <v>1988607</v>
      </c>
      <c r="AN13" s="54">
        <v>2977461</v>
      </c>
      <c r="AO13" s="56">
        <v>4418972</v>
      </c>
      <c r="AP13" s="54">
        <v>1689975</v>
      </c>
      <c r="AQ13" s="56">
        <v>300245</v>
      </c>
      <c r="AR13" s="57">
        <v>11375260</v>
      </c>
      <c r="AS13" s="58">
        <v>12715720</v>
      </c>
      <c r="AT13" s="55">
        <v>0</v>
      </c>
      <c r="AU13" s="54">
        <v>312915</v>
      </c>
      <c r="AV13" s="56">
        <v>312915</v>
      </c>
      <c r="AW13" s="54">
        <v>0</v>
      </c>
      <c r="AX13" s="56">
        <v>7347106</v>
      </c>
      <c r="AY13" s="54">
        <v>12279999</v>
      </c>
      <c r="AZ13" s="56">
        <v>23213280</v>
      </c>
      <c r="BA13" s="54">
        <v>9383596</v>
      </c>
      <c r="BB13" s="56">
        <v>5020409</v>
      </c>
      <c r="BC13" s="57">
        <v>57244390</v>
      </c>
      <c r="BD13" s="58">
        <v>57557305</v>
      </c>
      <c r="BE13" s="55">
        <v>0</v>
      </c>
      <c r="BF13" s="54">
        <v>0</v>
      </c>
      <c r="BG13" s="56">
        <v>0</v>
      </c>
      <c r="BH13" s="54">
        <v>0</v>
      </c>
      <c r="BI13" s="56">
        <v>337305</v>
      </c>
      <c r="BJ13" s="54">
        <v>255625</v>
      </c>
      <c r="BK13" s="56">
        <v>567064</v>
      </c>
      <c r="BL13" s="54">
        <v>918540</v>
      </c>
      <c r="BM13" s="56">
        <v>483875</v>
      </c>
      <c r="BN13" s="57">
        <v>2562409</v>
      </c>
      <c r="BO13" s="58">
        <v>2562409</v>
      </c>
      <c r="BP13" s="55">
        <v>0</v>
      </c>
      <c r="BQ13" s="54">
        <v>0</v>
      </c>
      <c r="BR13" s="56">
        <v>0</v>
      </c>
      <c r="BS13" s="54">
        <v>0</v>
      </c>
      <c r="BT13" s="56">
        <v>1148042</v>
      </c>
      <c r="BU13" s="54">
        <v>2144991</v>
      </c>
      <c r="BV13" s="56">
        <v>3368607</v>
      </c>
      <c r="BW13" s="54">
        <v>10169955</v>
      </c>
      <c r="BX13" s="56">
        <v>10460443</v>
      </c>
      <c r="BY13" s="57">
        <v>27292038</v>
      </c>
      <c r="BZ13" s="58">
        <v>27292038</v>
      </c>
      <c r="CA13" s="55">
        <v>0</v>
      </c>
      <c r="CB13" s="54">
        <v>0</v>
      </c>
      <c r="CC13" s="56">
        <v>0</v>
      </c>
      <c r="CD13" s="54">
        <v>0</v>
      </c>
      <c r="CE13" s="56">
        <v>11792041</v>
      </c>
      <c r="CF13" s="54">
        <v>41429693</v>
      </c>
      <c r="CG13" s="56">
        <v>91517337</v>
      </c>
      <c r="CH13" s="54">
        <v>138985037</v>
      </c>
      <c r="CI13" s="56">
        <v>147914531</v>
      </c>
      <c r="CJ13" s="57">
        <v>431638639</v>
      </c>
      <c r="CK13" s="58">
        <v>431638639</v>
      </c>
      <c r="CL13" s="55">
        <v>0</v>
      </c>
      <c r="CM13" s="54">
        <v>0</v>
      </c>
      <c r="CN13" s="56">
        <v>0</v>
      </c>
      <c r="CO13" s="54">
        <v>0</v>
      </c>
      <c r="CP13" s="56">
        <v>2843977</v>
      </c>
      <c r="CQ13" s="54">
        <v>10885467</v>
      </c>
      <c r="CR13" s="56">
        <v>32960099</v>
      </c>
      <c r="CS13" s="54">
        <v>59298881</v>
      </c>
      <c r="CT13" s="56">
        <v>69416373</v>
      </c>
      <c r="CU13" s="57">
        <v>175404797</v>
      </c>
      <c r="CV13" s="58">
        <v>175404797</v>
      </c>
      <c r="CW13" s="55">
        <v>0</v>
      </c>
      <c r="CX13" s="54">
        <v>0</v>
      </c>
      <c r="CY13" s="56">
        <v>0</v>
      </c>
      <c r="CZ13" s="54">
        <v>0</v>
      </c>
      <c r="DA13" s="56">
        <v>8948064</v>
      </c>
      <c r="DB13" s="54">
        <v>29074817</v>
      </c>
      <c r="DC13" s="56">
        <v>50353799</v>
      </c>
      <c r="DD13" s="54">
        <v>70821490</v>
      </c>
      <c r="DE13" s="56">
        <v>48399686</v>
      </c>
      <c r="DF13" s="57">
        <v>207597856</v>
      </c>
      <c r="DG13" s="58">
        <v>207597856</v>
      </c>
      <c r="DH13" s="55">
        <v>0</v>
      </c>
      <c r="DI13" s="54">
        <v>0</v>
      </c>
      <c r="DJ13" s="56">
        <v>0</v>
      </c>
      <c r="DK13" s="54">
        <v>0</v>
      </c>
      <c r="DL13" s="56">
        <v>0</v>
      </c>
      <c r="DM13" s="54">
        <v>1469409</v>
      </c>
      <c r="DN13" s="56">
        <v>8203439</v>
      </c>
      <c r="DO13" s="54">
        <v>8864666</v>
      </c>
      <c r="DP13" s="56">
        <v>30098472</v>
      </c>
      <c r="DQ13" s="57">
        <v>48635986</v>
      </c>
      <c r="DR13" s="58">
        <v>48635986</v>
      </c>
      <c r="DS13" s="55">
        <v>7145906</v>
      </c>
      <c r="DT13" s="54">
        <v>23202372</v>
      </c>
      <c r="DU13" s="56">
        <v>30348278</v>
      </c>
      <c r="DV13" s="54">
        <v>0</v>
      </c>
      <c r="DW13" s="56">
        <v>123492119</v>
      </c>
      <c r="DX13" s="54">
        <v>209853310</v>
      </c>
      <c r="DY13" s="56">
        <v>280265595</v>
      </c>
      <c r="DZ13" s="54">
        <v>284500721</v>
      </c>
      <c r="EA13" s="56">
        <v>265436917</v>
      </c>
      <c r="EB13" s="57">
        <v>1163548662</v>
      </c>
      <c r="EC13" s="58">
        <v>1193896940</v>
      </c>
    </row>
    <row r="14" spans="1:133" s="53" customFormat="1" ht="15.75" customHeight="1">
      <c r="A14" s="54" t="s">
        <v>4</v>
      </c>
      <c r="B14" s="55">
        <v>0</v>
      </c>
      <c r="C14" s="54">
        <v>957638</v>
      </c>
      <c r="D14" s="56">
        <v>957638</v>
      </c>
      <c r="E14" s="54">
        <v>0</v>
      </c>
      <c r="F14" s="56">
        <v>8819925</v>
      </c>
      <c r="G14" s="54">
        <v>20292300</v>
      </c>
      <c r="H14" s="56">
        <v>21552706</v>
      </c>
      <c r="I14" s="54">
        <v>18569636</v>
      </c>
      <c r="J14" s="56">
        <v>8703096</v>
      </c>
      <c r="K14" s="57">
        <v>77937663</v>
      </c>
      <c r="L14" s="58">
        <v>78895301</v>
      </c>
      <c r="M14" s="55">
        <v>0</v>
      </c>
      <c r="N14" s="54">
        <v>0</v>
      </c>
      <c r="O14" s="56">
        <v>0</v>
      </c>
      <c r="P14" s="54">
        <v>0</v>
      </c>
      <c r="Q14" s="56">
        <v>0</v>
      </c>
      <c r="R14" s="54">
        <v>0</v>
      </c>
      <c r="S14" s="56">
        <v>0</v>
      </c>
      <c r="T14" s="54">
        <v>0</v>
      </c>
      <c r="U14" s="56">
        <v>0</v>
      </c>
      <c r="V14" s="57">
        <v>0</v>
      </c>
      <c r="W14" s="58">
        <v>0</v>
      </c>
      <c r="X14" s="55">
        <v>0</v>
      </c>
      <c r="Y14" s="54">
        <v>0</v>
      </c>
      <c r="Z14" s="56">
        <v>0</v>
      </c>
      <c r="AA14" s="54">
        <v>0</v>
      </c>
      <c r="AB14" s="56">
        <v>636326</v>
      </c>
      <c r="AC14" s="54">
        <v>1107637</v>
      </c>
      <c r="AD14" s="56">
        <v>2154349</v>
      </c>
      <c r="AE14" s="54">
        <v>3670883</v>
      </c>
      <c r="AF14" s="56">
        <v>2489785</v>
      </c>
      <c r="AG14" s="57">
        <v>10058980</v>
      </c>
      <c r="AH14" s="58">
        <v>10058980</v>
      </c>
      <c r="AI14" s="55">
        <v>0</v>
      </c>
      <c r="AJ14" s="54">
        <v>73433</v>
      </c>
      <c r="AK14" s="56">
        <v>73433</v>
      </c>
      <c r="AL14" s="54">
        <v>0</v>
      </c>
      <c r="AM14" s="56">
        <v>370906</v>
      </c>
      <c r="AN14" s="54">
        <v>547552</v>
      </c>
      <c r="AO14" s="56">
        <v>1495004</v>
      </c>
      <c r="AP14" s="54">
        <v>2483624</v>
      </c>
      <c r="AQ14" s="56">
        <v>1450402</v>
      </c>
      <c r="AR14" s="57">
        <v>6347488</v>
      </c>
      <c r="AS14" s="58">
        <v>6420921</v>
      </c>
      <c r="AT14" s="55">
        <v>0</v>
      </c>
      <c r="AU14" s="54">
        <v>884205</v>
      </c>
      <c r="AV14" s="56">
        <v>884205</v>
      </c>
      <c r="AW14" s="54">
        <v>0</v>
      </c>
      <c r="AX14" s="56">
        <v>6957426</v>
      </c>
      <c r="AY14" s="54">
        <v>16083511</v>
      </c>
      <c r="AZ14" s="56">
        <v>13997482</v>
      </c>
      <c r="BA14" s="54">
        <v>10029494</v>
      </c>
      <c r="BB14" s="56">
        <v>3362615</v>
      </c>
      <c r="BC14" s="57">
        <v>50430528</v>
      </c>
      <c r="BD14" s="58">
        <v>51314733</v>
      </c>
      <c r="BE14" s="55">
        <v>0</v>
      </c>
      <c r="BF14" s="54">
        <v>0</v>
      </c>
      <c r="BG14" s="56">
        <v>0</v>
      </c>
      <c r="BH14" s="54">
        <v>0</v>
      </c>
      <c r="BI14" s="56">
        <v>655235</v>
      </c>
      <c r="BJ14" s="54">
        <v>1516827</v>
      </c>
      <c r="BK14" s="56">
        <v>1109176</v>
      </c>
      <c r="BL14" s="54">
        <v>520340</v>
      </c>
      <c r="BM14" s="56">
        <v>0</v>
      </c>
      <c r="BN14" s="57">
        <v>3801578</v>
      </c>
      <c r="BO14" s="58">
        <v>3801578</v>
      </c>
      <c r="BP14" s="55">
        <v>0</v>
      </c>
      <c r="BQ14" s="54">
        <v>0</v>
      </c>
      <c r="BR14" s="56">
        <v>0</v>
      </c>
      <c r="BS14" s="54">
        <v>0</v>
      </c>
      <c r="BT14" s="56">
        <v>200032</v>
      </c>
      <c r="BU14" s="54">
        <v>1036773</v>
      </c>
      <c r="BV14" s="56">
        <v>2796695</v>
      </c>
      <c r="BW14" s="54">
        <v>1865295</v>
      </c>
      <c r="BX14" s="56">
        <v>1400294</v>
      </c>
      <c r="BY14" s="57">
        <v>7299089</v>
      </c>
      <c r="BZ14" s="58">
        <v>7299089</v>
      </c>
      <c r="CA14" s="55">
        <v>0</v>
      </c>
      <c r="CB14" s="54">
        <v>0</v>
      </c>
      <c r="CC14" s="56">
        <v>0</v>
      </c>
      <c r="CD14" s="54">
        <v>0</v>
      </c>
      <c r="CE14" s="56">
        <v>8336617</v>
      </c>
      <c r="CF14" s="54">
        <v>29457642</v>
      </c>
      <c r="CG14" s="56">
        <v>43144016</v>
      </c>
      <c r="CH14" s="54">
        <v>67055573</v>
      </c>
      <c r="CI14" s="56">
        <v>78809055</v>
      </c>
      <c r="CJ14" s="57">
        <v>226802903</v>
      </c>
      <c r="CK14" s="58">
        <v>226802903</v>
      </c>
      <c r="CL14" s="55">
        <v>0</v>
      </c>
      <c r="CM14" s="54">
        <v>0</v>
      </c>
      <c r="CN14" s="56">
        <v>0</v>
      </c>
      <c r="CO14" s="54">
        <v>0</v>
      </c>
      <c r="CP14" s="56">
        <v>2224140</v>
      </c>
      <c r="CQ14" s="54">
        <v>9753479</v>
      </c>
      <c r="CR14" s="56">
        <v>16211754</v>
      </c>
      <c r="CS14" s="54">
        <v>28789258</v>
      </c>
      <c r="CT14" s="56">
        <v>25127446</v>
      </c>
      <c r="CU14" s="57">
        <v>82106077</v>
      </c>
      <c r="CV14" s="58">
        <v>82106077</v>
      </c>
      <c r="CW14" s="55">
        <v>0</v>
      </c>
      <c r="CX14" s="54">
        <v>0</v>
      </c>
      <c r="CY14" s="56">
        <v>0</v>
      </c>
      <c r="CZ14" s="54">
        <v>0</v>
      </c>
      <c r="DA14" s="56">
        <v>6088638</v>
      </c>
      <c r="DB14" s="54">
        <v>18390974</v>
      </c>
      <c r="DC14" s="56">
        <v>25700117</v>
      </c>
      <c r="DD14" s="54">
        <v>33502620</v>
      </c>
      <c r="DE14" s="56">
        <v>34853094</v>
      </c>
      <c r="DF14" s="57">
        <v>118535443</v>
      </c>
      <c r="DG14" s="58">
        <v>118535443</v>
      </c>
      <c r="DH14" s="55">
        <v>0</v>
      </c>
      <c r="DI14" s="54">
        <v>0</v>
      </c>
      <c r="DJ14" s="56">
        <v>0</v>
      </c>
      <c r="DK14" s="54">
        <v>0</v>
      </c>
      <c r="DL14" s="56">
        <v>23839</v>
      </c>
      <c r="DM14" s="54">
        <v>1313189</v>
      </c>
      <c r="DN14" s="56">
        <v>1232145</v>
      </c>
      <c r="DO14" s="54">
        <v>4763695</v>
      </c>
      <c r="DP14" s="56">
        <v>18828515</v>
      </c>
      <c r="DQ14" s="57">
        <v>26161383</v>
      </c>
      <c r="DR14" s="58">
        <v>26161383</v>
      </c>
      <c r="DS14" s="55">
        <v>9154632</v>
      </c>
      <c r="DT14" s="54">
        <v>21340957</v>
      </c>
      <c r="DU14" s="56">
        <v>30495589</v>
      </c>
      <c r="DV14" s="54">
        <v>0</v>
      </c>
      <c r="DW14" s="56">
        <v>65606207</v>
      </c>
      <c r="DX14" s="54">
        <v>136759605</v>
      </c>
      <c r="DY14" s="56">
        <v>146951917</v>
      </c>
      <c r="DZ14" s="54">
        <v>149548211</v>
      </c>
      <c r="EA14" s="56">
        <v>143905471</v>
      </c>
      <c r="EB14" s="57">
        <v>642771411</v>
      </c>
      <c r="EC14" s="58">
        <v>673267000</v>
      </c>
    </row>
    <row r="15" spans="1:133" s="53" customFormat="1" ht="15.75" customHeight="1">
      <c r="A15" s="54" t="s">
        <v>5</v>
      </c>
      <c r="B15" s="55">
        <v>315572</v>
      </c>
      <c r="C15" s="54">
        <v>699095</v>
      </c>
      <c r="D15" s="56">
        <v>1014667</v>
      </c>
      <c r="E15" s="54">
        <v>0</v>
      </c>
      <c r="F15" s="56">
        <v>3237981</v>
      </c>
      <c r="G15" s="54">
        <v>5978615</v>
      </c>
      <c r="H15" s="56">
        <v>8096352</v>
      </c>
      <c r="I15" s="54">
        <v>4480717</v>
      </c>
      <c r="J15" s="56">
        <v>889987</v>
      </c>
      <c r="K15" s="57">
        <v>22683652</v>
      </c>
      <c r="L15" s="58">
        <v>23698319</v>
      </c>
      <c r="M15" s="55">
        <v>0</v>
      </c>
      <c r="N15" s="54">
        <v>0</v>
      </c>
      <c r="O15" s="56">
        <v>0</v>
      </c>
      <c r="P15" s="54">
        <v>0</v>
      </c>
      <c r="Q15" s="56">
        <v>0</v>
      </c>
      <c r="R15" s="54">
        <v>0</v>
      </c>
      <c r="S15" s="56">
        <v>0</v>
      </c>
      <c r="T15" s="54">
        <v>0</v>
      </c>
      <c r="U15" s="56">
        <v>0</v>
      </c>
      <c r="V15" s="57">
        <v>0</v>
      </c>
      <c r="W15" s="58">
        <v>0</v>
      </c>
      <c r="X15" s="55">
        <v>0</v>
      </c>
      <c r="Y15" s="54">
        <v>0</v>
      </c>
      <c r="Z15" s="56">
        <v>0</v>
      </c>
      <c r="AA15" s="54">
        <v>0</v>
      </c>
      <c r="AB15" s="56">
        <v>7736</v>
      </c>
      <c r="AC15" s="54">
        <v>60484</v>
      </c>
      <c r="AD15" s="56">
        <v>124500</v>
      </c>
      <c r="AE15" s="54">
        <v>245680</v>
      </c>
      <c r="AF15" s="56">
        <v>92789</v>
      </c>
      <c r="AG15" s="57">
        <v>531189</v>
      </c>
      <c r="AH15" s="58">
        <v>531189</v>
      </c>
      <c r="AI15" s="55">
        <v>315572</v>
      </c>
      <c r="AJ15" s="54">
        <v>699095</v>
      </c>
      <c r="AK15" s="56">
        <v>1014667</v>
      </c>
      <c r="AL15" s="54">
        <v>0</v>
      </c>
      <c r="AM15" s="56">
        <v>597952</v>
      </c>
      <c r="AN15" s="54">
        <v>850308</v>
      </c>
      <c r="AO15" s="56">
        <v>825342</v>
      </c>
      <c r="AP15" s="54">
        <v>1531839</v>
      </c>
      <c r="AQ15" s="56">
        <v>710627</v>
      </c>
      <c r="AR15" s="57">
        <v>4516068</v>
      </c>
      <c r="AS15" s="58">
        <v>5530735</v>
      </c>
      <c r="AT15" s="55">
        <v>0</v>
      </c>
      <c r="AU15" s="54">
        <v>0</v>
      </c>
      <c r="AV15" s="56">
        <v>0</v>
      </c>
      <c r="AW15" s="54">
        <v>0</v>
      </c>
      <c r="AX15" s="56">
        <v>2632293</v>
      </c>
      <c r="AY15" s="54">
        <v>5067823</v>
      </c>
      <c r="AZ15" s="56">
        <v>7146510</v>
      </c>
      <c r="BA15" s="54">
        <v>2703198</v>
      </c>
      <c r="BB15" s="56">
        <v>86571</v>
      </c>
      <c r="BC15" s="57">
        <v>17636395</v>
      </c>
      <c r="BD15" s="58">
        <v>17636395</v>
      </c>
      <c r="BE15" s="55">
        <v>0</v>
      </c>
      <c r="BF15" s="54">
        <v>0</v>
      </c>
      <c r="BG15" s="56">
        <v>0</v>
      </c>
      <c r="BH15" s="54">
        <v>0</v>
      </c>
      <c r="BI15" s="56">
        <v>0</v>
      </c>
      <c r="BJ15" s="54">
        <v>0</v>
      </c>
      <c r="BK15" s="56">
        <v>0</v>
      </c>
      <c r="BL15" s="54">
        <v>0</v>
      </c>
      <c r="BM15" s="56">
        <v>0</v>
      </c>
      <c r="BN15" s="57">
        <v>0</v>
      </c>
      <c r="BO15" s="58">
        <v>0</v>
      </c>
      <c r="BP15" s="55">
        <v>0</v>
      </c>
      <c r="BQ15" s="54">
        <v>0</v>
      </c>
      <c r="BR15" s="56">
        <v>0</v>
      </c>
      <c r="BS15" s="54">
        <v>0</v>
      </c>
      <c r="BT15" s="56">
        <v>0</v>
      </c>
      <c r="BU15" s="54">
        <v>0</v>
      </c>
      <c r="BV15" s="56">
        <v>0</v>
      </c>
      <c r="BW15" s="54">
        <v>0</v>
      </c>
      <c r="BX15" s="56">
        <v>0</v>
      </c>
      <c r="BY15" s="57">
        <v>0</v>
      </c>
      <c r="BZ15" s="58">
        <v>0</v>
      </c>
      <c r="CA15" s="55">
        <v>0</v>
      </c>
      <c r="CB15" s="54">
        <v>0</v>
      </c>
      <c r="CC15" s="56">
        <v>0</v>
      </c>
      <c r="CD15" s="54">
        <v>0</v>
      </c>
      <c r="CE15" s="56">
        <v>10318269</v>
      </c>
      <c r="CF15" s="54">
        <v>21487579</v>
      </c>
      <c r="CG15" s="56">
        <v>35780125</v>
      </c>
      <c r="CH15" s="54">
        <v>59311783</v>
      </c>
      <c r="CI15" s="56">
        <v>54847383</v>
      </c>
      <c r="CJ15" s="57">
        <v>181745139</v>
      </c>
      <c r="CK15" s="58">
        <v>181745139</v>
      </c>
      <c r="CL15" s="55">
        <v>0</v>
      </c>
      <c r="CM15" s="54">
        <v>0</v>
      </c>
      <c r="CN15" s="56">
        <v>0</v>
      </c>
      <c r="CO15" s="54">
        <v>0</v>
      </c>
      <c r="CP15" s="56">
        <v>4298902</v>
      </c>
      <c r="CQ15" s="54">
        <v>10557924</v>
      </c>
      <c r="CR15" s="56">
        <v>19674923</v>
      </c>
      <c r="CS15" s="54">
        <v>36544725</v>
      </c>
      <c r="CT15" s="56">
        <v>30873284</v>
      </c>
      <c r="CU15" s="57">
        <v>101949758</v>
      </c>
      <c r="CV15" s="58">
        <v>101949758</v>
      </c>
      <c r="CW15" s="55">
        <v>0</v>
      </c>
      <c r="CX15" s="54">
        <v>0</v>
      </c>
      <c r="CY15" s="56">
        <v>0</v>
      </c>
      <c r="CZ15" s="54">
        <v>0</v>
      </c>
      <c r="DA15" s="56">
        <v>5838439</v>
      </c>
      <c r="DB15" s="54">
        <v>10837023</v>
      </c>
      <c r="DC15" s="56">
        <v>15236004</v>
      </c>
      <c r="DD15" s="54">
        <v>19346974</v>
      </c>
      <c r="DE15" s="56">
        <v>11568874</v>
      </c>
      <c r="DF15" s="57">
        <v>62827314</v>
      </c>
      <c r="DG15" s="58">
        <v>62827314</v>
      </c>
      <c r="DH15" s="55">
        <v>0</v>
      </c>
      <c r="DI15" s="54">
        <v>0</v>
      </c>
      <c r="DJ15" s="56">
        <v>0</v>
      </c>
      <c r="DK15" s="54">
        <v>0</v>
      </c>
      <c r="DL15" s="56">
        <v>180928</v>
      </c>
      <c r="DM15" s="54">
        <v>92632</v>
      </c>
      <c r="DN15" s="56">
        <v>869198</v>
      </c>
      <c r="DO15" s="54">
        <v>3420084</v>
      </c>
      <c r="DP15" s="56">
        <v>12405225</v>
      </c>
      <c r="DQ15" s="57">
        <v>16968067</v>
      </c>
      <c r="DR15" s="58">
        <v>16968067</v>
      </c>
      <c r="DS15" s="55">
        <v>4009102</v>
      </c>
      <c r="DT15" s="54">
        <v>15578889</v>
      </c>
      <c r="DU15" s="56">
        <v>19587991</v>
      </c>
      <c r="DV15" s="54">
        <v>0</v>
      </c>
      <c r="DW15" s="56">
        <v>48851192</v>
      </c>
      <c r="DX15" s="54">
        <v>70274015</v>
      </c>
      <c r="DY15" s="56">
        <v>89462187</v>
      </c>
      <c r="DZ15" s="54">
        <v>99460625</v>
      </c>
      <c r="EA15" s="56">
        <v>78365914</v>
      </c>
      <c r="EB15" s="57">
        <v>386413933</v>
      </c>
      <c r="EC15" s="58">
        <v>406001924</v>
      </c>
    </row>
    <row r="16" spans="1:133" s="53" customFormat="1" ht="15.75" customHeight="1">
      <c r="A16" s="54" t="s">
        <v>6</v>
      </c>
      <c r="B16" s="55">
        <v>0</v>
      </c>
      <c r="C16" s="54">
        <v>0</v>
      </c>
      <c r="D16" s="56">
        <v>0</v>
      </c>
      <c r="E16" s="54">
        <v>0</v>
      </c>
      <c r="F16" s="56">
        <v>299430</v>
      </c>
      <c r="G16" s="54">
        <v>3373239</v>
      </c>
      <c r="H16" s="56">
        <v>2863653</v>
      </c>
      <c r="I16" s="54">
        <v>1461766</v>
      </c>
      <c r="J16" s="56">
        <v>229635</v>
      </c>
      <c r="K16" s="57">
        <v>8227723</v>
      </c>
      <c r="L16" s="58">
        <v>8227723</v>
      </c>
      <c r="M16" s="55">
        <v>0</v>
      </c>
      <c r="N16" s="54">
        <v>0</v>
      </c>
      <c r="O16" s="56">
        <v>0</v>
      </c>
      <c r="P16" s="54">
        <v>0</v>
      </c>
      <c r="Q16" s="56">
        <v>0</v>
      </c>
      <c r="R16" s="54">
        <v>0</v>
      </c>
      <c r="S16" s="56">
        <v>0</v>
      </c>
      <c r="T16" s="54">
        <v>0</v>
      </c>
      <c r="U16" s="56">
        <v>0</v>
      </c>
      <c r="V16" s="57">
        <v>0</v>
      </c>
      <c r="W16" s="58">
        <v>0</v>
      </c>
      <c r="X16" s="55">
        <v>0</v>
      </c>
      <c r="Y16" s="54">
        <v>0</v>
      </c>
      <c r="Z16" s="56">
        <v>0</v>
      </c>
      <c r="AA16" s="54">
        <v>0</v>
      </c>
      <c r="AB16" s="56">
        <v>0</v>
      </c>
      <c r="AC16" s="54">
        <v>0</v>
      </c>
      <c r="AD16" s="56">
        <v>0</v>
      </c>
      <c r="AE16" s="54">
        <v>0</v>
      </c>
      <c r="AF16" s="56">
        <v>0</v>
      </c>
      <c r="AG16" s="57">
        <v>0</v>
      </c>
      <c r="AH16" s="58">
        <v>0</v>
      </c>
      <c r="AI16" s="55">
        <v>0</v>
      </c>
      <c r="AJ16" s="54">
        <v>0</v>
      </c>
      <c r="AK16" s="56">
        <v>0</v>
      </c>
      <c r="AL16" s="54">
        <v>0</v>
      </c>
      <c r="AM16" s="56">
        <v>0</v>
      </c>
      <c r="AN16" s="54">
        <v>0</v>
      </c>
      <c r="AO16" s="56">
        <v>0</v>
      </c>
      <c r="AP16" s="54">
        <v>0</v>
      </c>
      <c r="AQ16" s="56">
        <v>0</v>
      </c>
      <c r="AR16" s="57">
        <v>0</v>
      </c>
      <c r="AS16" s="58">
        <v>0</v>
      </c>
      <c r="AT16" s="55">
        <v>0</v>
      </c>
      <c r="AU16" s="54">
        <v>0</v>
      </c>
      <c r="AV16" s="56">
        <v>0</v>
      </c>
      <c r="AW16" s="54">
        <v>0</v>
      </c>
      <c r="AX16" s="56">
        <v>299430</v>
      </c>
      <c r="AY16" s="54">
        <v>3373239</v>
      </c>
      <c r="AZ16" s="56">
        <v>2863653</v>
      </c>
      <c r="BA16" s="54">
        <v>1461766</v>
      </c>
      <c r="BB16" s="56">
        <v>229635</v>
      </c>
      <c r="BC16" s="57">
        <v>8227723</v>
      </c>
      <c r="BD16" s="58">
        <v>8227723</v>
      </c>
      <c r="BE16" s="55">
        <v>0</v>
      </c>
      <c r="BF16" s="54">
        <v>0</v>
      </c>
      <c r="BG16" s="56">
        <v>0</v>
      </c>
      <c r="BH16" s="54">
        <v>0</v>
      </c>
      <c r="BI16" s="56">
        <v>0</v>
      </c>
      <c r="BJ16" s="54">
        <v>0</v>
      </c>
      <c r="BK16" s="56">
        <v>0</v>
      </c>
      <c r="BL16" s="54">
        <v>0</v>
      </c>
      <c r="BM16" s="56">
        <v>0</v>
      </c>
      <c r="BN16" s="57">
        <v>0</v>
      </c>
      <c r="BO16" s="58">
        <v>0</v>
      </c>
      <c r="BP16" s="55">
        <v>0</v>
      </c>
      <c r="BQ16" s="54">
        <v>0</v>
      </c>
      <c r="BR16" s="56">
        <v>0</v>
      </c>
      <c r="BS16" s="54">
        <v>0</v>
      </c>
      <c r="BT16" s="56">
        <v>0</v>
      </c>
      <c r="BU16" s="54">
        <v>0</v>
      </c>
      <c r="BV16" s="56">
        <v>0</v>
      </c>
      <c r="BW16" s="54">
        <v>0</v>
      </c>
      <c r="BX16" s="56">
        <v>0</v>
      </c>
      <c r="BY16" s="57">
        <v>0</v>
      </c>
      <c r="BZ16" s="58">
        <v>0</v>
      </c>
      <c r="CA16" s="55">
        <v>0</v>
      </c>
      <c r="CB16" s="54">
        <v>0</v>
      </c>
      <c r="CC16" s="56">
        <v>0</v>
      </c>
      <c r="CD16" s="54">
        <v>0</v>
      </c>
      <c r="CE16" s="56">
        <v>1858241</v>
      </c>
      <c r="CF16" s="54">
        <v>10055271</v>
      </c>
      <c r="CG16" s="56">
        <v>19602091</v>
      </c>
      <c r="CH16" s="54">
        <v>29303038</v>
      </c>
      <c r="CI16" s="56">
        <v>21832997</v>
      </c>
      <c r="CJ16" s="57">
        <v>82651638</v>
      </c>
      <c r="CK16" s="58">
        <v>82651638</v>
      </c>
      <c r="CL16" s="55">
        <v>0</v>
      </c>
      <c r="CM16" s="54">
        <v>0</v>
      </c>
      <c r="CN16" s="56">
        <v>0</v>
      </c>
      <c r="CO16" s="54">
        <v>0</v>
      </c>
      <c r="CP16" s="56">
        <v>0</v>
      </c>
      <c r="CQ16" s="54">
        <v>1047622</v>
      </c>
      <c r="CR16" s="56">
        <v>6052571</v>
      </c>
      <c r="CS16" s="54">
        <v>11186819</v>
      </c>
      <c r="CT16" s="56">
        <v>13356802</v>
      </c>
      <c r="CU16" s="57">
        <v>31643814</v>
      </c>
      <c r="CV16" s="58">
        <v>31643814</v>
      </c>
      <c r="CW16" s="55">
        <v>0</v>
      </c>
      <c r="CX16" s="54">
        <v>0</v>
      </c>
      <c r="CY16" s="56">
        <v>0</v>
      </c>
      <c r="CZ16" s="54">
        <v>0</v>
      </c>
      <c r="DA16" s="56">
        <v>1858241</v>
      </c>
      <c r="DB16" s="54">
        <v>9007649</v>
      </c>
      <c r="DC16" s="56">
        <v>13549520</v>
      </c>
      <c r="DD16" s="54">
        <v>17240798</v>
      </c>
      <c r="DE16" s="56">
        <v>8037700</v>
      </c>
      <c r="DF16" s="57">
        <v>49693908</v>
      </c>
      <c r="DG16" s="58">
        <v>49693908</v>
      </c>
      <c r="DH16" s="55">
        <v>0</v>
      </c>
      <c r="DI16" s="54">
        <v>0</v>
      </c>
      <c r="DJ16" s="56">
        <v>0</v>
      </c>
      <c r="DK16" s="54">
        <v>0</v>
      </c>
      <c r="DL16" s="56">
        <v>0</v>
      </c>
      <c r="DM16" s="54">
        <v>0</v>
      </c>
      <c r="DN16" s="56">
        <v>0</v>
      </c>
      <c r="DO16" s="54">
        <v>875421</v>
      </c>
      <c r="DP16" s="56">
        <v>438495</v>
      </c>
      <c r="DQ16" s="57">
        <v>1313916</v>
      </c>
      <c r="DR16" s="58">
        <v>1313916</v>
      </c>
      <c r="DS16" s="55">
        <v>548965</v>
      </c>
      <c r="DT16" s="54">
        <v>3681753</v>
      </c>
      <c r="DU16" s="56">
        <v>4230718</v>
      </c>
      <c r="DV16" s="54">
        <v>0</v>
      </c>
      <c r="DW16" s="56">
        <v>12729962</v>
      </c>
      <c r="DX16" s="54">
        <v>40706342</v>
      </c>
      <c r="DY16" s="56">
        <v>44792683</v>
      </c>
      <c r="DZ16" s="54">
        <v>48110587</v>
      </c>
      <c r="EA16" s="56">
        <v>31306554</v>
      </c>
      <c r="EB16" s="57">
        <v>177646128</v>
      </c>
      <c r="EC16" s="58">
        <v>181876846</v>
      </c>
    </row>
    <row r="17" spans="1:133" s="53" customFormat="1" ht="15.75" customHeight="1">
      <c r="A17" s="54" t="s">
        <v>7</v>
      </c>
      <c r="B17" s="55">
        <v>0</v>
      </c>
      <c r="C17" s="54">
        <v>0</v>
      </c>
      <c r="D17" s="56">
        <v>0</v>
      </c>
      <c r="E17" s="54">
        <v>0</v>
      </c>
      <c r="F17" s="56">
        <v>3506222</v>
      </c>
      <c r="G17" s="54">
        <v>2359729</v>
      </c>
      <c r="H17" s="56">
        <v>2900965</v>
      </c>
      <c r="I17" s="54">
        <v>3357042</v>
      </c>
      <c r="J17" s="56">
        <v>385758</v>
      </c>
      <c r="K17" s="57">
        <v>12509716</v>
      </c>
      <c r="L17" s="58">
        <v>12509716</v>
      </c>
      <c r="M17" s="55">
        <v>0</v>
      </c>
      <c r="N17" s="54">
        <v>0</v>
      </c>
      <c r="O17" s="56">
        <v>0</v>
      </c>
      <c r="P17" s="54">
        <v>0</v>
      </c>
      <c r="Q17" s="56">
        <v>0</v>
      </c>
      <c r="R17" s="54">
        <v>0</v>
      </c>
      <c r="S17" s="56">
        <v>0</v>
      </c>
      <c r="T17" s="54">
        <v>0</v>
      </c>
      <c r="U17" s="56">
        <v>0</v>
      </c>
      <c r="V17" s="57">
        <v>0</v>
      </c>
      <c r="W17" s="58">
        <v>0</v>
      </c>
      <c r="X17" s="55">
        <v>0</v>
      </c>
      <c r="Y17" s="54">
        <v>0</v>
      </c>
      <c r="Z17" s="56">
        <v>0</v>
      </c>
      <c r="AA17" s="54">
        <v>0</v>
      </c>
      <c r="AB17" s="56">
        <v>643031</v>
      </c>
      <c r="AC17" s="54">
        <v>186250</v>
      </c>
      <c r="AD17" s="56">
        <v>445087</v>
      </c>
      <c r="AE17" s="54">
        <v>135462</v>
      </c>
      <c r="AF17" s="56">
        <v>0</v>
      </c>
      <c r="AG17" s="57">
        <v>1409830</v>
      </c>
      <c r="AH17" s="58">
        <v>1409830</v>
      </c>
      <c r="AI17" s="55">
        <v>0</v>
      </c>
      <c r="AJ17" s="54">
        <v>0</v>
      </c>
      <c r="AK17" s="56">
        <v>0</v>
      </c>
      <c r="AL17" s="54">
        <v>0</v>
      </c>
      <c r="AM17" s="56">
        <v>0</v>
      </c>
      <c r="AN17" s="54">
        <v>0</v>
      </c>
      <c r="AO17" s="56">
        <v>0</v>
      </c>
      <c r="AP17" s="54">
        <v>0</v>
      </c>
      <c r="AQ17" s="56">
        <v>0</v>
      </c>
      <c r="AR17" s="57">
        <v>0</v>
      </c>
      <c r="AS17" s="58">
        <v>0</v>
      </c>
      <c r="AT17" s="55">
        <v>0</v>
      </c>
      <c r="AU17" s="54">
        <v>0</v>
      </c>
      <c r="AV17" s="56">
        <v>0</v>
      </c>
      <c r="AW17" s="54">
        <v>0</v>
      </c>
      <c r="AX17" s="56">
        <v>2863191</v>
      </c>
      <c r="AY17" s="54">
        <v>2173479</v>
      </c>
      <c r="AZ17" s="56">
        <v>2455878</v>
      </c>
      <c r="BA17" s="54">
        <v>3221580</v>
      </c>
      <c r="BB17" s="56">
        <v>385758</v>
      </c>
      <c r="BC17" s="57">
        <v>11099886</v>
      </c>
      <c r="BD17" s="58">
        <v>11099886</v>
      </c>
      <c r="BE17" s="55">
        <v>0</v>
      </c>
      <c r="BF17" s="54">
        <v>0</v>
      </c>
      <c r="BG17" s="56">
        <v>0</v>
      </c>
      <c r="BH17" s="54">
        <v>0</v>
      </c>
      <c r="BI17" s="56">
        <v>0</v>
      </c>
      <c r="BJ17" s="54">
        <v>0</v>
      </c>
      <c r="BK17" s="56">
        <v>0</v>
      </c>
      <c r="BL17" s="54">
        <v>0</v>
      </c>
      <c r="BM17" s="56">
        <v>0</v>
      </c>
      <c r="BN17" s="57">
        <v>0</v>
      </c>
      <c r="BO17" s="58">
        <v>0</v>
      </c>
      <c r="BP17" s="55">
        <v>0</v>
      </c>
      <c r="BQ17" s="54">
        <v>0</v>
      </c>
      <c r="BR17" s="56">
        <v>0</v>
      </c>
      <c r="BS17" s="54">
        <v>0</v>
      </c>
      <c r="BT17" s="56">
        <v>0</v>
      </c>
      <c r="BU17" s="54">
        <v>0</v>
      </c>
      <c r="BV17" s="56">
        <v>0</v>
      </c>
      <c r="BW17" s="54">
        <v>0</v>
      </c>
      <c r="BX17" s="56">
        <v>0</v>
      </c>
      <c r="BY17" s="57">
        <v>0</v>
      </c>
      <c r="BZ17" s="58">
        <v>0</v>
      </c>
      <c r="CA17" s="55">
        <v>10384</v>
      </c>
      <c r="CB17" s="54">
        <v>0</v>
      </c>
      <c r="CC17" s="56">
        <v>10384</v>
      </c>
      <c r="CD17" s="54">
        <v>0</v>
      </c>
      <c r="CE17" s="56">
        <v>1222354</v>
      </c>
      <c r="CF17" s="54">
        <v>2743320</v>
      </c>
      <c r="CG17" s="56">
        <v>20555236</v>
      </c>
      <c r="CH17" s="54">
        <v>29862253</v>
      </c>
      <c r="CI17" s="56">
        <v>34395842</v>
      </c>
      <c r="CJ17" s="57">
        <v>88779005</v>
      </c>
      <c r="CK17" s="58">
        <v>88789389</v>
      </c>
      <c r="CL17" s="55">
        <v>10384</v>
      </c>
      <c r="CM17" s="54">
        <v>0</v>
      </c>
      <c r="CN17" s="56">
        <v>10384</v>
      </c>
      <c r="CO17" s="54">
        <v>0</v>
      </c>
      <c r="CP17" s="56">
        <v>444627</v>
      </c>
      <c r="CQ17" s="54">
        <v>1875510</v>
      </c>
      <c r="CR17" s="56">
        <v>8612940</v>
      </c>
      <c r="CS17" s="54">
        <v>10480066</v>
      </c>
      <c r="CT17" s="56">
        <v>14524584</v>
      </c>
      <c r="CU17" s="57">
        <v>35937727</v>
      </c>
      <c r="CV17" s="58">
        <v>35948111</v>
      </c>
      <c r="CW17" s="55">
        <v>0</v>
      </c>
      <c r="CX17" s="54">
        <v>0</v>
      </c>
      <c r="CY17" s="56">
        <v>0</v>
      </c>
      <c r="CZ17" s="54">
        <v>0</v>
      </c>
      <c r="DA17" s="56">
        <v>777727</v>
      </c>
      <c r="DB17" s="54">
        <v>867810</v>
      </c>
      <c r="DC17" s="56">
        <v>11831282</v>
      </c>
      <c r="DD17" s="54">
        <v>18534810</v>
      </c>
      <c r="DE17" s="56">
        <v>16197269</v>
      </c>
      <c r="DF17" s="57">
        <v>48208898</v>
      </c>
      <c r="DG17" s="58">
        <v>48208898</v>
      </c>
      <c r="DH17" s="55">
        <v>0</v>
      </c>
      <c r="DI17" s="54">
        <v>0</v>
      </c>
      <c r="DJ17" s="56">
        <v>0</v>
      </c>
      <c r="DK17" s="54">
        <v>0</v>
      </c>
      <c r="DL17" s="56">
        <v>0</v>
      </c>
      <c r="DM17" s="54">
        <v>0</v>
      </c>
      <c r="DN17" s="56">
        <v>111014</v>
      </c>
      <c r="DO17" s="54">
        <v>847377</v>
      </c>
      <c r="DP17" s="56">
        <v>3673989</v>
      </c>
      <c r="DQ17" s="57">
        <v>4632380</v>
      </c>
      <c r="DR17" s="58">
        <v>4632380</v>
      </c>
      <c r="DS17" s="55">
        <v>2255811</v>
      </c>
      <c r="DT17" s="54">
        <v>7102924</v>
      </c>
      <c r="DU17" s="56">
        <v>9358735</v>
      </c>
      <c r="DV17" s="54">
        <v>0</v>
      </c>
      <c r="DW17" s="56">
        <v>24764764</v>
      </c>
      <c r="DX17" s="54">
        <v>27284379</v>
      </c>
      <c r="DY17" s="56">
        <v>53063581</v>
      </c>
      <c r="DZ17" s="54">
        <v>53837471</v>
      </c>
      <c r="EA17" s="56">
        <v>50238806</v>
      </c>
      <c r="EB17" s="57">
        <v>209189001</v>
      </c>
      <c r="EC17" s="58">
        <v>218547736</v>
      </c>
    </row>
    <row r="18" spans="1:133" s="53" customFormat="1" ht="15.75" customHeight="1">
      <c r="A18" s="54" t="s">
        <v>8</v>
      </c>
      <c r="B18" s="55">
        <v>145260</v>
      </c>
      <c r="C18" s="54">
        <v>530063</v>
      </c>
      <c r="D18" s="56">
        <v>675323</v>
      </c>
      <c r="E18" s="54">
        <v>0</v>
      </c>
      <c r="F18" s="56">
        <v>3538646</v>
      </c>
      <c r="G18" s="54">
        <v>11470432</v>
      </c>
      <c r="H18" s="56">
        <v>12412714</v>
      </c>
      <c r="I18" s="54">
        <v>6158228</v>
      </c>
      <c r="J18" s="56">
        <v>4597928</v>
      </c>
      <c r="K18" s="57">
        <v>38177948</v>
      </c>
      <c r="L18" s="58">
        <v>38853271</v>
      </c>
      <c r="M18" s="55">
        <v>0</v>
      </c>
      <c r="N18" s="54">
        <v>0</v>
      </c>
      <c r="O18" s="56">
        <v>0</v>
      </c>
      <c r="P18" s="54">
        <v>0</v>
      </c>
      <c r="Q18" s="56">
        <v>0</v>
      </c>
      <c r="R18" s="54">
        <v>0</v>
      </c>
      <c r="S18" s="56">
        <v>0</v>
      </c>
      <c r="T18" s="54">
        <v>0</v>
      </c>
      <c r="U18" s="56">
        <v>0</v>
      </c>
      <c r="V18" s="57">
        <v>0</v>
      </c>
      <c r="W18" s="58">
        <v>0</v>
      </c>
      <c r="X18" s="55">
        <v>15045</v>
      </c>
      <c r="Y18" s="54">
        <v>0</v>
      </c>
      <c r="Z18" s="56">
        <v>15045</v>
      </c>
      <c r="AA18" s="54">
        <v>0</v>
      </c>
      <c r="AB18" s="56">
        <v>432605</v>
      </c>
      <c r="AC18" s="54">
        <v>756750</v>
      </c>
      <c r="AD18" s="56">
        <v>861836</v>
      </c>
      <c r="AE18" s="54">
        <v>265229</v>
      </c>
      <c r="AF18" s="56">
        <v>238844</v>
      </c>
      <c r="AG18" s="57">
        <v>2555264</v>
      </c>
      <c r="AH18" s="58">
        <v>2570309</v>
      </c>
      <c r="AI18" s="55">
        <v>130215</v>
      </c>
      <c r="AJ18" s="54">
        <v>502460</v>
      </c>
      <c r="AK18" s="56">
        <v>632675</v>
      </c>
      <c r="AL18" s="54">
        <v>0</v>
      </c>
      <c r="AM18" s="56">
        <v>935414</v>
      </c>
      <c r="AN18" s="54">
        <v>2559965</v>
      </c>
      <c r="AO18" s="56">
        <v>1984888</v>
      </c>
      <c r="AP18" s="54">
        <v>661556</v>
      </c>
      <c r="AQ18" s="56">
        <v>374855</v>
      </c>
      <c r="AR18" s="57">
        <v>6516678</v>
      </c>
      <c r="AS18" s="58">
        <v>7149353</v>
      </c>
      <c r="AT18" s="55">
        <v>0</v>
      </c>
      <c r="AU18" s="54">
        <v>27603</v>
      </c>
      <c r="AV18" s="56">
        <v>27603</v>
      </c>
      <c r="AW18" s="54">
        <v>0</v>
      </c>
      <c r="AX18" s="56">
        <v>1813896</v>
      </c>
      <c r="AY18" s="54">
        <v>6082209</v>
      </c>
      <c r="AZ18" s="56">
        <v>7962453</v>
      </c>
      <c r="BA18" s="54">
        <v>3427753</v>
      </c>
      <c r="BB18" s="56">
        <v>2210832</v>
      </c>
      <c r="BC18" s="57">
        <v>21497143</v>
      </c>
      <c r="BD18" s="58">
        <v>21524746</v>
      </c>
      <c r="BE18" s="55">
        <v>0</v>
      </c>
      <c r="BF18" s="54">
        <v>0</v>
      </c>
      <c r="BG18" s="56">
        <v>0</v>
      </c>
      <c r="BH18" s="54">
        <v>0</v>
      </c>
      <c r="BI18" s="56">
        <v>356731</v>
      </c>
      <c r="BJ18" s="54">
        <v>2071508</v>
      </c>
      <c r="BK18" s="56">
        <v>1603537</v>
      </c>
      <c r="BL18" s="54">
        <v>1803690</v>
      </c>
      <c r="BM18" s="56">
        <v>1773397</v>
      </c>
      <c r="BN18" s="57">
        <v>7608863</v>
      </c>
      <c r="BO18" s="58">
        <v>7608863</v>
      </c>
      <c r="BP18" s="55">
        <v>0</v>
      </c>
      <c r="BQ18" s="54">
        <v>0</v>
      </c>
      <c r="BR18" s="56">
        <v>0</v>
      </c>
      <c r="BS18" s="54">
        <v>0</v>
      </c>
      <c r="BT18" s="56">
        <v>0</v>
      </c>
      <c r="BU18" s="54">
        <v>0</v>
      </c>
      <c r="BV18" s="56">
        <v>0</v>
      </c>
      <c r="BW18" s="54">
        <v>0</v>
      </c>
      <c r="BX18" s="56">
        <v>0</v>
      </c>
      <c r="BY18" s="57">
        <v>0</v>
      </c>
      <c r="BZ18" s="58">
        <v>0</v>
      </c>
      <c r="CA18" s="55">
        <v>0</v>
      </c>
      <c r="CB18" s="54">
        <v>0</v>
      </c>
      <c r="CC18" s="56">
        <v>0</v>
      </c>
      <c r="CD18" s="54">
        <v>0</v>
      </c>
      <c r="CE18" s="56">
        <v>1558607</v>
      </c>
      <c r="CF18" s="54">
        <v>17691422</v>
      </c>
      <c r="CG18" s="56">
        <v>43419986</v>
      </c>
      <c r="CH18" s="54">
        <v>46466153</v>
      </c>
      <c r="CI18" s="56">
        <v>40776812</v>
      </c>
      <c r="CJ18" s="57">
        <v>149912980</v>
      </c>
      <c r="CK18" s="58">
        <v>149912980</v>
      </c>
      <c r="CL18" s="55">
        <v>0</v>
      </c>
      <c r="CM18" s="54">
        <v>0</v>
      </c>
      <c r="CN18" s="56">
        <v>0</v>
      </c>
      <c r="CO18" s="54">
        <v>0</v>
      </c>
      <c r="CP18" s="56">
        <v>280074</v>
      </c>
      <c r="CQ18" s="54">
        <v>5436799</v>
      </c>
      <c r="CR18" s="56">
        <v>17611655</v>
      </c>
      <c r="CS18" s="54">
        <v>26036748</v>
      </c>
      <c r="CT18" s="56">
        <v>24879190</v>
      </c>
      <c r="CU18" s="57">
        <v>74244466</v>
      </c>
      <c r="CV18" s="58">
        <v>74244466</v>
      </c>
      <c r="CW18" s="55">
        <v>0</v>
      </c>
      <c r="CX18" s="54">
        <v>0</v>
      </c>
      <c r="CY18" s="56">
        <v>0</v>
      </c>
      <c r="CZ18" s="54">
        <v>0</v>
      </c>
      <c r="DA18" s="56">
        <v>1278533</v>
      </c>
      <c r="DB18" s="54">
        <v>12254623</v>
      </c>
      <c r="DC18" s="56">
        <v>25643250</v>
      </c>
      <c r="DD18" s="54">
        <v>19032731</v>
      </c>
      <c r="DE18" s="56">
        <v>14730556</v>
      </c>
      <c r="DF18" s="57">
        <v>72939693</v>
      </c>
      <c r="DG18" s="58">
        <v>72939693</v>
      </c>
      <c r="DH18" s="55">
        <v>0</v>
      </c>
      <c r="DI18" s="54">
        <v>0</v>
      </c>
      <c r="DJ18" s="56">
        <v>0</v>
      </c>
      <c r="DK18" s="54">
        <v>0</v>
      </c>
      <c r="DL18" s="56">
        <v>0</v>
      </c>
      <c r="DM18" s="54">
        <v>0</v>
      </c>
      <c r="DN18" s="56">
        <v>165081</v>
      </c>
      <c r="DO18" s="54">
        <v>1396674</v>
      </c>
      <c r="DP18" s="56">
        <v>1167066</v>
      </c>
      <c r="DQ18" s="57">
        <v>2728821</v>
      </c>
      <c r="DR18" s="58">
        <v>2728821</v>
      </c>
      <c r="DS18" s="55">
        <v>850664</v>
      </c>
      <c r="DT18" s="54">
        <v>9047322</v>
      </c>
      <c r="DU18" s="56">
        <v>9897986</v>
      </c>
      <c r="DV18" s="54">
        <v>0</v>
      </c>
      <c r="DW18" s="56">
        <v>26775497</v>
      </c>
      <c r="DX18" s="54">
        <v>88046184</v>
      </c>
      <c r="DY18" s="56">
        <v>124050305</v>
      </c>
      <c r="DZ18" s="54">
        <v>97705557</v>
      </c>
      <c r="EA18" s="56">
        <v>82513659</v>
      </c>
      <c r="EB18" s="57">
        <v>419091202</v>
      </c>
      <c r="EC18" s="58">
        <v>428989188</v>
      </c>
    </row>
    <row r="19" spans="1:133" s="53" customFormat="1" ht="15.75" customHeight="1">
      <c r="A19" s="54" t="s">
        <v>9</v>
      </c>
      <c r="B19" s="55">
        <v>0</v>
      </c>
      <c r="C19" s="54">
        <v>154092</v>
      </c>
      <c r="D19" s="56">
        <v>154092</v>
      </c>
      <c r="E19" s="54">
        <v>0</v>
      </c>
      <c r="F19" s="56">
        <v>7370012</v>
      </c>
      <c r="G19" s="54">
        <v>10898148</v>
      </c>
      <c r="H19" s="56">
        <v>14985522</v>
      </c>
      <c r="I19" s="54">
        <v>7003261</v>
      </c>
      <c r="J19" s="56">
        <v>4627023</v>
      </c>
      <c r="K19" s="57">
        <v>44883966</v>
      </c>
      <c r="L19" s="58">
        <v>45038058</v>
      </c>
      <c r="M19" s="55">
        <v>0</v>
      </c>
      <c r="N19" s="54">
        <v>0</v>
      </c>
      <c r="O19" s="56">
        <v>0</v>
      </c>
      <c r="P19" s="54">
        <v>0</v>
      </c>
      <c r="Q19" s="56">
        <v>0</v>
      </c>
      <c r="R19" s="54">
        <v>0</v>
      </c>
      <c r="S19" s="56">
        <v>0</v>
      </c>
      <c r="T19" s="54">
        <v>0</v>
      </c>
      <c r="U19" s="56">
        <v>0</v>
      </c>
      <c r="V19" s="57">
        <v>0</v>
      </c>
      <c r="W19" s="58">
        <v>0</v>
      </c>
      <c r="X19" s="55">
        <v>0</v>
      </c>
      <c r="Y19" s="54">
        <v>0</v>
      </c>
      <c r="Z19" s="56">
        <v>0</v>
      </c>
      <c r="AA19" s="54">
        <v>0</v>
      </c>
      <c r="AB19" s="56">
        <v>646508</v>
      </c>
      <c r="AC19" s="54">
        <v>1520122</v>
      </c>
      <c r="AD19" s="56">
        <v>2259812</v>
      </c>
      <c r="AE19" s="54">
        <v>913055</v>
      </c>
      <c r="AF19" s="56">
        <v>414545</v>
      </c>
      <c r="AG19" s="57">
        <v>5754042</v>
      </c>
      <c r="AH19" s="58">
        <v>5754042</v>
      </c>
      <c r="AI19" s="55">
        <v>0</v>
      </c>
      <c r="AJ19" s="54">
        <v>0</v>
      </c>
      <c r="AK19" s="56">
        <v>0</v>
      </c>
      <c r="AL19" s="54">
        <v>0</v>
      </c>
      <c r="AM19" s="56">
        <v>325344</v>
      </c>
      <c r="AN19" s="54">
        <v>1044486</v>
      </c>
      <c r="AO19" s="56">
        <v>1542654</v>
      </c>
      <c r="AP19" s="54">
        <v>511141</v>
      </c>
      <c r="AQ19" s="56">
        <v>0</v>
      </c>
      <c r="AR19" s="57">
        <v>3423625</v>
      </c>
      <c r="AS19" s="58">
        <v>3423625</v>
      </c>
      <c r="AT19" s="55">
        <v>0</v>
      </c>
      <c r="AU19" s="54">
        <v>154092</v>
      </c>
      <c r="AV19" s="56">
        <v>154092</v>
      </c>
      <c r="AW19" s="54">
        <v>0</v>
      </c>
      <c r="AX19" s="56">
        <v>6155940</v>
      </c>
      <c r="AY19" s="54">
        <v>8046779</v>
      </c>
      <c r="AZ19" s="56">
        <v>8457182</v>
      </c>
      <c r="BA19" s="54">
        <v>2962021</v>
      </c>
      <c r="BB19" s="56">
        <v>821487</v>
      </c>
      <c r="BC19" s="57">
        <v>26443409</v>
      </c>
      <c r="BD19" s="58">
        <v>26597501</v>
      </c>
      <c r="BE19" s="55">
        <v>0</v>
      </c>
      <c r="BF19" s="54">
        <v>0</v>
      </c>
      <c r="BG19" s="56">
        <v>0</v>
      </c>
      <c r="BH19" s="54">
        <v>0</v>
      </c>
      <c r="BI19" s="56">
        <v>0</v>
      </c>
      <c r="BJ19" s="54">
        <v>0</v>
      </c>
      <c r="BK19" s="56">
        <v>0</v>
      </c>
      <c r="BL19" s="54">
        <v>0</v>
      </c>
      <c r="BM19" s="56">
        <v>0</v>
      </c>
      <c r="BN19" s="57">
        <v>0</v>
      </c>
      <c r="BO19" s="58">
        <v>0</v>
      </c>
      <c r="BP19" s="55">
        <v>0</v>
      </c>
      <c r="BQ19" s="54">
        <v>0</v>
      </c>
      <c r="BR19" s="56">
        <v>0</v>
      </c>
      <c r="BS19" s="54">
        <v>0</v>
      </c>
      <c r="BT19" s="56">
        <v>242220</v>
      </c>
      <c r="BU19" s="54">
        <v>286761</v>
      </c>
      <c r="BV19" s="56">
        <v>2725874</v>
      </c>
      <c r="BW19" s="54">
        <v>2617044</v>
      </c>
      <c r="BX19" s="56">
        <v>3390991</v>
      </c>
      <c r="BY19" s="57">
        <v>9262890</v>
      </c>
      <c r="BZ19" s="58">
        <v>9262890</v>
      </c>
      <c r="CA19" s="55">
        <v>0</v>
      </c>
      <c r="CB19" s="54">
        <v>0</v>
      </c>
      <c r="CC19" s="56">
        <v>0</v>
      </c>
      <c r="CD19" s="54">
        <v>0</v>
      </c>
      <c r="CE19" s="56">
        <v>9418261</v>
      </c>
      <c r="CF19" s="54">
        <v>25895464</v>
      </c>
      <c r="CG19" s="56">
        <v>47005610</v>
      </c>
      <c r="CH19" s="54">
        <v>91574894</v>
      </c>
      <c r="CI19" s="56">
        <v>116069433</v>
      </c>
      <c r="CJ19" s="57">
        <v>289963662</v>
      </c>
      <c r="CK19" s="58">
        <v>289963662</v>
      </c>
      <c r="CL19" s="55">
        <v>0</v>
      </c>
      <c r="CM19" s="54">
        <v>0</v>
      </c>
      <c r="CN19" s="56">
        <v>0</v>
      </c>
      <c r="CO19" s="54">
        <v>0</v>
      </c>
      <c r="CP19" s="56">
        <v>3875691</v>
      </c>
      <c r="CQ19" s="54">
        <v>14243339</v>
      </c>
      <c r="CR19" s="56">
        <v>29778588</v>
      </c>
      <c r="CS19" s="54">
        <v>56290608</v>
      </c>
      <c r="CT19" s="56">
        <v>60128162</v>
      </c>
      <c r="CU19" s="57">
        <v>164316388</v>
      </c>
      <c r="CV19" s="58">
        <v>164316388</v>
      </c>
      <c r="CW19" s="55">
        <v>0</v>
      </c>
      <c r="CX19" s="54">
        <v>0</v>
      </c>
      <c r="CY19" s="56">
        <v>0</v>
      </c>
      <c r="CZ19" s="54">
        <v>0</v>
      </c>
      <c r="DA19" s="56">
        <v>5542570</v>
      </c>
      <c r="DB19" s="54">
        <v>11652125</v>
      </c>
      <c r="DC19" s="56">
        <v>16599848</v>
      </c>
      <c r="DD19" s="54">
        <v>32475801</v>
      </c>
      <c r="DE19" s="56">
        <v>47517804</v>
      </c>
      <c r="DF19" s="57">
        <v>113788148</v>
      </c>
      <c r="DG19" s="58">
        <v>113788148</v>
      </c>
      <c r="DH19" s="55">
        <v>0</v>
      </c>
      <c r="DI19" s="54">
        <v>0</v>
      </c>
      <c r="DJ19" s="56">
        <v>0</v>
      </c>
      <c r="DK19" s="54">
        <v>0</v>
      </c>
      <c r="DL19" s="56">
        <v>0</v>
      </c>
      <c r="DM19" s="54">
        <v>0</v>
      </c>
      <c r="DN19" s="56">
        <v>627174</v>
      </c>
      <c r="DO19" s="54">
        <v>2808485</v>
      </c>
      <c r="DP19" s="56">
        <v>8423467</v>
      </c>
      <c r="DQ19" s="57">
        <v>11859126</v>
      </c>
      <c r="DR19" s="58">
        <v>11859126</v>
      </c>
      <c r="DS19" s="55">
        <v>5420238</v>
      </c>
      <c r="DT19" s="54">
        <v>21638756</v>
      </c>
      <c r="DU19" s="56">
        <v>27058994</v>
      </c>
      <c r="DV19" s="54">
        <v>0</v>
      </c>
      <c r="DW19" s="56">
        <v>70020499</v>
      </c>
      <c r="DX19" s="54">
        <v>117682936</v>
      </c>
      <c r="DY19" s="56">
        <v>141881381</v>
      </c>
      <c r="DZ19" s="54">
        <v>184711668</v>
      </c>
      <c r="EA19" s="56">
        <v>179586493</v>
      </c>
      <c r="EB19" s="57">
        <v>693882977</v>
      </c>
      <c r="EC19" s="58">
        <v>720941971</v>
      </c>
    </row>
    <row r="20" spans="1:133" s="53" customFormat="1" ht="15.75" customHeight="1">
      <c r="A20" s="54" t="s">
        <v>10</v>
      </c>
      <c r="B20" s="55">
        <v>0</v>
      </c>
      <c r="C20" s="54">
        <v>0</v>
      </c>
      <c r="D20" s="56">
        <v>0</v>
      </c>
      <c r="E20" s="54">
        <v>0</v>
      </c>
      <c r="F20" s="56">
        <v>0</v>
      </c>
      <c r="G20" s="54">
        <v>75715</v>
      </c>
      <c r="H20" s="56">
        <v>65561</v>
      </c>
      <c r="I20" s="54">
        <v>664536</v>
      </c>
      <c r="J20" s="56">
        <v>343833</v>
      </c>
      <c r="K20" s="57">
        <v>1149645</v>
      </c>
      <c r="L20" s="58">
        <v>1149645</v>
      </c>
      <c r="M20" s="55">
        <v>0</v>
      </c>
      <c r="N20" s="54">
        <v>0</v>
      </c>
      <c r="O20" s="56">
        <v>0</v>
      </c>
      <c r="P20" s="54">
        <v>0</v>
      </c>
      <c r="Q20" s="56">
        <v>0</v>
      </c>
      <c r="R20" s="54">
        <v>0</v>
      </c>
      <c r="S20" s="56">
        <v>0</v>
      </c>
      <c r="T20" s="54">
        <v>0</v>
      </c>
      <c r="U20" s="56">
        <v>0</v>
      </c>
      <c r="V20" s="57">
        <v>0</v>
      </c>
      <c r="W20" s="58">
        <v>0</v>
      </c>
      <c r="X20" s="55">
        <v>0</v>
      </c>
      <c r="Y20" s="54">
        <v>0</v>
      </c>
      <c r="Z20" s="56">
        <v>0</v>
      </c>
      <c r="AA20" s="54">
        <v>0</v>
      </c>
      <c r="AB20" s="56">
        <v>0</v>
      </c>
      <c r="AC20" s="54">
        <v>75715</v>
      </c>
      <c r="AD20" s="56">
        <v>65561</v>
      </c>
      <c r="AE20" s="54">
        <v>0</v>
      </c>
      <c r="AF20" s="56">
        <v>0</v>
      </c>
      <c r="AG20" s="57">
        <v>141276</v>
      </c>
      <c r="AH20" s="58">
        <v>141276</v>
      </c>
      <c r="AI20" s="55">
        <v>0</v>
      </c>
      <c r="AJ20" s="54">
        <v>0</v>
      </c>
      <c r="AK20" s="56">
        <v>0</v>
      </c>
      <c r="AL20" s="54">
        <v>0</v>
      </c>
      <c r="AM20" s="56">
        <v>0</v>
      </c>
      <c r="AN20" s="54">
        <v>0</v>
      </c>
      <c r="AO20" s="56">
        <v>0</v>
      </c>
      <c r="AP20" s="54">
        <v>0</v>
      </c>
      <c r="AQ20" s="56">
        <v>0</v>
      </c>
      <c r="AR20" s="57">
        <v>0</v>
      </c>
      <c r="AS20" s="58">
        <v>0</v>
      </c>
      <c r="AT20" s="55">
        <v>0</v>
      </c>
      <c r="AU20" s="54">
        <v>0</v>
      </c>
      <c r="AV20" s="56">
        <v>0</v>
      </c>
      <c r="AW20" s="54">
        <v>0</v>
      </c>
      <c r="AX20" s="56">
        <v>0</v>
      </c>
      <c r="AY20" s="54">
        <v>0</v>
      </c>
      <c r="AZ20" s="56">
        <v>0</v>
      </c>
      <c r="BA20" s="54">
        <v>664536</v>
      </c>
      <c r="BB20" s="56">
        <v>343833</v>
      </c>
      <c r="BC20" s="57">
        <v>1008369</v>
      </c>
      <c r="BD20" s="58">
        <v>1008369</v>
      </c>
      <c r="BE20" s="55">
        <v>0</v>
      </c>
      <c r="BF20" s="54">
        <v>0</v>
      </c>
      <c r="BG20" s="56">
        <v>0</v>
      </c>
      <c r="BH20" s="54">
        <v>0</v>
      </c>
      <c r="BI20" s="56">
        <v>0</v>
      </c>
      <c r="BJ20" s="54">
        <v>0</v>
      </c>
      <c r="BK20" s="56">
        <v>0</v>
      </c>
      <c r="BL20" s="54">
        <v>0</v>
      </c>
      <c r="BM20" s="56">
        <v>0</v>
      </c>
      <c r="BN20" s="57">
        <v>0</v>
      </c>
      <c r="BO20" s="58">
        <v>0</v>
      </c>
      <c r="BP20" s="55">
        <v>0</v>
      </c>
      <c r="BQ20" s="54">
        <v>0</v>
      </c>
      <c r="BR20" s="56">
        <v>0</v>
      </c>
      <c r="BS20" s="54">
        <v>0</v>
      </c>
      <c r="BT20" s="56">
        <v>0</v>
      </c>
      <c r="BU20" s="54">
        <v>0</v>
      </c>
      <c r="BV20" s="56">
        <v>0</v>
      </c>
      <c r="BW20" s="54">
        <v>0</v>
      </c>
      <c r="BX20" s="56">
        <v>0</v>
      </c>
      <c r="BY20" s="57">
        <v>0</v>
      </c>
      <c r="BZ20" s="58">
        <v>0</v>
      </c>
      <c r="CA20" s="55">
        <v>0</v>
      </c>
      <c r="CB20" s="54">
        <v>0</v>
      </c>
      <c r="CC20" s="56">
        <v>0</v>
      </c>
      <c r="CD20" s="54">
        <v>0</v>
      </c>
      <c r="CE20" s="56">
        <v>0</v>
      </c>
      <c r="CF20" s="54">
        <v>831298</v>
      </c>
      <c r="CG20" s="56">
        <v>1644050</v>
      </c>
      <c r="CH20" s="54">
        <v>4164233</v>
      </c>
      <c r="CI20" s="56">
        <v>1260486</v>
      </c>
      <c r="CJ20" s="57">
        <v>7900067</v>
      </c>
      <c r="CK20" s="58">
        <v>7900067</v>
      </c>
      <c r="CL20" s="55">
        <v>0</v>
      </c>
      <c r="CM20" s="54">
        <v>0</v>
      </c>
      <c r="CN20" s="56">
        <v>0</v>
      </c>
      <c r="CO20" s="54">
        <v>0</v>
      </c>
      <c r="CP20" s="56">
        <v>0</v>
      </c>
      <c r="CQ20" s="54">
        <v>42340</v>
      </c>
      <c r="CR20" s="56">
        <v>534400</v>
      </c>
      <c r="CS20" s="54">
        <v>2095037</v>
      </c>
      <c r="CT20" s="56">
        <v>1187928</v>
      </c>
      <c r="CU20" s="57">
        <v>3859705</v>
      </c>
      <c r="CV20" s="58">
        <v>3859705</v>
      </c>
      <c r="CW20" s="55">
        <v>0</v>
      </c>
      <c r="CX20" s="54">
        <v>0</v>
      </c>
      <c r="CY20" s="56">
        <v>0</v>
      </c>
      <c r="CZ20" s="54">
        <v>0</v>
      </c>
      <c r="DA20" s="56">
        <v>0</v>
      </c>
      <c r="DB20" s="54">
        <v>788958</v>
      </c>
      <c r="DC20" s="56">
        <v>652467</v>
      </c>
      <c r="DD20" s="54">
        <v>1020950</v>
      </c>
      <c r="DE20" s="56">
        <v>72558</v>
      </c>
      <c r="DF20" s="57">
        <v>2534933</v>
      </c>
      <c r="DG20" s="58">
        <v>2534933</v>
      </c>
      <c r="DH20" s="55">
        <v>0</v>
      </c>
      <c r="DI20" s="54">
        <v>0</v>
      </c>
      <c r="DJ20" s="56">
        <v>0</v>
      </c>
      <c r="DK20" s="54">
        <v>0</v>
      </c>
      <c r="DL20" s="56">
        <v>0</v>
      </c>
      <c r="DM20" s="54">
        <v>0</v>
      </c>
      <c r="DN20" s="56">
        <v>457183</v>
      </c>
      <c r="DO20" s="54">
        <v>1048246</v>
      </c>
      <c r="DP20" s="56">
        <v>0</v>
      </c>
      <c r="DQ20" s="57">
        <v>1505429</v>
      </c>
      <c r="DR20" s="58">
        <v>1505429</v>
      </c>
      <c r="DS20" s="55">
        <v>261680</v>
      </c>
      <c r="DT20" s="54">
        <v>1078455</v>
      </c>
      <c r="DU20" s="56">
        <v>1340135</v>
      </c>
      <c r="DV20" s="54">
        <v>0</v>
      </c>
      <c r="DW20" s="56">
        <v>1216469</v>
      </c>
      <c r="DX20" s="54">
        <v>2972325</v>
      </c>
      <c r="DY20" s="56">
        <v>4120976</v>
      </c>
      <c r="DZ20" s="54">
        <v>9106081</v>
      </c>
      <c r="EA20" s="56">
        <v>3686336</v>
      </c>
      <c r="EB20" s="57">
        <v>21102187</v>
      </c>
      <c r="EC20" s="58">
        <v>22442322</v>
      </c>
    </row>
    <row r="21" spans="1:133" s="53" customFormat="1" ht="15.75" customHeight="1">
      <c r="A21" s="54" t="s">
        <v>11</v>
      </c>
      <c r="B21" s="55">
        <v>0</v>
      </c>
      <c r="C21" s="54">
        <v>303861</v>
      </c>
      <c r="D21" s="56">
        <v>303861</v>
      </c>
      <c r="E21" s="54">
        <v>0</v>
      </c>
      <c r="F21" s="56">
        <v>1279555</v>
      </c>
      <c r="G21" s="54">
        <v>1709853</v>
      </c>
      <c r="H21" s="56">
        <v>5019496</v>
      </c>
      <c r="I21" s="54">
        <v>722264</v>
      </c>
      <c r="J21" s="56">
        <v>1152377</v>
      </c>
      <c r="K21" s="57">
        <v>9883545</v>
      </c>
      <c r="L21" s="58">
        <v>10187406</v>
      </c>
      <c r="M21" s="55">
        <v>0</v>
      </c>
      <c r="N21" s="54">
        <v>0</v>
      </c>
      <c r="O21" s="56">
        <v>0</v>
      </c>
      <c r="P21" s="54">
        <v>0</v>
      </c>
      <c r="Q21" s="56">
        <v>0</v>
      </c>
      <c r="R21" s="54">
        <v>0</v>
      </c>
      <c r="S21" s="56">
        <v>0</v>
      </c>
      <c r="T21" s="54">
        <v>0</v>
      </c>
      <c r="U21" s="56">
        <v>0</v>
      </c>
      <c r="V21" s="57">
        <v>0</v>
      </c>
      <c r="W21" s="58">
        <v>0</v>
      </c>
      <c r="X21" s="55">
        <v>0</v>
      </c>
      <c r="Y21" s="54">
        <v>0</v>
      </c>
      <c r="Z21" s="56">
        <v>0</v>
      </c>
      <c r="AA21" s="54">
        <v>0</v>
      </c>
      <c r="AB21" s="56">
        <v>133882</v>
      </c>
      <c r="AC21" s="54">
        <v>540992</v>
      </c>
      <c r="AD21" s="56">
        <v>2134581</v>
      </c>
      <c r="AE21" s="54">
        <v>84200</v>
      </c>
      <c r="AF21" s="56">
        <v>362221</v>
      </c>
      <c r="AG21" s="57">
        <v>3255876</v>
      </c>
      <c r="AH21" s="58">
        <v>3255876</v>
      </c>
      <c r="AI21" s="55">
        <v>0</v>
      </c>
      <c r="AJ21" s="54">
        <v>0</v>
      </c>
      <c r="AK21" s="56">
        <v>0</v>
      </c>
      <c r="AL21" s="54">
        <v>0</v>
      </c>
      <c r="AM21" s="56">
        <v>0</v>
      </c>
      <c r="AN21" s="54">
        <v>0</v>
      </c>
      <c r="AO21" s="56">
        <v>0</v>
      </c>
      <c r="AP21" s="54">
        <v>0</v>
      </c>
      <c r="AQ21" s="56">
        <v>0</v>
      </c>
      <c r="AR21" s="57">
        <v>0</v>
      </c>
      <c r="AS21" s="58">
        <v>0</v>
      </c>
      <c r="AT21" s="55">
        <v>0</v>
      </c>
      <c r="AU21" s="54">
        <v>303861</v>
      </c>
      <c r="AV21" s="56">
        <v>303861</v>
      </c>
      <c r="AW21" s="54">
        <v>0</v>
      </c>
      <c r="AX21" s="56">
        <v>1145673</v>
      </c>
      <c r="AY21" s="54">
        <v>1168861</v>
      </c>
      <c r="AZ21" s="56">
        <v>2884915</v>
      </c>
      <c r="BA21" s="54">
        <v>638064</v>
      </c>
      <c r="BB21" s="56">
        <v>790156</v>
      </c>
      <c r="BC21" s="57">
        <v>6627669</v>
      </c>
      <c r="BD21" s="58">
        <v>6931530</v>
      </c>
      <c r="BE21" s="55">
        <v>0</v>
      </c>
      <c r="BF21" s="54">
        <v>0</v>
      </c>
      <c r="BG21" s="56">
        <v>0</v>
      </c>
      <c r="BH21" s="54">
        <v>0</v>
      </c>
      <c r="BI21" s="56">
        <v>0</v>
      </c>
      <c r="BJ21" s="54">
        <v>0</v>
      </c>
      <c r="BK21" s="56">
        <v>0</v>
      </c>
      <c r="BL21" s="54">
        <v>0</v>
      </c>
      <c r="BM21" s="56">
        <v>0</v>
      </c>
      <c r="BN21" s="57">
        <v>0</v>
      </c>
      <c r="BO21" s="58">
        <v>0</v>
      </c>
      <c r="BP21" s="55">
        <v>0</v>
      </c>
      <c r="BQ21" s="54">
        <v>0</v>
      </c>
      <c r="BR21" s="56">
        <v>0</v>
      </c>
      <c r="BS21" s="54">
        <v>0</v>
      </c>
      <c r="BT21" s="56">
        <v>0</v>
      </c>
      <c r="BU21" s="54">
        <v>0</v>
      </c>
      <c r="BV21" s="56">
        <v>0</v>
      </c>
      <c r="BW21" s="54">
        <v>0</v>
      </c>
      <c r="BX21" s="56">
        <v>0</v>
      </c>
      <c r="BY21" s="57">
        <v>0</v>
      </c>
      <c r="BZ21" s="58">
        <v>0</v>
      </c>
      <c r="CA21" s="55">
        <v>0</v>
      </c>
      <c r="CB21" s="54">
        <v>0</v>
      </c>
      <c r="CC21" s="56">
        <v>0</v>
      </c>
      <c r="CD21" s="54">
        <v>0</v>
      </c>
      <c r="CE21" s="56">
        <v>1079556</v>
      </c>
      <c r="CF21" s="54">
        <v>3026390</v>
      </c>
      <c r="CG21" s="56">
        <v>9514094</v>
      </c>
      <c r="CH21" s="54">
        <v>11822373</v>
      </c>
      <c r="CI21" s="56">
        <v>10374312</v>
      </c>
      <c r="CJ21" s="57">
        <v>35816725</v>
      </c>
      <c r="CK21" s="58">
        <v>35816725</v>
      </c>
      <c r="CL21" s="55">
        <v>0</v>
      </c>
      <c r="CM21" s="54">
        <v>0</v>
      </c>
      <c r="CN21" s="56">
        <v>0</v>
      </c>
      <c r="CO21" s="54">
        <v>0</v>
      </c>
      <c r="CP21" s="56">
        <v>16855</v>
      </c>
      <c r="CQ21" s="54">
        <v>1003313</v>
      </c>
      <c r="CR21" s="56">
        <v>3007198</v>
      </c>
      <c r="CS21" s="54">
        <v>4826586</v>
      </c>
      <c r="CT21" s="56">
        <v>4318021</v>
      </c>
      <c r="CU21" s="57">
        <v>13171973</v>
      </c>
      <c r="CV21" s="58">
        <v>13171973</v>
      </c>
      <c r="CW21" s="55">
        <v>0</v>
      </c>
      <c r="CX21" s="54">
        <v>0</v>
      </c>
      <c r="CY21" s="56">
        <v>0</v>
      </c>
      <c r="CZ21" s="54">
        <v>0</v>
      </c>
      <c r="DA21" s="56">
        <v>1062701</v>
      </c>
      <c r="DB21" s="54">
        <v>2023077</v>
      </c>
      <c r="DC21" s="56">
        <v>5970369</v>
      </c>
      <c r="DD21" s="54">
        <v>5992041</v>
      </c>
      <c r="DE21" s="56">
        <v>5458073</v>
      </c>
      <c r="DF21" s="57">
        <v>20506261</v>
      </c>
      <c r="DG21" s="58">
        <v>20506261</v>
      </c>
      <c r="DH21" s="55">
        <v>0</v>
      </c>
      <c r="DI21" s="54">
        <v>0</v>
      </c>
      <c r="DJ21" s="56">
        <v>0</v>
      </c>
      <c r="DK21" s="54">
        <v>0</v>
      </c>
      <c r="DL21" s="56">
        <v>0</v>
      </c>
      <c r="DM21" s="54">
        <v>0</v>
      </c>
      <c r="DN21" s="56">
        <v>536527</v>
      </c>
      <c r="DO21" s="54">
        <v>1003746</v>
      </c>
      <c r="DP21" s="56">
        <v>598218</v>
      </c>
      <c r="DQ21" s="57">
        <v>2138491</v>
      </c>
      <c r="DR21" s="58">
        <v>2138491</v>
      </c>
      <c r="DS21" s="55">
        <v>496329</v>
      </c>
      <c r="DT21" s="54">
        <v>3272925</v>
      </c>
      <c r="DU21" s="56">
        <v>3769254</v>
      </c>
      <c r="DV21" s="54">
        <v>0</v>
      </c>
      <c r="DW21" s="56">
        <v>11586349</v>
      </c>
      <c r="DX21" s="54">
        <v>16847948</v>
      </c>
      <c r="DY21" s="56">
        <v>30113539</v>
      </c>
      <c r="DZ21" s="54">
        <v>22929917</v>
      </c>
      <c r="EA21" s="56">
        <v>19844198</v>
      </c>
      <c r="EB21" s="57">
        <v>101321951</v>
      </c>
      <c r="EC21" s="58">
        <v>105091205</v>
      </c>
    </row>
    <row r="22" spans="1:133" s="53" customFormat="1" ht="15.75" customHeight="1">
      <c r="A22" s="54" t="s">
        <v>12</v>
      </c>
      <c r="B22" s="55">
        <v>0</v>
      </c>
      <c r="C22" s="54">
        <v>0</v>
      </c>
      <c r="D22" s="56">
        <v>0</v>
      </c>
      <c r="E22" s="54">
        <v>0</v>
      </c>
      <c r="F22" s="56">
        <v>1375947</v>
      </c>
      <c r="G22" s="54">
        <v>3325213</v>
      </c>
      <c r="H22" s="56">
        <v>3423724</v>
      </c>
      <c r="I22" s="54">
        <v>1228101</v>
      </c>
      <c r="J22" s="56">
        <v>716854</v>
      </c>
      <c r="K22" s="57">
        <v>10069839</v>
      </c>
      <c r="L22" s="58">
        <v>10069839</v>
      </c>
      <c r="M22" s="55">
        <v>0</v>
      </c>
      <c r="N22" s="54">
        <v>0</v>
      </c>
      <c r="O22" s="56">
        <v>0</v>
      </c>
      <c r="P22" s="54">
        <v>0</v>
      </c>
      <c r="Q22" s="56">
        <v>0</v>
      </c>
      <c r="R22" s="54">
        <v>0</v>
      </c>
      <c r="S22" s="56">
        <v>0</v>
      </c>
      <c r="T22" s="54">
        <v>0</v>
      </c>
      <c r="U22" s="56">
        <v>0</v>
      </c>
      <c r="V22" s="57">
        <v>0</v>
      </c>
      <c r="W22" s="58">
        <v>0</v>
      </c>
      <c r="X22" s="55">
        <v>0</v>
      </c>
      <c r="Y22" s="54">
        <v>0</v>
      </c>
      <c r="Z22" s="56">
        <v>0</v>
      </c>
      <c r="AA22" s="54">
        <v>0</v>
      </c>
      <c r="AB22" s="56">
        <v>0</v>
      </c>
      <c r="AC22" s="54">
        <v>0</v>
      </c>
      <c r="AD22" s="56">
        <v>0</v>
      </c>
      <c r="AE22" s="54">
        <v>0</v>
      </c>
      <c r="AF22" s="56">
        <v>0</v>
      </c>
      <c r="AG22" s="57">
        <v>0</v>
      </c>
      <c r="AH22" s="58">
        <v>0</v>
      </c>
      <c r="AI22" s="55">
        <v>0</v>
      </c>
      <c r="AJ22" s="54">
        <v>0</v>
      </c>
      <c r="AK22" s="56">
        <v>0</v>
      </c>
      <c r="AL22" s="54">
        <v>0</v>
      </c>
      <c r="AM22" s="56">
        <v>0</v>
      </c>
      <c r="AN22" s="54">
        <v>0</v>
      </c>
      <c r="AO22" s="56">
        <v>0</v>
      </c>
      <c r="AP22" s="54">
        <v>0</v>
      </c>
      <c r="AQ22" s="56">
        <v>0</v>
      </c>
      <c r="AR22" s="57">
        <v>0</v>
      </c>
      <c r="AS22" s="58">
        <v>0</v>
      </c>
      <c r="AT22" s="55">
        <v>0</v>
      </c>
      <c r="AU22" s="54">
        <v>0</v>
      </c>
      <c r="AV22" s="56">
        <v>0</v>
      </c>
      <c r="AW22" s="54">
        <v>0</v>
      </c>
      <c r="AX22" s="56">
        <v>1375947</v>
      </c>
      <c r="AY22" s="54">
        <v>3325213</v>
      </c>
      <c r="AZ22" s="56">
        <v>3423724</v>
      </c>
      <c r="BA22" s="54">
        <v>1228101</v>
      </c>
      <c r="BB22" s="56">
        <v>716854</v>
      </c>
      <c r="BC22" s="57">
        <v>10069839</v>
      </c>
      <c r="BD22" s="58">
        <v>10069839</v>
      </c>
      <c r="BE22" s="55">
        <v>0</v>
      </c>
      <c r="BF22" s="54">
        <v>0</v>
      </c>
      <c r="BG22" s="56">
        <v>0</v>
      </c>
      <c r="BH22" s="54">
        <v>0</v>
      </c>
      <c r="BI22" s="56">
        <v>0</v>
      </c>
      <c r="BJ22" s="54">
        <v>0</v>
      </c>
      <c r="BK22" s="56">
        <v>0</v>
      </c>
      <c r="BL22" s="54">
        <v>0</v>
      </c>
      <c r="BM22" s="56">
        <v>0</v>
      </c>
      <c r="BN22" s="57">
        <v>0</v>
      </c>
      <c r="BO22" s="58">
        <v>0</v>
      </c>
      <c r="BP22" s="55">
        <v>0</v>
      </c>
      <c r="BQ22" s="54">
        <v>0</v>
      </c>
      <c r="BR22" s="56">
        <v>0</v>
      </c>
      <c r="BS22" s="54">
        <v>0</v>
      </c>
      <c r="BT22" s="56">
        <v>0</v>
      </c>
      <c r="BU22" s="54">
        <v>0</v>
      </c>
      <c r="BV22" s="56">
        <v>0</v>
      </c>
      <c r="BW22" s="54">
        <v>0</v>
      </c>
      <c r="BX22" s="56">
        <v>0</v>
      </c>
      <c r="BY22" s="57">
        <v>0</v>
      </c>
      <c r="BZ22" s="58">
        <v>0</v>
      </c>
      <c r="CA22" s="55">
        <v>0</v>
      </c>
      <c r="CB22" s="54">
        <v>0</v>
      </c>
      <c r="CC22" s="56">
        <v>0</v>
      </c>
      <c r="CD22" s="54">
        <v>0</v>
      </c>
      <c r="CE22" s="56">
        <v>3188535</v>
      </c>
      <c r="CF22" s="54">
        <v>12798318</v>
      </c>
      <c r="CG22" s="56">
        <v>26492634</v>
      </c>
      <c r="CH22" s="54">
        <v>28609345</v>
      </c>
      <c r="CI22" s="56">
        <v>25664077</v>
      </c>
      <c r="CJ22" s="57">
        <v>96752909</v>
      </c>
      <c r="CK22" s="58">
        <v>96752909</v>
      </c>
      <c r="CL22" s="55">
        <v>0</v>
      </c>
      <c r="CM22" s="54">
        <v>0</v>
      </c>
      <c r="CN22" s="56">
        <v>0</v>
      </c>
      <c r="CO22" s="54">
        <v>0</v>
      </c>
      <c r="CP22" s="56">
        <v>416804</v>
      </c>
      <c r="CQ22" s="54">
        <v>2350778</v>
      </c>
      <c r="CR22" s="56">
        <v>9120877</v>
      </c>
      <c r="CS22" s="54">
        <v>10448132</v>
      </c>
      <c r="CT22" s="56">
        <v>10119546</v>
      </c>
      <c r="CU22" s="57">
        <v>32456137</v>
      </c>
      <c r="CV22" s="58">
        <v>32456137</v>
      </c>
      <c r="CW22" s="55">
        <v>0</v>
      </c>
      <c r="CX22" s="54">
        <v>0</v>
      </c>
      <c r="CY22" s="56">
        <v>0</v>
      </c>
      <c r="CZ22" s="54">
        <v>0</v>
      </c>
      <c r="DA22" s="56">
        <v>2771731</v>
      </c>
      <c r="DB22" s="54">
        <v>10106568</v>
      </c>
      <c r="DC22" s="56">
        <v>16935279</v>
      </c>
      <c r="DD22" s="54">
        <v>17628966</v>
      </c>
      <c r="DE22" s="56">
        <v>11690983</v>
      </c>
      <c r="DF22" s="57">
        <v>59133527</v>
      </c>
      <c r="DG22" s="58">
        <v>59133527</v>
      </c>
      <c r="DH22" s="55">
        <v>0</v>
      </c>
      <c r="DI22" s="54">
        <v>0</v>
      </c>
      <c r="DJ22" s="56">
        <v>0</v>
      </c>
      <c r="DK22" s="54">
        <v>0</v>
      </c>
      <c r="DL22" s="56">
        <v>0</v>
      </c>
      <c r="DM22" s="54">
        <v>340972</v>
      </c>
      <c r="DN22" s="56">
        <v>436478</v>
      </c>
      <c r="DO22" s="54">
        <v>532247</v>
      </c>
      <c r="DP22" s="56">
        <v>3853548</v>
      </c>
      <c r="DQ22" s="57">
        <v>5163245</v>
      </c>
      <c r="DR22" s="58">
        <v>5163245</v>
      </c>
      <c r="DS22" s="55">
        <v>1057112</v>
      </c>
      <c r="DT22" s="54">
        <v>5769609</v>
      </c>
      <c r="DU22" s="56">
        <v>6826721</v>
      </c>
      <c r="DV22" s="54">
        <v>0</v>
      </c>
      <c r="DW22" s="56">
        <v>16573651</v>
      </c>
      <c r="DX22" s="54">
        <v>38361186</v>
      </c>
      <c r="DY22" s="56">
        <v>57835465</v>
      </c>
      <c r="DZ22" s="54">
        <v>53478650</v>
      </c>
      <c r="EA22" s="56">
        <v>44054563</v>
      </c>
      <c r="EB22" s="57">
        <v>210303515</v>
      </c>
      <c r="EC22" s="58">
        <v>217130236</v>
      </c>
    </row>
    <row r="23" spans="1:133" s="53" customFormat="1" ht="15.75" customHeight="1">
      <c r="A23" s="54" t="s">
        <v>13</v>
      </c>
      <c r="B23" s="55">
        <v>0</v>
      </c>
      <c r="C23" s="54">
        <v>0</v>
      </c>
      <c r="D23" s="56">
        <v>0</v>
      </c>
      <c r="E23" s="54">
        <v>0</v>
      </c>
      <c r="F23" s="56">
        <v>2766570</v>
      </c>
      <c r="G23" s="54">
        <v>627184</v>
      </c>
      <c r="H23" s="56">
        <v>753886</v>
      </c>
      <c r="I23" s="54">
        <v>310377</v>
      </c>
      <c r="J23" s="56">
        <v>369027</v>
      </c>
      <c r="K23" s="57">
        <v>4827044</v>
      </c>
      <c r="L23" s="58">
        <v>4827044</v>
      </c>
      <c r="M23" s="55">
        <v>0</v>
      </c>
      <c r="N23" s="54">
        <v>0</v>
      </c>
      <c r="O23" s="56">
        <v>0</v>
      </c>
      <c r="P23" s="54">
        <v>0</v>
      </c>
      <c r="Q23" s="56">
        <v>0</v>
      </c>
      <c r="R23" s="54">
        <v>0</v>
      </c>
      <c r="S23" s="56">
        <v>0</v>
      </c>
      <c r="T23" s="54">
        <v>0</v>
      </c>
      <c r="U23" s="56">
        <v>0</v>
      </c>
      <c r="V23" s="57">
        <v>0</v>
      </c>
      <c r="W23" s="58">
        <v>0</v>
      </c>
      <c r="X23" s="55">
        <v>0</v>
      </c>
      <c r="Y23" s="54">
        <v>0</v>
      </c>
      <c r="Z23" s="56">
        <v>0</v>
      </c>
      <c r="AA23" s="54">
        <v>0</v>
      </c>
      <c r="AB23" s="56">
        <v>0</v>
      </c>
      <c r="AC23" s="54">
        <v>0</v>
      </c>
      <c r="AD23" s="56">
        <v>0</v>
      </c>
      <c r="AE23" s="54">
        <v>0</v>
      </c>
      <c r="AF23" s="56">
        <v>0</v>
      </c>
      <c r="AG23" s="57">
        <v>0</v>
      </c>
      <c r="AH23" s="58">
        <v>0</v>
      </c>
      <c r="AI23" s="55">
        <v>0</v>
      </c>
      <c r="AJ23" s="54">
        <v>0</v>
      </c>
      <c r="AK23" s="56">
        <v>0</v>
      </c>
      <c r="AL23" s="54">
        <v>0</v>
      </c>
      <c r="AM23" s="56">
        <v>0</v>
      </c>
      <c r="AN23" s="54">
        <v>0</v>
      </c>
      <c r="AO23" s="56">
        <v>0</v>
      </c>
      <c r="AP23" s="54">
        <v>0</v>
      </c>
      <c r="AQ23" s="56">
        <v>0</v>
      </c>
      <c r="AR23" s="57">
        <v>0</v>
      </c>
      <c r="AS23" s="58">
        <v>0</v>
      </c>
      <c r="AT23" s="55">
        <v>0</v>
      </c>
      <c r="AU23" s="54">
        <v>0</v>
      </c>
      <c r="AV23" s="56">
        <v>0</v>
      </c>
      <c r="AW23" s="54">
        <v>0</v>
      </c>
      <c r="AX23" s="56">
        <v>2766570</v>
      </c>
      <c r="AY23" s="54">
        <v>627184</v>
      </c>
      <c r="AZ23" s="56">
        <v>753886</v>
      </c>
      <c r="BA23" s="54">
        <v>310377</v>
      </c>
      <c r="BB23" s="56">
        <v>369027</v>
      </c>
      <c r="BC23" s="57">
        <v>4827044</v>
      </c>
      <c r="BD23" s="58">
        <v>4827044</v>
      </c>
      <c r="BE23" s="55">
        <v>0</v>
      </c>
      <c r="BF23" s="54">
        <v>0</v>
      </c>
      <c r="BG23" s="56">
        <v>0</v>
      </c>
      <c r="BH23" s="54">
        <v>0</v>
      </c>
      <c r="BI23" s="56">
        <v>0</v>
      </c>
      <c r="BJ23" s="54">
        <v>0</v>
      </c>
      <c r="BK23" s="56">
        <v>0</v>
      </c>
      <c r="BL23" s="54">
        <v>0</v>
      </c>
      <c r="BM23" s="56">
        <v>0</v>
      </c>
      <c r="BN23" s="57">
        <v>0</v>
      </c>
      <c r="BO23" s="58">
        <v>0</v>
      </c>
      <c r="BP23" s="55">
        <v>0</v>
      </c>
      <c r="BQ23" s="54">
        <v>0</v>
      </c>
      <c r="BR23" s="56">
        <v>0</v>
      </c>
      <c r="BS23" s="54">
        <v>0</v>
      </c>
      <c r="BT23" s="56">
        <v>0</v>
      </c>
      <c r="BU23" s="54">
        <v>0</v>
      </c>
      <c r="BV23" s="56">
        <v>0</v>
      </c>
      <c r="BW23" s="54">
        <v>0</v>
      </c>
      <c r="BX23" s="56">
        <v>0</v>
      </c>
      <c r="BY23" s="57">
        <v>0</v>
      </c>
      <c r="BZ23" s="58">
        <v>0</v>
      </c>
      <c r="CA23" s="55">
        <v>0</v>
      </c>
      <c r="CB23" s="54">
        <v>0</v>
      </c>
      <c r="CC23" s="56">
        <v>0</v>
      </c>
      <c r="CD23" s="54">
        <v>0</v>
      </c>
      <c r="CE23" s="56">
        <v>649288</v>
      </c>
      <c r="CF23" s="54">
        <v>535344</v>
      </c>
      <c r="CG23" s="56">
        <v>2106061</v>
      </c>
      <c r="CH23" s="54">
        <v>2971240</v>
      </c>
      <c r="CI23" s="56">
        <v>3846108</v>
      </c>
      <c r="CJ23" s="57">
        <v>10108041</v>
      </c>
      <c r="CK23" s="58">
        <v>10108041</v>
      </c>
      <c r="CL23" s="55">
        <v>0</v>
      </c>
      <c r="CM23" s="54">
        <v>0</v>
      </c>
      <c r="CN23" s="56">
        <v>0</v>
      </c>
      <c r="CO23" s="54">
        <v>0</v>
      </c>
      <c r="CP23" s="56">
        <v>3580</v>
      </c>
      <c r="CQ23" s="54">
        <v>349680</v>
      </c>
      <c r="CR23" s="56">
        <v>1505286</v>
      </c>
      <c r="CS23" s="54">
        <v>1972301</v>
      </c>
      <c r="CT23" s="56">
        <v>1993933</v>
      </c>
      <c r="CU23" s="57">
        <v>5824780</v>
      </c>
      <c r="CV23" s="58">
        <v>5824780</v>
      </c>
      <c r="CW23" s="55">
        <v>0</v>
      </c>
      <c r="CX23" s="54">
        <v>0</v>
      </c>
      <c r="CY23" s="56">
        <v>0</v>
      </c>
      <c r="CZ23" s="54">
        <v>0</v>
      </c>
      <c r="DA23" s="56">
        <v>645708</v>
      </c>
      <c r="DB23" s="54">
        <v>185664</v>
      </c>
      <c r="DC23" s="56">
        <v>600775</v>
      </c>
      <c r="DD23" s="54">
        <v>998939</v>
      </c>
      <c r="DE23" s="56">
        <v>1199525</v>
      </c>
      <c r="DF23" s="57">
        <v>3630611</v>
      </c>
      <c r="DG23" s="58">
        <v>3630611</v>
      </c>
      <c r="DH23" s="55">
        <v>0</v>
      </c>
      <c r="DI23" s="54">
        <v>0</v>
      </c>
      <c r="DJ23" s="56">
        <v>0</v>
      </c>
      <c r="DK23" s="54">
        <v>0</v>
      </c>
      <c r="DL23" s="56">
        <v>0</v>
      </c>
      <c r="DM23" s="54">
        <v>0</v>
      </c>
      <c r="DN23" s="56">
        <v>0</v>
      </c>
      <c r="DO23" s="54">
        <v>0</v>
      </c>
      <c r="DP23" s="56">
        <v>652650</v>
      </c>
      <c r="DQ23" s="57">
        <v>652650</v>
      </c>
      <c r="DR23" s="58">
        <v>652650</v>
      </c>
      <c r="DS23" s="55">
        <v>696723</v>
      </c>
      <c r="DT23" s="54">
        <v>2201600</v>
      </c>
      <c r="DU23" s="56">
        <v>2898323</v>
      </c>
      <c r="DV23" s="54">
        <v>0</v>
      </c>
      <c r="DW23" s="56">
        <v>5701283</v>
      </c>
      <c r="DX23" s="54">
        <v>3857812</v>
      </c>
      <c r="DY23" s="56">
        <v>5514952</v>
      </c>
      <c r="DZ23" s="54">
        <v>6667353</v>
      </c>
      <c r="EA23" s="56">
        <v>5196838</v>
      </c>
      <c r="EB23" s="57">
        <v>26938238</v>
      </c>
      <c r="EC23" s="58">
        <v>29836561</v>
      </c>
    </row>
    <row r="24" spans="1:133" s="53" customFormat="1" ht="15.75" customHeight="1">
      <c r="A24" s="54" t="s">
        <v>14</v>
      </c>
      <c r="B24" s="55">
        <v>0</v>
      </c>
      <c r="C24" s="54">
        <v>448755</v>
      </c>
      <c r="D24" s="56">
        <v>448755</v>
      </c>
      <c r="E24" s="54">
        <v>0</v>
      </c>
      <c r="F24" s="56">
        <v>281073</v>
      </c>
      <c r="G24" s="54">
        <v>2058577</v>
      </c>
      <c r="H24" s="56">
        <v>3261818</v>
      </c>
      <c r="I24" s="54">
        <v>2491938</v>
      </c>
      <c r="J24" s="56">
        <v>1209945</v>
      </c>
      <c r="K24" s="57">
        <v>9303351</v>
      </c>
      <c r="L24" s="58">
        <v>9752106</v>
      </c>
      <c r="M24" s="55">
        <v>0</v>
      </c>
      <c r="N24" s="54">
        <v>0</v>
      </c>
      <c r="O24" s="56">
        <v>0</v>
      </c>
      <c r="P24" s="54">
        <v>0</v>
      </c>
      <c r="Q24" s="56">
        <v>0</v>
      </c>
      <c r="R24" s="54">
        <v>0</v>
      </c>
      <c r="S24" s="56">
        <v>0</v>
      </c>
      <c r="T24" s="54">
        <v>0</v>
      </c>
      <c r="U24" s="56">
        <v>0</v>
      </c>
      <c r="V24" s="57">
        <v>0</v>
      </c>
      <c r="W24" s="58">
        <v>0</v>
      </c>
      <c r="X24" s="55">
        <v>0</v>
      </c>
      <c r="Y24" s="54">
        <v>0</v>
      </c>
      <c r="Z24" s="56">
        <v>0</v>
      </c>
      <c r="AA24" s="54">
        <v>0</v>
      </c>
      <c r="AB24" s="56">
        <v>0</v>
      </c>
      <c r="AC24" s="54">
        <v>0</v>
      </c>
      <c r="AD24" s="56">
        <v>0</v>
      </c>
      <c r="AE24" s="54">
        <v>0</v>
      </c>
      <c r="AF24" s="56">
        <v>0</v>
      </c>
      <c r="AG24" s="57">
        <v>0</v>
      </c>
      <c r="AH24" s="58">
        <v>0</v>
      </c>
      <c r="AI24" s="55">
        <v>0</v>
      </c>
      <c r="AJ24" s="54">
        <v>0</v>
      </c>
      <c r="AK24" s="56">
        <v>0</v>
      </c>
      <c r="AL24" s="54">
        <v>0</v>
      </c>
      <c r="AM24" s="56">
        <v>0</v>
      </c>
      <c r="AN24" s="54">
        <v>0</v>
      </c>
      <c r="AO24" s="56">
        <v>0</v>
      </c>
      <c r="AP24" s="54">
        <v>0</v>
      </c>
      <c r="AQ24" s="56">
        <v>0</v>
      </c>
      <c r="AR24" s="57">
        <v>0</v>
      </c>
      <c r="AS24" s="58">
        <v>0</v>
      </c>
      <c r="AT24" s="55">
        <v>0</v>
      </c>
      <c r="AU24" s="54">
        <v>448755</v>
      </c>
      <c r="AV24" s="56">
        <v>448755</v>
      </c>
      <c r="AW24" s="54">
        <v>0</v>
      </c>
      <c r="AX24" s="56">
        <v>281073</v>
      </c>
      <c r="AY24" s="54">
        <v>2058577</v>
      </c>
      <c r="AZ24" s="56">
        <v>3261818</v>
      </c>
      <c r="BA24" s="54">
        <v>2491938</v>
      </c>
      <c r="BB24" s="56">
        <v>1209945</v>
      </c>
      <c r="BC24" s="57">
        <v>9303351</v>
      </c>
      <c r="BD24" s="58">
        <v>9752106</v>
      </c>
      <c r="BE24" s="55">
        <v>0</v>
      </c>
      <c r="BF24" s="54">
        <v>0</v>
      </c>
      <c r="BG24" s="56">
        <v>0</v>
      </c>
      <c r="BH24" s="54">
        <v>0</v>
      </c>
      <c r="BI24" s="56">
        <v>0</v>
      </c>
      <c r="BJ24" s="54">
        <v>0</v>
      </c>
      <c r="BK24" s="56">
        <v>0</v>
      </c>
      <c r="BL24" s="54">
        <v>0</v>
      </c>
      <c r="BM24" s="56">
        <v>0</v>
      </c>
      <c r="BN24" s="57">
        <v>0</v>
      </c>
      <c r="BO24" s="58">
        <v>0</v>
      </c>
      <c r="BP24" s="55">
        <v>0</v>
      </c>
      <c r="BQ24" s="54">
        <v>0</v>
      </c>
      <c r="BR24" s="56">
        <v>0</v>
      </c>
      <c r="BS24" s="54">
        <v>0</v>
      </c>
      <c r="BT24" s="56">
        <v>0</v>
      </c>
      <c r="BU24" s="54">
        <v>0</v>
      </c>
      <c r="BV24" s="56">
        <v>0</v>
      </c>
      <c r="BW24" s="54">
        <v>0</v>
      </c>
      <c r="BX24" s="56">
        <v>0</v>
      </c>
      <c r="BY24" s="57">
        <v>0</v>
      </c>
      <c r="BZ24" s="58">
        <v>0</v>
      </c>
      <c r="CA24" s="55">
        <v>0</v>
      </c>
      <c r="CB24" s="54">
        <v>0</v>
      </c>
      <c r="CC24" s="56">
        <v>0</v>
      </c>
      <c r="CD24" s="54">
        <v>0</v>
      </c>
      <c r="CE24" s="56">
        <v>216562</v>
      </c>
      <c r="CF24" s="54">
        <v>2164250</v>
      </c>
      <c r="CG24" s="56">
        <v>2846883</v>
      </c>
      <c r="CH24" s="54">
        <v>8327810</v>
      </c>
      <c r="CI24" s="56">
        <v>8705713</v>
      </c>
      <c r="CJ24" s="57">
        <v>22261218</v>
      </c>
      <c r="CK24" s="58">
        <v>22261218</v>
      </c>
      <c r="CL24" s="55">
        <v>0</v>
      </c>
      <c r="CM24" s="54">
        <v>0</v>
      </c>
      <c r="CN24" s="56">
        <v>0</v>
      </c>
      <c r="CO24" s="54">
        <v>0</v>
      </c>
      <c r="CP24" s="56">
        <v>73740</v>
      </c>
      <c r="CQ24" s="54">
        <v>1276899</v>
      </c>
      <c r="CR24" s="56">
        <v>1006164</v>
      </c>
      <c r="CS24" s="54">
        <v>2660617</v>
      </c>
      <c r="CT24" s="56">
        <v>2685971</v>
      </c>
      <c r="CU24" s="57">
        <v>7703391</v>
      </c>
      <c r="CV24" s="58">
        <v>7703391</v>
      </c>
      <c r="CW24" s="55">
        <v>0</v>
      </c>
      <c r="CX24" s="54">
        <v>0</v>
      </c>
      <c r="CY24" s="56">
        <v>0</v>
      </c>
      <c r="CZ24" s="54">
        <v>0</v>
      </c>
      <c r="DA24" s="56">
        <v>142822</v>
      </c>
      <c r="DB24" s="54">
        <v>887351</v>
      </c>
      <c r="DC24" s="56">
        <v>1840719</v>
      </c>
      <c r="DD24" s="54">
        <v>5454227</v>
      </c>
      <c r="DE24" s="56">
        <v>3639239</v>
      </c>
      <c r="DF24" s="57">
        <v>11964358</v>
      </c>
      <c r="DG24" s="58">
        <v>11964358</v>
      </c>
      <c r="DH24" s="55">
        <v>0</v>
      </c>
      <c r="DI24" s="54">
        <v>0</v>
      </c>
      <c r="DJ24" s="56">
        <v>0</v>
      </c>
      <c r="DK24" s="54">
        <v>0</v>
      </c>
      <c r="DL24" s="56">
        <v>0</v>
      </c>
      <c r="DM24" s="54">
        <v>0</v>
      </c>
      <c r="DN24" s="56">
        <v>0</v>
      </c>
      <c r="DO24" s="54">
        <v>212966</v>
      </c>
      <c r="DP24" s="56">
        <v>2380503</v>
      </c>
      <c r="DQ24" s="57">
        <v>2593469</v>
      </c>
      <c r="DR24" s="58">
        <v>2593469</v>
      </c>
      <c r="DS24" s="55">
        <v>245308</v>
      </c>
      <c r="DT24" s="54">
        <v>2160174</v>
      </c>
      <c r="DU24" s="56">
        <v>2405482</v>
      </c>
      <c r="DV24" s="54">
        <v>0</v>
      </c>
      <c r="DW24" s="56">
        <v>2641960</v>
      </c>
      <c r="DX24" s="54">
        <v>12669609</v>
      </c>
      <c r="DY24" s="56">
        <v>12078582</v>
      </c>
      <c r="DZ24" s="54">
        <v>16497900</v>
      </c>
      <c r="EA24" s="56">
        <v>13128751</v>
      </c>
      <c r="EB24" s="57">
        <v>57016802</v>
      </c>
      <c r="EC24" s="58">
        <v>59422284</v>
      </c>
    </row>
    <row r="25" spans="1:133" s="53" customFormat="1" ht="15.75" customHeight="1">
      <c r="A25" s="54" t="s">
        <v>15</v>
      </c>
      <c r="B25" s="55">
        <v>24246</v>
      </c>
      <c r="C25" s="54">
        <v>215752</v>
      </c>
      <c r="D25" s="56">
        <v>239998</v>
      </c>
      <c r="E25" s="54">
        <v>0</v>
      </c>
      <c r="F25" s="56">
        <v>425304</v>
      </c>
      <c r="G25" s="54">
        <v>2609294</v>
      </c>
      <c r="H25" s="56">
        <v>1611515</v>
      </c>
      <c r="I25" s="54">
        <v>1696468</v>
      </c>
      <c r="J25" s="56">
        <v>1214371</v>
      </c>
      <c r="K25" s="57">
        <v>7556952</v>
      </c>
      <c r="L25" s="58">
        <v>7796950</v>
      </c>
      <c r="M25" s="55">
        <v>0</v>
      </c>
      <c r="N25" s="54">
        <v>0</v>
      </c>
      <c r="O25" s="56">
        <v>0</v>
      </c>
      <c r="P25" s="54">
        <v>0</v>
      </c>
      <c r="Q25" s="56">
        <v>0</v>
      </c>
      <c r="R25" s="54">
        <v>0</v>
      </c>
      <c r="S25" s="56">
        <v>0</v>
      </c>
      <c r="T25" s="54">
        <v>0</v>
      </c>
      <c r="U25" s="56">
        <v>0</v>
      </c>
      <c r="V25" s="57">
        <v>0</v>
      </c>
      <c r="W25" s="58">
        <v>0</v>
      </c>
      <c r="X25" s="55">
        <v>0</v>
      </c>
      <c r="Y25" s="54">
        <v>0</v>
      </c>
      <c r="Z25" s="56">
        <v>0</v>
      </c>
      <c r="AA25" s="54">
        <v>0</v>
      </c>
      <c r="AB25" s="56">
        <v>0</v>
      </c>
      <c r="AC25" s="54">
        <v>0</v>
      </c>
      <c r="AD25" s="56">
        <v>0</v>
      </c>
      <c r="AE25" s="54">
        <v>40732</v>
      </c>
      <c r="AF25" s="56">
        <v>16633</v>
      </c>
      <c r="AG25" s="57">
        <v>57365</v>
      </c>
      <c r="AH25" s="58">
        <v>57365</v>
      </c>
      <c r="AI25" s="55">
        <v>24246</v>
      </c>
      <c r="AJ25" s="54">
        <v>215752</v>
      </c>
      <c r="AK25" s="56">
        <v>239998</v>
      </c>
      <c r="AL25" s="54">
        <v>0</v>
      </c>
      <c r="AM25" s="56">
        <v>154446</v>
      </c>
      <c r="AN25" s="54">
        <v>785209</v>
      </c>
      <c r="AO25" s="56">
        <v>827724</v>
      </c>
      <c r="AP25" s="54">
        <v>1120101</v>
      </c>
      <c r="AQ25" s="56">
        <v>566935</v>
      </c>
      <c r="AR25" s="57">
        <v>3454415</v>
      </c>
      <c r="AS25" s="58">
        <v>3694413</v>
      </c>
      <c r="AT25" s="55">
        <v>0</v>
      </c>
      <c r="AU25" s="54">
        <v>0</v>
      </c>
      <c r="AV25" s="56">
        <v>0</v>
      </c>
      <c r="AW25" s="54">
        <v>0</v>
      </c>
      <c r="AX25" s="56">
        <v>270858</v>
      </c>
      <c r="AY25" s="54">
        <v>1824085</v>
      </c>
      <c r="AZ25" s="56">
        <v>468264</v>
      </c>
      <c r="BA25" s="54">
        <v>492735</v>
      </c>
      <c r="BB25" s="56">
        <v>619740</v>
      </c>
      <c r="BC25" s="57">
        <v>3675682</v>
      </c>
      <c r="BD25" s="58">
        <v>3675682</v>
      </c>
      <c r="BE25" s="55">
        <v>0</v>
      </c>
      <c r="BF25" s="54">
        <v>0</v>
      </c>
      <c r="BG25" s="56">
        <v>0</v>
      </c>
      <c r="BH25" s="54">
        <v>0</v>
      </c>
      <c r="BI25" s="56">
        <v>0</v>
      </c>
      <c r="BJ25" s="54">
        <v>0</v>
      </c>
      <c r="BK25" s="56">
        <v>315527</v>
      </c>
      <c r="BL25" s="54">
        <v>42900</v>
      </c>
      <c r="BM25" s="56">
        <v>11063</v>
      </c>
      <c r="BN25" s="57">
        <v>369490</v>
      </c>
      <c r="BO25" s="58">
        <v>369490</v>
      </c>
      <c r="BP25" s="55">
        <v>0</v>
      </c>
      <c r="BQ25" s="54">
        <v>0</v>
      </c>
      <c r="BR25" s="56">
        <v>0</v>
      </c>
      <c r="BS25" s="54">
        <v>0</v>
      </c>
      <c r="BT25" s="56">
        <v>0</v>
      </c>
      <c r="BU25" s="54">
        <v>0</v>
      </c>
      <c r="BV25" s="56">
        <v>0</v>
      </c>
      <c r="BW25" s="54">
        <v>0</v>
      </c>
      <c r="BX25" s="56">
        <v>0</v>
      </c>
      <c r="BY25" s="57">
        <v>0</v>
      </c>
      <c r="BZ25" s="58">
        <v>0</v>
      </c>
      <c r="CA25" s="55">
        <v>0</v>
      </c>
      <c r="CB25" s="54">
        <v>0</v>
      </c>
      <c r="CC25" s="56">
        <v>0</v>
      </c>
      <c r="CD25" s="54">
        <v>0</v>
      </c>
      <c r="CE25" s="56">
        <v>1834632</v>
      </c>
      <c r="CF25" s="54">
        <v>8347263</v>
      </c>
      <c r="CG25" s="56">
        <v>10521820</v>
      </c>
      <c r="CH25" s="54">
        <v>17010641</v>
      </c>
      <c r="CI25" s="56">
        <v>17228318</v>
      </c>
      <c r="CJ25" s="57">
        <v>54942674</v>
      </c>
      <c r="CK25" s="58">
        <v>54942674</v>
      </c>
      <c r="CL25" s="55">
        <v>0</v>
      </c>
      <c r="CM25" s="54">
        <v>0</v>
      </c>
      <c r="CN25" s="56">
        <v>0</v>
      </c>
      <c r="CO25" s="54">
        <v>0</v>
      </c>
      <c r="CP25" s="56">
        <v>52549</v>
      </c>
      <c r="CQ25" s="54">
        <v>2769993</v>
      </c>
      <c r="CR25" s="56">
        <v>3747657</v>
      </c>
      <c r="CS25" s="54">
        <v>8190417</v>
      </c>
      <c r="CT25" s="56">
        <v>11007362</v>
      </c>
      <c r="CU25" s="57">
        <v>25767978</v>
      </c>
      <c r="CV25" s="58">
        <v>25767978</v>
      </c>
      <c r="CW25" s="55">
        <v>0</v>
      </c>
      <c r="CX25" s="54">
        <v>0</v>
      </c>
      <c r="CY25" s="56">
        <v>0</v>
      </c>
      <c r="CZ25" s="54">
        <v>0</v>
      </c>
      <c r="DA25" s="56">
        <v>1782083</v>
      </c>
      <c r="DB25" s="54">
        <v>5559514</v>
      </c>
      <c r="DC25" s="56">
        <v>6774163</v>
      </c>
      <c r="DD25" s="54">
        <v>8820224</v>
      </c>
      <c r="DE25" s="56">
        <v>5019436</v>
      </c>
      <c r="DF25" s="57">
        <v>27955420</v>
      </c>
      <c r="DG25" s="58">
        <v>27955420</v>
      </c>
      <c r="DH25" s="55">
        <v>0</v>
      </c>
      <c r="DI25" s="54">
        <v>0</v>
      </c>
      <c r="DJ25" s="56">
        <v>0</v>
      </c>
      <c r="DK25" s="54">
        <v>0</v>
      </c>
      <c r="DL25" s="56">
        <v>0</v>
      </c>
      <c r="DM25" s="54">
        <v>17756</v>
      </c>
      <c r="DN25" s="56">
        <v>0</v>
      </c>
      <c r="DO25" s="54">
        <v>0</v>
      </c>
      <c r="DP25" s="56">
        <v>1201520</v>
      </c>
      <c r="DQ25" s="57">
        <v>1219276</v>
      </c>
      <c r="DR25" s="58">
        <v>1219276</v>
      </c>
      <c r="DS25" s="55">
        <v>1774997</v>
      </c>
      <c r="DT25" s="54">
        <v>4536876</v>
      </c>
      <c r="DU25" s="56">
        <v>6311873</v>
      </c>
      <c r="DV25" s="54">
        <v>0</v>
      </c>
      <c r="DW25" s="56">
        <v>12833341</v>
      </c>
      <c r="DX25" s="54">
        <v>21338563</v>
      </c>
      <c r="DY25" s="56">
        <v>23683554</v>
      </c>
      <c r="DZ25" s="54">
        <v>28750707</v>
      </c>
      <c r="EA25" s="56">
        <v>25407215</v>
      </c>
      <c r="EB25" s="57">
        <v>112013380</v>
      </c>
      <c r="EC25" s="58">
        <v>118325253</v>
      </c>
    </row>
    <row r="26" spans="1:133" s="53" customFormat="1" ht="15.75" customHeight="1">
      <c r="A26" s="54" t="s">
        <v>16</v>
      </c>
      <c r="B26" s="55">
        <v>53796</v>
      </c>
      <c r="C26" s="54">
        <v>108935</v>
      </c>
      <c r="D26" s="56">
        <v>162731</v>
      </c>
      <c r="E26" s="54">
        <v>0</v>
      </c>
      <c r="F26" s="56">
        <v>3702954</v>
      </c>
      <c r="G26" s="54">
        <v>4820048</v>
      </c>
      <c r="H26" s="56">
        <v>5570046</v>
      </c>
      <c r="I26" s="54">
        <v>829357</v>
      </c>
      <c r="J26" s="56">
        <v>96534</v>
      </c>
      <c r="K26" s="57">
        <v>15018939</v>
      </c>
      <c r="L26" s="58">
        <v>15181670</v>
      </c>
      <c r="M26" s="55">
        <v>0</v>
      </c>
      <c r="N26" s="54">
        <v>0</v>
      </c>
      <c r="O26" s="56">
        <v>0</v>
      </c>
      <c r="P26" s="54">
        <v>0</v>
      </c>
      <c r="Q26" s="56">
        <v>0</v>
      </c>
      <c r="R26" s="54">
        <v>0</v>
      </c>
      <c r="S26" s="56">
        <v>0</v>
      </c>
      <c r="T26" s="54">
        <v>0</v>
      </c>
      <c r="U26" s="56">
        <v>0</v>
      </c>
      <c r="V26" s="57">
        <v>0</v>
      </c>
      <c r="W26" s="58">
        <v>0</v>
      </c>
      <c r="X26" s="55">
        <v>0</v>
      </c>
      <c r="Y26" s="54">
        <v>0</v>
      </c>
      <c r="Z26" s="56">
        <v>0</v>
      </c>
      <c r="AA26" s="54">
        <v>0</v>
      </c>
      <c r="AB26" s="56">
        <v>0</v>
      </c>
      <c r="AC26" s="54">
        <v>0</v>
      </c>
      <c r="AD26" s="56">
        <v>0</v>
      </c>
      <c r="AE26" s="54">
        <v>0</v>
      </c>
      <c r="AF26" s="56">
        <v>0</v>
      </c>
      <c r="AG26" s="57">
        <v>0</v>
      </c>
      <c r="AH26" s="58">
        <v>0</v>
      </c>
      <c r="AI26" s="55">
        <v>53796</v>
      </c>
      <c r="AJ26" s="54">
        <v>108935</v>
      </c>
      <c r="AK26" s="56">
        <v>162731</v>
      </c>
      <c r="AL26" s="54">
        <v>0</v>
      </c>
      <c r="AM26" s="56">
        <v>48218</v>
      </c>
      <c r="AN26" s="54">
        <v>1317520</v>
      </c>
      <c r="AO26" s="56">
        <v>1544994</v>
      </c>
      <c r="AP26" s="54">
        <v>666425</v>
      </c>
      <c r="AQ26" s="56">
        <v>12024</v>
      </c>
      <c r="AR26" s="57">
        <v>3589181</v>
      </c>
      <c r="AS26" s="58">
        <v>3751912</v>
      </c>
      <c r="AT26" s="55">
        <v>0</v>
      </c>
      <c r="AU26" s="54">
        <v>0</v>
      </c>
      <c r="AV26" s="56">
        <v>0</v>
      </c>
      <c r="AW26" s="54">
        <v>0</v>
      </c>
      <c r="AX26" s="56">
        <v>3654736</v>
      </c>
      <c r="AY26" s="54">
        <v>3502528</v>
      </c>
      <c r="AZ26" s="56">
        <v>4025052</v>
      </c>
      <c r="BA26" s="54">
        <v>162932</v>
      </c>
      <c r="BB26" s="56">
        <v>84510</v>
      </c>
      <c r="BC26" s="57">
        <v>11429758</v>
      </c>
      <c r="BD26" s="58">
        <v>11429758</v>
      </c>
      <c r="BE26" s="55">
        <v>0</v>
      </c>
      <c r="BF26" s="54">
        <v>0</v>
      </c>
      <c r="BG26" s="56">
        <v>0</v>
      </c>
      <c r="BH26" s="54">
        <v>0</v>
      </c>
      <c r="BI26" s="56">
        <v>0</v>
      </c>
      <c r="BJ26" s="54">
        <v>0</v>
      </c>
      <c r="BK26" s="56">
        <v>0</v>
      </c>
      <c r="BL26" s="54">
        <v>0</v>
      </c>
      <c r="BM26" s="56">
        <v>0</v>
      </c>
      <c r="BN26" s="57">
        <v>0</v>
      </c>
      <c r="BO26" s="58">
        <v>0</v>
      </c>
      <c r="BP26" s="55">
        <v>0</v>
      </c>
      <c r="BQ26" s="54">
        <v>0</v>
      </c>
      <c r="BR26" s="56">
        <v>0</v>
      </c>
      <c r="BS26" s="54">
        <v>0</v>
      </c>
      <c r="BT26" s="56">
        <v>0</v>
      </c>
      <c r="BU26" s="54">
        <v>0</v>
      </c>
      <c r="BV26" s="56">
        <v>0</v>
      </c>
      <c r="BW26" s="54">
        <v>0</v>
      </c>
      <c r="BX26" s="56">
        <v>0</v>
      </c>
      <c r="BY26" s="57">
        <v>0</v>
      </c>
      <c r="BZ26" s="58">
        <v>0</v>
      </c>
      <c r="CA26" s="55">
        <v>0</v>
      </c>
      <c r="CB26" s="54">
        <v>0</v>
      </c>
      <c r="CC26" s="56">
        <v>0</v>
      </c>
      <c r="CD26" s="54">
        <v>0</v>
      </c>
      <c r="CE26" s="56">
        <v>1043369</v>
      </c>
      <c r="CF26" s="54">
        <v>6061187</v>
      </c>
      <c r="CG26" s="56">
        <v>14599939</v>
      </c>
      <c r="CH26" s="54">
        <v>20345509</v>
      </c>
      <c r="CI26" s="56">
        <v>21337060</v>
      </c>
      <c r="CJ26" s="57">
        <v>63387064</v>
      </c>
      <c r="CK26" s="58">
        <v>63387064</v>
      </c>
      <c r="CL26" s="55">
        <v>0</v>
      </c>
      <c r="CM26" s="54">
        <v>0</v>
      </c>
      <c r="CN26" s="56">
        <v>0</v>
      </c>
      <c r="CO26" s="54">
        <v>0</v>
      </c>
      <c r="CP26" s="56">
        <v>257488</v>
      </c>
      <c r="CQ26" s="54">
        <v>2016939</v>
      </c>
      <c r="CR26" s="56">
        <v>4986455</v>
      </c>
      <c r="CS26" s="54">
        <v>10939855</v>
      </c>
      <c r="CT26" s="56">
        <v>12029227</v>
      </c>
      <c r="CU26" s="57">
        <v>30229964</v>
      </c>
      <c r="CV26" s="58">
        <v>30229964</v>
      </c>
      <c r="CW26" s="55">
        <v>0</v>
      </c>
      <c r="CX26" s="54">
        <v>0</v>
      </c>
      <c r="CY26" s="56">
        <v>0</v>
      </c>
      <c r="CZ26" s="54">
        <v>0</v>
      </c>
      <c r="DA26" s="56">
        <v>785881</v>
      </c>
      <c r="DB26" s="54">
        <v>4044248</v>
      </c>
      <c r="DC26" s="56">
        <v>9613484</v>
      </c>
      <c r="DD26" s="54">
        <v>8756066</v>
      </c>
      <c r="DE26" s="56">
        <v>6124100</v>
      </c>
      <c r="DF26" s="57">
        <v>29323779</v>
      </c>
      <c r="DG26" s="58">
        <v>29323779</v>
      </c>
      <c r="DH26" s="55">
        <v>0</v>
      </c>
      <c r="DI26" s="54">
        <v>0</v>
      </c>
      <c r="DJ26" s="56">
        <v>0</v>
      </c>
      <c r="DK26" s="54">
        <v>0</v>
      </c>
      <c r="DL26" s="56">
        <v>0</v>
      </c>
      <c r="DM26" s="54">
        <v>0</v>
      </c>
      <c r="DN26" s="56">
        <v>0</v>
      </c>
      <c r="DO26" s="54">
        <v>649588</v>
      </c>
      <c r="DP26" s="56">
        <v>3183733</v>
      </c>
      <c r="DQ26" s="57">
        <v>3833321</v>
      </c>
      <c r="DR26" s="58">
        <v>3833321</v>
      </c>
      <c r="DS26" s="55">
        <v>1003177</v>
      </c>
      <c r="DT26" s="54">
        <v>3773650</v>
      </c>
      <c r="DU26" s="56">
        <v>4776827</v>
      </c>
      <c r="DV26" s="54">
        <v>0</v>
      </c>
      <c r="DW26" s="56">
        <v>19384461</v>
      </c>
      <c r="DX26" s="54">
        <v>26745694</v>
      </c>
      <c r="DY26" s="56">
        <v>33371026</v>
      </c>
      <c r="DZ26" s="54">
        <v>32328941</v>
      </c>
      <c r="EA26" s="56">
        <v>28097339</v>
      </c>
      <c r="EB26" s="57">
        <v>139927461</v>
      </c>
      <c r="EC26" s="58">
        <v>144704288</v>
      </c>
    </row>
    <row r="27" spans="1:133" s="53" customFormat="1" ht="15.75" customHeight="1">
      <c r="A27" s="54" t="s">
        <v>17</v>
      </c>
      <c r="B27" s="55">
        <v>0</v>
      </c>
      <c r="C27" s="54">
        <v>60521</v>
      </c>
      <c r="D27" s="56">
        <v>60521</v>
      </c>
      <c r="E27" s="54">
        <v>0</v>
      </c>
      <c r="F27" s="56">
        <v>951176</v>
      </c>
      <c r="G27" s="54">
        <v>2952663</v>
      </c>
      <c r="H27" s="56">
        <v>1919622</v>
      </c>
      <c r="I27" s="54">
        <v>1953522</v>
      </c>
      <c r="J27" s="56">
        <v>268615</v>
      </c>
      <c r="K27" s="57">
        <v>8045598</v>
      </c>
      <c r="L27" s="58">
        <v>8106119</v>
      </c>
      <c r="M27" s="55">
        <v>0</v>
      </c>
      <c r="N27" s="54">
        <v>0</v>
      </c>
      <c r="O27" s="56">
        <v>0</v>
      </c>
      <c r="P27" s="54">
        <v>0</v>
      </c>
      <c r="Q27" s="56">
        <v>0</v>
      </c>
      <c r="R27" s="54">
        <v>0</v>
      </c>
      <c r="S27" s="56">
        <v>0</v>
      </c>
      <c r="T27" s="54">
        <v>0</v>
      </c>
      <c r="U27" s="56">
        <v>0</v>
      </c>
      <c r="V27" s="57">
        <v>0</v>
      </c>
      <c r="W27" s="58">
        <v>0</v>
      </c>
      <c r="X27" s="55">
        <v>0</v>
      </c>
      <c r="Y27" s="54">
        <v>0</v>
      </c>
      <c r="Z27" s="56">
        <v>0</v>
      </c>
      <c r="AA27" s="54">
        <v>0</v>
      </c>
      <c r="AB27" s="56">
        <v>0</v>
      </c>
      <c r="AC27" s="54">
        <v>0</v>
      </c>
      <c r="AD27" s="56">
        <v>0</v>
      </c>
      <c r="AE27" s="54">
        <v>0</v>
      </c>
      <c r="AF27" s="56">
        <v>0</v>
      </c>
      <c r="AG27" s="57">
        <v>0</v>
      </c>
      <c r="AH27" s="58">
        <v>0</v>
      </c>
      <c r="AI27" s="55">
        <v>0</v>
      </c>
      <c r="AJ27" s="54">
        <v>60521</v>
      </c>
      <c r="AK27" s="56">
        <v>60521</v>
      </c>
      <c r="AL27" s="54">
        <v>0</v>
      </c>
      <c r="AM27" s="56">
        <v>35690</v>
      </c>
      <c r="AN27" s="54">
        <v>229950</v>
      </c>
      <c r="AO27" s="56">
        <v>399082</v>
      </c>
      <c r="AP27" s="54">
        <v>582153</v>
      </c>
      <c r="AQ27" s="56">
        <v>226360</v>
      </c>
      <c r="AR27" s="57">
        <v>1473235</v>
      </c>
      <c r="AS27" s="58">
        <v>1533756</v>
      </c>
      <c r="AT27" s="55">
        <v>0</v>
      </c>
      <c r="AU27" s="54">
        <v>0</v>
      </c>
      <c r="AV27" s="56">
        <v>0</v>
      </c>
      <c r="AW27" s="54">
        <v>0</v>
      </c>
      <c r="AX27" s="56">
        <v>915486</v>
      </c>
      <c r="AY27" s="54">
        <v>2722713</v>
      </c>
      <c r="AZ27" s="56">
        <v>1520540</v>
      </c>
      <c r="BA27" s="54">
        <v>1371369</v>
      </c>
      <c r="BB27" s="56">
        <v>42255</v>
      </c>
      <c r="BC27" s="57">
        <v>6572363</v>
      </c>
      <c r="BD27" s="58">
        <v>6572363</v>
      </c>
      <c r="BE27" s="55">
        <v>0</v>
      </c>
      <c r="BF27" s="54">
        <v>0</v>
      </c>
      <c r="BG27" s="56">
        <v>0</v>
      </c>
      <c r="BH27" s="54">
        <v>0</v>
      </c>
      <c r="BI27" s="56">
        <v>0</v>
      </c>
      <c r="BJ27" s="54">
        <v>0</v>
      </c>
      <c r="BK27" s="56">
        <v>0</v>
      </c>
      <c r="BL27" s="54">
        <v>0</v>
      </c>
      <c r="BM27" s="56">
        <v>0</v>
      </c>
      <c r="BN27" s="57">
        <v>0</v>
      </c>
      <c r="BO27" s="58">
        <v>0</v>
      </c>
      <c r="BP27" s="55">
        <v>0</v>
      </c>
      <c r="BQ27" s="54">
        <v>0</v>
      </c>
      <c r="BR27" s="56">
        <v>0</v>
      </c>
      <c r="BS27" s="54">
        <v>0</v>
      </c>
      <c r="BT27" s="56">
        <v>0</v>
      </c>
      <c r="BU27" s="54">
        <v>0</v>
      </c>
      <c r="BV27" s="56">
        <v>0</v>
      </c>
      <c r="BW27" s="54">
        <v>0</v>
      </c>
      <c r="BX27" s="56">
        <v>0</v>
      </c>
      <c r="BY27" s="57">
        <v>0</v>
      </c>
      <c r="BZ27" s="58">
        <v>0</v>
      </c>
      <c r="CA27" s="55">
        <v>0</v>
      </c>
      <c r="CB27" s="54">
        <v>0</v>
      </c>
      <c r="CC27" s="56">
        <v>0</v>
      </c>
      <c r="CD27" s="54">
        <v>0</v>
      </c>
      <c r="CE27" s="56">
        <v>1856183</v>
      </c>
      <c r="CF27" s="54">
        <v>3766131</v>
      </c>
      <c r="CG27" s="56">
        <v>11572209</v>
      </c>
      <c r="CH27" s="54">
        <v>14069143</v>
      </c>
      <c r="CI27" s="56">
        <v>16159004</v>
      </c>
      <c r="CJ27" s="57">
        <v>47422670</v>
      </c>
      <c r="CK27" s="58">
        <v>47422670</v>
      </c>
      <c r="CL27" s="55">
        <v>0</v>
      </c>
      <c r="CM27" s="54">
        <v>0</v>
      </c>
      <c r="CN27" s="56">
        <v>0</v>
      </c>
      <c r="CO27" s="54">
        <v>0</v>
      </c>
      <c r="CP27" s="56">
        <v>0</v>
      </c>
      <c r="CQ27" s="54">
        <v>293155</v>
      </c>
      <c r="CR27" s="56">
        <v>3936333</v>
      </c>
      <c r="CS27" s="54">
        <v>7102109</v>
      </c>
      <c r="CT27" s="56">
        <v>10372110</v>
      </c>
      <c r="CU27" s="57">
        <v>21703707</v>
      </c>
      <c r="CV27" s="58">
        <v>21703707</v>
      </c>
      <c r="CW27" s="55">
        <v>0</v>
      </c>
      <c r="CX27" s="54">
        <v>0</v>
      </c>
      <c r="CY27" s="56">
        <v>0</v>
      </c>
      <c r="CZ27" s="54">
        <v>0</v>
      </c>
      <c r="DA27" s="56">
        <v>1780385</v>
      </c>
      <c r="DB27" s="54">
        <v>3135663</v>
      </c>
      <c r="DC27" s="56">
        <v>4329929</v>
      </c>
      <c r="DD27" s="54">
        <v>4347463</v>
      </c>
      <c r="DE27" s="56">
        <v>2686591</v>
      </c>
      <c r="DF27" s="57">
        <v>16280031</v>
      </c>
      <c r="DG27" s="58">
        <v>16280031</v>
      </c>
      <c r="DH27" s="55">
        <v>0</v>
      </c>
      <c r="DI27" s="54">
        <v>0</v>
      </c>
      <c r="DJ27" s="56">
        <v>0</v>
      </c>
      <c r="DK27" s="54">
        <v>0</v>
      </c>
      <c r="DL27" s="56">
        <v>75798</v>
      </c>
      <c r="DM27" s="54">
        <v>337313</v>
      </c>
      <c r="DN27" s="56">
        <v>3305947</v>
      </c>
      <c r="DO27" s="54">
        <v>2619571</v>
      </c>
      <c r="DP27" s="56">
        <v>3100303</v>
      </c>
      <c r="DQ27" s="57">
        <v>9438932</v>
      </c>
      <c r="DR27" s="58">
        <v>9438932</v>
      </c>
      <c r="DS27" s="55">
        <v>954802</v>
      </c>
      <c r="DT27" s="54">
        <v>3738795</v>
      </c>
      <c r="DU27" s="56">
        <v>4693597</v>
      </c>
      <c r="DV27" s="54">
        <v>0</v>
      </c>
      <c r="DW27" s="56">
        <v>10897820</v>
      </c>
      <c r="DX27" s="54">
        <v>16024106</v>
      </c>
      <c r="DY27" s="56">
        <v>23486422</v>
      </c>
      <c r="DZ27" s="54">
        <v>26400824</v>
      </c>
      <c r="EA27" s="56">
        <v>22036969</v>
      </c>
      <c r="EB27" s="57">
        <v>98846141</v>
      </c>
      <c r="EC27" s="58">
        <v>103539738</v>
      </c>
    </row>
    <row r="28" spans="1:133" s="53" customFormat="1" ht="15.75" customHeight="1">
      <c r="A28" s="54" t="s">
        <v>18</v>
      </c>
      <c r="B28" s="55">
        <v>4469</v>
      </c>
      <c r="C28" s="54">
        <v>16890</v>
      </c>
      <c r="D28" s="56">
        <v>21359</v>
      </c>
      <c r="E28" s="54">
        <v>0</v>
      </c>
      <c r="F28" s="56">
        <v>799079</v>
      </c>
      <c r="G28" s="54">
        <v>1530452</v>
      </c>
      <c r="H28" s="56">
        <v>2278328</v>
      </c>
      <c r="I28" s="54">
        <v>1600933</v>
      </c>
      <c r="J28" s="56">
        <v>667466</v>
      </c>
      <c r="K28" s="57">
        <v>6876258</v>
      </c>
      <c r="L28" s="58">
        <v>6897617</v>
      </c>
      <c r="M28" s="55">
        <v>0</v>
      </c>
      <c r="N28" s="54">
        <v>0</v>
      </c>
      <c r="O28" s="56">
        <v>0</v>
      </c>
      <c r="P28" s="54">
        <v>0</v>
      </c>
      <c r="Q28" s="56">
        <v>252029</v>
      </c>
      <c r="R28" s="54">
        <v>626597</v>
      </c>
      <c r="S28" s="56">
        <v>921728</v>
      </c>
      <c r="T28" s="54">
        <v>148636</v>
      </c>
      <c r="U28" s="56">
        <v>0</v>
      </c>
      <c r="V28" s="57">
        <v>1948990</v>
      </c>
      <c r="W28" s="58">
        <v>1948990</v>
      </c>
      <c r="X28" s="55">
        <v>0</v>
      </c>
      <c r="Y28" s="54">
        <v>0</v>
      </c>
      <c r="Z28" s="56">
        <v>0</v>
      </c>
      <c r="AA28" s="54">
        <v>0</v>
      </c>
      <c r="AB28" s="56">
        <v>0</v>
      </c>
      <c r="AC28" s="54">
        <v>0</v>
      </c>
      <c r="AD28" s="56">
        <v>0</v>
      </c>
      <c r="AE28" s="54">
        <v>0</v>
      </c>
      <c r="AF28" s="56">
        <v>0</v>
      </c>
      <c r="AG28" s="57">
        <v>0</v>
      </c>
      <c r="AH28" s="58">
        <v>0</v>
      </c>
      <c r="AI28" s="55">
        <v>4469</v>
      </c>
      <c r="AJ28" s="54">
        <v>16890</v>
      </c>
      <c r="AK28" s="56">
        <v>21359</v>
      </c>
      <c r="AL28" s="54">
        <v>0</v>
      </c>
      <c r="AM28" s="56">
        <v>547050</v>
      </c>
      <c r="AN28" s="54">
        <v>236963</v>
      </c>
      <c r="AO28" s="56">
        <v>369742</v>
      </c>
      <c r="AP28" s="54">
        <v>844068</v>
      </c>
      <c r="AQ28" s="56">
        <v>197840</v>
      </c>
      <c r="AR28" s="57">
        <v>2195663</v>
      </c>
      <c r="AS28" s="58">
        <v>2217022</v>
      </c>
      <c r="AT28" s="55">
        <v>0</v>
      </c>
      <c r="AU28" s="54">
        <v>0</v>
      </c>
      <c r="AV28" s="56">
        <v>0</v>
      </c>
      <c r="AW28" s="54">
        <v>0</v>
      </c>
      <c r="AX28" s="56">
        <v>0</v>
      </c>
      <c r="AY28" s="54">
        <v>666892</v>
      </c>
      <c r="AZ28" s="56">
        <v>986858</v>
      </c>
      <c r="BA28" s="54">
        <v>608229</v>
      </c>
      <c r="BB28" s="56">
        <v>469626</v>
      </c>
      <c r="BC28" s="57">
        <v>2731605</v>
      </c>
      <c r="BD28" s="58">
        <v>2731605</v>
      </c>
      <c r="BE28" s="55">
        <v>0</v>
      </c>
      <c r="BF28" s="54">
        <v>0</v>
      </c>
      <c r="BG28" s="56">
        <v>0</v>
      </c>
      <c r="BH28" s="54">
        <v>0</v>
      </c>
      <c r="BI28" s="56">
        <v>0</v>
      </c>
      <c r="BJ28" s="54">
        <v>0</v>
      </c>
      <c r="BK28" s="56">
        <v>0</v>
      </c>
      <c r="BL28" s="54">
        <v>0</v>
      </c>
      <c r="BM28" s="56">
        <v>0</v>
      </c>
      <c r="BN28" s="57">
        <v>0</v>
      </c>
      <c r="BO28" s="58">
        <v>0</v>
      </c>
      <c r="BP28" s="55">
        <v>0</v>
      </c>
      <c r="BQ28" s="54">
        <v>0</v>
      </c>
      <c r="BR28" s="56">
        <v>0</v>
      </c>
      <c r="BS28" s="54">
        <v>0</v>
      </c>
      <c r="BT28" s="56">
        <v>0</v>
      </c>
      <c r="BU28" s="54">
        <v>0</v>
      </c>
      <c r="BV28" s="56">
        <v>0</v>
      </c>
      <c r="BW28" s="54">
        <v>0</v>
      </c>
      <c r="BX28" s="56">
        <v>0</v>
      </c>
      <c r="BY28" s="57">
        <v>0</v>
      </c>
      <c r="BZ28" s="58">
        <v>0</v>
      </c>
      <c r="CA28" s="55">
        <v>0</v>
      </c>
      <c r="CB28" s="54">
        <v>0</v>
      </c>
      <c r="CC28" s="56">
        <v>0</v>
      </c>
      <c r="CD28" s="54">
        <v>0</v>
      </c>
      <c r="CE28" s="56">
        <v>408965</v>
      </c>
      <c r="CF28" s="54">
        <v>4159828</v>
      </c>
      <c r="CG28" s="56">
        <v>8764146</v>
      </c>
      <c r="CH28" s="54">
        <v>11773307</v>
      </c>
      <c r="CI28" s="56">
        <v>11898719</v>
      </c>
      <c r="CJ28" s="57">
        <v>37004965</v>
      </c>
      <c r="CK28" s="58">
        <v>37004965</v>
      </c>
      <c r="CL28" s="55">
        <v>0</v>
      </c>
      <c r="CM28" s="54">
        <v>0</v>
      </c>
      <c r="CN28" s="56">
        <v>0</v>
      </c>
      <c r="CO28" s="54">
        <v>0</v>
      </c>
      <c r="CP28" s="56">
        <v>254103</v>
      </c>
      <c r="CQ28" s="54">
        <v>1200415</v>
      </c>
      <c r="CR28" s="56">
        <v>4421851</v>
      </c>
      <c r="CS28" s="54">
        <v>6661983</v>
      </c>
      <c r="CT28" s="56">
        <v>7667323</v>
      </c>
      <c r="CU28" s="57">
        <v>20205675</v>
      </c>
      <c r="CV28" s="58">
        <v>20205675</v>
      </c>
      <c r="CW28" s="55">
        <v>0</v>
      </c>
      <c r="CX28" s="54">
        <v>0</v>
      </c>
      <c r="CY28" s="56">
        <v>0</v>
      </c>
      <c r="CZ28" s="54">
        <v>0</v>
      </c>
      <c r="DA28" s="56">
        <v>154862</v>
      </c>
      <c r="DB28" s="54">
        <v>2959413</v>
      </c>
      <c r="DC28" s="56">
        <v>4342295</v>
      </c>
      <c r="DD28" s="54">
        <v>5111324</v>
      </c>
      <c r="DE28" s="56">
        <v>4231396</v>
      </c>
      <c r="DF28" s="57">
        <v>16799290</v>
      </c>
      <c r="DG28" s="58">
        <v>16799290</v>
      </c>
      <c r="DH28" s="55">
        <v>0</v>
      </c>
      <c r="DI28" s="54">
        <v>0</v>
      </c>
      <c r="DJ28" s="56">
        <v>0</v>
      </c>
      <c r="DK28" s="54">
        <v>0</v>
      </c>
      <c r="DL28" s="56">
        <v>0</v>
      </c>
      <c r="DM28" s="54">
        <v>0</v>
      </c>
      <c r="DN28" s="56">
        <v>0</v>
      </c>
      <c r="DO28" s="54">
        <v>0</v>
      </c>
      <c r="DP28" s="56">
        <v>0</v>
      </c>
      <c r="DQ28" s="57">
        <v>0</v>
      </c>
      <c r="DR28" s="58">
        <v>0</v>
      </c>
      <c r="DS28" s="55">
        <v>751692</v>
      </c>
      <c r="DT28" s="54">
        <v>2415739</v>
      </c>
      <c r="DU28" s="56">
        <v>3167431</v>
      </c>
      <c r="DV28" s="54">
        <v>0</v>
      </c>
      <c r="DW28" s="56">
        <v>5677025</v>
      </c>
      <c r="DX28" s="54">
        <v>13339814</v>
      </c>
      <c r="DY28" s="56">
        <v>23423936</v>
      </c>
      <c r="DZ28" s="54">
        <v>21322583</v>
      </c>
      <c r="EA28" s="56">
        <v>17816904</v>
      </c>
      <c r="EB28" s="57">
        <v>81580262</v>
      </c>
      <c r="EC28" s="58">
        <v>84747693</v>
      </c>
    </row>
    <row r="29" spans="1:133" s="53" customFormat="1" ht="15.75" customHeight="1">
      <c r="A29" s="54" t="s">
        <v>19</v>
      </c>
      <c r="B29" s="55">
        <v>0</v>
      </c>
      <c r="C29" s="54">
        <v>0</v>
      </c>
      <c r="D29" s="56">
        <v>0</v>
      </c>
      <c r="E29" s="54">
        <v>0</v>
      </c>
      <c r="F29" s="56">
        <v>158340</v>
      </c>
      <c r="G29" s="54">
        <v>494946</v>
      </c>
      <c r="H29" s="56">
        <v>508048</v>
      </c>
      <c r="I29" s="54">
        <v>431949</v>
      </c>
      <c r="J29" s="56">
        <v>0</v>
      </c>
      <c r="K29" s="57">
        <v>1593283</v>
      </c>
      <c r="L29" s="58">
        <v>1593283</v>
      </c>
      <c r="M29" s="55">
        <v>0</v>
      </c>
      <c r="N29" s="54">
        <v>0</v>
      </c>
      <c r="O29" s="56">
        <v>0</v>
      </c>
      <c r="P29" s="54">
        <v>0</v>
      </c>
      <c r="Q29" s="56">
        <v>0</v>
      </c>
      <c r="R29" s="54">
        <v>0</v>
      </c>
      <c r="S29" s="56">
        <v>0</v>
      </c>
      <c r="T29" s="54">
        <v>0</v>
      </c>
      <c r="U29" s="56">
        <v>0</v>
      </c>
      <c r="V29" s="57">
        <v>0</v>
      </c>
      <c r="W29" s="58">
        <v>0</v>
      </c>
      <c r="X29" s="55">
        <v>0</v>
      </c>
      <c r="Y29" s="54">
        <v>0</v>
      </c>
      <c r="Z29" s="56">
        <v>0</v>
      </c>
      <c r="AA29" s="54">
        <v>0</v>
      </c>
      <c r="AB29" s="56">
        <v>0</v>
      </c>
      <c r="AC29" s="54">
        <v>0</v>
      </c>
      <c r="AD29" s="56">
        <v>0</v>
      </c>
      <c r="AE29" s="54">
        <v>0</v>
      </c>
      <c r="AF29" s="56">
        <v>0</v>
      </c>
      <c r="AG29" s="57">
        <v>0</v>
      </c>
      <c r="AH29" s="58">
        <v>0</v>
      </c>
      <c r="AI29" s="55">
        <v>0</v>
      </c>
      <c r="AJ29" s="54">
        <v>0</v>
      </c>
      <c r="AK29" s="56">
        <v>0</v>
      </c>
      <c r="AL29" s="54">
        <v>0</v>
      </c>
      <c r="AM29" s="56">
        <v>0</v>
      </c>
      <c r="AN29" s="54">
        <v>0</v>
      </c>
      <c r="AO29" s="56">
        <v>0</v>
      </c>
      <c r="AP29" s="54">
        <v>0</v>
      </c>
      <c r="AQ29" s="56">
        <v>0</v>
      </c>
      <c r="AR29" s="57">
        <v>0</v>
      </c>
      <c r="AS29" s="58">
        <v>0</v>
      </c>
      <c r="AT29" s="55">
        <v>0</v>
      </c>
      <c r="AU29" s="54">
        <v>0</v>
      </c>
      <c r="AV29" s="56">
        <v>0</v>
      </c>
      <c r="AW29" s="54">
        <v>0</v>
      </c>
      <c r="AX29" s="56">
        <v>158340</v>
      </c>
      <c r="AY29" s="54">
        <v>494946</v>
      </c>
      <c r="AZ29" s="56">
        <v>508048</v>
      </c>
      <c r="BA29" s="54">
        <v>431949</v>
      </c>
      <c r="BB29" s="56">
        <v>0</v>
      </c>
      <c r="BC29" s="57">
        <v>1593283</v>
      </c>
      <c r="BD29" s="58">
        <v>1593283</v>
      </c>
      <c r="BE29" s="55">
        <v>0</v>
      </c>
      <c r="BF29" s="54">
        <v>0</v>
      </c>
      <c r="BG29" s="56">
        <v>0</v>
      </c>
      <c r="BH29" s="54">
        <v>0</v>
      </c>
      <c r="BI29" s="56">
        <v>0</v>
      </c>
      <c r="BJ29" s="54">
        <v>0</v>
      </c>
      <c r="BK29" s="56">
        <v>0</v>
      </c>
      <c r="BL29" s="54">
        <v>0</v>
      </c>
      <c r="BM29" s="56">
        <v>0</v>
      </c>
      <c r="BN29" s="57">
        <v>0</v>
      </c>
      <c r="BO29" s="58">
        <v>0</v>
      </c>
      <c r="BP29" s="55">
        <v>0</v>
      </c>
      <c r="BQ29" s="54">
        <v>0</v>
      </c>
      <c r="BR29" s="56">
        <v>0</v>
      </c>
      <c r="BS29" s="54">
        <v>0</v>
      </c>
      <c r="BT29" s="56">
        <v>0</v>
      </c>
      <c r="BU29" s="54">
        <v>0</v>
      </c>
      <c r="BV29" s="56">
        <v>0</v>
      </c>
      <c r="BW29" s="54">
        <v>0</v>
      </c>
      <c r="BX29" s="56">
        <v>0</v>
      </c>
      <c r="BY29" s="57">
        <v>0</v>
      </c>
      <c r="BZ29" s="58">
        <v>0</v>
      </c>
      <c r="CA29" s="55">
        <v>0</v>
      </c>
      <c r="CB29" s="54">
        <v>0</v>
      </c>
      <c r="CC29" s="56">
        <v>0</v>
      </c>
      <c r="CD29" s="54">
        <v>0</v>
      </c>
      <c r="CE29" s="56">
        <v>1056380</v>
      </c>
      <c r="CF29" s="54">
        <v>3197492</v>
      </c>
      <c r="CG29" s="56">
        <v>6464997</v>
      </c>
      <c r="CH29" s="54">
        <v>12120930</v>
      </c>
      <c r="CI29" s="56">
        <v>5623883</v>
      </c>
      <c r="CJ29" s="57">
        <v>28463682</v>
      </c>
      <c r="CK29" s="58">
        <v>28463682</v>
      </c>
      <c r="CL29" s="55">
        <v>0</v>
      </c>
      <c r="CM29" s="54">
        <v>0</v>
      </c>
      <c r="CN29" s="56">
        <v>0</v>
      </c>
      <c r="CO29" s="54">
        <v>0</v>
      </c>
      <c r="CP29" s="56">
        <v>0</v>
      </c>
      <c r="CQ29" s="54">
        <v>2196674</v>
      </c>
      <c r="CR29" s="56">
        <v>3709216</v>
      </c>
      <c r="CS29" s="54">
        <v>8971635</v>
      </c>
      <c r="CT29" s="56">
        <v>4238966</v>
      </c>
      <c r="CU29" s="57">
        <v>19116491</v>
      </c>
      <c r="CV29" s="58">
        <v>19116491</v>
      </c>
      <c r="CW29" s="55">
        <v>0</v>
      </c>
      <c r="CX29" s="54">
        <v>0</v>
      </c>
      <c r="CY29" s="56">
        <v>0</v>
      </c>
      <c r="CZ29" s="54">
        <v>0</v>
      </c>
      <c r="DA29" s="56">
        <v>1052746</v>
      </c>
      <c r="DB29" s="54">
        <v>530135</v>
      </c>
      <c r="DC29" s="56">
        <v>2284655</v>
      </c>
      <c r="DD29" s="54">
        <v>2954159</v>
      </c>
      <c r="DE29" s="56">
        <v>1010031</v>
      </c>
      <c r="DF29" s="57">
        <v>7831726</v>
      </c>
      <c r="DG29" s="58">
        <v>7831726</v>
      </c>
      <c r="DH29" s="55">
        <v>0</v>
      </c>
      <c r="DI29" s="54">
        <v>0</v>
      </c>
      <c r="DJ29" s="56">
        <v>0</v>
      </c>
      <c r="DK29" s="54">
        <v>0</v>
      </c>
      <c r="DL29" s="56">
        <v>3634</v>
      </c>
      <c r="DM29" s="54">
        <v>470683</v>
      </c>
      <c r="DN29" s="56">
        <v>471126</v>
      </c>
      <c r="DO29" s="54">
        <v>195136</v>
      </c>
      <c r="DP29" s="56">
        <v>374886</v>
      </c>
      <c r="DQ29" s="57">
        <v>1515465</v>
      </c>
      <c r="DR29" s="58">
        <v>1515465</v>
      </c>
      <c r="DS29" s="55">
        <v>934160</v>
      </c>
      <c r="DT29" s="54">
        <v>2146570</v>
      </c>
      <c r="DU29" s="56">
        <v>3080730</v>
      </c>
      <c r="DV29" s="54">
        <v>0</v>
      </c>
      <c r="DW29" s="56">
        <v>4857370</v>
      </c>
      <c r="DX29" s="54">
        <v>9269069</v>
      </c>
      <c r="DY29" s="56">
        <v>12736369</v>
      </c>
      <c r="DZ29" s="54">
        <v>17633556</v>
      </c>
      <c r="EA29" s="56">
        <v>9101063</v>
      </c>
      <c r="EB29" s="57">
        <v>53597427</v>
      </c>
      <c r="EC29" s="58">
        <v>56678157</v>
      </c>
    </row>
    <row r="30" spans="1:133" s="53" customFormat="1" ht="15.75" customHeight="1">
      <c r="A30" s="54" t="s">
        <v>20</v>
      </c>
      <c r="B30" s="55">
        <v>5220</v>
      </c>
      <c r="C30" s="54">
        <v>9471</v>
      </c>
      <c r="D30" s="56">
        <v>14691</v>
      </c>
      <c r="E30" s="54">
        <v>0</v>
      </c>
      <c r="F30" s="56">
        <v>1968001</v>
      </c>
      <c r="G30" s="54">
        <v>3060557</v>
      </c>
      <c r="H30" s="56">
        <v>2773890</v>
      </c>
      <c r="I30" s="54">
        <v>893676</v>
      </c>
      <c r="J30" s="56">
        <v>163593</v>
      </c>
      <c r="K30" s="57">
        <v>8859717</v>
      </c>
      <c r="L30" s="58">
        <v>8874408</v>
      </c>
      <c r="M30" s="55">
        <v>0</v>
      </c>
      <c r="N30" s="54">
        <v>0</v>
      </c>
      <c r="O30" s="56">
        <v>0</v>
      </c>
      <c r="P30" s="54">
        <v>0</v>
      </c>
      <c r="Q30" s="56">
        <v>0</v>
      </c>
      <c r="R30" s="54">
        <v>0</v>
      </c>
      <c r="S30" s="56">
        <v>0</v>
      </c>
      <c r="T30" s="54">
        <v>0</v>
      </c>
      <c r="U30" s="56">
        <v>0</v>
      </c>
      <c r="V30" s="57">
        <v>0</v>
      </c>
      <c r="W30" s="58">
        <v>0</v>
      </c>
      <c r="X30" s="55">
        <v>5220</v>
      </c>
      <c r="Y30" s="54">
        <v>0</v>
      </c>
      <c r="Z30" s="56">
        <v>5220</v>
      </c>
      <c r="AA30" s="54">
        <v>0</v>
      </c>
      <c r="AB30" s="56">
        <v>3433</v>
      </c>
      <c r="AC30" s="54">
        <v>16416</v>
      </c>
      <c r="AD30" s="56">
        <v>4424</v>
      </c>
      <c r="AE30" s="54">
        <v>0</v>
      </c>
      <c r="AF30" s="56">
        <v>0</v>
      </c>
      <c r="AG30" s="57">
        <v>24273</v>
      </c>
      <c r="AH30" s="58">
        <v>29493</v>
      </c>
      <c r="AI30" s="55">
        <v>0</v>
      </c>
      <c r="AJ30" s="54">
        <v>0</v>
      </c>
      <c r="AK30" s="56">
        <v>0</v>
      </c>
      <c r="AL30" s="54">
        <v>0</v>
      </c>
      <c r="AM30" s="56">
        <v>0</v>
      </c>
      <c r="AN30" s="54">
        <v>0</v>
      </c>
      <c r="AO30" s="56">
        <v>0</v>
      </c>
      <c r="AP30" s="54">
        <v>0</v>
      </c>
      <c r="AQ30" s="56">
        <v>0</v>
      </c>
      <c r="AR30" s="57">
        <v>0</v>
      </c>
      <c r="AS30" s="58">
        <v>0</v>
      </c>
      <c r="AT30" s="55">
        <v>0</v>
      </c>
      <c r="AU30" s="54">
        <v>9471</v>
      </c>
      <c r="AV30" s="56">
        <v>9471</v>
      </c>
      <c r="AW30" s="54">
        <v>0</v>
      </c>
      <c r="AX30" s="56">
        <v>1964568</v>
      </c>
      <c r="AY30" s="54">
        <v>3044141</v>
      </c>
      <c r="AZ30" s="56">
        <v>2769466</v>
      </c>
      <c r="BA30" s="54">
        <v>893676</v>
      </c>
      <c r="BB30" s="56">
        <v>163593</v>
      </c>
      <c r="BC30" s="57">
        <v>8835444</v>
      </c>
      <c r="BD30" s="58">
        <v>8844915</v>
      </c>
      <c r="BE30" s="55">
        <v>0</v>
      </c>
      <c r="BF30" s="54">
        <v>0</v>
      </c>
      <c r="BG30" s="56">
        <v>0</v>
      </c>
      <c r="BH30" s="54">
        <v>0</v>
      </c>
      <c r="BI30" s="56">
        <v>0</v>
      </c>
      <c r="BJ30" s="54">
        <v>0</v>
      </c>
      <c r="BK30" s="56">
        <v>0</v>
      </c>
      <c r="BL30" s="54">
        <v>0</v>
      </c>
      <c r="BM30" s="56">
        <v>0</v>
      </c>
      <c r="BN30" s="57">
        <v>0</v>
      </c>
      <c r="BO30" s="58">
        <v>0</v>
      </c>
      <c r="BP30" s="55">
        <v>0</v>
      </c>
      <c r="BQ30" s="54">
        <v>0</v>
      </c>
      <c r="BR30" s="56">
        <v>0</v>
      </c>
      <c r="BS30" s="54">
        <v>0</v>
      </c>
      <c r="BT30" s="56">
        <v>0</v>
      </c>
      <c r="BU30" s="54">
        <v>0</v>
      </c>
      <c r="BV30" s="56">
        <v>0</v>
      </c>
      <c r="BW30" s="54">
        <v>0</v>
      </c>
      <c r="BX30" s="56">
        <v>0</v>
      </c>
      <c r="BY30" s="57">
        <v>0</v>
      </c>
      <c r="BZ30" s="58">
        <v>0</v>
      </c>
      <c r="CA30" s="55">
        <v>0</v>
      </c>
      <c r="CB30" s="54">
        <v>0</v>
      </c>
      <c r="CC30" s="56">
        <v>0</v>
      </c>
      <c r="CD30" s="54">
        <v>0</v>
      </c>
      <c r="CE30" s="56">
        <v>900724</v>
      </c>
      <c r="CF30" s="54">
        <v>4676252</v>
      </c>
      <c r="CG30" s="56">
        <v>13270082</v>
      </c>
      <c r="CH30" s="54">
        <v>14222016</v>
      </c>
      <c r="CI30" s="56">
        <v>12269784</v>
      </c>
      <c r="CJ30" s="57">
        <v>45338858</v>
      </c>
      <c r="CK30" s="58">
        <v>45338858</v>
      </c>
      <c r="CL30" s="55">
        <v>0</v>
      </c>
      <c r="CM30" s="54">
        <v>0</v>
      </c>
      <c r="CN30" s="56">
        <v>0</v>
      </c>
      <c r="CO30" s="54">
        <v>0</v>
      </c>
      <c r="CP30" s="56">
        <v>400189</v>
      </c>
      <c r="CQ30" s="54">
        <v>812484</v>
      </c>
      <c r="CR30" s="56">
        <v>7467592</v>
      </c>
      <c r="CS30" s="54">
        <v>8168357</v>
      </c>
      <c r="CT30" s="56">
        <v>9391602</v>
      </c>
      <c r="CU30" s="57">
        <v>26240224</v>
      </c>
      <c r="CV30" s="58">
        <v>26240224</v>
      </c>
      <c r="CW30" s="55">
        <v>0</v>
      </c>
      <c r="CX30" s="54">
        <v>0</v>
      </c>
      <c r="CY30" s="56">
        <v>0</v>
      </c>
      <c r="CZ30" s="54">
        <v>0</v>
      </c>
      <c r="DA30" s="56">
        <v>407794</v>
      </c>
      <c r="DB30" s="54">
        <v>2845681</v>
      </c>
      <c r="DC30" s="56">
        <v>4376700</v>
      </c>
      <c r="DD30" s="54">
        <v>4092699</v>
      </c>
      <c r="DE30" s="56">
        <v>1206080</v>
      </c>
      <c r="DF30" s="57">
        <v>12928954</v>
      </c>
      <c r="DG30" s="58">
        <v>12928954</v>
      </c>
      <c r="DH30" s="55">
        <v>0</v>
      </c>
      <c r="DI30" s="54">
        <v>0</v>
      </c>
      <c r="DJ30" s="56">
        <v>0</v>
      </c>
      <c r="DK30" s="54">
        <v>0</v>
      </c>
      <c r="DL30" s="56">
        <v>92741</v>
      </c>
      <c r="DM30" s="54">
        <v>1018087</v>
      </c>
      <c r="DN30" s="56">
        <v>1425790</v>
      </c>
      <c r="DO30" s="54">
        <v>1960960</v>
      </c>
      <c r="DP30" s="56">
        <v>1672102</v>
      </c>
      <c r="DQ30" s="57">
        <v>6169680</v>
      </c>
      <c r="DR30" s="58">
        <v>6169680</v>
      </c>
      <c r="DS30" s="55">
        <v>2635000</v>
      </c>
      <c r="DT30" s="54">
        <v>4022711</v>
      </c>
      <c r="DU30" s="56">
        <v>6657711</v>
      </c>
      <c r="DV30" s="54">
        <v>0</v>
      </c>
      <c r="DW30" s="56">
        <v>8407395</v>
      </c>
      <c r="DX30" s="54">
        <v>17847855</v>
      </c>
      <c r="DY30" s="56">
        <v>24017355</v>
      </c>
      <c r="DZ30" s="54">
        <v>24580516</v>
      </c>
      <c r="EA30" s="56">
        <v>16058251</v>
      </c>
      <c r="EB30" s="57">
        <v>90911372</v>
      </c>
      <c r="EC30" s="58">
        <v>97569083</v>
      </c>
    </row>
    <row r="31" spans="1:133" s="53" customFormat="1" ht="15.75" customHeight="1">
      <c r="A31" s="54" t="s">
        <v>21</v>
      </c>
      <c r="B31" s="55">
        <v>0</v>
      </c>
      <c r="C31" s="54">
        <v>0</v>
      </c>
      <c r="D31" s="56">
        <v>0</v>
      </c>
      <c r="E31" s="54">
        <v>0</v>
      </c>
      <c r="F31" s="56">
        <v>1294221</v>
      </c>
      <c r="G31" s="54">
        <v>2035893</v>
      </c>
      <c r="H31" s="56">
        <v>1869691</v>
      </c>
      <c r="I31" s="54">
        <v>2789244</v>
      </c>
      <c r="J31" s="56">
        <v>319815</v>
      </c>
      <c r="K31" s="57">
        <v>8308864</v>
      </c>
      <c r="L31" s="58">
        <v>8308864</v>
      </c>
      <c r="M31" s="55">
        <v>0</v>
      </c>
      <c r="N31" s="54">
        <v>0</v>
      </c>
      <c r="O31" s="56">
        <v>0</v>
      </c>
      <c r="P31" s="54">
        <v>0</v>
      </c>
      <c r="Q31" s="56">
        <v>0</v>
      </c>
      <c r="R31" s="54">
        <v>0</v>
      </c>
      <c r="S31" s="56">
        <v>0</v>
      </c>
      <c r="T31" s="54">
        <v>0</v>
      </c>
      <c r="U31" s="56">
        <v>0</v>
      </c>
      <c r="V31" s="57">
        <v>0</v>
      </c>
      <c r="W31" s="58">
        <v>0</v>
      </c>
      <c r="X31" s="55">
        <v>0</v>
      </c>
      <c r="Y31" s="54">
        <v>0</v>
      </c>
      <c r="Z31" s="56">
        <v>0</v>
      </c>
      <c r="AA31" s="54">
        <v>0</v>
      </c>
      <c r="AB31" s="56">
        <v>0</v>
      </c>
      <c r="AC31" s="54">
        <v>0</v>
      </c>
      <c r="AD31" s="56">
        <v>0</v>
      </c>
      <c r="AE31" s="54">
        <v>0</v>
      </c>
      <c r="AF31" s="56">
        <v>0</v>
      </c>
      <c r="AG31" s="57">
        <v>0</v>
      </c>
      <c r="AH31" s="58">
        <v>0</v>
      </c>
      <c r="AI31" s="55">
        <v>0</v>
      </c>
      <c r="AJ31" s="54">
        <v>0</v>
      </c>
      <c r="AK31" s="56">
        <v>0</v>
      </c>
      <c r="AL31" s="54">
        <v>0</v>
      </c>
      <c r="AM31" s="56">
        <v>0</v>
      </c>
      <c r="AN31" s="54">
        <v>0</v>
      </c>
      <c r="AO31" s="56">
        <v>0</v>
      </c>
      <c r="AP31" s="54">
        <v>0</v>
      </c>
      <c r="AQ31" s="56">
        <v>0</v>
      </c>
      <c r="AR31" s="57">
        <v>0</v>
      </c>
      <c r="AS31" s="58">
        <v>0</v>
      </c>
      <c r="AT31" s="55">
        <v>0</v>
      </c>
      <c r="AU31" s="54">
        <v>0</v>
      </c>
      <c r="AV31" s="56">
        <v>0</v>
      </c>
      <c r="AW31" s="54">
        <v>0</v>
      </c>
      <c r="AX31" s="56">
        <v>1294221</v>
      </c>
      <c r="AY31" s="54">
        <v>2035893</v>
      </c>
      <c r="AZ31" s="56">
        <v>1869691</v>
      </c>
      <c r="BA31" s="54">
        <v>2789244</v>
      </c>
      <c r="BB31" s="56">
        <v>319815</v>
      </c>
      <c r="BC31" s="57">
        <v>8308864</v>
      </c>
      <c r="BD31" s="58">
        <v>8308864</v>
      </c>
      <c r="BE31" s="55">
        <v>0</v>
      </c>
      <c r="BF31" s="54">
        <v>0</v>
      </c>
      <c r="BG31" s="56">
        <v>0</v>
      </c>
      <c r="BH31" s="54">
        <v>0</v>
      </c>
      <c r="BI31" s="56">
        <v>0</v>
      </c>
      <c r="BJ31" s="54">
        <v>0</v>
      </c>
      <c r="BK31" s="56">
        <v>0</v>
      </c>
      <c r="BL31" s="54">
        <v>0</v>
      </c>
      <c r="BM31" s="56">
        <v>0</v>
      </c>
      <c r="BN31" s="57">
        <v>0</v>
      </c>
      <c r="BO31" s="58">
        <v>0</v>
      </c>
      <c r="BP31" s="55">
        <v>0</v>
      </c>
      <c r="BQ31" s="54">
        <v>0</v>
      </c>
      <c r="BR31" s="56">
        <v>0</v>
      </c>
      <c r="BS31" s="54">
        <v>0</v>
      </c>
      <c r="BT31" s="56">
        <v>0</v>
      </c>
      <c r="BU31" s="54">
        <v>0</v>
      </c>
      <c r="BV31" s="56">
        <v>0</v>
      </c>
      <c r="BW31" s="54">
        <v>0</v>
      </c>
      <c r="BX31" s="56">
        <v>0</v>
      </c>
      <c r="BY31" s="57">
        <v>0</v>
      </c>
      <c r="BZ31" s="58">
        <v>0</v>
      </c>
      <c r="CA31" s="55">
        <v>0</v>
      </c>
      <c r="CB31" s="54">
        <v>0</v>
      </c>
      <c r="CC31" s="56">
        <v>0</v>
      </c>
      <c r="CD31" s="54">
        <v>0</v>
      </c>
      <c r="CE31" s="56">
        <v>2119061</v>
      </c>
      <c r="CF31" s="54">
        <v>10855944</v>
      </c>
      <c r="CG31" s="56">
        <v>19561244</v>
      </c>
      <c r="CH31" s="54">
        <v>27066772</v>
      </c>
      <c r="CI31" s="56">
        <v>18273966</v>
      </c>
      <c r="CJ31" s="57">
        <v>77876987</v>
      </c>
      <c r="CK31" s="58">
        <v>77876987</v>
      </c>
      <c r="CL31" s="55">
        <v>0</v>
      </c>
      <c r="CM31" s="54">
        <v>0</v>
      </c>
      <c r="CN31" s="56">
        <v>0</v>
      </c>
      <c r="CO31" s="54">
        <v>0</v>
      </c>
      <c r="CP31" s="56">
        <v>571565</v>
      </c>
      <c r="CQ31" s="54">
        <v>3941207</v>
      </c>
      <c r="CR31" s="56">
        <v>9469614</v>
      </c>
      <c r="CS31" s="54">
        <v>17512543</v>
      </c>
      <c r="CT31" s="56">
        <v>9459970</v>
      </c>
      <c r="CU31" s="57">
        <v>40954899</v>
      </c>
      <c r="CV31" s="58">
        <v>40954899</v>
      </c>
      <c r="CW31" s="55">
        <v>0</v>
      </c>
      <c r="CX31" s="54">
        <v>0</v>
      </c>
      <c r="CY31" s="56">
        <v>0</v>
      </c>
      <c r="CZ31" s="54">
        <v>0</v>
      </c>
      <c r="DA31" s="56">
        <v>1547496</v>
      </c>
      <c r="DB31" s="54">
        <v>6914737</v>
      </c>
      <c r="DC31" s="56">
        <v>9962219</v>
      </c>
      <c r="DD31" s="54">
        <v>8607683</v>
      </c>
      <c r="DE31" s="56">
        <v>8124074</v>
      </c>
      <c r="DF31" s="57">
        <v>35156209</v>
      </c>
      <c r="DG31" s="58">
        <v>35156209</v>
      </c>
      <c r="DH31" s="55">
        <v>0</v>
      </c>
      <c r="DI31" s="54">
        <v>0</v>
      </c>
      <c r="DJ31" s="56">
        <v>0</v>
      </c>
      <c r="DK31" s="54">
        <v>0</v>
      </c>
      <c r="DL31" s="56">
        <v>0</v>
      </c>
      <c r="DM31" s="54">
        <v>0</v>
      </c>
      <c r="DN31" s="56">
        <v>129411</v>
      </c>
      <c r="DO31" s="54">
        <v>946546</v>
      </c>
      <c r="DP31" s="56">
        <v>689922</v>
      </c>
      <c r="DQ31" s="57">
        <v>1765879</v>
      </c>
      <c r="DR31" s="58">
        <v>1765879</v>
      </c>
      <c r="DS31" s="55">
        <v>1774790</v>
      </c>
      <c r="DT31" s="54">
        <v>6111160</v>
      </c>
      <c r="DU31" s="56">
        <v>7885950</v>
      </c>
      <c r="DV31" s="54">
        <v>0</v>
      </c>
      <c r="DW31" s="56">
        <v>11571423</v>
      </c>
      <c r="DX31" s="54">
        <v>25945441</v>
      </c>
      <c r="DY31" s="56">
        <v>36469163</v>
      </c>
      <c r="DZ31" s="54">
        <v>44116717</v>
      </c>
      <c r="EA31" s="56">
        <v>24524702</v>
      </c>
      <c r="EB31" s="57">
        <v>142627446</v>
      </c>
      <c r="EC31" s="58">
        <v>150513396</v>
      </c>
    </row>
    <row r="32" spans="1:133" s="53" customFormat="1" ht="15.75" customHeight="1">
      <c r="A32" s="54" t="s">
        <v>22</v>
      </c>
      <c r="B32" s="55">
        <v>0</v>
      </c>
      <c r="C32" s="54">
        <v>585100</v>
      </c>
      <c r="D32" s="56">
        <v>585100</v>
      </c>
      <c r="E32" s="54">
        <v>0</v>
      </c>
      <c r="F32" s="56">
        <v>4724166</v>
      </c>
      <c r="G32" s="54">
        <v>9359013</v>
      </c>
      <c r="H32" s="56">
        <v>15679646</v>
      </c>
      <c r="I32" s="54">
        <v>14927537</v>
      </c>
      <c r="J32" s="56">
        <v>4963893</v>
      </c>
      <c r="K32" s="57">
        <v>49654255</v>
      </c>
      <c r="L32" s="58">
        <v>50239355</v>
      </c>
      <c r="M32" s="55">
        <v>0</v>
      </c>
      <c r="N32" s="54">
        <v>0</v>
      </c>
      <c r="O32" s="56">
        <v>0</v>
      </c>
      <c r="P32" s="54">
        <v>0</v>
      </c>
      <c r="Q32" s="56">
        <v>0</v>
      </c>
      <c r="R32" s="54">
        <v>0</v>
      </c>
      <c r="S32" s="56">
        <v>0</v>
      </c>
      <c r="T32" s="54">
        <v>0</v>
      </c>
      <c r="U32" s="56">
        <v>0</v>
      </c>
      <c r="V32" s="57">
        <v>0</v>
      </c>
      <c r="W32" s="58">
        <v>0</v>
      </c>
      <c r="X32" s="55">
        <v>0</v>
      </c>
      <c r="Y32" s="54">
        <v>0</v>
      </c>
      <c r="Z32" s="56">
        <v>0</v>
      </c>
      <c r="AA32" s="54">
        <v>0</v>
      </c>
      <c r="AB32" s="56">
        <v>630603</v>
      </c>
      <c r="AC32" s="54">
        <v>403316</v>
      </c>
      <c r="AD32" s="56">
        <v>1416028</v>
      </c>
      <c r="AE32" s="54">
        <v>1519682</v>
      </c>
      <c r="AF32" s="56">
        <v>414759</v>
      </c>
      <c r="AG32" s="57">
        <v>4384388</v>
      </c>
      <c r="AH32" s="58">
        <v>4384388</v>
      </c>
      <c r="AI32" s="55">
        <v>0</v>
      </c>
      <c r="AJ32" s="54">
        <v>0</v>
      </c>
      <c r="AK32" s="56">
        <v>0</v>
      </c>
      <c r="AL32" s="54">
        <v>0</v>
      </c>
      <c r="AM32" s="56">
        <v>0</v>
      </c>
      <c r="AN32" s="54">
        <v>0</v>
      </c>
      <c r="AO32" s="56">
        <v>0</v>
      </c>
      <c r="AP32" s="54">
        <v>0</v>
      </c>
      <c r="AQ32" s="56">
        <v>0</v>
      </c>
      <c r="AR32" s="57">
        <v>0</v>
      </c>
      <c r="AS32" s="58">
        <v>0</v>
      </c>
      <c r="AT32" s="55">
        <v>0</v>
      </c>
      <c r="AU32" s="54">
        <v>585100</v>
      </c>
      <c r="AV32" s="56">
        <v>585100</v>
      </c>
      <c r="AW32" s="54">
        <v>0</v>
      </c>
      <c r="AX32" s="56">
        <v>3346164</v>
      </c>
      <c r="AY32" s="54">
        <v>5784932</v>
      </c>
      <c r="AZ32" s="56">
        <v>8096508</v>
      </c>
      <c r="BA32" s="54">
        <v>7715662</v>
      </c>
      <c r="BB32" s="56">
        <v>3006735</v>
      </c>
      <c r="BC32" s="57">
        <v>27950001</v>
      </c>
      <c r="BD32" s="58">
        <v>28535101</v>
      </c>
      <c r="BE32" s="55">
        <v>0</v>
      </c>
      <c r="BF32" s="54">
        <v>0</v>
      </c>
      <c r="BG32" s="56">
        <v>0</v>
      </c>
      <c r="BH32" s="54">
        <v>0</v>
      </c>
      <c r="BI32" s="56">
        <v>0</v>
      </c>
      <c r="BJ32" s="54">
        <v>0</v>
      </c>
      <c r="BK32" s="56">
        <v>0</v>
      </c>
      <c r="BL32" s="54">
        <v>0</v>
      </c>
      <c r="BM32" s="56">
        <v>0</v>
      </c>
      <c r="BN32" s="57">
        <v>0</v>
      </c>
      <c r="BO32" s="58">
        <v>0</v>
      </c>
      <c r="BP32" s="55">
        <v>0</v>
      </c>
      <c r="BQ32" s="54">
        <v>0</v>
      </c>
      <c r="BR32" s="56">
        <v>0</v>
      </c>
      <c r="BS32" s="54">
        <v>0</v>
      </c>
      <c r="BT32" s="56">
        <v>747399</v>
      </c>
      <c r="BU32" s="54">
        <v>3170765</v>
      </c>
      <c r="BV32" s="56">
        <v>6167110</v>
      </c>
      <c r="BW32" s="54">
        <v>5692193</v>
      </c>
      <c r="BX32" s="56">
        <v>1542399</v>
      </c>
      <c r="BY32" s="57">
        <v>17319866</v>
      </c>
      <c r="BZ32" s="58">
        <v>17319866</v>
      </c>
      <c r="CA32" s="55">
        <v>0</v>
      </c>
      <c r="CB32" s="54">
        <v>0</v>
      </c>
      <c r="CC32" s="56">
        <v>0</v>
      </c>
      <c r="CD32" s="54">
        <v>0</v>
      </c>
      <c r="CE32" s="56">
        <v>12825130</v>
      </c>
      <c r="CF32" s="54">
        <v>22685850</v>
      </c>
      <c r="CG32" s="56">
        <v>36365465</v>
      </c>
      <c r="CH32" s="54">
        <v>48192798</v>
      </c>
      <c r="CI32" s="56">
        <v>30809328</v>
      </c>
      <c r="CJ32" s="57">
        <v>150878571</v>
      </c>
      <c r="CK32" s="58">
        <v>150878571</v>
      </c>
      <c r="CL32" s="55">
        <v>0</v>
      </c>
      <c r="CM32" s="54">
        <v>0</v>
      </c>
      <c r="CN32" s="56">
        <v>0</v>
      </c>
      <c r="CO32" s="54">
        <v>0</v>
      </c>
      <c r="CP32" s="56">
        <v>1797632</v>
      </c>
      <c r="CQ32" s="54">
        <v>7393733</v>
      </c>
      <c r="CR32" s="56">
        <v>18336114</v>
      </c>
      <c r="CS32" s="54">
        <v>25327473</v>
      </c>
      <c r="CT32" s="56">
        <v>12083210</v>
      </c>
      <c r="CU32" s="57">
        <v>64938162</v>
      </c>
      <c r="CV32" s="58">
        <v>64938162</v>
      </c>
      <c r="CW32" s="55">
        <v>0</v>
      </c>
      <c r="CX32" s="54">
        <v>0</v>
      </c>
      <c r="CY32" s="56">
        <v>0</v>
      </c>
      <c r="CZ32" s="54">
        <v>0</v>
      </c>
      <c r="DA32" s="56">
        <v>10822136</v>
      </c>
      <c r="DB32" s="54">
        <v>14054105</v>
      </c>
      <c r="DC32" s="56">
        <v>13883694</v>
      </c>
      <c r="DD32" s="54">
        <v>12936683</v>
      </c>
      <c r="DE32" s="56">
        <v>4190318</v>
      </c>
      <c r="DF32" s="57">
        <v>55886936</v>
      </c>
      <c r="DG32" s="58">
        <v>55886936</v>
      </c>
      <c r="DH32" s="55">
        <v>0</v>
      </c>
      <c r="DI32" s="54">
        <v>0</v>
      </c>
      <c r="DJ32" s="56">
        <v>0</v>
      </c>
      <c r="DK32" s="54">
        <v>0</v>
      </c>
      <c r="DL32" s="56">
        <v>205362</v>
      </c>
      <c r="DM32" s="54">
        <v>1238012</v>
      </c>
      <c r="DN32" s="56">
        <v>4145657</v>
      </c>
      <c r="DO32" s="54">
        <v>9928642</v>
      </c>
      <c r="DP32" s="56">
        <v>14535800</v>
      </c>
      <c r="DQ32" s="57">
        <v>30053473</v>
      </c>
      <c r="DR32" s="58">
        <v>30053473</v>
      </c>
      <c r="DS32" s="55">
        <v>7184198</v>
      </c>
      <c r="DT32" s="54">
        <v>8544948</v>
      </c>
      <c r="DU32" s="56">
        <v>15729146</v>
      </c>
      <c r="DV32" s="54">
        <v>0</v>
      </c>
      <c r="DW32" s="56">
        <v>58729209</v>
      </c>
      <c r="DX32" s="54">
        <v>71997760</v>
      </c>
      <c r="DY32" s="56">
        <v>91268596</v>
      </c>
      <c r="DZ32" s="54">
        <v>87827670</v>
      </c>
      <c r="EA32" s="56">
        <v>51984439</v>
      </c>
      <c r="EB32" s="57">
        <v>361807674</v>
      </c>
      <c r="EC32" s="58">
        <v>377536820</v>
      </c>
    </row>
    <row r="33" spans="1:133" s="53" customFormat="1" ht="15.75" customHeight="1">
      <c r="A33" s="54" t="s">
        <v>23</v>
      </c>
      <c r="B33" s="55">
        <v>0</v>
      </c>
      <c r="C33" s="54">
        <v>0</v>
      </c>
      <c r="D33" s="56">
        <v>0</v>
      </c>
      <c r="E33" s="54">
        <v>0</v>
      </c>
      <c r="F33" s="56">
        <v>1380701</v>
      </c>
      <c r="G33" s="54">
        <v>2384887</v>
      </c>
      <c r="H33" s="56">
        <v>5628928</v>
      </c>
      <c r="I33" s="54">
        <v>2412859</v>
      </c>
      <c r="J33" s="56">
        <v>846339</v>
      </c>
      <c r="K33" s="57">
        <v>12653714</v>
      </c>
      <c r="L33" s="58">
        <v>12653714</v>
      </c>
      <c r="M33" s="55">
        <v>0</v>
      </c>
      <c r="N33" s="54">
        <v>0</v>
      </c>
      <c r="O33" s="56">
        <v>0</v>
      </c>
      <c r="P33" s="54">
        <v>0</v>
      </c>
      <c r="Q33" s="56">
        <v>0</v>
      </c>
      <c r="R33" s="54">
        <v>0</v>
      </c>
      <c r="S33" s="56">
        <v>0</v>
      </c>
      <c r="T33" s="54">
        <v>0</v>
      </c>
      <c r="U33" s="56">
        <v>0</v>
      </c>
      <c r="V33" s="57">
        <v>0</v>
      </c>
      <c r="W33" s="58">
        <v>0</v>
      </c>
      <c r="X33" s="55">
        <v>0</v>
      </c>
      <c r="Y33" s="54">
        <v>0</v>
      </c>
      <c r="Z33" s="56">
        <v>0</v>
      </c>
      <c r="AA33" s="54">
        <v>0</v>
      </c>
      <c r="AB33" s="56">
        <v>0</v>
      </c>
      <c r="AC33" s="54">
        <v>0</v>
      </c>
      <c r="AD33" s="56">
        <v>0</v>
      </c>
      <c r="AE33" s="54">
        <v>0</v>
      </c>
      <c r="AF33" s="56">
        <v>0</v>
      </c>
      <c r="AG33" s="57">
        <v>0</v>
      </c>
      <c r="AH33" s="58">
        <v>0</v>
      </c>
      <c r="AI33" s="55">
        <v>0</v>
      </c>
      <c r="AJ33" s="54">
        <v>0</v>
      </c>
      <c r="AK33" s="56">
        <v>0</v>
      </c>
      <c r="AL33" s="54">
        <v>0</v>
      </c>
      <c r="AM33" s="56">
        <v>0</v>
      </c>
      <c r="AN33" s="54">
        <v>0</v>
      </c>
      <c r="AO33" s="56">
        <v>0</v>
      </c>
      <c r="AP33" s="54">
        <v>0</v>
      </c>
      <c r="AQ33" s="56">
        <v>0</v>
      </c>
      <c r="AR33" s="57">
        <v>0</v>
      </c>
      <c r="AS33" s="58">
        <v>0</v>
      </c>
      <c r="AT33" s="55">
        <v>0</v>
      </c>
      <c r="AU33" s="54">
        <v>0</v>
      </c>
      <c r="AV33" s="56">
        <v>0</v>
      </c>
      <c r="AW33" s="54">
        <v>0</v>
      </c>
      <c r="AX33" s="56">
        <v>1380701</v>
      </c>
      <c r="AY33" s="54">
        <v>2384887</v>
      </c>
      <c r="AZ33" s="56">
        <v>5628928</v>
      </c>
      <c r="BA33" s="54">
        <v>2172253</v>
      </c>
      <c r="BB33" s="56">
        <v>846339</v>
      </c>
      <c r="BC33" s="57">
        <v>12413108</v>
      </c>
      <c r="BD33" s="58">
        <v>12413108</v>
      </c>
      <c r="BE33" s="55">
        <v>0</v>
      </c>
      <c r="BF33" s="54">
        <v>0</v>
      </c>
      <c r="BG33" s="56">
        <v>0</v>
      </c>
      <c r="BH33" s="54">
        <v>0</v>
      </c>
      <c r="BI33" s="56">
        <v>0</v>
      </c>
      <c r="BJ33" s="54">
        <v>0</v>
      </c>
      <c r="BK33" s="56">
        <v>0</v>
      </c>
      <c r="BL33" s="54">
        <v>0</v>
      </c>
      <c r="BM33" s="56">
        <v>0</v>
      </c>
      <c r="BN33" s="57">
        <v>0</v>
      </c>
      <c r="BO33" s="58">
        <v>0</v>
      </c>
      <c r="BP33" s="55">
        <v>0</v>
      </c>
      <c r="BQ33" s="54">
        <v>0</v>
      </c>
      <c r="BR33" s="56">
        <v>0</v>
      </c>
      <c r="BS33" s="54">
        <v>0</v>
      </c>
      <c r="BT33" s="56">
        <v>0</v>
      </c>
      <c r="BU33" s="54">
        <v>0</v>
      </c>
      <c r="BV33" s="56">
        <v>0</v>
      </c>
      <c r="BW33" s="54">
        <v>240606</v>
      </c>
      <c r="BX33" s="56">
        <v>0</v>
      </c>
      <c r="BY33" s="57">
        <v>240606</v>
      </c>
      <c r="BZ33" s="58">
        <v>240606</v>
      </c>
      <c r="CA33" s="55">
        <v>0</v>
      </c>
      <c r="CB33" s="54">
        <v>0</v>
      </c>
      <c r="CC33" s="56">
        <v>0</v>
      </c>
      <c r="CD33" s="54">
        <v>0</v>
      </c>
      <c r="CE33" s="56">
        <v>3170305</v>
      </c>
      <c r="CF33" s="54">
        <v>21455653</v>
      </c>
      <c r="CG33" s="56">
        <v>33898172</v>
      </c>
      <c r="CH33" s="54">
        <v>57410400</v>
      </c>
      <c r="CI33" s="56">
        <v>51620222</v>
      </c>
      <c r="CJ33" s="57">
        <v>167554752</v>
      </c>
      <c r="CK33" s="58">
        <v>167554752</v>
      </c>
      <c r="CL33" s="55">
        <v>0</v>
      </c>
      <c r="CM33" s="54">
        <v>0</v>
      </c>
      <c r="CN33" s="56">
        <v>0</v>
      </c>
      <c r="CO33" s="54">
        <v>0</v>
      </c>
      <c r="CP33" s="56">
        <v>785333</v>
      </c>
      <c r="CQ33" s="54">
        <v>9512172</v>
      </c>
      <c r="CR33" s="56">
        <v>13687087</v>
      </c>
      <c r="CS33" s="54">
        <v>34547200</v>
      </c>
      <c r="CT33" s="56">
        <v>26328476</v>
      </c>
      <c r="CU33" s="57">
        <v>84860268</v>
      </c>
      <c r="CV33" s="58">
        <v>84860268</v>
      </c>
      <c r="CW33" s="55">
        <v>0</v>
      </c>
      <c r="CX33" s="54">
        <v>0</v>
      </c>
      <c r="CY33" s="56">
        <v>0</v>
      </c>
      <c r="CZ33" s="54">
        <v>0</v>
      </c>
      <c r="DA33" s="56">
        <v>2274747</v>
      </c>
      <c r="DB33" s="54">
        <v>11457423</v>
      </c>
      <c r="DC33" s="56">
        <v>19571625</v>
      </c>
      <c r="DD33" s="54">
        <v>17545509</v>
      </c>
      <c r="DE33" s="56">
        <v>13502859</v>
      </c>
      <c r="DF33" s="57">
        <v>64352163</v>
      </c>
      <c r="DG33" s="58">
        <v>64352163</v>
      </c>
      <c r="DH33" s="55">
        <v>0</v>
      </c>
      <c r="DI33" s="54">
        <v>0</v>
      </c>
      <c r="DJ33" s="56">
        <v>0</v>
      </c>
      <c r="DK33" s="54">
        <v>0</v>
      </c>
      <c r="DL33" s="56">
        <v>110225</v>
      </c>
      <c r="DM33" s="54">
        <v>486058</v>
      </c>
      <c r="DN33" s="56">
        <v>639460</v>
      </c>
      <c r="DO33" s="54">
        <v>5317691</v>
      </c>
      <c r="DP33" s="56">
        <v>11788887</v>
      </c>
      <c r="DQ33" s="57">
        <v>18342321</v>
      </c>
      <c r="DR33" s="58">
        <v>18342321</v>
      </c>
      <c r="DS33" s="55">
        <v>8269816</v>
      </c>
      <c r="DT33" s="54">
        <v>16771351</v>
      </c>
      <c r="DU33" s="56">
        <v>25041167</v>
      </c>
      <c r="DV33" s="54">
        <v>0</v>
      </c>
      <c r="DW33" s="56">
        <v>28245636</v>
      </c>
      <c r="DX33" s="54">
        <v>77066110</v>
      </c>
      <c r="DY33" s="56">
        <v>101565327</v>
      </c>
      <c r="DZ33" s="54">
        <v>110481573</v>
      </c>
      <c r="EA33" s="56">
        <v>80345998</v>
      </c>
      <c r="EB33" s="57">
        <v>397704644</v>
      </c>
      <c r="EC33" s="58">
        <v>422745811</v>
      </c>
    </row>
    <row r="34" spans="1:133" s="53" customFormat="1" ht="15.75" customHeight="1" thickBot="1">
      <c r="A34" s="59" t="s">
        <v>24</v>
      </c>
      <c r="B34" s="60">
        <v>94508</v>
      </c>
      <c r="C34" s="59">
        <v>330792</v>
      </c>
      <c r="D34" s="61">
        <v>425300</v>
      </c>
      <c r="E34" s="59">
        <v>0</v>
      </c>
      <c r="F34" s="61">
        <v>13491703</v>
      </c>
      <c r="G34" s="59">
        <v>20113549</v>
      </c>
      <c r="H34" s="61">
        <v>26507636</v>
      </c>
      <c r="I34" s="59">
        <v>21239695</v>
      </c>
      <c r="J34" s="61">
        <v>6454271</v>
      </c>
      <c r="K34" s="62">
        <v>87806854</v>
      </c>
      <c r="L34" s="63">
        <v>88232154</v>
      </c>
      <c r="M34" s="60">
        <v>0</v>
      </c>
      <c r="N34" s="59">
        <v>0</v>
      </c>
      <c r="O34" s="61">
        <v>0</v>
      </c>
      <c r="P34" s="59">
        <v>0</v>
      </c>
      <c r="Q34" s="61">
        <v>0</v>
      </c>
      <c r="R34" s="59">
        <v>0</v>
      </c>
      <c r="S34" s="61">
        <v>0</v>
      </c>
      <c r="T34" s="59">
        <v>0</v>
      </c>
      <c r="U34" s="61">
        <v>0</v>
      </c>
      <c r="V34" s="62">
        <v>0</v>
      </c>
      <c r="W34" s="63">
        <v>0</v>
      </c>
      <c r="X34" s="60">
        <v>0</v>
      </c>
      <c r="Y34" s="59">
        <v>0</v>
      </c>
      <c r="Z34" s="61">
        <v>0</v>
      </c>
      <c r="AA34" s="59">
        <v>0</v>
      </c>
      <c r="AB34" s="61">
        <v>287460</v>
      </c>
      <c r="AC34" s="59">
        <v>549780</v>
      </c>
      <c r="AD34" s="61">
        <v>2844146</v>
      </c>
      <c r="AE34" s="59">
        <v>2800288</v>
      </c>
      <c r="AF34" s="61">
        <v>1363978</v>
      </c>
      <c r="AG34" s="62">
        <v>7845652</v>
      </c>
      <c r="AH34" s="63">
        <v>7845652</v>
      </c>
      <c r="AI34" s="60">
        <v>94508</v>
      </c>
      <c r="AJ34" s="59">
        <v>330792</v>
      </c>
      <c r="AK34" s="61">
        <v>425300</v>
      </c>
      <c r="AL34" s="59">
        <v>0</v>
      </c>
      <c r="AM34" s="61">
        <v>2674692</v>
      </c>
      <c r="AN34" s="59">
        <v>3568223</v>
      </c>
      <c r="AO34" s="61">
        <v>4607094</v>
      </c>
      <c r="AP34" s="59">
        <v>5612233</v>
      </c>
      <c r="AQ34" s="61">
        <v>1240942</v>
      </c>
      <c r="AR34" s="62">
        <v>17703184</v>
      </c>
      <c r="AS34" s="63">
        <v>18128484</v>
      </c>
      <c r="AT34" s="60">
        <v>0</v>
      </c>
      <c r="AU34" s="59">
        <v>0</v>
      </c>
      <c r="AV34" s="61">
        <v>0</v>
      </c>
      <c r="AW34" s="59">
        <v>0</v>
      </c>
      <c r="AX34" s="61">
        <v>10529551</v>
      </c>
      <c r="AY34" s="59">
        <v>15995546</v>
      </c>
      <c r="AZ34" s="61">
        <v>19056396</v>
      </c>
      <c r="BA34" s="59">
        <v>12827174</v>
      </c>
      <c r="BB34" s="61">
        <v>3849351</v>
      </c>
      <c r="BC34" s="62">
        <v>62258018</v>
      </c>
      <c r="BD34" s="63">
        <v>62258018</v>
      </c>
      <c r="BE34" s="60">
        <v>0</v>
      </c>
      <c r="BF34" s="59">
        <v>0</v>
      </c>
      <c r="BG34" s="61">
        <v>0</v>
      </c>
      <c r="BH34" s="59">
        <v>0</v>
      </c>
      <c r="BI34" s="61">
        <v>0</v>
      </c>
      <c r="BJ34" s="59">
        <v>0</v>
      </c>
      <c r="BK34" s="61">
        <v>0</v>
      </c>
      <c r="BL34" s="59">
        <v>0</v>
      </c>
      <c r="BM34" s="61">
        <v>0</v>
      </c>
      <c r="BN34" s="62">
        <v>0</v>
      </c>
      <c r="BO34" s="63">
        <v>0</v>
      </c>
      <c r="BP34" s="60">
        <v>0</v>
      </c>
      <c r="BQ34" s="59">
        <v>0</v>
      </c>
      <c r="BR34" s="61">
        <v>0</v>
      </c>
      <c r="BS34" s="59">
        <v>0</v>
      </c>
      <c r="BT34" s="61">
        <v>0</v>
      </c>
      <c r="BU34" s="59">
        <v>0</v>
      </c>
      <c r="BV34" s="61">
        <v>0</v>
      </c>
      <c r="BW34" s="59">
        <v>0</v>
      </c>
      <c r="BX34" s="61">
        <v>0</v>
      </c>
      <c r="BY34" s="62">
        <v>0</v>
      </c>
      <c r="BZ34" s="63">
        <v>0</v>
      </c>
      <c r="CA34" s="60">
        <v>0</v>
      </c>
      <c r="CB34" s="59">
        <v>0</v>
      </c>
      <c r="CC34" s="61">
        <v>0</v>
      </c>
      <c r="CD34" s="59">
        <v>0</v>
      </c>
      <c r="CE34" s="61">
        <v>16753178</v>
      </c>
      <c r="CF34" s="59">
        <v>41172149</v>
      </c>
      <c r="CG34" s="61">
        <v>105864640</v>
      </c>
      <c r="CH34" s="59">
        <v>150685871</v>
      </c>
      <c r="CI34" s="61">
        <v>168279199</v>
      </c>
      <c r="CJ34" s="62">
        <v>482755037</v>
      </c>
      <c r="CK34" s="63">
        <v>482755037</v>
      </c>
      <c r="CL34" s="60">
        <v>0</v>
      </c>
      <c r="CM34" s="59">
        <v>0</v>
      </c>
      <c r="CN34" s="61">
        <v>0</v>
      </c>
      <c r="CO34" s="59">
        <v>0</v>
      </c>
      <c r="CP34" s="61">
        <v>2481452</v>
      </c>
      <c r="CQ34" s="59">
        <v>10669410</v>
      </c>
      <c r="CR34" s="61">
        <v>38949543</v>
      </c>
      <c r="CS34" s="59">
        <v>78621643</v>
      </c>
      <c r="CT34" s="61">
        <v>74568322</v>
      </c>
      <c r="CU34" s="62">
        <v>205290370</v>
      </c>
      <c r="CV34" s="63">
        <v>205290370</v>
      </c>
      <c r="CW34" s="60">
        <v>0</v>
      </c>
      <c r="CX34" s="59">
        <v>0</v>
      </c>
      <c r="CY34" s="61">
        <v>0</v>
      </c>
      <c r="CZ34" s="59">
        <v>0</v>
      </c>
      <c r="DA34" s="61">
        <v>14271726</v>
      </c>
      <c r="DB34" s="59">
        <v>29708996</v>
      </c>
      <c r="DC34" s="61">
        <v>60458377</v>
      </c>
      <c r="DD34" s="59">
        <v>55846778</v>
      </c>
      <c r="DE34" s="61">
        <v>35408180</v>
      </c>
      <c r="DF34" s="62">
        <v>195694057</v>
      </c>
      <c r="DG34" s="63">
        <v>195694057</v>
      </c>
      <c r="DH34" s="60">
        <v>0</v>
      </c>
      <c r="DI34" s="59">
        <v>0</v>
      </c>
      <c r="DJ34" s="61">
        <v>0</v>
      </c>
      <c r="DK34" s="59">
        <v>0</v>
      </c>
      <c r="DL34" s="61">
        <v>0</v>
      </c>
      <c r="DM34" s="59">
        <v>793743</v>
      </c>
      <c r="DN34" s="61">
        <v>6456720</v>
      </c>
      <c r="DO34" s="59">
        <v>16217450</v>
      </c>
      <c r="DP34" s="61">
        <v>58302697</v>
      </c>
      <c r="DQ34" s="62">
        <v>81770610</v>
      </c>
      <c r="DR34" s="63">
        <v>81770610</v>
      </c>
      <c r="DS34" s="60">
        <v>14862520</v>
      </c>
      <c r="DT34" s="59">
        <v>36300230</v>
      </c>
      <c r="DU34" s="61">
        <v>51162750</v>
      </c>
      <c r="DV34" s="59">
        <v>0</v>
      </c>
      <c r="DW34" s="61">
        <v>130296811</v>
      </c>
      <c r="DX34" s="59">
        <v>187005290</v>
      </c>
      <c r="DY34" s="61">
        <v>271375723</v>
      </c>
      <c r="DZ34" s="59">
        <v>283034008</v>
      </c>
      <c r="EA34" s="61">
        <v>234144643</v>
      </c>
      <c r="EB34" s="62">
        <v>1105856475</v>
      </c>
      <c r="EC34" s="63">
        <v>1157019225</v>
      </c>
    </row>
  </sheetData>
  <mergeCells count="22">
    <mergeCell ref="X6:AH7"/>
    <mergeCell ref="AI6:AS7"/>
    <mergeCell ref="AT6:BD7"/>
    <mergeCell ref="BE6:BO7"/>
    <mergeCell ref="DH5:DR5"/>
    <mergeCell ref="BP5:BZ5"/>
    <mergeCell ref="CL5:CV5"/>
    <mergeCell ref="CW5:DG5"/>
    <mergeCell ref="CA5:CK7"/>
    <mergeCell ref="BP6:BZ7"/>
    <mergeCell ref="CL6:CV7"/>
    <mergeCell ref="CW6:DG7"/>
    <mergeCell ref="A5:A8"/>
    <mergeCell ref="DS5:EC7"/>
    <mergeCell ref="B5:L7"/>
    <mergeCell ref="M5:W5"/>
    <mergeCell ref="M6:W7"/>
    <mergeCell ref="X5:AH5"/>
    <mergeCell ref="AI5:AS5"/>
    <mergeCell ref="AT5:BD5"/>
    <mergeCell ref="BE5:BO5"/>
    <mergeCell ref="DH6:DR7"/>
  </mergeCells>
  <printOptions/>
  <pageMargins left="0.7874015748031497" right="0.7874015748031497" top="0.984251968503937" bottom="0.984251968503937" header="0.5118110236220472" footer="0.5118110236220472"/>
  <pageSetup fitToWidth="12"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M34"/>
  <sheetViews>
    <sheetView view="pageBreakPreview" zoomScale="75" zoomScaleSheetLayoutView="75" workbookViewId="0" topLeftCell="GX1">
      <selection activeCell="HJ25" sqref="HJ25"/>
    </sheetView>
  </sheetViews>
  <sheetFormatPr defaultColWidth="9.00390625" defaultRowHeight="13.5"/>
  <cols>
    <col min="1" max="1" width="29.625" style="19" customWidth="1"/>
    <col min="2" max="90" width="13.00390625" style="20" customWidth="1"/>
    <col min="91" max="221" width="13.00390625" style="19" customWidth="1"/>
    <col min="222" max="16384" width="9.00390625" style="19" customWidth="1"/>
  </cols>
  <sheetData>
    <row r="1" spans="1:90" ht="13.5">
      <c r="A1" s="19" t="s">
        <v>224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</row>
    <row r="2" ht="13.5">
      <c r="A2" s="19" t="s">
        <v>75</v>
      </c>
    </row>
    <row r="3" ht="13.5">
      <c r="A3" s="19" t="s">
        <v>76</v>
      </c>
    </row>
    <row r="4" spans="1:221" ht="14.25" thickBot="1">
      <c r="A4" s="19" t="str">
        <f>'世帯数'!A4</f>
        <v>集計期間  年報（平成21年度）</v>
      </c>
      <c r="HM4" s="32" t="s">
        <v>214</v>
      </c>
    </row>
    <row r="5" spans="1:221" s="34" customFormat="1" ht="15.75" customHeight="1" thickBot="1">
      <c r="A5" s="87"/>
      <c r="B5" s="80" t="s">
        <v>116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 t="s">
        <v>116</v>
      </c>
      <c r="N5" s="80"/>
      <c r="O5" s="80"/>
      <c r="P5" s="80"/>
      <c r="Q5" s="80"/>
      <c r="R5" s="80"/>
      <c r="S5" s="80"/>
      <c r="T5" s="80"/>
      <c r="U5" s="80"/>
      <c r="V5" s="80"/>
      <c r="W5" s="80"/>
      <c r="X5" s="80" t="s">
        <v>116</v>
      </c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 t="s">
        <v>116</v>
      </c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 t="s">
        <v>116</v>
      </c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 t="s">
        <v>116</v>
      </c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 t="s">
        <v>116</v>
      </c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 t="s">
        <v>116</v>
      </c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 t="s">
        <v>116</v>
      </c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 t="s">
        <v>116</v>
      </c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 t="s">
        <v>116</v>
      </c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 t="s">
        <v>116</v>
      </c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 t="s">
        <v>116</v>
      </c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 t="s">
        <v>116</v>
      </c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 t="s">
        <v>116</v>
      </c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 t="s">
        <v>116</v>
      </c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 t="s">
        <v>116</v>
      </c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 t="s">
        <v>116</v>
      </c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 t="s">
        <v>116</v>
      </c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1" t="s">
        <v>137</v>
      </c>
      <c r="HD5" s="82"/>
      <c r="HE5" s="82"/>
      <c r="HF5" s="82"/>
      <c r="HG5" s="82"/>
      <c r="HH5" s="82"/>
      <c r="HI5" s="82"/>
      <c r="HJ5" s="82"/>
      <c r="HK5" s="82"/>
      <c r="HL5" s="82"/>
      <c r="HM5" s="83"/>
    </row>
    <row r="6" spans="1:221" s="34" customFormat="1" ht="15.75" customHeight="1" thickBot="1">
      <c r="A6" s="8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 t="s">
        <v>117</v>
      </c>
      <c r="N6" s="80"/>
      <c r="O6" s="80"/>
      <c r="P6" s="80"/>
      <c r="Q6" s="80"/>
      <c r="R6" s="80"/>
      <c r="S6" s="80"/>
      <c r="T6" s="80"/>
      <c r="U6" s="80"/>
      <c r="V6" s="80"/>
      <c r="W6" s="80"/>
      <c r="X6" s="80" t="s">
        <v>117</v>
      </c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 t="s">
        <v>117</v>
      </c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 t="s">
        <v>117</v>
      </c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 t="s">
        <v>117</v>
      </c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 t="s">
        <v>117</v>
      </c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 t="s">
        <v>118</v>
      </c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 t="s">
        <v>118</v>
      </c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 t="s">
        <v>118</v>
      </c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 t="s">
        <v>119</v>
      </c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 t="s">
        <v>119</v>
      </c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 t="s">
        <v>119</v>
      </c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 t="s">
        <v>119</v>
      </c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 t="s">
        <v>120</v>
      </c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 t="s">
        <v>120</v>
      </c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 t="s">
        <v>120</v>
      </c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 t="s">
        <v>120</v>
      </c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 t="s">
        <v>121</v>
      </c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113"/>
      <c r="HD6" s="114"/>
      <c r="HE6" s="114"/>
      <c r="HF6" s="114"/>
      <c r="HG6" s="114"/>
      <c r="HH6" s="114"/>
      <c r="HI6" s="114"/>
      <c r="HJ6" s="114"/>
      <c r="HK6" s="114"/>
      <c r="HL6" s="114"/>
      <c r="HM6" s="115"/>
    </row>
    <row r="7" spans="1:221" s="34" customFormat="1" ht="15.75" customHeight="1" thickBot="1">
      <c r="A7" s="88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 t="s">
        <v>122</v>
      </c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 t="s">
        <v>123</v>
      </c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 t="s">
        <v>124</v>
      </c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 t="s">
        <v>125</v>
      </c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 t="s">
        <v>126</v>
      </c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 t="s">
        <v>127</v>
      </c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 t="s">
        <v>128</v>
      </c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 t="s">
        <v>129</v>
      </c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 t="s">
        <v>130</v>
      </c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 t="s">
        <v>131</v>
      </c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 t="s">
        <v>132</v>
      </c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 t="s">
        <v>133</v>
      </c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 t="s">
        <v>134</v>
      </c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116"/>
      <c r="HD7" s="117"/>
      <c r="HE7" s="117"/>
      <c r="HF7" s="117"/>
      <c r="HG7" s="117"/>
      <c r="HH7" s="117"/>
      <c r="HI7" s="117"/>
      <c r="HJ7" s="117"/>
      <c r="HK7" s="117"/>
      <c r="HL7" s="117"/>
      <c r="HM7" s="118"/>
    </row>
    <row r="8" spans="1:221" s="34" customFormat="1" ht="23.25" customHeight="1" thickBot="1">
      <c r="A8" s="79"/>
      <c r="B8" s="35" t="s">
        <v>135</v>
      </c>
      <c r="C8" s="36" t="s">
        <v>136</v>
      </c>
      <c r="D8" s="37" t="s">
        <v>77</v>
      </c>
      <c r="E8" s="38" t="s">
        <v>205</v>
      </c>
      <c r="F8" s="37" t="s">
        <v>43</v>
      </c>
      <c r="G8" s="36" t="s">
        <v>44</v>
      </c>
      <c r="H8" s="37" t="s">
        <v>45</v>
      </c>
      <c r="I8" s="36" t="s">
        <v>46</v>
      </c>
      <c r="J8" s="37" t="s">
        <v>47</v>
      </c>
      <c r="K8" s="39" t="s">
        <v>77</v>
      </c>
      <c r="L8" s="40" t="s">
        <v>48</v>
      </c>
      <c r="M8" s="35" t="s">
        <v>135</v>
      </c>
      <c r="N8" s="36" t="s">
        <v>136</v>
      </c>
      <c r="O8" s="37" t="s">
        <v>77</v>
      </c>
      <c r="P8" s="38" t="s">
        <v>205</v>
      </c>
      <c r="Q8" s="37" t="s">
        <v>43</v>
      </c>
      <c r="R8" s="36" t="s">
        <v>44</v>
      </c>
      <c r="S8" s="37" t="s">
        <v>45</v>
      </c>
      <c r="T8" s="36" t="s">
        <v>46</v>
      </c>
      <c r="U8" s="37" t="s">
        <v>47</v>
      </c>
      <c r="V8" s="39" t="s">
        <v>77</v>
      </c>
      <c r="W8" s="40" t="s">
        <v>48</v>
      </c>
      <c r="X8" s="35" t="s">
        <v>135</v>
      </c>
      <c r="Y8" s="36" t="s">
        <v>136</v>
      </c>
      <c r="Z8" s="37" t="s">
        <v>77</v>
      </c>
      <c r="AA8" s="38" t="s">
        <v>205</v>
      </c>
      <c r="AB8" s="37" t="s">
        <v>43</v>
      </c>
      <c r="AC8" s="36" t="s">
        <v>44</v>
      </c>
      <c r="AD8" s="37" t="s">
        <v>45</v>
      </c>
      <c r="AE8" s="36" t="s">
        <v>46</v>
      </c>
      <c r="AF8" s="37" t="s">
        <v>47</v>
      </c>
      <c r="AG8" s="39" t="s">
        <v>77</v>
      </c>
      <c r="AH8" s="40" t="s">
        <v>48</v>
      </c>
      <c r="AI8" s="35" t="s">
        <v>135</v>
      </c>
      <c r="AJ8" s="36" t="s">
        <v>136</v>
      </c>
      <c r="AK8" s="37" t="s">
        <v>77</v>
      </c>
      <c r="AL8" s="38" t="s">
        <v>205</v>
      </c>
      <c r="AM8" s="37" t="s">
        <v>43</v>
      </c>
      <c r="AN8" s="36" t="s">
        <v>44</v>
      </c>
      <c r="AO8" s="37" t="s">
        <v>45</v>
      </c>
      <c r="AP8" s="36" t="s">
        <v>46</v>
      </c>
      <c r="AQ8" s="37" t="s">
        <v>47</v>
      </c>
      <c r="AR8" s="39" t="s">
        <v>77</v>
      </c>
      <c r="AS8" s="40" t="s">
        <v>48</v>
      </c>
      <c r="AT8" s="35" t="s">
        <v>135</v>
      </c>
      <c r="AU8" s="36" t="s">
        <v>136</v>
      </c>
      <c r="AV8" s="37" t="s">
        <v>77</v>
      </c>
      <c r="AW8" s="38" t="s">
        <v>205</v>
      </c>
      <c r="AX8" s="37" t="s">
        <v>43</v>
      </c>
      <c r="AY8" s="36" t="s">
        <v>44</v>
      </c>
      <c r="AZ8" s="37" t="s">
        <v>45</v>
      </c>
      <c r="BA8" s="36" t="s">
        <v>46</v>
      </c>
      <c r="BB8" s="37" t="s">
        <v>47</v>
      </c>
      <c r="BC8" s="39" t="s">
        <v>77</v>
      </c>
      <c r="BD8" s="40" t="s">
        <v>48</v>
      </c>
      <c r="BE8" s="35" t="s">
        <v>135</v>
      </c>
      <c r="BF8" s="36" t="s">
        <v>136</v>
      </c>
      <c r="BG8" s="37" t="s">
        <v>77</v>
      </c>
      <c r="BH8" s="38" t="s">
        <v>205</v>
      </c>
      <c r="BI8" s="37" t="s">
        <v>43</v>
      </c>
      <c r="BJ8" s="36" t="s">
        <v>44</v>
      </c>
      <c r="BK8" s="37" t="s">
        <v>45</v>
      </c>
      <c r="BL8" s="36" t="s">
        <v>46</v>
      </c>
      <c r="BM8" s="37" t="s">
        <v>47</v>
      </c>
      <c r="BN8" s="39" t="s">
        <v>77</v>
      </c>
      <c r="BO8" s="40" t="s">
        <v>48</v>
      </c>
      <c r="BP8" s="35" t="s">
        <v>135</v>
      </c>
      <c r="BQ8" s="36" t="s">
        <v>136</v>
      </c>
      <c r="BR8" s="37" t="s">
        <v>77</v>
      </c>
      <c r="BS8" s="38" t="s">
        <v>205</v>
      </c>
      <c r="BT8" s="37" t="s">
        <v>43</v>
      </c>
      <c r="BU8" s="36" t="s">
        <v>44</v>
      </c>
      <c r="BV8" s="37" t="s">
        <v>45</v>
      </c>
      <c r="BW8" s="36" t="s">
        <v>46</v>
      </c>
      <c r="BX8" s="37" t="s">
        <v>47</v>
      </c>
      <c r="BY8" s="39" t="s">
        <v>77</v>
      </c>
      <c r="BZ8" s="40" t="s">
        <v>48</v>
      </c>
      <c r="CA8" s="35" t="s">
        <v>135</v>
      </c>
      <c r="CB8" s="36" t="s">
        <v>136</v>
      </c>
      <c r="CC8" s="37" t="s">
        <v>77</v>
      </c>
      <c r="CD8" s="38" t="s">
        <v>205</v>
      </c>
      <c r="CE8" s="37" t="s">
        <v>43</v>
      </c>
      <c r="CF8" s="36" t="s">
        <v>44</v>
      </c>
      <c r="CG8" s="37" t="s">
        <v>45</v>
      </c>
      <c r="CH8" s="36" t="s">
        <v>46</v>
      </c>
      <c r="CI8" s="37" t="s">
        <v>47</v>
      </c>
      <c r="CJ8" s="39" t="s">
        <v>77</v>
      </c>
      <c r="CK8" s="40" t="s">
        <v>48</v>
      </c>
      <c r="CL8" s="35" t="s">
        <v>135</v>
      </c>
      <c r="CM8" s="36" t="s">
        <v>136</v>
      </c>
      <c r="CN8" s="37" t="s">
        <v>77</v>
      </c>
      <c r="CO8" s="38" t="s">
        <v>205</v>
      </c>
      <c r="CP8" s="37" t="s">
        <v>43</v>
      </c>
      <c r="CQ8" s="36" t="s">
        <v>44</v>
      </c>
      <c r="CR8" s="37" t="s">
        <v>45</v>
      </c>
      <c r="CS8" s="36" t="s">
        <v>46</v>
      </c>
      <c r="CT8" s="37" t="s">
        <v>47</v>
      </c>
      <c r="CU8" s="39" t="s">
        <v>77</v>
      </c>
      <c r="CV8" s="40" t="s">
        <v>48</v>
      </c>
      <c r="CW8" s="35" t="s">
        <v>135</v>
      </c>
      <c r="CX8" s="36" t="s">
        <v>136</v>
      </c>
      <c r="CY8" s="37" t="s">
        <v>77</v>
      </c>
      <c r="CZ8" s="38" t="s">
        <v>205</v>
      </c>
      <c r="DA8" s="37" t="s">
        <v>43</v>
      </c>
      <c r="DB8" s="36" t="s">
        <v>44</v>
      </c>
      <c r="DC8" s="37" t="s">
        <v>45</v>
      </c>
      <c r="DD8" s="36" t="s">
        <v>46</v>
      </c>
      <c r="DE8" s="37" t="s">
        <v>47</v>
      </c>
      <c r="DF8" s="39" t="s">
        <v>77</v>
      </c>
      <c r="DG8" s="40" t="s">
        <v>48</v>
      </c>
      <c r="DH8" s="35" t="s">
        <v>135</v>
      </c>
      <c r="DI8" s="36" t="s">
        <v>136</v>
      </c>
      <c r="DJ8" s="37" t="s">
        <v>77</v>
      </c>
      <c r="DK8" s="38" t="s">
        <v>205</v>
      </c>
      <c r="DL8" s="37" t="s">
        <v>43</v>
      </c>
      <c r="DM8" s="36" t="s">
        <v>44</v>
      </c>
      <c r="DN8" s="37" t="s">
        <v>45</v>
      </c>
      <c r="DO8" s="36" t="s">
        <v>46</v>
      </c>
      <c r="DP8" s="37" t="s">
        <v>47</v>
      </c>
      <c r="DQ8" s="39" t="s">
        <v>77</v>
      </c>
      <c r="DR8" s="40" t="s">
        <v>48</v>
      </c>
      <c r="DS8" s="35" t="s">
        <v>135</v>
      </c>
      <c r="DT8" s="36" t="s">
        <v>136</v>
      </c>
      <c r="DU8" s="37" t="s">
        <v>77</v>
      </c>
      <c r="DV8" s="38" t="s">
        <v>205</v>
      </c>
      <c r="DW8" s="37" t="s">
        <v>43</v>
      </c>
      <c r="DX8" s="36" t="s">
        <v>44</v>
      </c>
      <c r="DY8" s="37" t="s">
        <v>45</v>
      </c>
      <c r="DZ8" s="36" t="s">
        <v>46</v>
      </c>
      <c r="EA8" s="37" t="s">
        <v>47</v>
      </c>
      <c r="EB8" s="39" t="s">
        <v>77</v>
      </c>
      <c r="EC8" s="40" t="s">
        <v>48</v>
      </c>
      <c r="ED8" s="35" t="s">
        <v>135</v>
      </c>
      <c r="EE8" s="36" t="s">
        <v>136</v>
      </c>
      <c r="EF8" s="37" t="s">
        <v>77</v>
      </c>
      <c r="EG8" s="38" t="s">
        <v>205</v>
      </c>
      <c r="EH8" s="37" t="s">
        <v>43</v>
      </c>
      <c r="EI8" s="36" t="s">
        <v>44</v>
      </c>
      <c r="EJ8" s="37" t="s">
        <v>45</v>
      </c>
      <c r="EK8" s="36" t="s">
        <v>46</v>
      </c>
      <c r="EL8" s="37" t="s">
        <v>47</v>
      </c>
      <c r="EM8" s="39" t="s">
        <v>77</v>
      </c>
      <c r="EN8" s="40" t="s">
        <v>48</v>
      </c>
      <c r="EO8" s="35" t="s">
        <v>135</v>
      </c>
      <c r="EP8" s="36" t="s">
        <v>136</v>
      </c>
      <c r="EQ8" s="37" t="s">
        <v>77</v>
      </c>
      <c r="ER8" s="38" t="s">
        <v>205</v>
      </c>
      <c r="ES8" s="37" t="s">
        <v>43</v>
      </c>
      <c r="ET8" s="36" t="s">
        <v>44</v>
      </c>
      <c r="EU8" s="37" t="s">
        <v>45</v>
      </c>
      <c r="EV8" s="36" t="s">
        <v>46</v>
      </c>
      <c r="EW8" s="37" t="s">
        <v>47</v>
      </c>
      <c r="EX8" s="39" t="s">
        <v>77</v>
      </c>
      <c r="EY8" s="40" t="s">
        <v>48</v>
      </c>
      <c r="EZ8" s="35" t="s">
        <v>135</v>
      </c>
      <c r="FA8" s="36" t="s">
        <v>136</v>
      </c>
      <c r="FB8" s="37" t="s">
        <v>77</v>
      </c>
      <c r="FC8" s="38" t="s">
        <v>205</v>
      </c>
      <c r="FD8" s="37" t="s">
        <v>43</v>
      </c>
      <c r="FE8" s="36" t="s">
        <v>44</v>
      </c>
      <c r="FF8" s="37" t="s">
        <v>45</v>
      </c>
      <c r="FG8" s="36" t="s">
        <v>46</v>
      </c>
      <c r="FH8" s="37" t="s">
        <v>47</v>
      </c>
      <c r="FI8" s="39" t="s">
        <v>77</v>
      </c>
      <c r="FJ8" s="40" t="s">
        <v>48</v>
      </c>
      <c r="FK8" s="35" t="s">
        <v>135</v>
      </c>
      <c r="FL8" s="36" t="s">
        <v>136</v>
      </c>
      <c r="FM8" s="37" t="s">
        <v>77</v>
      </c>
      <c r="FN8" s="38" t="s">
        <v>205</v>
      </c>
      <c r="FO8" s="37" t="s">
        <v>43</v>
      </c>
      <c r="FP8" s="36" t="s">
        <v>44</v>
      </c>
      <c r="FQ8" s="37" t="s">
        <v>45</v>
      </c>
      <c r="FR8" s="36" t="s">
        <v>46</v>
      </c>
      <c r="FS8" s="37" t="s">
        <v>47</v>
      </c>
      <c r="FT8" s="39" t="s">
        <v>77</v>
      </c>
      <c r="FU8" s="40" t="s">
        <v>48</v>
      </c>
      <c r="FV8" s="35" t="s">
        <v>135</v>
      </c>
      <c r="FW8" s="36" t="s">
        <v>136</v>
      </c>
      <c r="FX8" s="37" t="s">
        <v>77</v>
      </c>
      <c r="FY8" s="38" t="s">
        <v>205</v>
      </c>
      <c r="FZ8" s="37" t="s">
        <v>43</v>
      </c>
      <c r="GA8" s="36" t="s">
        <v>44</v>
      </c>
      <c r="GB8" s="37" t="s">
        <v>45</v>
      </c>
      <c r="GC8" s="36" t="s">
        <v>46</v>
      </c>
      <c r="GD8" s="37" t="s">
        <v>47</v>
      </c>
      <c r="GE8" s="39" t="s">
        <v>77</v>
      </c>
      <c r="GF8" s="40" t="s">
        <v>48</v>
      </c>
      <c r="GG8" s="35" t="s">
        <v>135</v>
      </c>
      <c r="GH8" s="36" t="s">
        <v>136</v>
      </c>
      <c r="GI8" s="37" t="s">
        <v>77</v>
      </c>
      <c r="GJ8" s="38" t="s">
        <v>205</v>
      </c>
      <c r="GK8" s="37" t="s">
        <v>43</v>
      </c>
      <c r="GL8" s="36" t="s">
        <v>44</v>
      </c>
      <c r="GM8" s="37" t="s">
        <v>45</v>
      </c>
      <c r="GN8" s="36" t="s">
        <v>46</v>
      </c>
      <c r="GO8" s="37" t="s">
        <v>47</v>
      </c>
      <c r="GP8" s="39" t="s">
        <v>77</v>
      </c>
      <c r="GQ8" s="40" t="s">
        <v>48</v>
      </c>
      <c r="GR8" s="35" t="s">
        <v>135</v>
      </c>
      <c r="GS8" s="36" t="s">
        <v>136</v>
      </c>
      <c r="GT8" s="37" t="s">
        <v>77</v>
      </c>
      <c r="GU8" s="38" t="s">
        <v>205</v>
      </c>
      <c r="GV8" s="37" t="s">
        <v>43</v>
      </c>
      <c r="GW8" s="36" t="s">
        <v>44</v>
      </c>
      <c r="GX8" s="37" t="s">
        <v>45</v>
      </c>
      <c r="GY8" s="36" t="s">
        <v>46</v>
      </c>
      <c r="GZ8" s="37" t="s">
        <v>47</v>
      </c>
      <c r="HA8" s="39" t="s">
        <v>77</v>
      </c>
      <c r="HB8" s="40" t="s">
        <v>48</v>
      </c>
      <c r="HC8" s="35" t="s">
        <v>135</v>
      </c>
      <c r="HD8" s="33" t="s">
        <v>136</v>
      </c>
      <c r="HE8" s="37" t="s">
        <v>77</v>
      </c>
      <c r="HF8" s="64" t="s">
        <v>188</v>
      </c>
      <c r="HG8" s="37" t="s">
        <v>43</v>
      </c>
      <c r="HH8" s="33" t="s">
        <v>44</v>
      </c>
      <c r="HI8" s="37" t="s">
        <v>45</v>
      </c>
      <c r="HJ8" s="33" t="s">
        <v>46</v>
      </c>
      <c r="HK8" s="37" t="s">
        <v>47</v>
      </c>
      <c r="HL8" s="65" t="s">
        <v>77</v>
      </c>
      <c r="HM8" s="40" t="s">
        <v>48</v>
      </c>
    </row>
    <row r="9" spans="1:221" s="46" customFormat="1" ht="14.25" thickBot="1">
      <c r="A9" s="23" t="s">
        <v>210</v>
      </c>
      <c r="B9" s="41">
        <f aca="true" t="shared" si="0" ref="B9:BM9">SUM(B10:B34)</f>
        <v>1326155368</v>
      </c>
      <c r="C9" s="42">
        <f t="shared" si="0"/>
        <v>3641867925</v>
      </c>
      <c r="D9" s="43">
        <f t="shared" si="0"/>
        <v>4968023293</v>
      </c>
      <c r="E9" s="42">
        <f t="shared" si="0"/>
        <v>-23760</v>
      </c>
      <c r="F9" s="43">
        <f t="shared" si="0"/>
        <v>9444021673</v>
      </c>
      <c r="G9" s="42">
        <f t="shared" si="0"/>
        <v>12872899991</v>
      </c>
      <c r="H9" s="43">
        <f t="shared" si="0"/>
        <v>13932602846</v>
      </c>
      <c r="I9" s="42">
        <f t="shared" si="0"/>
        <v>11057588839</v>
      </c>
      <c r="J9" s="43">
        <f t="shared" si="0"/>
        <v>7252740831</v>
      </c>
      <c r="K9" s="44">
        <f t="shared" si="0"/>
        <v>54559830420</v>
      </c>
      <c r="L9" s="45">
        <f t="shared" si="0"/>
        <v>59527853713</v>
      </c>
      <c r="M9" s="43">
        <f t="shared" si="0"/>
        <v>278352278</v>
      </c>
      <c r="N9" s="42">
        <f t="shared" si="0"/>
        <v>625818647</v>
      </c>
      <c r="O9" s="43">
        <f t="shared" si="0"/>
        <v>904170925</v>
      </c>
      <c r="P9" s="42">
        <f t="shared" si="0"/>
        <v>0</v>
      </c>
      <c r="Q9" s="43">
        <f t="shared" si="0"/>
        <v>1648171918</v>
      </c>
      <c r="R9" s="42">
        <f t="shared" si="0"/>
        <v>2276462858</v>
      </c>
      <c r="S9" s="43">
        <f t="shared" si="0"/>
        <v>2474707010</v>
      </c>
      <c r="T9" s="42">
        <f t="shared" si="0"/>
        <v>2435103955</v>
      </c>
      <c r="U9" s="43">
        <f t="shared" si="0"/>
        <v>2546497412</v>
      </c>
      <c r="V9" s="44">
        <f t="shared" si="0"/>
        <v>11380943153</v>
      </c>
      <c r="W9" s="45">
        <f t="shared" si="0"/>
        <v>12285114078</v>
      </c>
      <c r="X9" s="43">
        <f t="shared" si="0"/>
        <v>258116348</v>
      </c>
      <c r="Y9" s="42">
        <f t="shared" si="0"/>
        <v>539253392</v>
      </c>
      <c r="Z9" s="43">
        <f t="shared" si="0"/>
        <v>797369740</v>
      </c>
      <c r="AA9" s="42">
        <f t="shared" si="0"/>
        <v>0</v>
      </c>
      <c r="AB9" s="43">
        <f t="shared" si="0"/>
        <v>1408016936</v>
      </c>
      <c r="AC9" s="42">
        <f t="shared" si="0"/>
        <v>1850855442</v>
      </c>
      <c r="AD9" s="43">
        <f t="shared" si="0"/>
        <v>1939276304</v>
      </c>
      <c r="AE9" s="42">
        <f t="shared" si="0"/>
        <v>1811827981</v>
      </c>
      <c r="AF9" s="43">
        <f t="shared" si="0"/>
        <v>1541006828</v>
      </c>
      <c r="AG9" s="44">
        <f t="shared" si="0"/>
        <v>8550983491</v>
      </c>
      <c r="AH9" s="45">
        <f t="shared" si="0"/>
        <v>9348353231</v>
      </c>
      <c r="AI9" s="43">
        <f t="shared" si="0"/>
        <v>143640</v>
      </c>
      <c r="AJ9" s="42">
        <f t="shared" si="0"/>
        <v>1440700</v>
      </c>
      <c r="AK9" s="43">
        <f t="shared" si="0"/>
        <v>1584340</v>
      </c>
      <c r="AL9" s="42">
        <f t="shared" si="0"/>
        <v>0</v>
      </c>
      <c r="AM9" s="43">
        <f t="shared" si="0"/>
        <v>7529675</v>
      </c>
      <c r="AN9" s="42">
        <f t="shared" si="0"/>
        <v>40721727</v>
      </c>
      <c r="AO9" s="43">
        <f t="shared" si="0"/>
        <v>90577927</v>
      </c>
      <c r="AP9" s="42">
        <f t="shared" si="0"/>
        <v>171096519</v>
      </c>
      <c r="AQ9" s="43">
        <f t="shared" si="0"/>
        <v>350956396</v>
      </c>
      <c r="AR9" s="44">
        <f t="shared" si="0"/>
        <v>660882244</v>
      </c>
      <c r="AS9" s="45">
        <f t="shared" si="0"/>
        <v>662466584</v>
      </c>
      <c r="AT9" s="43">
        <f t="shared" si="0"/>
        <v>10400120</v>
      </c>
      <c r="AU9" s="42">
        <f t="shared" si="0"/>
        <v>50844198</v>
      </c>
      <c r="AV9" s="43">
        <f t="shared" si="0"/>
        <v>61244318</v>
      </c>
      <c r="AW9" s="42">
        <f t="shared" si="0"/>
        <v>0</v>
      </c>
      <c r="AX9" s="43">
        <f t="shared" si="0"/>
        <v>166371057</v>
      </c>
      <c r="AY9" s="42">
        <f t="shared" si="0"/>
        <v>283253391</v>
      </c>
      <c r="AZ9" s="43">
        <f t="shared" si="0"/>
        <v>321975805</v>
      </c>
      <c r="BA9" s="42">
        <f t="shared" si="0"/>
        <v>345378055</v>
      </c>
      <c r="BB9" s="43">
        <f t="shared" si="0"/>
        <v>562924388</v>
      </c>
      <c r="BC9" s="44">
        <f t="shared" si="0"/>
        <v>1679902696</v>
      </c>
      <c r="BD9" s="45">
        <f t="shared" si="0"/>
        <v>1741147014</v>
      </c>
      <c r="BE9" s="43">
        <f t="shared" si="0"/>
        <v>5411070</v>
      </c>
      <c r="BF9" s="42">
        <f t="shared" si="0"/>
        <v>23858507</v>
      </c>
      <c r="BG9" s="43">
        <f t="shared" si="0"/>
        <v>29269577</v>
      </c>
      <c r="BH9" s="42">
        <f t="shared" si="0"/>
        <v>0</v>
      </c>
      <c r="BI9" s="43">
        <f t="shared" si="0"/>
        <v>33563550</v>
      </c>
      <c r="BJ9" s="42">
        <f t="shared" si="0"/>
        <v>57446198</v>
      </c>
      <c r="BK9" s="43">
        <f t="shared" si="0"/>
        <v>71066724</v>
      </c>
      <c r="BL9" s="42">
        <f t="shared" si="0"/>
        <v>60316550</v>
      </c>
      <c r="BM9" s="43">
        <f t="shared" si="0"/>
        <v>39935800</v>
      </c>
      <c r="BN9" s="44">
        <f aca="true" t="shared" si="1" ref="BN9:DY9">SUM(BN10:BN34)</f>
        <v>262328822</v>
      </c>
      <c r="BO9" s="45">
        <f t="shared" si="1"/>
        <v>291598399</v>
      </c>
      <c r="BP9" s="43">
        <f t="shared" si="1"/>
        <v>4281100</v>
      </c>
      <c r="BQ9" s="42">
        <f t="shared" si="1"/>
        <v>10421850</v>
      </c>
      <c r="BR9" s="43">
        <f t="shared" si="1"/>
        <v>14702950</v>
      </c>
      <c r="BS9" s="42">
        <f t="shared" si="1"/>
        <v>0</v>
      </c>
      <c r="BT9" s="43">
        <f t="shared" si="1"/>
        <v>32690700</v>
      </c>
      <c r="BU9" s="42">
        <f t="shared" si="1"/>
        <v>44186100</v>
      </c>
      <c r="BV9" s="43">
        <f t="shared" si="1"/>
        <v>51810250</v>
      </c>
      <c r="BW9" s="42">
        <f t="shared" si="1"/>
        <v>46484850</v>
      </c>
      <c r="BX9" s="43">
        <f t="shared" si="1"/>
        <v>51674000</v>
      </c>
      <c r="BY9" s="44">
        <f t="shared" si="1"/>
        <v>226845900</v>
      </c>
      <c r="BZ9" s="45">
        <f t="shared" si="1"/>
        <v>241548850</v>
      </c>
      <c r="CA9" s="43">
        <f t="shared" si="1"/>
        <v>658292530</v>
      </c>
      <c r="CB9" s="42">
        <f t="shared" si="1"/>
        <v>2270545643</v>
      </c>
      <c r="CC9" s="43">
        <f t="shared" si="1"/>
        <v>2928838173</v>
      </c>
      <c r="CD9" s="42">
        <f t="shared" si="1"/>
        <v>-23760</v>
      </c>
      <c r="CE9" s="43">
        <f t="shared" si="1"/>
        <v>5272782237</v>
      </c>
      <c r="CF9" s="42">
        <f t="shared" si="1"/>
        <v>6774827346</v>
      </c>
      <c r="CG9" s="43">
        <f t="shared" si="1"/>
        <v>6434288590</v>
      </c>
      <c r="CH9" s="42">
        <f t="shared" si="1"/>
        <v>4212406147</v>
      </c>
      <c r="CI9" s="43">
        <f t="shared" si="1"/>
        <v>1940700767</v>
      </c>
      <c r="CJ9" s="44">
        <f t="shared" si="1"/>
        <v>24634981327</v>
      </c>
      <c r="CK9" s="45">
        <f t="shared" si="1"/>
        <v>27563819500</v>
      </c>
      <c r="CL9" s="43">
        <f t="shared" si="1"/>
        <v>517016488</v>
      </c>
      <c r="CM9" s="42">
        <f t="shared" si="1"/>
        <v>1712312444</v>
      </c>
      <c r="CN9" s="43">
        <f t="shared" si="1"/>
        <v>2229328932</v>
      </c>
      <c r="CO9" s="42">
        <f t="shared" si="1"/>
        <v>-23760</v>
      </c>
      <c r="CP9" s="43">
        <f t="shared" si="1"/>
        <v>4271749933</v>
      </c>
      <c r="CQ9" s="42">
        <f t="shared" si="1"/>
        <v>5181414477</v>
      </c>
      <c r="CR9" s="43">
        <f t="shared" si="1"/>
        <v>4945319465</v>
      </c>
      <c r="CS9" s="42">
        <f t="shared" si="1"/>
        <v>3181412153</v>
      </c>
      <c r="CT9" s="43">
        <f t="shared" si="1"/>
        <v>1531594090</v>
      </c>
      <c r="CU9" s="44">
        <f t="shared" si="1"/>
        <v>19111466358</v>
      </c>
      <c r="CV9" s="45">
        <f t="shared" si="1"/>
        <v>21340795290</v>
      </c>
      <c r="CW9" s="43">
        <f t="shared" si="1"/>
        <v>141276042</v>
      </c>
      <c r="CX9" s="42">
        <f t="shared" si="1"/>
        <v>558233199</v>
      </c>
      <c r="CY9" s="43">
        <f t="shared" si="1"/>
        <v>699509241</v>
      </c>
      <c r="CZ9" s="42">
        <f t="shared" si="1"/>
        <v>0</v>
      </c>
      <c r="DA9" s="43">
        <f t="shared" si="1"/>
        <v>1001032304</v>
      </c>
      <c r="DB9" s="42">
        <f t="shared" si="1"/>
        <v>1593412869</v>
      </c>
      <c r="DC9" s="43">
        <f t="shared" si="1"/>
        <v>1488969125</v>
      </c>
      <c r="DD9" s="42">
        <f t="shared" si="1"/>
        <v>1030993994</v>
      </c>
      <c r="DE9" s="43">
        <f t="shared" si="1"/>
        <v>409106677</v>
      </c>
      <c r="DF9" s="44">
        <f t="shared" si="1"/>
        <v>5523514969</v>
      </c>
      <c r="DG9" s="45">
        <f t="shared" si="1"/>
        <v>6223024210</v>
      </c>
      <c r="DH9" s="43">
        <f t="shared" si="1"/>
        <v>7671412</v>
      </c>
      <c r="DI9" s="42">
        <f t="shared" si="1"/>
        <v>56430612</v>
      </c>
      <c r="DJ9" s="43">
        <f t="shared" si="1"/>
        <v>64102024</v>
      </c>
      <c r="DK9" s="42">
        <f t="shared" si="1"/>
        <v>0</v>
      </c>
      <c r="DL9" s="43">
        <f t="shared" si="1"/>
        <v>527853910</v>
      </c>
      <c r="DM9" s="42">
        <f t="shared" si="1"/>
        <v>1221431466</v>
      </c>
      <c r="DN9" s="43">
        <f t="shared" si="1"/>
        <v>2346846552</v>
      </c>
      <c r="DO9" s="42">
        <f t="shared" si="1"/>
        <v>2366991388</v>
      </c>
      <c r="DP9" s="43">
        <f t="shared" si="1"/>
        <v>1456220758</v>
      </c>
      <c r="DQ9" s="44">
        <f t="shared" si="1"/>
        <v>7919344074</v>
      </c>
      <c r="DR9" s="45">
        <f t="shared" si="1"/>
        <v>7983446098</v>
      </c>
      <c r="DS9" s="43">
        <f t="shared" si="1"/>
        <v>7370562</v>
      </c>
      <c r="DT9" s="42">
        <f t="shared" si="1"/>
        <v>49548182</v>
      </c>
      <c r="DU9" s="43">
        <f t="shared" si="1"/>
        <v>56918744</v>
      </c>
      <c r="DV9" s="42">
        <f t="shared" si="1"/>
        <v>0</v>
      </c>
      <c r="DW9" s="43">
        <f t="shared" si="1"/>
        <v>477392377</v>
      </c>
      <c r="DX9" s="42">
        <f t="shared" si="1"/>
        <v>1084657095</v>
      </c>
      <c r="DY9" s="43">
        <f t="shared" si="1"/>
        <v>2145981673</v>
      </c>
      <c r="DZ9" s="42">
        <f aca="true" t="shared" si="2" ref="DZ9:GK9">SUM(DZ10:DZ34)</f>
        <v>2093600874</v>
      </c>
      <c r="EA9" s="43">
        <f t="shared" si="2"/>
        <v>1244100655</v>
      </c>
      <c r="EB9" s="44">
        <f t="shared" si="2"/>
        <v>7045732674</v>
      </c>
      <c r="EC9" s="45">
        <f t="shared" si="2"/>
        <v>7102651418</v>
      </c>
      <c r="ED9" s="43">
        <f t="shared" si="2"/>
        <v>239970</v>
      </c>
      <c r="EE9" s="42">
        <f t="shared" si="2"/>
        <v>6220560</v>
      </c>
      <c r="EF9" s="43">
        <f t="shared" si="2"/>
        <v>6460530</v>
      </c>
      <c r="EG9" s="42">
        <f t="shared" si="2"/>
        <v>0</v>
      </c>
      <c r="EH9" s="43">
        <f t="shared" si="2"/>
        <v>48324743</v>
      </c>
      <c r="EI9" s="42">
        <f t="shared" si="2"/>
        <v>129217061</v>
      </c>
      <c r="EJ9" s="43">
        <f t="shared" si="2"/>
        <v>190858619</v>
      </c>
      <c r="EK9" s="42">
        <f t="shared" si="2"/>
        <v>257286584</v>
      </c>
      <c r="EL9" s="43">
        <f t="shared" si="2"/>
        <v>181766468</v>
      </c>
      <c r="EM9" s="44">
        <f t="shared" si="2"/>
        <v>807453475</v>
      </c>
      <c r="EN9" s="45">
        <f t="shared" si="2"/>
        <v>813914005</v>
      </c>
      <c r="EO9" s="43">
        <f t="shared" si="2"/>
        <v>60880</v>
      </c>
      <c r="EP9" s="42">
        <f t="shared" si="2"/>
        <v>661870</v>
      </c>
      <c r="EQ9" s="43">
        <f t="shared" si="2"/>
        <v>722750</v>
      </c>
      <c r="ER9" s="42">
        <f t="shared" si="2"/>
        <v>0</v>
      </c>
      <c r="ES9" s="43">
        <f t="shared" si="2"/>
        <v>2136790</v>
      </c>
      <c r="ET9" s="42">
        <f t="shared" si="2"/>
        <v>7557310</v>
      </c>
      <c r="EU9" s="43">
        <f t="shared" si="2"/>
        <v>10006260</v>
      </c>
      <c r="EV9" s="42">
        <f t="shared" si="2"/>
        <v>16103930</v>
      </c>
      <c r="EW9" s="43">
        <f t="shared" si="2"/>
        <v>30353635</v>
      </c>
      <c r="EX9" s="44">
        <f t="shared" si="2"/>
        <v>66157925</v>
      </c>
      <c r="EY9" s="45">
        <f t="shared" si="2"/>
        <v>66880675</v>
      </c>
      <c r="EZ9" s="43">
        <f t="shared" si="2"/>
        <v>166289351</v>
      </c>
      <c r="FA9" s="42">
        <f t="shared" si="2"/>
        <v>255596905</v>
      </c>
      <c r="FB9" s="43">
        <f t="shared" si="2"/>
        <v>421886256</v>
      </c>
      <c r="FC9" s="42">
        <f t="shared" si="2"/>
        <v>0</v>
      </c>
      <c r="FD9" s="43">
        <f t="shared" si="2"/>
        <v>333940341</v>
      </c>
      <c r="FE9" s="42">
        <f t="shared" si="2"/>
        <v>785288822</v>
      </c>
      <c r="FF9" s="43">
        <f t="shared" si="2"/>
        <v>884423076</v>
      </c>
      <c r="FG9" s="42">
        <f t="shared" si="2"/>
        <v>829046244</v>
      </c>
      <c r="FH9" s="43">
        <f t="shared" si="2"/>
        <v>619884941</v>
      </c>
      <c r="FI9" s="44">
        <f t="shared" si="2"/>
        <v>3452583424</v>
      </c>
      <c r="FJ9" s="45">
        <f t="shared" si="2"/>
        <v>3874469680</v>
      </c>
      <c r="FK9" s="43">
        <f t="shared" si="2"/>
        <v>30259420</v>
      </c>
      <c r="FL9" s="42">
        <f t="shared" si="2"/>
        <v>94738930</v>
      </c>
      <c r="FM9" s="43">
        <f t="shared" si="2"/>
        <v>124998350</v>
      </c>
      <c r="FN9" s="42">
        <f t="shared" si="2"/>
        <v>0</v>
      </c>
      <c r="FO9" s="43">
        <f t="shared" si="2"/>
        <v>142399920</v>
      </c>
      <c r="FP9" s="42">
        <f t="shared" si="2"/>
        <v>602862130</v>
      </c>
      <c r="FQ9" s="43">
        <f t="shared" si="2"/>
        <v>733270786</v>
      </c>
      <c r="FR9" s="42">
        <f t="shared" si="2"/>
        <v>740659380</v>
      </c>
      <c r="FS9" s="43">
        <f t="shared" si="2"/>
        <v>579479520</v>
      </c>
      <c r="FT9" s="44">
        <f t="shared" si="2"/>
        <v>2798671736</v>
      </c>
      <c r="FU9" s="45">
        <f t="shared" si="2"/>
        <v>2923670086</v>
      </c>
      <c r="FV9" s="43">
        <f t="shared" si="2"/>
        <v>16866169</v>
      </c>
      <c r="FW9" s="42">
        <f t="shared" si="2"/>
        <v>24547694</v>
      </c>
      <c r="FX9" s="43">
        <f t="shared" si="2"/>
        <v>41413863</v>
      </c>
      <c r="FY9" s="42">
        <f t="shared" si="2"/>
        <v>0</v>
      </c>
      <c r="FZ9" s="43">
        <f t="shared" si="2"/>
        <v>37379803</v>
      </c>
      <c r="GA9" s="42">
        <f t="shared" si="2"/>
        <v>43296405</v>
      </c>
      <c r="GB9" s="43">
        <f t="shared" si="2"/>
        <v>39302705</v>
      </c>
      <c r="GC9" s="42">
        <f t="shared" si="2"/>
        <v>26393733</v>
      </c>
      <c r="GD9" s="43">
        <f t="shared" si="2"/>
        <v>13128124</v>
      </c>
      <c r="GE9" s="44">
        <f t="shared" si="2"/>
        <v>159500770</v>
      </c>
      <c r="GF9" s="45">
        <f t="shared" si="2"/>
        <v>200914633</v>
      </c>
      <c r="GG9" s="43">
        <f t="shared" si="2"/>
        <v>119163762</v>
      </c>
      <c r="GH9" s="42">
        <f t="shared" si="2"/>
        <v>136310281</v>
      </c>
      <c r="GI9" s="43">
        <f t="shared" si="2"/>
        <v>255474043</v>
      </c>
      <c r="GJ9" s="42">
        <f t="shared" si="2"/>
        <v>0</v>
      </c>
      <c r="GK9" s="43">
        <f t="shared" si="2"/>
        <v>154160618</v>
      </c>
      <c r="GL9" s="42">
        <f>SUM(GL10:GL34)</f>
        <v>139130287</v>
      </c>
      <c r="GM9" s="43">
        <f>SUM(GM10:GM34)</f>
        <v>111849585</v>
      </c>
      <c r="GN9" s="42">
        <f>SUM(GN10:GN34)</f>
        <v>61993131</v>
      </c>
      <c r="GO9" s="43">
        <f>SUM(GO10:GO34)</f>
        <v>27277297</v>
      </c>
      <c r="GP9" s="44">
        <f>SUM(GP10:GP34)</f>
        <v>494410918</v>
      </c>
      <c r="GQ9" s="45">
        <f>SUM(GQ10:GQ34)</f>
        <v>749884961</v>
      </c>
      <c r="GR9" s="43">
        <f>SUM(GR10:GR34)</f>
        <v>33283212</v>
      </c>
      <c r="GS9" s="42">
        <f>SUM(GS10:GS34)</f>
        <v>121029338</v>
      </c>
      <c r="GT9" s="43">
        <f>SUM(GT10:GT34)</f>
        <v>154312550</v>
      </c>
      <c r="GU9" s="42">
        <f>SUM(GU10:GU34)</f>
        <v>0</v>
      </c>
      <c r="GV9" s="43">
        <f>SUM(GV10:GV34)</f>
        <v>352651531</v>
      </c>
      <c r="GW9" s="42">
        <f>SUM(GW10:GW34)</f>
        <v>467242273</v>
      </c>
      <c r="GX9" s="43">
        <f>SUM(GX10:GX34)</f>
        <v>540125925</v>
      </c>
      <c r="GY9" s="42">
        <f>SUM(GY10:GY34)</f>
        <v>408689526</v>
      </c>
      <c r="GZ9" s="43">
        <f>SUM(GZ10:GZ34)</f>
        <v>221146304</v>
      </c>
      <c r="HA9" s="44">
        <f>SUM(HA10:HA34)</f>
        <v>1989855559</v>
      </c>
      <c r="HB9" s="45">
        <f>SUM(HB10:HB34)</f>
        <v>2144168109</v>
      </c>
      <c r="HC9" s="43">
        <f>SUM(HC10:HC34)</f>
        <v>182266585</v>
      </c>
      <c r="HD9" s="42">
        <f>SUM(HD10:HD34)</f>
        <v>312446780</v>
      </c>
      <c r="HE9" s="43">
        <f>SUM(HE10:HE34)</f>
        <v>494713365</v>
      </c>
      <c r="HF9" s="42">
        <f>SUM(HF10:HF34)</f>
        <v>0</v>
      </c>
      <c r="HG9" s="43">
        <f>SUM(HG10:HG34)</f>
        <v>1308621736</v>
      </c>
      <c r="HH9" s="42">
        <f>SUM(HH10:HH34)</f>
        <v>1347647226</v>
      </c>
      <c r="HI9" s="43">
        <f>SUM(HI10:HI34)</f>
        <v>1252211693</v>
      </c>
      <c r="HJ9" s="42">
        <f>SUM(HJ10:HJ34)</f>
        <v>805351579</v>
      </c>
      <c r="HK9" s="43">
        <f>SUM(HK10:HK34)</f>
        <v>468290649</v>
      </c>
      <c r="HL9" s="44">
        <f>SUM(HL10:HL34)</f>
        <v>5182122883</v>
      </c>
      <c r="HM9" s="45">
        <f>SUM(HM10:HM34)</f>
        <v>5676836248</v>
      </c>
    </row>
    <row r="10" spans="1:221" s="53" customFormat="1" ht="15.75" customHeight="1" thickTop="1">
      <c r="A10" s="47" t="s">
        <v>0</v>
      </c>
      <c r="B10" s="48">
        <v>154952858</v>
      </c>
      <c r="C10" s="47">
        <v>521452961</v>
      </c>
      <c r="D10" s="49">
        <v>676405819</v>
      </c>
      <c r="E10" s="47">
        <v>-23760</v>
      </c>
      <c r="F10" s="49">
        <v>1770370227</v>
      </c>
      <c r="G10" s="47">
        <v>2244634077</v>
      </c>
      <c r="H10" s="50">
        <v>2422367232</v>
      </c>
      <c r="I10" s="47">
        <v>1838374712</v>
      </c>
      <c r="J10" s="49">
        <v>1081561684</v>
      </c>
      <c r="K10" s="51">
        <v>9357284172</v>
      </c>
      <c r="L10" s="52">
        <v>10033689991</v>
      </c>
      <c r="M10" s="48">
        <v>33605185</v>
      </c>
      <c r="N10" s="47">
        <v>76470291</v>
      </c>
      <c r="O10" s="49">
        <v>110075476</v>
      </c>
      <c r="P10" s="47">
        <v>0</v>
      </c>
      <c r="Q10" s="49">
        <v>365667797</v>
      </c>
      <c r="R10" s="47">
        <v>372397809</v>
      </c>
      <c r="S10" s="50">
        <v>423997462</v>
      </c>
      <c r="T10" s="47">
        <v>374141185</v>
      </c>
      <c r="U10" s="49">
        <v>365053825</v>
      </c>
      <c r="V10" s="51">
        <v>1901258078</v>
      </c>
      <c r="W10" s="52">
        <v>2011333554</v>
      </c>
      <c r="X10" s="48">
        <v>31701685</v>
      </c>
      <c r="Y10" s="47">
        <v>70256081</v>
      </c>
      <c r="Z10" s="49">
        <v>101957766</v>
      </c>
      <c r="AA10" s="47">
        <v>0</v>
      </c>
      <c r="AB10" s="49">
        <v>331930920</v>
      </c>
      <c r="AC10" s="47">
        <v>309945019</v>
      </c>
      <c r="AD10" s="50">
        <v>370158022</v>
      </c>
      <c r="AE10" s="47">
        <v>299720010</v>
      </c>
      <c r="AF10" s="49">
        <v>266941660</v>
      </c>
      <c r="AG10" s="51">
        <v>1578695631</v>
      </c>
      <c r="AH10" s="52">
        <v>1680653397</v>
      </c>
      <c r="AI10" s="48">
        <v>0</v>
      </c>
      <c r="AJ10" s="47">
        <v>0</v>
      </c>
      <c r="AK10" s="49">
        <v>0</v>
      </c>
      <c r="AL10" s="47">
        <v>0</v>
      </c>
      <c r="AM10" s="49">
        <v>825000</v>
      </c>
      <c r="AN10" s="47">
        <v>3535640</v>
      </c>
      <c r="AO10" s="50">
        <v>6084880</v>
      </c>
      <c r="AP10" s="47">
        <v>23840100</v>
      </c>
      <c r="AQ10" s="49">
        <v>37663630</v>
      </c>
      <c r="AR10" s="51">
        <v>71949250</v>
      </c>
      <c r="AS10" s="52">
        <v>71949250</v>
      </c>
      <c r="AT10" s="48">
        <v>151800</v>
      </c>
      <c r="AU10" s="47">
        <v>3696400</v>
      </c>
      <c r="AV10" s="49">
        <v>3848200</v>
      </c>
      <c r="AW10" s="47">
        <v>0</v>
      </c>
      <c r="AX10" s="49">
        <v>21893497</v>
      </c>
      <c r="AY10" s="47">
        <v>42209420</v>
      </c>
      <c r="AZ10" s="50">
        <v>32716410</v>
      </c>
      <c r="BA10" s="47">
        <v>38258905</v>
      </c>
      <c r="BB10" s="49">
        <v>48908595</v>
      </c>
      <c r="BC10" s="51">
        <v>183986827</v>
      </c>
      <c r="BD10" s="52">
        <v>187835027</v>
      </c>
      <c r="BE10" s="48">
        <v>128100</v>
      </c>
      <c r="BF10" s="47">
        <v>395910</v>
      </c>
      <c r="BG10" s="49">
        <v>524010</v>
      </c>
      <c r="BH10" s="47">
        <v>0</v>
      </c>
      <c r="BI10" s="49">
        <v>2979480</v>
      </c>
      <c r="BJ10" s="47">
        <v>7830180</v>
      </c>
      <c r="BK10" s="50">
        <v>5941700</v>
      </c>
      <c r="BL10" s="47">
        <v>5105270</v>
      </c>
      <c r="BM10" s="49">
        <v>2900640</v>
      </c>
      <c r="BN10" s="51">
        <v>24757270</v>
      </c>
      <c r="BO10" s="52">
        <v>25281280</v>
      </c>
      <c r="BP10" s="48">
        <v>1623600</v>
      </c>
      <c r="BQ10" s="47">
        <v>2121900</v>
      </c>
      <c r="BR10" s="49">
        <v>3745500</v>
      </c>
      <c r="BS10" s="47">
        <v>0</v>
      </c>
      <c r="BT10" s="49">
        <v>8038900</v>
      </c>
      <c r="BU10" s="47">
        <v>8877550</v>
      </c>
      <c r="BV10" s="50">
        <v>9096450</v>
      </c>
      <c r="BW10" s="47">
        <v>7216900</v>
      </c>
      <c r="BX10" s="49">
        <v>8639300</v>
      </c>
      <c r="BY10" s="51">
        <v>41869100</v>
      </c>
      <c r="BZ10" s="52">
        <v>45614600</v>
      </c>
      <c r="CA10" s="48">
        <v>69810060</v>
      </c>
      <c r="CB10" s="47">
        <v>329969668</v>
      </c>
      <c r="CC10" s="49">
        <v>399779728</v>
      </c>
      <c r="CD10" s="47">
        <v>-23760</v>
      </c>
      <c r="CE10" s="49">
        <v>934292215</v>
      </c>
      <c r="CF10" s="47">
        <v>1157582092</v>
      </c>
      <c r="CG10" s="50">
        <v>1086497284</v>
      </c>
      <c r="CH10" s="47">
        <v>659115890</v>
      </c>
      <c r="CI10" s="49">
        <v>267968690</v>
      </c>
      <c r="CJ10" s="51">
        <v>4105432411</v>
      </c>
      <c r="CK10" s="52">
        <v>4505212139</v>
      </c>
      <c r="CL10" s="48">
        <v>54800730</v>
      </c>
      <c r="CM10" s="47">
        <v>248540008</v>
      </c>
      <c r="CN10" s="49">
        <v>303340738</v>
      </c>
      <c r="CO10" s="47">
        <v>-23760</v>
      </c>
      <c r="CP10" s="49">
        <v>724338893</v>
      </c>
      <c r="CQ10" s="47">
        <v>870092364</v>
      </c>
      <c r="CR10" s="50">
        <v>835982366</v>
      </c>
      <c r="CS10" s="47">
        <v>498071640</v>
      </c>
      <c r="CT10" s="49">
        <v>222299320</v>
      </c>
      <c r="CU10" s="51">
        <v>3150760823</v>
      </c>
      <c r="CV10" s="52">
        <v>3454101561</v>
      </c>
      <c r="CW10" s="48">
        <v>15009330</v>
      </c>
      <c r="CX10" s="47">
        <v>81429660</v>
      </c>
      <c r="CY10" s="49">
        <v>96438990</v>
      </c>
      <c r="CZ10" s="47">
        <v>0</v>
      </c>
      <c r="DA10" s="49">
        <v>209953322</v>
      </c>
      <c r="DB10" s="47">
        <v>287489728</v>
      </c>
      <c r="DC10" s="50">
        <v>250514918</v>
      </c>
      <c r="DD10" s="47">
        <v>161044250</v>
      </c>
      <c r="DE10" s="49">
        <v>45669370</v>
      </c>
      <c r="DF10" s="51">
        <v>954671588</v>
      </c>
      <c r="DG10" s="52">
        <v>1051110578</v>
      </c>
      <c r="DH10" s="48">
        <v>1075880</v>
      </c>
      <c r="DI10" s="47">
        <v>7545390</v>
      </c>
      <c r="DJ10" s="49">
        <v>8621270</v>
      </c>
      <c r="DK10" s="47">
        <v>0</v>
      </c>
      <c r="DL10" s="49">
        <v>72503720</v>
      </c>
      <c r="DM10" s="47">
        <v>201161117</v>
      </c>
      <c r="DN10" s="50">
        <v>463544355</v>
      </c>
      <c r="DO10" s="47">
        <v>474795920</v>
      </c>
      <c r="DP10" s="49">
        <v>248862780</v>
      </c>
      <c r="DQ10" s="51">
        <v>1460867892</v>
      </c>
      <c r="DR10" s="52">
        <v>1469489162</v>
      </c>
      <c r="DS10" s="48">
        <v>996760</v>
      </c>
      <c r="DT10" s="47">
        <v>6541820</v>
      </c>
      <c r="DU10" s="49">
        <v>7538580</v>
      </c>
      <c r="DV10" s="47">
        <v>0</v>
      </c>
      <c r="DW10" s="49">
        <v>64984780</v>
      </c>
      <c r="DX10" s="47">
        <v>176921667</v>
      </c>
      <c r="DY10" s="50">
        <v>429440996</v>
      </c>
      <c r="DZ10" s="47">
        <v>430090770</v>
      </c>
      <c r="EA10" s="49">
        <v>222523240</v>
      </c>
      <c r="EB10" s="51">
        <v>1323961453</v>
      </c>
      <c r="EC10" s="52">
        <v>1331500033</v>
      </c>
      <c r="ED10" s="48">
        <v>18240</v>
      </c>
      <c r="EE10" s="47">
        <v>735730</v>
      </c>
      <c r="EF10" s="49">
        <v>753970</v>
      </c>
      <c r="EG10" s="47">
        <v>0</v>
      </c>
      <c r="EH10" s="49">
        <v>6493960</v>
      </c>
      <c r="EI10" s="47">
        <v>21437640</v>
      </c>
      <c r="EJ10" s="50">
        <v>31547089</v>
      </c>
      <c r="EK10" s="47">
        <v>41042270</v>
      </c>
      <c r="EL10" s="49">
        <v>20681740</v>
      </c>
      <c r="EM10" s="51">
        <v>121202699</v>
      </c>
      <c r="EN10" s="52">
        <v>121956669</v>
      </c>
      <c r="EO10" s="48">
        <v>60880</v>
      </c>
      <c r="EP10" s="47">
        <v>267840</v>
      </c>
      <c r="EQ10" s="49">
        <v>328720</v>
      </c>
      <c r="ER10" s="47">
        <v>0</v>
      </c>
      <c r="ES10" s="49">
        <v>1024980</v>
      </c>
      <c r="ET10" s="47">
        <v>2801810</v>
      </c>
      <c r="EU10" s="50">
        <v>2556270</v>
      </c>
      <c r="EV10" s="47">
        <v>3662880</v>
      </c>
      <c r="EW10" s="49">
        <v>5657800</v>
      </c>
      <c r="EX10" s="51">
        <v>15703740</v>
      </c>
      <c r="EY10" s="52">
        <v>16032460</v>
      </c>
      <c r="EZ10" s="48">
        <v>14874734</v>
      </c>
      <c r="FA10" s="47">
        <v>32543628</v>
      </c>
      <c r="FB10" s="49">
        <v>47418362</v>
      </c>
      <c r="FC10" s="47">
        <v>0</v>
      </c>
      <c r="FD10" s="49">
        <v>53712256</v>
      </c>
      <c r="FE10" s="47">
        <v>125290569</v>
      </c>
      <c r="FF10" s="50">
        <v>127239429</v>
      </c>
      <c r="FG10" s="47">
        <v>121349303</v>
      </c>
      <c r="FH10" s="49">
        <v>80495509</v>
      </c>
      <c r="FI10" s="51">
        <v>508087066</v>
      </c>
      <c r="FJ10" s="52">
        <v>555505428</v>
      </c>
      <c r="FK10" s="48">
        <v>1747900</v>
      </c>
      <c r="FL10" s="47">
        <v>9158550</v>
      </c>
      <c r="FM10" s="49">
        <v>10906450</v>
      </c>
      <c r="FN10" s="47">
        <v>0</v>
      </c>
      <c r="FO10" s="49">
        <v>25616920</v>
      </c>
      <c r="FP10" s="47">
        <v>95636560</v>
      </c>
      <c r="FQ10" s="50">
        <v>104680990</v>
      </c>
      <c r="FR10" s="47">
        <v>108543250</v>
      </c>
      <c r="FS10" s="49">
        <v>75585390</v>
      </c>
      <c r="FT10" s="51">
        <v>410063110</v>
      </c>
      <c r="FU10" s="52">
        <v>420969560</v>
      </c>
      <c r="FV10" s="48">
        <v>1375889</v>
      </c>
      <c r="FW10" s="47">
        <v>3336711</v>
      </c>
      <c r="FX10" s="49">
        <v>4712600</v>
      </c>
      <c r="FY10" s="47">
        <v>0</v>
      </c>
      <c r="FZ10" s="49">
        <v>5285598</v>
      </c>
      <c r="GA10" s="47">
        <v>6152129</v>
      </c>
      <c r="GB10" s="50">
        <v>5703690</v>
      </c>
      <c r="GC10" s="47">
        <v>3881715</v>
      </c>
      <c r="GD10" s="49">
        <v>1323406</v>
      </c>
      <c r="GE10" s="51">
        <v>22346538</v>
      </c>
      <c r="GF10" s="52">
        <v>27059138</v>
      </c>
      <c r="GG10" s="48">
        <v>11750945</v>
      </c>
      <c r="GH10" s="47">
        <v>20048367</v>
      </c>
      <c r="GI10" s="49">
        <v>31799312</v>
      </c>
      <c r="GJ10" s="47">
        <v>0</v>
      </c>
      <c r="GK10" s="49">
        <v>22809738</v>
      </c>
      <c r="GL10" s="47">
        <v>23501880</v>
      </c>
      <c r="GM10" s="50">
        <v>16854749</v>
      </c>
      <c r="GN10" s="47">
        <v>8924338</v>
      </c>
      <c r="GO10" s="49">
        <v>3586713</v>
      </c>
      <c r="GP10" s="51">
        <v>75677418</v>
      </c>
      <c r="GQ10" s="52">
        <v>107476730</v>
      </c>
      <c r="GR10" s="48">
        <v>15521999</v>
      </c>
      <c r="GS10" s="47">
        <v>30740704</v>
      </c>
      <c r="GT10" s="49">
        <v>46262703</v>
      </c>
      <c r="GU10" s="47">
        <v>0</v>
      </c>
      <c r="GV10" s="49">
        <v>98474794</v>
      </c>
      <c r="GW10" s="47">
        <v>159249684</v>
      </c>
      <c r="GX10" s="50">
        <v>116375999</v>
      </c>
      <c r="GY10" s="47">
        <v>83391444</v>
      </c>
      <c r="GZ10" s="49">
        <v>55160540</v>
      </c>
      <c r="HA10" s="51">
        <v>512652461</v>
      </c>
      <c r="HB10" s="52">
        <v>558915164</v>
      </c>
      <c r="HC10" s="48">
        <v>20065000</v>
      </c>
      <c r="HD10" s="47">
        <v>44183280</v>
      </c>
      <c r="HE10" s="49">
        <v>64248280</v>
      </c>
      <c r="HF10" s="47">
        <v>0</v>
      </c>
      <c r="HG10" s="49">
        <v>245719445</v>
      </c>
      <c r="HH10" s="47">
        <v>228952806</v>
      </c>
      <c r="HI10" s="50">
        <v>204712703</v>
      </c>
      <c r="HJ10" s="47">
        <v>125580970</v>
      </c>
      <c r="HK10" s="49">
        <v>64020340</v>
      </c>
      <c r="HL10" s="51">
        <v>868986264</v>
      </c>
      <c r="HM10" s="52">
        <v>933234544</v>
      </c>
    </row>
    <row r="11" spans="1:221" s="53" customFormat="1" ht="15.75" customHeight="1">
      <c r="A11" s="54" t="s">
        <v>1</v>
      </c>
      <c r="B11" s="55">
        <v>288062565</v>
      </c>
      <c r="C11" s="54">
        <v>820113190</v>
      </c>
      <c r="D11" s="56">
        <v>1108175755</v>
      </c>
      <c r="E11" s="54">
        <v>0</v>
      </c>
      <c r="F11" s="56">
        <v>1381635153</v>
      </c>
      <c r="G11" s="54">
        <v>1450617518</v>
      </c>
      <c r="H11" s="54">
        <v>1536571662</v>
      </c>
      <c r="I11" s="54">
        <v>1230373316</v>
      </c>
      <c r="J11" s="56">
        <v>765715552</v>
      </c>
      <c r="K11" s="57">
        <v>6364913201</v>
      </c>
      <c r="L11" s="58">
        <v>7473088956</v>
      </c>
      <c r="M11" s="55">
        <v>63385586</v>
      </c>
      <c r="N11" s="54">
        <v>138871270</v>
      </c>
      <c r="O11" s="56">
        <v>202256856</v>
      </c>
      <c r="P11" s="54">
        <v>0</v>
      </c>
      <c r="Q11" s="56">
        <v>175252834</v>
      </c>
      <c r="R11" s="54">
        <v>245372033</v>
      </c>
      <c r="S11" s="54">
        <v>257379568</v>
      </c>
      <c r="T11" s="54">
        <v>277218941</v>
      </c>
      <c r="U11" s="56">
        <v>268304361</v>
      </c>
      <c r="V11" s="57">
        <v>1223527737</v>
      </c>
      <c r="W11" s="58">
        <v>1425784593</v>
      </c>
      <c r="X11" s="55">
        <v>59396156</v>
      </c>
      <c r="Y11" s="54">
        <v>114461560</v>
      </c>
      <c r="Z11" s="56">
        <v>173857716</v>
      </c>
      <c r="AA11" s="54">
        <v>0</v>
      </c>
      <c r="AB11" s="56">
        <v>144023464</v>
      </c>
      <c r="AC11" s="54">
        <v>193578893</v>
      </c>
      <c r="AD11" s="54">
        <v>182580395</v>
      </c>
      <c r="AE11" s="54">
        <v>192077291</v>
      </c>
      <c r="AF11" s="56">
        <v>137441656</v>
      </c>
      <c r="AG11" s="57">
        <v>849701699</v>
      </c>
      <c r="AH11" s="58">
        <v>1023559415</v>
      </c>
      <c r="AI11" s="55">
        <v>92400</v>
      </c>
      <c r="AJ11" s="54">
        <v>330500</v>
      </c>
      <c r="AK11" s="56">
        <v>422900</v>
      </c>
      <c r="AL11" s="54">
        <v>0</v>
      </c>
      <c r="AM11" s="56">
        <v>862500</v>
      </c>
      <c r="AN11" s="54">
        <v>5891010</v>
      </c>
      <c r="AO11" s="54">
        <v>15932560</v>
      </c>
      <c r="AP11" s="54">
        <v>27883050</v>
      </c>
      <c r="AQ11" s="56">
        <v>55408095</v>
      </c>
      <c r="AR11" s="57">
        <v>105977215</v>
      </c>
      <c r="AS11" s="58">
        <v>106400115</v>
      </c>
      <c r="AT11" s="55">
        <v>2271910</v>
      </c>
      <c r="AU11" s="54">
        <v>15434240</v>
      </c>
      <c r="AV11" s="56">
        <v>17706150</v>
      </c>
      <c r="AW11" s="54">
        <v>0</v>
      </c>
      <c r="AX11" s="56">
        <v>17569520</v>
      </c>
      <c r="AY11" s="54">
        <v>31713690</v>
      </c>
      <c r="AZ11" s="54">
        <v>39597373</v>
      </c>
      <c r="BA11" s="54">
        <v>40413080</v>
      </c>
      <c r="BB11" s="56">
        <v>62840000</v>
      </c>
      <c r="BC11" s="57">
        <v>192133663</v>
      </c>
      <c r="BD11" s="58">
        <v>209839813</v>
      </c>
      <c r="BE11" s="55">
        <v>908120</v>
      </c>
      <c r="BF11" s="54">
        <v>6294170</v>
      </c>
      <c r="BG11" s="56">
        <v>7202290</v>
      </c>
      <c r="BH11" s="54">
        <v>0</v>
      </c>
      <c r="BI11" s="56">
        <v>8177450</v>
      </c>
      <c r="BJ11" s="54">
        <v>8953440</v>
      </c>
      <c r="BK11" s="54">
        <v>14308740</v>
      </c>
      <c r="BL11" s="54">
        <v>11584820</v>
      </c>
      <c r="BM11" s="56">
        <v>7783610</v>
      </c>
      <c r="BN11" s="57">
        <v>50808060</v>
      </c>
      <c r="BO11" s="58">
        <v>58010350</v>
      </c>
      <c r="BP11" s="55">
        <v>717000</v>
      </c>
      <c r="BQ11" s="54">
        <v>2350800</v>
      </c>
      <c r="BR11" s="56">
        <v>3067800</v>
      </c>
      <c r="BS11" s="54">
        <v>0</v>
      </c>
      <c r="BT11" s="56">
        <v>4619900</v>
      </c>
      <c r="BU11" s="54">
        <v>5235000</v>
      </c>
      <c r="BV11" s="54">
        <v>4960500</v>
      </c>
      <c r="BW11" s="54">
        <v>5260700</v>
      </c>
      <c r="BX11" s="56">
        <v>4831000</v>
      </c>
      <c r="BY11" s="57">
        <v>24907100</v>
      </c>
      <c r="BZ11" s="58">
        <v>27974900</v>
      </c>
      <c r="CA11" s="55">
        <v>145252245</v>
      </c>
      <c r="CB11" s="54">
        <v>528900374</v>
      </c>
      <c r="CC11" s="56">
        <v>674152619</v>
      </c>
      <c r="CD11" s="54">
        <v>0</v>
      </c>
      <c r="CE11" s="56">
        <v>839602771</v>
      </c>
      <c r="CF11" s="54">
        <v>781550907</v>
      </c>
      <c r="CG11" s="54">
        <v>726991828</v>
      </c>
      <c r="CH11" s="54">
        <v>478279220</v>
      </c>
      <c r="CI11" s="56">
        <v>207949413</v>
      </c>
      <c r="CJ11" s="57">
        <v>3034374139</v>
      </c>
      <c r="CK11" s="58">
        <v>3708526758</v>
      </c>
      <c r="CL11" s="55">
        <v>112138525</v>
      </c>
      <c r="CM11" s="54">
        <v>366653854</v>
      </c>
      <c r="CN11" s="56">
        <v>478792379</v>
      </c>
      <c r="CO11" s="54">
        <v>0</v>
      </c>
      <c r="CP11" s="56">
        <v>677605843</v>
      </c>
      <c r="CQ11" s="54">
        <v>575396747</v>
      </c>
      <c r="CR11" s="54">
        <v>549218757</v>
      </c>
      <c r="CS11" s="54">
        <v>362027150</v>
      </c>
      <c r="CT11" s="56">
        <v>157751163</v>
      </c>
      <c r="CU11" s="57">
        <v>2321999660</v>
      </c>
      <c r="CV11" s="58">
        <v>2800792039</v>
      </c>
      <c r="CW11" s="55">
        <v>33113720</v>
      </c>
      <c r="CX11" s="54">
        <v>162246520</v>
      </c>
      <c r="CY11" s="56">
        <v>195360240</v>
      </c>
      <c r="CZ11" s="54">
        <v>0</v>
      </c>
      <c r="DA11" s="56">
        <v>161996928</v>
      </c>
      <c r="DB11" s="54">
        <v>206154160</v>
      </c>
      <c r="DC11" s="54">
        <v>177773071</v>
      </c>
      <c r="DD11" s="54">
        <v>116252070</v>
      </c>
      <c r="DE11" s="56">
        <v>50198250</v>
      </c>
      <c r="DF11" s="57">
        <v>712374479</v>
      </c>
      <c r="DG11" s="58">
        <v>907734719</v>
      </c>
      <c r="DH11" s="55">
        <v>1471760</v>
      </c>
      <c r="DI11" s="54">
        <v>14272330</v>
      </c>
      <c r="DJ11" s="56">
        <v>15744090</v>
      </c>
      <c r="DK11" s="54">
        <v>0</v>
      </c>
      <c r="DL11" s="56">
        <v>112061396</v>
      </c>
      <c r="DM11" s="54">
        <v>154863062</v>
      </c>
      <c r="DN11" s="54">
        <v>280529565</v>
      </c>
      <c r="DO11" s="54">
        <v>240296980</v>
      </c>
      <c r="DP11" s="56">
        <v>146691065</v>
      </c>
      <c r="DQ11" s="57">
        <v>934442068</v>
      </c>
      <c r="DR11" s="58">
        <v>950186158</v>
      </c>
      <c r="DS11" s="55">
        <v>1388380</v>
      </c>
      <c r="DT11" s="54">
        <v>12499040</v>
      </c>
      <c r="DU11" s="56">
        <v>13887420</v>
      </c>
      <c r="DV11" s="54">
        <v>0</v>
      </c>
      <c r="DW11" s="56">
        <v>104027213</v>
      </c>
      <c r="DX11" s="54">
        <v>138382742</v>
      </c>
      <c r="DY11" s="54">
        <v>253677435</v>
      </c>
      <c r="DZ11" s="54">
        <v>218443230</v>
      </c>
      <c r="EA11" s="56">
        <v>126219365</v>
      </c>
      <c r="EB11" s="57">
        <v>840749985</v>
      </c>
      <c r="EC11" s="58">
        <v>854637405</v>
      </c>
      <c r="ED11" s="55">
        <v>83380</v>
      </c>
      <c r="EE11" s="54">
        <v>1773290</v>
      </c>
      <c r="EF11" s="56">
        <v>1856670</v>
      </c>
      <c r="EG11" s="54">
        <v>0</v>
      </c>
      <c r="EH11" s="56">
        <v>8034183</v>
      </c>
      <c r="EI11" s="54">
        <v>16400360</v>
      </c>
      <c r="EJ11" s="54">
        <v>26824110</v>
      </c>
      <c r="EK11" s="54">
        <v>21394000</v>
      </c>
      <c r="EL11" s="56">
        <v>20032530</v>
      </c>
      <c r="EM11" s="57">
        <v>92685183</v>
      </c>
      <c r="EN11" s="58">
        <v>94541853</v>
      </c>
      <c r="EO11" s="55">
        <v>0</v>
      </c>
      <c r="EP11" s="54">
        <v>0</v>
      </c>
      <c r="EQ11" s="56">
        <v>0</v>
      </c>
      <c r="ER11" s="54">
        <v>0</v>
      </c>
      <c r="ES11" s="56">
        <v>0</v>
      </c>
      <c r="ET11" s="54">
        <v>79960</v>
      </c>
      <c r="EU11" s="54">
        <v>28020</v>
      </c>
      <c r="EV11" s="54">
        <v>459750</v>
      </c>
      <c r="EW11" s="56">
        <v>439170</v>
      </c>
      <c r="EX11" s="57">
        <v>1006900</v>
      </c>
      <c r="EY11" s="58">
        <v>1006900</v>
      </c>
      <c r="EZ11" s="55">
        <v>34529115</v>
      </c>
      <c r="FA11" s="54">
        <v>52978395</v>
      </c>
      <c r="FB11" s="56">
        <v>87507510</v>
      </c>
      <c r="FC11" s="54">
        <v>0</v>
      </c>
      <c r="FD11" s="56">
        <v>43573980</v>
      </c>
      <c r="FE11" s="54">
        <v>98146558</v>
      </c>
      <c r="FF11" s="54">
        <v>114368605</v>
      </c>
      <c r="FG11" s="54">
        <v>109433460</v>
      </c>
      <c r="FH11" s="56">
        <v>79704428</v>
      </c>
      <c r="FI11" s="57">
        <v>445227031</v>
      </c>
      <c r="FJ11" s="58">
        <v>532734541</v>
      </c>
      <c r="FK11" s="55">
        <v>7225690</v>
      </c>
      <c r="FL11" s="54">
        <v>27361450</v>
      </c>
      <c r="FM11" s="56">
        <v>34587140</v>
      </c>
      <c r="FN11" s="54">
        <v>0</v>
      </c>
      <c r="FO11" s="56">
        <v>22587140</v>
      </c>
      <c r="FP11" s="54">
        <v>80049070</v>
      </c>
      <c r="FQ11" s="54">
        <v>96508340</v>
      </c>
      <c r="FR11" s="54">
        <v>99483680</v>
      </c>
      <c r="FS11" s="56">
        <v>73768940</v>
      </c>
      <c r="FT11" s="57">
        <v>372397170</v>
      </c>
      <c r="FU11" s="58">
        <v>406984310</v>
      </c>
      <c r="FV11" s="55">
        <v>3278737</v>
      </c>
      <c r="FW11" s="54">
        <v>4359970</v>
      </c>
      <c r="FX11" s="56">
        <v>7638707</v>
      </c>
      <c r="FY11" s="54">
        <v>0</v>
      </c>
      <c r="FZ11" s="56">
        <v>4194101</v>
      </c>
      <c r="GA11" s="54">
        <v>4254105</v>
      </c>
      <c r="GB11" s="54">
        <v>5199234</v>
      </c>
      <c r="GC11" s="54">
        <v>2681127</v>
      </c>
      <c r="GD11" s="56">
        <v>1327569</v>
      </c>
      <c r="GE11" s="57">
        <v>17656136</v>
      </c>
      <c r="GF11" s="58">
        <v>25294843</v>
      </c>
      <c r="GG11" s="55">
        <v>24024688</v>
      </c>
      <c r="GH11" s="54">
        <v>21256975</v>
      </c>
      <c r="GI11" s="56">
        <v>45281663</v>
      </c>
      <c r="GJ11" s="54">
        <v>0</v>
      </c>
      <c r="GK11" s="56">
        <v>16792739</v>
      </c>
      <c r="GL11" s="54">
        <v>13843383</v>
      </c>
      <c r="GM11" s="54">
        <v>12661031</v>
      </c>
      <c r="GN11" s="54">
        <v>7268653</v>
      </c>
      <c r="GO11" s="56">
        <v>4607919</v>
      </c>
      <c r="GP11" s="57">
        <v>55173725</v>
      </c>
      <c r="GQ11" s="58">
        <v>100455388</v>
      </c>
      <c r="GR11" s="55">
        <v>2677619</v>
      </c>
      <c r="GS11" s="54">
        <v>16745141</v>
      </c>
      <c r="GT11" s="56">
        <v>19422760</v>
      </c>
      <c r="GU11" s="54">
        <v>0</v>
      </c>
      <c r="GV11" s="56">
        <v>51782528</v>
      </c>
      <c r="GW11" s="54">
        <v>38766913</v>
      </c>
      <c r="GX11" s="54">
        <v>30786181</v>
      </c>
      <c r="GY11" s="54">
        <v>39424655</v>
      </c>
      <c r="GZ11" s="56">
        <v>16377240</v>
      </c>
      <c r="HA11" s="57">
        <v>177137517</v>
      </c>
      <c r="HB11" s="58">
        <v>196560277</v>
      </c>
      <c r="HC11" s="55">
        <v>40746240</v>
      </c>
      <c r="HD11" s="54">
        <v>68345680</v>
      </c>
      <c r="HE11" s="56">
        <v>109091920</v>
      </c>
      <c r="HF11" s="54">
        <v>0</v>
      </c>
      <c r="HG11" s="56">
        <v>159361644</v>
      </c>
      <c r="HH11" s="54">
        <v>131918045</v>
      </c>
      <c r="HI11" s="54">
        <v>126515915</v>
      </c>
      <c r="HJ11" s="54">
        <v>85720060</v>
      </c>
      <c r="HK11" s="56">
        <v>46689045</v>
      </c>
      <c r="HL11" s="57">
        <v>550204709</v>
      </c>
      <c r="HM11" s="58">
        <v>659296629</v>
      </c>
    </row>
    <row r="12" spans="1:221" s="53" customFormat="1" ht="15.75" customHeight="1">
      <c r="A12" s="54" t="s">
        <v>2</v>
      </c>
      <c r="B12" s="55">
        <v>86028888</v>
      </c>
      <c r="C12" s="54">
        <v>220097207</v>
      </c>
      <c r="D12" s="56">
        <v>306126095</v>
      </c>
      <c r="E12" s="54">
        <v>0</v>
      </c>
      <c r="F12" s="56">
        <v>801130081</v>
      </c>
      <c r="G12" s="54">
        <v>990985936</v>
      </c>
      <c r="H12" s="49">
        <v>1326364320</v>
      </c>
      <c r="I12" s="54">
        <v>999926239</v>
      </c>
      <c r="J12" s="56">
        <v>640824705</v>
      </c>
      <c r="K12" s="57">
        <v>4759231281</v>
      </c>
      <c r="L12" s="58">
        <v>5065357376</v>
      </c>
      <c r="M12" s="55">
        <v>23207220</v>
      </c>
      <c r="N12" s="54">
        <v>41220370</v>
      </c>
      <c r="O12" s="56">
        <v>64427590</v>
      </c>
      <c r="P12" s="54">
        <v>0</v>
      </c>
      <c r="Q12" s="56">
        <v>160124338</v>
      </c>
      <c r="R12" s="54">
        <v>198132421</v>
      </c>
      <c r="S12" s="49">
        <v>281116963</v>
      </c>
      <c r="T12" s="54">
        <v>235346861</v>
      </c>
      <c r="U12" s="56">
        <v>264661700</v>
      </c>
      <c r="V12" s="57">
        <v>1139382283</v>
      </c>
      <c r="W12" s="58">
        <v>1203809873</v>
      </c>
      <c r="X12" s="55">
        <v>19686430</v>
      </c>
      <c r="Y12" s="54">
        <v>33212100</v>
      </c>
      <c r="Z12" s="56">
        <v>52898530</v>
      </c>
      <c r="AA12" s="54">
        <v>0</v>
      </c>
      <c r="AB12" s="56">
        <v>121569958</v>
      </c>
      <c r="AC12" s="54">
        <v>137946001</v>
      </c>
      <c r="AD12" s="49">
        <v>192164113</v>
      </c>
      <c r="AE12" s="54">
        <v>156802091</v>
      </c>
      <c r="AF12" s="56">
        <v>136081280</v>
      </c>
      <c r="AG12" s="57">
        <v>744563443</v>
      </c>
      <c r="AH12" s="58">
        <v>797461973</v>
      </c>
      <c r="AI12" s="55">
        <v>0</v>
      </c>
      <c r="AJ12" s="54">
        <v>17080</v>
      </c>
      <c r="AK12" s="56">
        <v>17080</v>
      </c>
      <c r="AL12" s="54">
        <v>0</v>
      </c>
      <c r="AM12" s="56">
        <v>237980</v>
      </c>
      <c r="AN12" s="54">
        <v>3872980</v>
      </c>
      <c r="AO12" s="49">
        <v>7195080</v>
      </c>
      <c r="AP12" s="54">
        <v>9493420</v>
      </c>
      <c r="AQ12" s="56">
        <v>32548770</v>
      </c>
      <c r="AR12" s="57">
        <v>53348230</v>
      </c>
      <c r="AS12" s="58">
        <v>53365310</v>
      </c>
      <c r="AT12" s="55">
        <v>2988830</v>
      </c>
      <c r="AU12" s="54">
        <v>5979670</v>
      </c>
      <c r="AV12" s="56">
        <v>8968500</v>
      </c>
      <c r="AW12" s="54">
        <v>0</v>
      </c>
      <c r="AX12" s="56">
        <v>31344070</v>
      </c>
      <c r="AY12" s="54">
        <v>47890250</v>
      </c>
      <c r="AZ12" s="49">
        <v>67487910</v>
      </c>
      <c r="BA12" s="54">
        <v>56511370</v>
      </c>
      <c r="BB12" s="56">
        <v>83836380</v>
      </c>
      <c r="BC12" s="57">
        <v>287069980</v>
      </c>
      <c r="BD12" s="58">
        <v>296038480</v>
      </c>
      <c r="BE12" s="55">
        <v>248760</v>
      </c>
      <c r="BF12" s="54">
        <v>1488520</v>
      </c>
      <c r="BG12" s="56">
        <v>1737280</v>
      </c>
      <c r="BH12" s="54">
        <v>0</v>
      </c>
      <c r="BI12" s="56">
        <v>2474530</v>
      </c>
      <c r="BJ12" s="54">
        <v>3446190</v>
      </c>
      <c r="BK12" s="49">
        <v>5987160</v>
      </c>
      <c r="BL12" s="54">
        <v>5128180</v>
      </c>
      <c r="BM12" s="56">
        <v>3254470</v>
      </c>
      <c r="BN12" s="57">
        <v>20290530</v>
      </c>
      <c r="BO12" s="58">
        <v>22027810</v>
      </c>
      <c r="BP12" s="55">
        <v>283200</v>
      </c>
      <c r="BQ12" s="54">
        <v>523000</v>
      </c>
      <c r="BR12" s="56">
        <v>806200</v>
      </c>
      <c r="BS12" s="54">
        <v>0</v>
      </c>
      <c r="BT12" s="56">
        <v>4497800</v>
      </c>
      <c r="BU12" s="54">
        <v>4977000</v>
      </c>
      <c r="BV12" s="49">
        <v>8282700</v>
      </c>
      <c r="BW12" s="54">
        <v>7411800</v>
      </c>
      <c r="BX12" s="56">
        <v>8940800</v>
      </c>
      <c r="BY12" s="57">
        <v>34110100</v>
      </c>
      <c r="BZ12" s="58">
        <v>34916300</v>
      </c>
      <c r="CA12" s="55">
        <v>35260528</v>
      </c>
      <c r="CB12" s="54">
        <v>124421370</v>
      </c>
      <c r="CC12" s="56">
        <v>159681898</v>
      </c>
      <c r="CD12" s="54">
        <v>0</v>
      </c>
      <c r="CE12" s="56">
        <v>405837111</v>
      </c>
      <c r="CF12" s="54">
        <v>478188103</v>
      </c>
      <c r="CG12" s="49">
        <v>529800070</v>
      </c>
      <c r="CH12" s="54">
        <v>296311327</v>
      </c>
      <c r="CI12" s="56">
        <v>119511500</v>
      </c>
      <c r="CJ12" s="57">
        <v>1829648111</v>
      </c>
      <c r="CK12" s="58">
        <v>1989330009</v>
      </c>
      <c r="CL12" s="55">
        <v>30080518</v>
      </c>
      <c r="CM12" s="54">
        <v>104859220</v>
      </c>
      <c r="CN12" s="56">
        <v>134939738</v>
      </c>
      <c r="CO12" s="54">
        <v>0</v>
      </c>
      <c r="CP12" s="56">
        <v>333241314</v>
      </c>
      <c r="CQ12" s="54">
        <v>392559737</v>
      </c>
      <c r="CR12" s="49">
        <v>445102300</v>
      </c>
      <c r="CS12" s="54">
        <v>244998650</v>
      </c>
      <c r="CT12" s="56">
        <v>106641030</v>
      </c>
      <c r="CU12" s="57">
        <v>1522543031</v>
      </c>
      <c r="CV12" s="58">
        <v>1657482769</v>
      </c>
      <c r="CW12" s="55">
        <v>5180010</v>
      </c>
      <c r="CX12" s="54">
        <v>19562150</v>
      </c>
      <c r="CY12" s="56">
        <v>24742160</v>
      </c>
      <c r="CZ12" s="54">
        <v>0</v>
      </c>
      <c r="DA12" s="56">
        <v>72595797</v>
      </c>
      <c r="DB12" s="54">
        <v>85628366</v>
      </c>
      <c r="DC12" s="49">
        <v>84697770</v>
      </c>
      <c r="DD12" s="54">
        <v>51312677</v>
      </c>
      <c r="DE12" s="56">
        <v>12870470</v>
      </c>
      <c r="DF12" s="57">
        <v>307105080</v>
      </c>
      <c r="DG12" s="58">
        <v>331847240</v>
      </c>
      <c r="DH12" s="55">
        <v>624920</v>
      </c>
      <c r="DI12" s="54">
        <v>4156530</v>
      </c>
      <c r="DJ12" s="56">
        <v>4781450</v>
      </c>
      <c r="DK12" s="54">
        <v>0</v>
      </c>
      <c r="DL12" s="56">
        <v>41582144</v>
      </c>
      <c r="DM12" s="54">
        <v>93836356</v>
      </c>
      <c r="DN12" s="49">
        <v>230849450</v>
      </c>
      <c r="DO12" s="54">
        <v>239754910</v>
      </c>
      <c r="DP12" s="56">
        <v>124720800</v>
      </c>
      <c r="DQ12" s="57">
        <v>730743660</v>
      </c>
      <c r="DR12" s="58">
        <v>735525110</v>
      </c>
      <c r="DS12" s="55">
        <v>552630</v>
      </c>
      <c r="DT12" s="54">
        <v>4068020</v>
      </c>
      <c r="DU12" s="56">
        <v>4620650</v>
      </c>
      <c r="DV12" s="54">
        <v>0</v>
      </c>
      <c r="DW12" s="56">
        <v>39452250</v>
      </c>
      <c r="DX12" s="54">
        <v>89308176</v>
      </c>
      <c r="DY12" s="49">
        <v>224025580</v>
      </c>
      <c r="DZ12" s="54">
        <v>228563130</v>
      </c>
      <c r="EA12" s="56">
        <v>123634080</v>
      </c>
      <c r="EB12" s="57">
        <v>704983216</v>
      </c>
      <c r="EC12" s="58">
        <v>709603866</v>
      </c>
      <c r="ED12" s="55">
        <v>72290</v>
      </c>
      <c r="EE12" s="54">
        <v>88510</v>
      </c>
      <c r="EF12" s="56">
        <v>160800</v>
      </c>
      <c r="EG12" s="54">
        <v>0</v>
      </c>
      <c r="EH12" s="56">
        <v>2129894</v>
      </c>
      <c r="EI12" s="54">
        <v>4528180</v>
      </c>
      <c r="EJ12" s="49">
        <v>6823870</v>
      </c>
      <c r="EK12" s="54">
        <v>11191780</v>
      </c>
      <c r="EL12" s="56">
        <v>1086720</v>
      </c>
      <c r="EM12" s="57">
        <v>25760444</v>
      </c>
      <c r="EN12" s="58">
        <v>25921244</v>
      </c>
      <c r="EO12" s="55">
        <v>0</v>
      </c>
      <c r="EP12" s="54">
        <v>0</v>
      </c>
      <c r="EQ12" s="56">
        <v>0</v>
      </c>
      <c r="ER12" s="54">
        <v>0</v>
      </c>
      <c r="ES12" s="56">
        <v>0</v>
      </c>
      <c r="ET12" s="54">
        <v>0</v>
      </c>
      <c r="EU12" s="49">
        <v>0</v>
      </c>
      <c r="EV12" s="54">
        <v>0</v>
      </c>
      <c r="EW12" s="56">
        <v>0</v>
      </c>
      <c r="EX12" s="57">
        <v>0</v>
      </c>
      <c r="EY12" s="58">
        <v>0</v>
      </c>
      <c r="EZ12" s="55">
        <v>13898760</v>
      </c>
      <c r="FA12" s="54">
        <v>18479975</v>
      </c>
      <c r="FB12" s="56">
        <v>32378735</v>
      </c>
      <c r="FC12" s="54">
        <v>0</v>
      </c>
      <c r="FD12" s="56">
        <v>32222575</v>
      </c>
      <c r="FE12" s="54">
        <v>65971992</v>
      </c>
      <c r="FF12" s="49">
        <v>82662832</v>
      </c>
      <c r="FG12" s="54">
        <v>74319499</v>
      </c>
      <c r="FH12" s="56">
        <v>52711705</v>
      </c>
      <c r="FI12" s="57">
        <v>307888603</v>
      </c>
      <c r="FJ12" s="58">
        <v>340267338</v>
      </c>
      <c r="FK12" s="55">
        <v>2194420</v>
      </c>
      <c r="FL12" s="54">
        <v>4873800</v>
      </c>
      <c r="FM12" s="56">
        <v>7068220</v>
      </c>
      <c r="FN12" s="54">
        <v>0</v>
      </c>
      <c r="FO12" s="56">
        <v>15155440</v>
      </c>
      <c r="FP12" s="54">
        <v>50133840</v>
      </c>
      <c r="FQ12" s="49">
        <v>67893340</v>
      </c>
      <c r="FR12" s="54">
        <v>65812390</v>
      </c>
      <c r="FS12" s="56">
        <v>48702090</v>
      </c>
      <c r="FT12" s="57">
        <v>247697100</v>
      </c>
      <c r="FU12" s="58">
        <v>254765320</v>
      </c>
      <c r="FV12" s="55">
        <v>1119748</v>
      </c>
      <c r="FW12" s="54">
        <v>1670773</v>
      </c>
      <c r="FX12" s="56">
        <v>2790521</v>
      </c>
      <c r="FY12" s="54">
        <v>0</v>
      </c>
      <c r="FZ12" s="56">
        <v>2911483</v>
      </c>
      <c r="GA12" s="54">
        <v>3626968</v>
      </c>
      <c r="GB12" s="49">
        <v>4140022</v>
      </c>
      <c r="GC12" s="54">
        <v>2810269</v>
      </c>
      <c r="GD12" s="56">
        <v>1511435</v>
      </c>
      <c r="GE12" s="57">
        <v>15000177</v>
      </c>
      <c r="GF12" s="58">
        <v>17790698</v>
      </c>
      <c r="GG12" s="55">
        <v>10584592</v>
      </c>
      <c r="GH12" s="54">
        <v>11935402</v>
      </c>
      <c r="GI12" s="56">
        <v>22519994</v>
      </c>
      <c r="GJ12" s="54">
        <v>0</v>
      </c>
      <c r="GK12" s="56">
        <v>14155652</v>
      </c>
      <c r="GL12" s="54">
        <v>12211184</v>
      </c>
      <c r="GM12" s="49">
        <v>10629470</v>
      </c>
      <c r="GN12" s="54">
        <v>5696840</v>
      </c>
      <c r="GO12" s="56">
        <v>2498180</v>
      </c>
      <c r="GP12" s="57">
        <v>45191326</v>
      </c>
      <c r="GQ12" s="58">
        <v>67711320</v>
      </c>
      <c r="GR12" s="55">
        <v>2328900</v>
      </c>
      <c r="GS12" s="54">
        <v>13838162</v>
      </c>
      <c r="GT12" s="56">
        <v>16167062</v>
      </c>
      <c r="GU12" s="54">
        <v>0</v>
      </c>
      <c r="GV12" s="56">
        <v>56098838</v>
      </c>
      <c r="GW12" s="54">
        <v>59318154</v>
      </c>
      <c r="GX12" s="49">
        <v>91654775</v>
      </c>
      <c r="GY12" s="54">
        <v>85152612</v>
      </c>
      <c r="GZ12" s="56">
        <v>40590050</v>
      </c>
      <c r="HA12" s="57">
        <v>332814429</v>
      </c>
      <c r="HB12" s="58">
        <v>348981491</v>
      </c>
      <c r="HC12" s="55">
        <v>10708560</v>
      </c>
      <c r="HD12" s="54">
        <v>17980800</v>
      </c>
      <c r="HE12" s="56">
        <v>28689360</v>
      </c>
      <c r="HF12" s="54">
        <v>0</v>
      </c>
      <c r="HG12" s="56">
        <v>105265075</v>
      </c>
      <c r="HH12" s="54">
        <v>95538910</v>
      </c>
      <c r="HI12" s="49">
        <v>110280230</v>
      </c>
      <c r="HJ12" s="54">
        <v>69041030</v>
      </c>
      <c r="HK12" s="56">
        <v>38628950</v>
      </c>
      <c r="HL12" s="57">
        <v>418754195</v>
      </c>
      <c r="HM12" s="58">
        <v>447443555</v>
      </c>
    </row>
    <row r="13" spans="1:221" s="53" customFormat="1" ht="15.75" customHeight="1">
      <c r="A13" s="54" t="s">
        <v>3</v>
      </c>
      <c r="B13" s="55">
        <v>79105400</v>
      </c>
      <c r="C13" s="54">
        <v>227480016</v>
      </c>
      <c r="D13" s="56">
        <v>306585416</v>
      </c>
      <c r="E13" s="54">
        <v>0</v>
      </c>
      <c r="F13" s="56">
        <v>1027320885</v>
      </c>
      <c r="G13" s="54">
        <v>1513029225</v>
      </c>
      <c r="H13" s="56">
        <v>1580028084</v>
      </c>
      <c r="I13" s="54">
        <v>1235048801</v>
      </c>
      <c r="J13" s="56">
        <v>1013116138</v>
      </c>
      <c r="K13" s="57">
        <v>6368543133</v>
      </c>
      <c r="L13" s="58">
        <v>6675128549</v>
      </c>
      <c r="M13" s="55">
        <v>12860827</v>
      </c>
      <c r="N13" s="54">
        <v>26982407</v>
      </c>
      <c r="O13" s="56">
        <v>39843234</v>
      </c>
      <c r="P13" s="54">
        <v>0</v>
      </c>
      <c r="Q13" s="56">
        <v>186010333</v>
      </c>
      <c r="R13" s="54">
        <v>267596697</v>
      </c>
      <c r="S13" s="56">
        <v>258097009</v>
      </c>
      <c r="T13" s="54">
        <v>291573129</v>
      </c>
      <c r="U13" s="56">
        <v>376882850</v>
      </c>
      <c r="V13" s="57">
        <v>1380160018</v>
      </c>
      <c r="W13" s="58">
        <v>1420003252</v>
      </c>
      <c r="X13" s="55">
        <v>11793887</v>
      </c>
      <c r="Y13" s="54">
        <v>24176612</v>
      </c>
      <c r="Z13" s="56">
        <v>35970499</v>
      </c>
      <c r="AA13" s="54">
        <v>0</v>
      </c>
      <c r="AB13" s="56">
        <v>154617483</v>
      </c>
      <c r="AC13" s="54">
        <v>219142671</v>
      </c>
      <c r="AD13" s="56">
        <v>201069279</v>
      </c>
      <c r="AE13" s="54">
        <v>222407989</v>
      </c>
      <c r="AF13" s="56">
        <v>236569990</v>
      </c>
      <c r="AG13" s="57">
        <v>1033807412</v>
      </c>
      <c r="AH13" s="58">
        <v>1069777911</v>
      </c>
      <c r="AI13" s="55">
        <v>0</v>
      </c>
      <c r="AJ13" s="54">
        <v>0</v>
      </c>
      <c r="AK13" s="56">
        <v>0</v>
      </c>
      <c r="AL13" s="54">
        <v>0</v>
      </c>
      <c r="AM13" s="56">
        <v>375000</v>
      </c>
      <c r="AN13" s="54">
        <v>1075000</v>
      </c>
      <c r="AO13" s="56">
        <v>6822780</v>
      </c>
      <c r="AP13" s="54">
        <v>9993130</v>
      </c>
      <c r="AQ13" s="56">
        <v>39478750</v>
      </c>
      <c r="AR13" s="57">
        <v>57744660</v>
      </c>
      <c r="AS13" s="58">
        <v>57744660</v>
      </c>
      <c r="AT13" s="55">
        <v>675720</v>
      </c>
      <c r="AU13" s="54">
        <v>1334748</v>
      </c>
      <c r="AV13" s="56">
        <v>2010468</v>
      </c>
      <c r="AW13" s="54">
        <v>0</v>
      </c>
      <c r="AX13" s="56">
        <v>22063550</v>
      </c>
      <c r="AY13" s="54">
        <v>35287126</v>
      </c>
      <c r="AZ13" s="56">
        <v>33139570</v>
      </c>
      <c r="BA13" s="54">
        <v>41927080</v>
      </c>
      <c r="BB13" s="56">
        <v>87373640</v>
      </c>
      <c r="BC13" s="57">
        <v>219790966</v>
      </c>
      <c r="BD13" s="58">
        <v>221801434</v>
      </c>
      <c r="BE13" s="55">
        <v>244920</v>
      </c>
      <c r="BF13" s="54">
        <v>719197</v>
      </c>
      <c r="BG13" s="56">
        <v>964117</v>
      </c>
      <c r="BH13" s="54">
        <v>0</v>
      </c>
      <c r="BI13" s="56">
        <v>4567200</v>
      </c>
      <c r="BJ13" s="54">
        <v>5058200</v>
      </c>
      <c r="BK13" s="56">
        <v>9417280</v>
      </c>
      <c r="BL13" s="54">
        <v>10689780</v>
      </c>
      <c r="BM13" s="56">
        <v>4709770</v>
      </c>
      <c r="BN13" s="57">
        <v>34442230</v>
      </c>
      <c r="BO13" s="58">
        <v>35406347</v>
      </c>
      <c r="BP13" s="55">
        <v>146300</v>
      </c>
      <c r="BQ13" s="54">
        <v>751850</v>
      </c>
      <c r="BR13" s="56">
        <v>898150</v>
      </c>
      <c r="BS13" s="54">
        <v>0</v>
      </c>
      <c r="BT13" s="56">
        <v>4387100</v>
      </c>
      <c r="BU13" s="54">
        <v>7033700</v>
      </c>
      <c r="BV13" s="56">
        <v>7648100</v>
      </c>
      <c r="BW13" s="54">
        <v>6555150</v>
      </c>
      <c r="BX13" s="56">
        <v>8750700</v>
      </c>
      <c r="BY13" s="57">
        <v>34374750</v>
      </c>
      <c r="BZ13" s="58">
        <v>35272900</v>
      </c>
      <c r="CA13" s="55">
        <v>40220040</v>
      </c>
      <c r="CB13" s="54">
        <v>153748731</v>
      </c>
      <c r="CC13" s="56">
        <v>193968771</v>
      </c>
      <c r="CD13" s="54">
        <v>0</v>
      </c>
      <c r="CE13" s="56">
        <v>585598961</v>
      </c>
      <c r="CF13" s="54">
        <v>818190457</v>
      </c>
      <c r="CG13" s="56">
        <v>808286440</v>
      </c>
      <c r="CH13" s="54">
        <v>548544450</v>
      </c>
      <c r="CI13" s="56">
        <v>296823590</v>
      </c>
      <c r="CJ13" s="57">
        <v>3057443898</v>
      </c>
      <c r="CK13" s="58">
        <v>3251412669</v>
      </c>
      <c r="CL13" s="55">
        <v>30032061</v>
      </c>
      <c r="CM13" s="54">
        <v>112390921</v>
      </c>
      <c r="CN13" s="56">
        <v>142422982</v>
      </c>
      <c r="CO13" s="54">
        <v>0</v>
      </c>
      <c r="CP13" s="56">
        <v>453390031</v>
      </c>
      <c r="CQ13" s="54">
        <v>593456137</v>
      </c>
      <c r="CR13" s="56">
        <v>523178240</v>
      </c>
      <c r="CS13" s="54">
        <v>339671730</v>
      </c>
      <c r="CT13" s="56">
        <v>195955690</v>
      </c>
      <c r="CU13" s="57">
        <v>2105651828</v>
      </c>
      <c r="CV13" s="58">
        <v>2248074810</v>
      </c>
      <c r="CW13" s="55">
        <v>10187979</v>
      </c>
      <c r="CX13" s="54">
        <v>41357810</v>
      </c>
      <c r="CY13" s="56">
        <v>51545789</v>
      </c>
      <c r="CZ13" s="54">
        <v>0</v>
      </c>
      <c r="DA13" s="56">
        <v>132208930</v>
      </c>
      <c r="DB13" s="54">
        <v>224734320</v>
      </c>
      <c r="DC13" s="56">
        <v>285108200</v>
      </c>
      <c r="DD13" s="54">
        <v>208872720</v>
      </c>
      <c r="DE13" s="56">
        <v>100867900</v>
      </c>
      <c r="DF13" s="57">
        <v>951792070</v>
      </c>
      <c r="DG13" s="58">
        <v>1003337859</v>
      </c>
      <c r="DH13" s="55">
        <v>839574</v>
      </c>
      <c r="DI13" s="54">
        <v>2817390</v>
      </c>
      <c r="DJ13" s="56">
        <v>3656964</v>
      </c>
      <c r="DK13" s="54">
        <v>0</v>
      </c>
      <c r="DL13" s="56">
        <v>29751699</v>
      </c>
      <c r="DM13" s="54">
        <v>111637996</v>
      </c>
      <c r="DN13" s="56">
        <v>201047915</v>
      </c>
      <c r="DO13" s="54">
        <v>182563825</v>
      </c>
      <c r="DP13" s="56">
        <v>193430105</v>
      </c>
      <c r="DQ13" s="57">
        <v>718431540</v>
      </c>
      <c r="DR13" s="58">
        <v>722088504</v>
      </c>
      <c r="DS13" s="55">
        <v>839574</v>
      </c>
      <c r="DT13" s="54">
        <v>2758830</v>
      </c>
      <c r="DU13" s="56">
        <v>3598404</v>
      </c>
      <c r="DV13" s="54">
        <v>0</v>
      </c>
      <c r="DW13" s="56">
        <v>27256443</v>
      </c>
      <c r="DX13" s="54">
        <v>102422655</v>
      </c>
      <c r="DY13" s="56">
        <v>191386062</v>
      </c>
      <c r="DZ13" s="54">
        <v>167832918</v>
      </c>
      <c r="EA13" s="56">
        <v>183623890</v>
      </c>
      <c r="EB13" s="57">
        <v>672521968</v>
      </c>
      <c r="EC13" s="58">
        <v>676120372</v>
      </c>
      <c r="ED13" s="55">
        <v>0</v>
      </c>
      <c r="EE13" s="54">
        <v>58560</v>
      </c>
      <c r="EF13" s="56">
        <v>58560</v>
      </c>
      <c r="EG13" s="54">
        <v>0</v>
      </c>
      <c r="EH13" s="56">
        <v>2495256</v>
      </c>
      <c r="EI13" s="54">
        <v>9215341</v>
      </c>
      <c r="EJ13" s="56">
        <v>9661853</v>
      </c>
      <c r="EK13" s="54">
        <v>14730907</v>
      </c>
      <c r="EL13" s="56">
        <v>9428700</v>
      </c>
      <c r="EM13" s="57">
        <v>45532057</v>
      </c>
      <c r="EN13" s="58">
        <v>45590617</v>
      </c>
      <c r="EO13" s="55">
        <v>0</v>
      </c>
      <c r="EP13" s="54">
        <v>0</v>
      </c>
      <c r="EQ13" s="56">
        <v>0</v>
      </c>
      <c r="ER13" s="54">
        <v>0</v>
      </c>
      <c r="ES13" s="56">
        <v>0</v>
      </c>
      <c r="ET13" s="54">
        <v>0</v>
      </c>
      <c r="EU13" s="56">
        <v>0</v>
      </c>
      <c r="EV13" s="54">
        <v>0</v>
      </c>
      <c r="EW13" s="56">
        <v>377515</v>
      </c>
      <c r="EX13" s="57">
        <v>377515</v>
      </c>
      <c r="EY13" s="58">
        <v>377515</v>
      </c>
      <c r="EZ13" s="55">
        <v>11874343</v>
      </c>
      <c r="FA13" s="54">
        <v>16268560</v>
      </c>
      <c r="FB13" s="56">
        <v>28142903</v>
      </c>
      <c r="FC13" s="54">
        <v>0</v>
      </c>
      <c r="FD13" s="56">
        <v>35367022</v>
      </c>
      <c r="FE13" s="54">
        <v>90958335</v>
      </c>
      <c r="FF13" s="56">
        <v>96642271</v>
      </c>
      <c r="FG13" s="54">
        <v>93682725</v>
      </c>
      <c r="FH13" s="56">
        <v>76489505</v>
      </c>
      <c r="FI13" s="57">
        <v>393139858</v>
      </c>
      <c r="FJ13" s="58">
        <v>421282761</v>
      </c>
      <c r="FK13" s="55">
        <v>983580</v>
      </c>
      <c r="FL13" s="54">
        <v>2482400</v>
      </c>
      <c r="FM13" s="56">
        <v>3465980</v>
      </c>
      <c r="FN13" s="54">
        <v>0</v>
      </c>
      <c r="FO13" s="56">
        <v>10339500</v>
      </c>
      <c r="FP13" s="54">
        <v>68676890</v>
      </c>
      <c r="FQ13" s="56">
        <v>78479030</v>
      </c>
      <c r="FR13" s="54">
        <v>79423050</v>
      </c>
      <c r="FS13" s="56">
        <v>70841060</v>
      </c>
      <c r="FT13" s="57">
        <v>307759530</v>
      </c>
      <c r="FU13" s="58">
        <v>311225510</v>
      </c>
      <c r="FV13" s="55">
        <v>1598605</v>
      </c>
      <c r="FW13" s="54">
        <v>1603761</v>
      </c>
      <c r="FX13" s="56">
        <v>3202366</v>
      </c>
      <c r="FY13" s="54">
        <v>0</v>
      </c>
      <c r="FZ13" s="56">
        <v>4760519</v>
      </c>
      <c r="GA13" s="54">
        <v>5162813</v>
      </c>
      <c r="GB13" s="56">
        <v>4355191</v>
      </c>
      <c r="GC13" s="54">
        <v>3993736</v>
      </c>
      <c r="GD13" s="56">
        <v>1703104</v>
      </c>
      <c r="GE13" s="57">
        <v>19975363</v>
      </c>
      <c r="GF13" s="58">
        <v>23177729</v>
      </c>
      <c r="GG13" s="55">
        <v>9292158</v>
      </c>
      <c r="GH13" s="54">
        <v>12182399</v>
      </c>
      <c r="GI13" s="56">
        <v>21474557</v>
      </c>
      <c r="GJ13" s="54">
        <v>0</v>
      </c>
      <c r="GK13" s="56">
        <v>20267003</v>
      </c>
      <c r="GL13" s="54">
        <v>17118632</v>
      </c>
      <c r="GM13" s="56">
        <v>13808050</v>
      </c>
      <c r="GN13" s="54">
        <v>10265939</v>
      </c>
      <c r="GO13" s="56">
        <v>3945341</v>
      </c>
      <c r="GP13" s="57">
        <v>65404965</v>
      </c>
      <c r="GQ13" s="58">
        <v>86879522</v>
      </c>
      <c r="GR13" s="55">
        <v>2379776</v>
      </c>
      <c r="GS13" s="54">
        <v>7138908</v>
      </c>
      <c r="GT13" s="56">
        <v>9518684</v>
      </c>
      <c r="GU13" s="54">
        <v>0</v>
      </c>
      <c r="GV13" s="56">
        <v>35521540</v>
      </c>
      <c r="GW13" s="54">
        <v>60676000</v>
      </c>
      <c r="GX13" s="56">
        <v>70443004</v>
      </c>
      <c r="GY13" s="54">
        <v>25684352</v>
      </c>
      <c r="GZ13" s="56">
        <v>6664548</v>
      </c>
      <c r="HA13" s="57">
        <v>198989444</v>
      </c>
      <c r="HB13" s="58">
        <v>208508128</v>
      </c>
      <c r="HC13" s="55">
        <v>10930840</v>
      </c>
      <c r="HD13" s="54">
        <v>20524020</v>
      </c>
      <c r="HE13" s="56">
        <v>31454860</v>
      </c>
      <c r="HF13" s="54">
        <v>0</v>
      </c>
      <c r="HG13" s="56">
        <v>155071330</v>
      </c>
      <c r="HH13" s="54">
        <v>163969740</v>
      </c>
      <c r="HI13" s="56">
        <v>145511445</v>
      </c>
      <c r="HJ13" s="54">
        <v>93000320</v>
      </c>
      <c r="HK13" s="56">
        <v>62825540</v>
      </c>
      <c r="HL13" s="57">
        <v>620378375</v>
      </c>
      <c r="HM13" s="58">
        <v>651833235</v>
      </c>
    </row>
    <row r="14" spans="1:221" s="53" customFormat="1" ht="15.75" customHeight="1">
      <c r="A14" s="54" t="s">
        <v>4</v>
      </c>
      <c r="B14" s="55">
        <v>101557955</v>
      </c>
      <c r="C14" s="54">
        <v>211827442</v>
      </c>
      <c r="D14" s="56">
        <v>313385397</v>
      </c>
      <c r="E14" s="54">
        <v>0</v>
      </c>
      <c r="F14" s="56">
        <v>498369569</v>
      </c>
      <c r="G14" s="54">
        <v>879869283</v>
      </c>
      <c r="H14" s="56">
        <v>830769879</v>
      </c>
      <c r="I14" s="54">
        <v>644314163</v>
      </c>
      <c r="J14" s="56">
        <v>567299647</v>
      </c>
      <c r="K14" s="57">
        <v>3420622541</v>
      </c>
      <c r="L14" s="58">
        <v>3734007938</v>
      </c>
      <c r="M14" s="55">
        <v>16817440</v>
      </c>
      <c r="N14" s="54">
        <v>28842690</v>
      </c>
      <c r="O14" s="56">
        <v>45660130</v>
      </c>
      <c r="P14" s="54">
        <v>0</v>
      </c>
      <c r="Q14" s="56">
        <v>65777618</v>
      </c>
      <c r="R14" s="54">
        <v>107571708</v>
      </c>
      <c r="S14" s="56">
        <v>93560272</v>
      </c>
      <c r="T14" s="54">
        <v>80298730</v>
      </c>
      <c r="U14" s="56">
        <v>119876680</v>
      </c>
      <c r="V14" s="57">
        <v>467085008</v>
      </c>
      <c r="W14" s="58">
        <v>512745138</v>
      </c>
      <c r="X14" s="55">
        <v>15771920</v>
      </c>
      <c r="Y14" s="54">
        <v>25783390</v>
      </c>
      <c r="Z14" s="56">
        <v>41555310</v>
      </c>
      <c r="AA14" s="54">
        <v>0</v>
      </c>
      <c r="AB14" s="56">
        <v>55934818</v>
      </c>
      <c r="AC14" s="54">
        <v>85965822</v>
      </c>
      <c r="AD14" s="56">
        <v>66099200</v>
      </c>
      <c r="AE14" s="54">
        <v>53268840</v>
      </c>
      <c r="AF14" s="56">
        <v>69780640</v>
      </c>
      <c r="AG14" s="57">
        <v>331049320</v>
      </c>
      <c r="AH14" s="58">
        <v>372604630</v>
      </c>
      <c r="AI14" s="55">
        <v>0</v>
      </c>
      <c r="AJ14" s="54">
        <v>0</v>
      </c>
      <c r="AK14" s="56">
        <v>0</v>
      </c>
      <c r="AL14" s="54">
        <v>0</v>
      </c>
      <c r="AM14" s="56">
        <v>512500</v>
      </c>
      <c r="AN14" s="54">
        <v>2535000</v>
      </c>
      <c r="AO14" s="56">
        <v>4165112</v>
      </c>
      <c r="AP14" s="54">
        <v>5660430</v>
      </c>
      <c r="AQ14" s="56">
        <v>11385500</v>
      </c>
      <c r="AR14" s="57">
        <v>24258542</v>
      </c>
      <c r="AS14" s="58">
        <v>24258542</v>
      </c>
      <c r="AT14" s="55">
        <v>647260</v>
      </c>
      <c r="AU14" s="54">
        <v>1690340</v>
      </c>
      <c r="AV14" s="56">
        <v>2337600</v>
      </c>
      <c r="AW14" s="54">
        <v>0</v>
      </c>
      <c r="AX14" s="56">
        <v>6396430</v>
      </c>
      <c r="AY14" s="54">
        <v>12880976</v>
      </c>
      <c r="AZ14" s="56">
        <v>16157440</v>
      </c>
      <c r="BA14" s="54">
        <v>14156690</v>
      </c>
      <c r="BB14" s="56">
        <v>29881150</v>
      </c>
      <c r="BC14" s="57">
        <v>79472686</v>
      </c>
      <c r="BD14" s="58">
        <v>81810286</v>
      </c>
      <c r="BE14" s="55">
        <v>223860</v>
      </c>
      <c r="BF14" s="54">
        <v>645560</v>
      </c>
      <c r="BG14" s="56">
        <v>869420</v>
      </c>
      <c r="BH14" s="54">
        <v>0</v>
      </c>
      <c r="BI14" s="56">
        <v>739570</v>
      </c>
      <c r="BJ14" s="54">
        <v>2915910</v>
      </c>
      <c r="BK14" s="56">
        <v>2425820</v>
      </c>
      <c r="BL14" s="54">
        <v>3523570</v>
      </c>
      <c r="BM14" s="56">
        <v>5115490</v>
      </c>
      <c r="BN14" s="57">
        <v>14720360</v>
      </c>
      <c r="BO14" s="58">
        <v>15589780</v>
      </c>
      <c r="BP14" s="55">
        <v>174400</v>
      </c>
      <c r="BQ14" s="54">
        <v>723400</v>
      </c>
      <c r="BR14" s="56">
        <v>897800</v>
      </c>
      <c r="BS14" s="54">
        <v>0</v>
      </c>
      <c r="BT14" s="56">
        <v>2194300</v>
      </c>
      <c r="BU14" s="54">
        <v>3274000</v>
      </c>
      <c r="BV14" s="56">
        <v>4712700</v>
      </c>
      <c r="BW14" s="54">
        <v>3689200</v>
      </c>
      <c r="BX14" s="56">
        <v>3713900</v>
      </c>
      <c r="BY14" s="57">
        <v>17584100</v>
      </c>
      <c r="BZ14" s="58">
        <v>18481900</v>
      </c>
      <c r="CA14" s="55">
        <v>54790620</v>
      </c>
      <c r="CB14" s="54">
        <v>136700820</v>
      </c>
      <c r="CC14" s="56">
        <v>191491440</v>
      </c>
      <c r="CD14" s="54">
        <v>0</v>
      </c>
      <c r="CE14" s="56">
        <v>298035700</v>
      </c>
      <c r="CF14" s="54">
        <v>528158835</v>
      </c>
      <c r="CG14" s="56">
        <v>479604234</v>
      </c>
      <c r="CH14" s="54">
        <v>350037965</v>
      </c>
      <c r="CI14" s="56">
        <v>252041960</v>
      </c>
      <c r="CJ14" s="57">
        <v>1907878694</v>
      </c>
      <c r="CK14" s="58">
        <v>2099370134</v>
      </c>
      <c r="CL14" s="55">
        <v>45388600</v>
      </c>
      <c r="CM14" s="54">
        <v>103750010</v>
      </c>
      <c r="CN14" s="56">
        <v>149138610</v>
      </c>
      <c r="CO14" s="54">
        <v>0</v>
      </c>
      <c r="CP14" s="56">
        <v>242729080</v>
      </c>
      <c r="CQ14" s="54">
        <v>411583195</v>
      </c>
      <c r="CR14" s="56">
        <v>392607504</v>
      </c>
      <c r="CS14" s="54">
        <v>284955115</v>
      </c>
      <c r="CT14" s="56">
        <v>214214980</v>
      </c>
      <c r="CU14" s="57">
        <v>1546089874</v>
      </c>
      <c r="CV14" s="58">
        <v>1695228484</v>
      </c>
      <c r="CW14" s="55">
        <v>9402020</v>
      </c>
      <c r="CX14" s="54">
        <v>32950810</v>
      </c>
      <c r="CY14" s="56">
        <v>42352830</v>
      </c>
      <c r="CZ14" s="54">
        <v>0</v>
      </c>
      <c r="DA14" s="56">
        <v>55306620</v>
      </c>
      <c r="DB14" s="54">
        <v>116575640</v>
      </c>
      <c r="DC14" s="56">
        <v>86996730</v>
      </c>
      <c r="DD14" s="54">
        <v>65082850</v>
      </c>
      <c r="DE14" s="56">
        <v>37826980</v>
      </c>
      <c r="DF14" s="57">
        <v>361788820</v>
      </c>
      <c r="DG14" s="58">
        <v>404141650</v>
      </c>
      <c r="DH14" s="55">
        <v>427250</v>
      </c>
      <c r="DI14" s="54">
        <v>3310640</v>
      </c>
      <c r="DJ14" s="56">
        <v>3737890</v>
      </c>
      <c r="DK14" s="54">
        <v>0</v>
      </c>
      <c r="DL14" s="56">
        <v>27985170</v>
      </c>
      <c r="DM14" s="54">
        <v>72469629</v>
      </c>
      <c r="DN14" s="56">
        <v>89429057</v>
      </c>
      <c r="DO14" s="54">
        <v>86535766</v>
      </c>
      <c r="DP14" s="56">
        <v>86323940</v>
      </c>
      <c r="DQ14" s="57">
        <v>362743562</v>
      </c>
      <c r="DR14" s="58">
        <v>366481452</v>
      </c>
      <c r="DS14" s="55">
        <v>427250</v>
      </c>
      <c r="DT14" s="54">
        <v>2651960</v>
      </c>
      <c r="DU14" s="56">
        <v>3079210</v>
      </c>
      <c r="DV14" s="54">
        <v>0</v>
      </c>
      <c r="DW14" s="56">
        <v>26534800</v>
      </c>
      <c r="DX14" s="54">
        <v>64669139</v>
      </c>
      <c r="DY14" s="56">
        <v>82986217</v>
      </c>
      <c r="DZ14" s="54">
        <v>77459076</v>
      </c>
      <c r="EA14" s="56">
        <v>69419460</v>
      </c>
      <c r="EB14" s="57">
        <v>321068692</v>
      </c>
      <c r="EC14" s="58">
        <v>324147902</v>
      </c>
      <c r="ED14" s="55">
        <v>0</v>
      </c>
      <c r="EE14" s="54">
        <v>454170</v>
      </c>
      <c r="EF14" s="56">
        <v>454170</v>
      </c>
      <c r="EG14" s="54">
        <v>0</v>
      </c>
      <c r="EH14" s="56">
        <v>892810</v>
      </c>
      <c r="EI14" s="54">
        <v>5309300</v>
      </c>
      <c r="EJ14" s="56">
        <v>2065540</v>
      </c>
      <c r="EK14" s="54">
        <v>4930230</v>
      </c>
      <c r="EL14" s="56">
        <v>8049910</v>
      </c>
      <c r="EM14" s="57">
        <v>21247790</v>
      </c>
      <c r="EN14" s="58">
        <v>21701960</v>
      </c>
      <c r="EO14" s="55">
        <v>0</v>
      </c>
      <c r="EP14" s="54">
        <v>204510</v>
      </c>
      <c r="EQ14" s="56">
        <v>204510</v>
      </c>
      <c r="ER14" s="54">
        <v>0</v>
      </c>
      <c r="ES14" s="56">
        <v>557560</v>
      </c>
      <c r="ET14" s="54">
        <v>2491190</v>
      </c>
      <c r="EU14" s="56">
        <v>4377300</v>
      </c>
      <c r="EV14" s="54">
        <v>4146460</v>
      </c>
      <c r="EW14" s="56">
        <v>8854570</v>
      </c>
      <c r="EX14" s="57">
        <v>20427080</v>
      </c>
      <c r="EY14" s="58">
        <v>20631590</v>
      </c>
      <c r="EZ14" s="55">
        <v>13608225</v>
      </c>
      <c r="FA14" s="54">
        <v>14576152</v>
      </c>
      <c r="FB14" s="56">
        <v>28184377</v>
      </c>
      <c r="FC14" s="54">
        <v>0</v>
      </c>
      <c r="FD14" s="56">
        <v>20578413</v>
      </c>
      <c r="FE14" s="54">
        <v>46659461</v>
      </c>
      <c r="FF14" s="56">
        <v>48384283</v>
      </c>
      <c r="FG14" s="54">
        <v>48354496</v>
      </c>
      <c r="FH14" s="56">
        <v>47517627</v>
      </c>
      <c r="FI14" s="57">
        <v>211494280</v>
      </c>
      <c r="FJ14" s="58">
        <v>239678657</v>
      </c>
      <c r="FK14" s="55">
        <v>3596590</v>
      </c>
      <c r="FL14" s="54">
        <v>6606550</v>
      </c>
      <c r="FM14" s="56">
        <v>10203140</v>
      </c>
      <c r="FN14" s="54">
        <v>0</v>
      </c>
      <c r="FO14" s="56">
        <v>6799940</v>
      </c>
      <c r="FP14" s="54">
        <v>37157470</v>
      </c>
      <c r="FQ14" s="56">
        <v>40686690</v>
      </c>
      <c r="FR14" s="54">
        <v>43396690</v>
      </c>
      <c r="FS14" s="56">
        <v>44294690</v>
      </c>
      <c r="FT14" s="57">
        <v>172335480</v>
      </c>
      <c r="FU14" s="58">
        <v>182538620</v>
      </c>
      <c r="FV14" s="55">
        <v>1561612</v>
      </c>
      <c r="FW14" s="54">
        <v>1094593</v>
      </c>
      <c r="FX14" s="56">
        <v>2656205</v>
      </c>
      <c r="FY14" s="54">
        <v>0</v>
      </c>
      <c r="FZ14" s="56">
        <v>2361405</v>
      </c>
      <c r="GA14" s="54">
        <v>2241405</v>
      </c>
      <c r="GB14" s="56">
        <v>1780843</v>
      </c>
      <c r="GC14" s="54">
        <v>1389031</v>
      </c>
      <c r="GD14" s="56">
        <v>1306242</v>
      </c>
      <c r="GE14" s="57">
        <v>9078926</v>
      </c>
      <c r="GF14" s="58">
        <v>11735131</v>
      </c>
      <c r="GG14" s="55">
        <v>8450023</v>
      </c>
      <c r="GH14" s="54">
        <v>6875009</v>
      </c>
      <c r="GI14" s="56">
        <v>15325032</v>
      </c>
      <c r="GJ14" s="54">
        <v>0</v>
      </c>
      <c r="GK14" s="56">
        <v>11417068</v>
      </c>
      <c r="GL14" s="54">
        <v>7260586</v>
      </c>
      <c r="GM14" s="56">
        <v>5916750</v>
      </c>
      <c r="GN14" s="54">
        <v>3568775</v>
      </c>
      <c r="GO14" s="56">
        <v>1916695</v>
      </c>
      <c r="GP14" s="57">
        <v>30079874</v>
      </c>
      <c r="GQ14" s="58">
        <v>45404906</v>
      </c>
      <c r="GR14" s="55">
        <v>2378400</v>
      </c>
      <c r="GS14" s="54">
        <v>11284040</v>
      </c>
      <c r="GT14" s="56">
        <v>13662440</v>
      </c>
      <c r="GU14" s="54">
        <v>0</v>
      </c>
      <c r="GV14" s="56">
        <v>16702318</v>
      </c>
      <c r="GW14" s="54">
        <v>34581175</v>
      </c>
      <c r="GX14" s="56">
        <v>45236993</v>
      </c>
      <c r="GY14" s="54">
        <v>32252141</v>
      </c>
      <c r="GZ14" s="56">
        <v>26564740</v>
      </c>
      <c r="HA14" s="57">
        <v>155337367</v>
      </c>
      <c r="HB14" s="58">
        <v>168999807</v>
      </c>
      <c r="HC14" s="55">
        <v>13536020</v>
      </c>
      <c r="HD14" s="54">
        <v>17113100</v>
      </c>
      <c r="HE14" s="56">
        <v>30649120</v>
      </c>
      <c r="HF14" s="54">
        <v>0</v>
      </c>
      <c r="HG14" s="56">
        <v>69290350</v>
      </c>
      <c r="HH14" s="54">
        <v>90428475</v>
      </c>
      <c r="HI14" s="56">
        <v>74555040</v>
      </c>
      <c r="HJ14" s="54">
        <v>46835065</v>
      </c>
      <c r="HK14" s="56">
        <v>34974700</v>
      </c>
      <c r="HL14" s="57">
        <v>316083630</v>
      </c>
      <c r="HM14" s="58">
        <v>346732750</v>
      </c>
    </row>
    <row r="15" spans="1:221" s="53" customFormat="1" ht="15.75" customHeight="1">
      <c r="A15" s="54" t="s">
        <v>5</v>
      </c>
      <c r="B15" s="55">
        <v>43998056</v>
      </c>
      <c r="C15" s="54">
        <v>156987141</v>
      </c>
      <c r="D15" s="56">
        <v>200985197</v>
      </c>
      <c r="E15" s="54">
        <v>0</v>
      </c>
      <c r="F15" s="56">
        <v>362156959</v>
      </c>
      <c r="G15" s="54">
        <v>435618128</v>
      </c>
      <c r="H15" s="56">
        <v>463703160</v>
      </c>
      <c r="I15" s="54">
        <v>361699722</v>
      </c>
      <c r="J15" s="56">
        <v>228197894</v>
      </c>
      <c r="K15" s="57">
        <v>1851375863</v>
      </c>
      <c r="L15" s="58">
        <v>2052361060</v>
      </c>
      <c r="M15" s="55">
        <v>11295240</v>
      </c>
      <c r="N15" s="54">
        <v>27459194</v>
      </c>
      <c r="O15" s="56">
        <v>38754434</v>
      </c>
      <c r="P15" s="54">
        <v>0</v>
      </c>
      <c r="Q15" s="56">
        <v>65453339</v>
      </c>
      <c r="R15" s="54">
        <v>77929673</v>
      </c>
      <c r="S15" s="56">
        <v>83452115</v>
      </c>
      <c r="T15" s="54">
        <v>84620821</v>
      </c>
      <c r="U15" s="56">
        <v>91764666</v>
      </c>
      <c r="V15" s="57">
        <v>403220614</v>
      </c>
      <c r="W15" s="58">
        <v>441975048</v>
      </c>
      <c r="X15" s="55">
        <v>10401940</v>
      </c>
      <c r="Y15" s="54">
        <v>24009904</v>
      </c>
      <c r="Z15" s="56">
        <v>34411844</v>
      </c>
      <c r="AA15" s="54">
        <v>0</v>
      </c>
      <c r="AB15" s="56">
        <v>48279669</v>
      </c>
      <c r="AC15" s="54">
        <v>50163756</v>
      </c>
      <c r="AD15" s="56">
        <v>57866228</v>
      </c>
      <c r="AE15" s="54">
        <v>57506781</v>
      </c>
      <c r="AF15" s="56">
        <v>42917996</v>
      </c>
      <c r="AG15" s="57">
        <v>256734430</v>
      </c>
      <c r="AH15" s="58">
        <v>291146274</v>
      </c>
      <c r="AI15" s="55">
        <v>0</v>
      </c>
      <c r="AJ15" s="54">
        <v>196420</v>
      </c>
      <c r="AK15" s="56">
        <v>196420</v>
      </c>
      <c r="AL15" s="54">
        <v>0</v>
      </c>
      <c r="AM15" s="56">
        <v>1012500</v>
      </c>
      <c r="AN15" s="54">
        <v>4513750</v>
      </c>
      <c r="AO15" s="56">
        <v>3531500</v>
      </c>
      <c r="AP15" s="54">
        <v>6932500</v>
      </c>
      <c r="AQ15" s="56">
        <v>22708400</v>
      </c>
      <c r="AR15" s="57">
        <v>38698650</v>
      </c>
      <c r="AS15" s="58">
        <v>38895070</v>
      </c>
      <c r="AT15" s="55">
        <v>701300</v>
      </c>
      <c r="AU15" s="54">
        <v>2985870</v>
      </c>
      <c r="AV15" s="56">
        <v>3687170</v>
      </c>
      <c r="AW15" s="54">
        <v>0</v>
      </c>
      <c r="AX15" s="56">
        <v>15686470</v>
      </c>
      <c r="AY15" s="54">
        <v>21665067</v>
      </c>
      <c r="AZ15" s="56">
        <v>19602147</v>
      </c>
      <c r="BA15" s="54">
        <v>18563220</v>
      </c>
      <c r="BB15" s="56">
        <v>24552650</v>
      </c>
      <c r="BC15" s="57">
        <v>100069554</v>
      </c>
      <c r="BD15" s="58">
        <v>103756724</v>
      </c>
      <c r="BE15" s="55">
        <v>0</v>
      </c>
      <c r="BF15" s="54">
        <v>0</v>
      </c>
      <c r="BG15" s="56">
        <v>0</v>
      </c>
      <c r="BH15" s="54">
        <v>0</v>
      </c>
      <c r="BI15" s="56">
        <v>116600</v>
      </c>
      <c r="BJ15" s="54">
        <v>559800</v>
      </c>
      <c r="BK15" s="56">
        <v>686340</v>
      </c>
      <c r="BL15" s="54">
        <v>809720</v>
      </c>
      <c r="BM15" s="56">
        <v>122520</v>
      </c>
      <c r="BN15" s="57">
        <v>2294980</v>
      </c>
      <c r="BO15" s="58">
        <v>2294980</v>
      </c>
      <c r="BP15" s="55">
        <v>192000</v>
      </c>
      <c r="BQ15" s="54">
        <v>267000</v>
      </c>
      <c r="BR15" s="56">
        <v>459000</v>
      </c>
      <c r="BS15" s="54">
        <v>0</v>
      </c>
      <c r="BT15" s="56">
        <v>358100</v>
      </c>
      <c r="BU15" s="54">
        <v>1027300</v>
      </c>
      <c r="BV15" s="56">
        <v>1765900</v>
      </c>
      <c r="BW15" s="54">
        <v>808600</v>
      </c>
      <c r="BX15" s="56">
        <v>1463100</v>
      </c>
      <c r="BY15" s="57">
        <v>5423000</v>
      </c>
      <c r="BZ15" s="58">
        <v>5882000</v>
      </c>
      <c r="CA15" s="55">
        <v>16123030</v>
      </c>
      <c r="CB15" s="54">
        <v>92967066</v>
      </c>
      <c r="CC15" s="56">
        <v>109090096</v>
      </c>
      <c r="CD15" s="54">
        <v>0</v>
      </c>
      <c r="CE15" s="56">
        <v>187007519</v>
      </c>
      <c r="CF15" s="54">
        <v>215738938</v>
      </c>
      <c r="CG15" s="56">
        <v>184597112</v>
      </c>
      <c r="CH15" s="54">
        <v>109024397</v>
      </c>
      <c r="CI15" s="56">
        <v>52670364</v>
      </c>
      <c r="CJ15" s="57">
        <v>749038330</v>
      </c>
      <c r="CK15" s="58">
        <v>858128426</v>
      </c>
      <c r="CL15" s="55">
        <v>13710310</v>
      </c>
      <c r="CM15" s="54">
        <v>74366156</v>
      </c>
      <c r="CN15" s="56">
        <v>88076466</v>
      </c>
      <c r="CO15" s="54">
        <v>0</v>
      </c>
      <c r="CP15" s="56">
        <v>152501242</v>
      </c>
      <c r="CQ15" s="54">
        <v>161670667</v>
      </c>
      <c r="CR15" s="56">
        <v>121823619</v>
      </c>
      <c r="CS15" s="54">
        <v>75427515</v>
      </c>
      <c r="CT15" s="56">
        <v>32696070</v>
      </c>
      <c r="CU15" s="57">
        <v>544119113</v>
      </c>
      <c r="CV15" s="58">
        <v>632195579</v>
      </c>
      <c r="CW15" s="55">
        <v>2412720</v>
      </c>
      <c r="CX15" s="54">
        <v>18600910</v>
      </c>
      <c r="CY15" s="56">
        <v>21013630</v>
      </c>
      <c r="CZ15" s="54">
        <v>0</v>
      </c>
      <c r="DA15" s="56">
        <v>34506277</v>
      </c>
      <c r="DB15" s="54">
        <v>54068271</v>
      </c>
      <c r="DC15" s="56">
        <v>62773493</v>
      </c>
      <c r="DD15" s="54">
        <v>33596882</v>
      </c>
      <c r="DE15" s="56">
        <v>19974294</v>
      </c>
      <c r="DF15" s="57">
        <v>204919217</v>
      </c>
      <c r="DG15" s="58">
        <v>225932847</v>
      </c>
      <c r="DH15" s="55">
        <v>231300</v>
      </c>
      <c r="DI15" s="54">
        <v>4192980</v>
      </c>
      <c r="DJ15" s="56">
        <v>4424280</v>
      </c>
      <c r="DK15" s="54">
        <v>0</v>
      </c>
      <c r="DL15" s="56">
        <v>34490738</v>
      </c>
      <c r="DM15" s="54">
        <v>53480930</v>
      </c>
      <c r="DN15" s="56">
        <v>92781961</v>
      </c>
      <c r="DO15" s="54">
        <v>93464733</v>
      </c>
      <c r="DP15" s="56">
        <v>35651070</v>
      </c>
      <c r="DQ15" s="57">
        <v>309869432</v>
      </c>
      <c r="DR15" s="58">
        <v>314293712</v>
      </c>
      <c r="DS15" s="55">
        <v>231300</v>
      </c>
      <c r="DT15" s="54">
        <v>3807600</v>
      </c>
      <c r="DU15" s="56">
        <v>4038900</v>
      </c>
      <c r="DV15" s="54">
        <v>0</v>
      </c>
      <c r="DW15" s="56">
        <v>31576728</v>
      </c>
      <c r="DX15" s="54">
        <v>48530340</v>
      </c>
      <c r="DY15" s="56">
        <v>87852288</v>
      </c>
      <c r="DZ15" s="54">
        <v>88153863</v>
      </c>
      <c r="EA15" s="56">
        <v>26497090</v>
      </c>
      <c r="EB15" s="57">
        <v>282610309</v>
      </c>
      <c r="EC15" s="58">
        <v>286649209</v>
      </c>
      <c r="ED15" s="55">
        <v>0</v>
      </c>
      <c r="EE15" s="54">
        <v>337010</v>
      </c>
      <c r="EF15" s="56">
        <v>337010</v>
      </c>
      <c r="EG15" s="54">
        <v>0</v>
      </c>
      <c r="EH15" s="56">
        <v>2733870</v>
      </c>
      <c r="EI15" s="54">
        <v>4746920</v>
      </c>
      <c r="EJ15" s="56">
        <v>4812133</v>
      </c>
      <c r="EK15" s="54">
        <v>4092270</v>
      </c>
      <c r="EL15" s="56">
        <v>1849400</v>
      </c>
      <c r="EM15" s="57">
        <v>18234593</v>
      </c>
      <c r="EN15" s="58">
        <v>18571603</v>
      </c>
      <c r="EO15" s="55">
        <v>0</v>
      </c>
      <c r="EP15" s="54">
        <v>48370</v>
      </c>
      <c r="EQ15" s="56">
        <v>48370</v>
      </c>
      <c r="ER15" s="54">
        <v>0</v>
      </c>
      <c r="ES15" s="56">
        <v>180140</v>
      </c>
      <c r="ET15" s="54">
        <v>203670</v>
      </c>
      <c r="EU15" s="56">
        <v>117540</v>
      </c>
      <c r="EV15" s="54">
        <v>1218600</v>
      </c>
      <c r="EW15" s="56">
        <v>7304580</v>
      </c>
      <c r="EX15" s="57">
        <v>9024530</v>
      </c>
      <c r="EY15" s="58">
        <v>9072900</v>
      </c>
      <c r="EZ15" s="55">
        <v>10122206</v>
      </c>
      <c r="FA15" s="54">
        <v>16399248</v>
      </c>
      <c r="FB15" s="56">
        <v>26521454</v>
      </c>
      <c r="FC15" s="54">
        <v>0</v>
      </c>
      <c r="FD15" s="56">
        <v>17738374</v>
      </c>
      <c r="FE15" s="54">
        <v>34329458</v>
      </c>
      <c r="FF15" s="56">
        <v>37652262</v>
      </c>
      <c r="FG15" s="54">
        <v>37941772</v>
      </c>
      <c r="FH15" s="56">
        <v>25795365</v>
      </c>
      <c r="FI15" s="57">
        <v>153457231</v>
      </c>
      <c r="FJ15" s="58">
        <v>179978685</v>
      </c>
      <c r="FK15" s="55">
        <v>3059450</v>
      </c>
      <c r="FL15" s="54">
        <v>8342900</v>
      </c>
      <c r="FM15" s="56">
        <v>11402350</v>
      </c>
      <c r="FN15" s="54">
        <v>0</v>
      </c>
      <c r="FO15" s="56">
        <v>8863630</v>
      </c>
      <c r="FP15" s="54">
        <v>27206610</v>
      </c>
      <c r="FQ15" s="56">
        <v>30837020</v>
      </c>
      <c r="FR15" s="54">
        <v>33120330</v>
      </c>
      <c r="FS15" s="56">
        <v>24005990</v>
      </c>
      <c r="FT15" s="57">
        <v>124033580</v>
      </c>
      <c r="FU15" s="58">
        <v>135435930</v>
      </c>
      <c r="FV15" s="55">
        <v>622732</v>
      </c>
      <c r="FW15" s="54">
        <v>1298862</v>
      </c>
      <c r="FX15" s="56">
        <v>1921594</v>
      </c>
      <c r="FY15" s="54">
        <v>0</v>
      </c>
      <c r="FZ15" s="56">
        <v>1591251</v>
      </c>
      <c r="GA15" s="54">
        <v>1748428</v>
      </c>
      <c r="GB15" s="56">
        <v>1553519</v>
      </c>
      <c r="GC15" s="54">
        <v>1449774</v>
      </c>
      <c r="GD15" s="56">
        <v>675838</v>
      </c>
      <c r="GE15" s="57">
        <v>7018810</v>
      </c>
      <c r="GF15" s="58">
        <v>8940404</v>
      </c>
      <c r="GG15" s="55">
        <v>6440024</v>
      </c>
      <c r="GH15" s="54">
        <v>6757486</v>
      </c>
      <c r="GI15" s="56">
        <v>13197510</v>
      </c>
      <c r="GJ15" s="54">
        <v>0</v>
      </c>
      <c r="GK15" s="56">
        <v>7283493</v>
      </c>
      <c r="GL15" s="54">
        <v>5374420</v>
      </c>
      <c r="GM15" s="56">
        <v>5261723</v>
      </c>
      <c r="GN15" s="54">
        <v>3371668</v>
      </c>
      <c r="GO15" s="56">
        <v>1113537</v>
      </c>
      <c r="GP15" s="57">
        <v>22404841</v>
      </c>
      <c r="GQ15" s="58">
        <v>35602351</v>
      </c>
      <c r="GR15" s="55">
        <v>0</v>
      </c>
      <c r="GS15" s="54">
        <v>1799273</v>
      </c>
      <c r="GT15" s="56">
        <v>1799273</v>
      </c>
      <c r="GU15" s="54">
        <v>0</v>
      </c>
      <c r="GV15" s="56">
        <v>3193623</v>
      </c>
      <c r="GW15" s="54">
        <v>2934332</v>
      </c>
      <c r="GX15" s="56">
        <v>17504807</v>
      </c>
      <c r="GY15" s="54">
        <v>6660637</v>
      </c>
      <c r="GZ15" s="56">
        <v>3516149</v>
      </c>
      <c r="HA15" s="57">
        <v>33809548</v>
      </c>
      <c r="HB15" s="58">
        <v>35608821</v>
      </c>
      <c r="HC15" s="55">
        <v>6226280</v>
      </c>
      <c r="HD15" s="54">
        <v>14169380</v>
      </c>
      <c r="HE15" s="56">
        <v>20395660</v>
      </c>
      <c r="HF15" s="54">
        <v>0</v>
      </c>
      <c r="HG15" s="56">
        <v>54273366</v>
      </c>
      <c r="HH15" s="54">
        <v>51204797</v>
      </c>
      <c r="HI15" s="56">
        <v>47714903</v>
      </c>
      <c r="HJ15" s="54">
        <v>29987362</v>
      </c>
      <c r="HK15" s="56">
        <v>18800280</v>
      </c>
      <c r="HL15" s="57">
        <v>201980708</v>
      </c>
      <c r="HM15" s="58">
        <v>222376368</v>
      </c>
    </row>
    <row r="16" spans="1:221" s="53" customFormat="1" ht="15.75" customHeight="1">
      <c r="A16" s="54" t="s">
        <v>6</v>
      </c>
      <c r="B16" s="55">
        <v>7311016</v>
      </c>
      <c r="C16" s="54">
        <v>38946631</v>
      </c>
      <c r="D16" s="56">
        <v>46257647</v>
      </c>
      <c r="E16" s="54">
        <v>0</v>
      </c>
      <c r="F16" s="56">
        <v>109087639</v>
      </c>
      <c r="G16" s="54">
        <v>278581100</v>
      </c>
      <c r="H16" s="56">
        <v>225455956</v>
      </c>
      <c r="I16" s="54">
        <v>174641838</v>
      </c>
      <c r="J16" s="56">
        <v>92703920</v>
      </c>
      <c r="K16" s="57">
        <v>880470453</v>
      </c>
      <c r="L16" s="58">
        <v>926728100</v>
      </c>
      <c r="M16" s="55">
        <v>1213790</v>
      </c>
      <c r="N16" s="54">
        <v>6556320</v>
      </c>
      <c r="O16" s="56">
        <v>7770110</v>
      </c>
      <c r="P16" s="54">
        <v>0</v>
      </c>
      <c r="Q16" s="56">
        <v>10109050</v>
      </c>
      <c r="R16" s="54">
        <v>29409830</v>
      </c>
      <c r="S16" s="56">
        <v>24058820</v>
      </c>
      <c r="T16" s="54">
        <v>29517310</v>
      </c>
      <c r="U16" s="56">
        <v>23320620</v>
      </c>
      <c r="V16" s="57">
        <v>116415630</v>
      </c>
      <c r="W16" s="58">
        <v>124185740</v>
      </c>
      <c r="X16" s="55">
        <v>1196390</v>
      </c>
      <c r="Y16" s="54">
        <v>6256490</v>
      </c>
      <c r="Z16" s="56">
        <v>7452880</v>
      </c>
      <c r="AA16" s="54">
        <v>0</v>
      </c>
      <c r="AB16" s="56">
        <v>8910490</v>
      </c>
      <c r="AC16" s="54">
        <v>23804360</v>
      </c>
      <c r="AD16" s="56">
        <v>18722240</v>
      </c>
      <c r="AE16" s="54">
        <v>24195570</v>
      </c>
      <c r="AF16" s="56">
        <v>15939870</v>
      </c>
      <c r="AG16" s="57">
        <v>91572530</v>
      </c>
      <c r="AH16" s="58">
        <v>99025410</v>
      </c>
      <c r="AI16" s="55">
        <v>0</v>
      </c>
      <c r="AJ16" s="54">
        <v>0</v>
      </c>
      <c r="AK16" s="56">
        <v>0</v>
      </c>
      <c r="AL16" s="54">
        <v>0</v>
      </c>
      <c r="AM16" s="56">
        <v>0</v>
      </c>
      <c r="AN16" s="54">
        <v>40080</v>
      </c>
      <c r="AO16" s="56">
        <v>1151500</v>
      </c>
      <c r="AP16" s="54">
        <v>534490</v>
      </c>
      <c r="AQ16" s="56">
        <v>1204990</v>
      </c>
      <c r="AR16" s="57">
        <v>2931060</v>
      </c>
      <c r="AS16" s="58">
        <v>2931060</v>
      </c>
      <c r="AT16" s="55">
        <v>0</v>
      </c>
      <c r="AU16" s="54">
        <v>299830</v>
      </c>
      <c r="AV16" s="56">
        <v>299830</v>
      </c>
      <c r="AW16" s="54">
        <v>0</v>
      </c>
      <c r="AX16" s="56">
        <v>1146360</v>
      </c>
      <c r="AY16" s="54">
        <v>5422890</v>
      </c>
      <c r="AZ16" s="56">
        <v>4151280</v>
      </c>
      <c r="BA16" s="54">
        <v>4764850</v>
      </c>
      <c r="BB16" s="56">
        <v>6094560</v>
      </c>
      <c r="BC16" s="57">
        <v>21579940</v>
      </c>
      <c r="BD16" s="58">
        <v>21879770</v>
      </c>
      <c r="BE16" s="55">
        <v>0</v>
      </c>
      <c r="BF16" s="54">
        <v>0</v>
      </c>
      <c r="BG16" s="56">
        <v>0</v>
      </c>
      <c r="BH16" s="54">
        <v>0</v>
      </c>
      <c r="BI16" s="56">
        <v>0</v>
      </c>
      <c r="BJ16" s="54">
        <v>0</v>
      </c>
      <c r="BK16" s="56">
        <v>0</v>
      </c>
      <c r="BL16" s="54">
        <v>0</v>
      </c>
      <c r="BM16" s="56">
        <v>0</v>
      </c>
      <c r="BN16" s="57">
        <v>0</v>
      </c>
      <c r="BO16" s="58">
        <v>0</v>
      </c>
      <c r="BP16" s="55">
        <v>17400</v>
      </c>
      <c r="BQ16" s="54">
        <v>0</v>
      </c>
      <c r="BR16" s="56">
        <v>17400</v>
      </c>
      <c r="BS16" s="54">
        <v>0</v>
      </c>
      <c r="BT16" s="56">
        <v>52200</v>
      </c>
      <c r="BU16" s="54">
        <v>142500</v>
      </c>
      <c r="BV16" s="56">
        <v>33800</v>
      </c>
      <c r="BW16" s="54">
        <v>22400</v>
      </c>
      <c r="BX16" s="56">
        <v>81200</v>
      </c>
      <c r="BY16" s="57">
        <v>332100</v>
      </c>
      <c r="BZ16" s="58">
        <v>349500</v>
      </c>
      <c r="CA16" s="55">
        <v>3223760</v>
      </c>
      <c r="CB16" s="54">
        <v>24290990</v>
      </c>
      <c r="CC16" s="56">
        <v>27514750</v>
      </c>
      <c r="CD16" s="54">
        <v>0</v>
      </c>
      <c r="CE16" s="56">
        <v>69677170</v>
      </c>
      <c r="CF16" s="54">
        <v>167008140</v>
      </c>
      <c r="CG16" s="56">
        <v>114724140</v>
      </c>
      <c r="CH16" s="54">
        <v>78664790</v>
      </c>
      <c r="CI16" s="56">
        <v>27993470</v>
      </c>
      <c r="CJ16" s="57">
        <v>458067710</v>
      </c>
      <c r="CK16" s="58">
        <v>485582460</v>
      </c>
      <c r="CL16" s="55">
        <v>3223760</v>
      </c>
      <c r="CM16" s="54">
        <v>20891860</v>
      </c>
      <c r="CN16" s="56">
        <v>24115620</v>
      </c>
      <c r="CO16" s="54">
        <v>0</v>
      </c>
      <c r="CP16" s="56">
        <v>52373450</v>
      </c>
      <c r="CQ16" s="54">
        <v>116509670</v>
      </c>
      <c r="CR16" s="56">
        <v>97488870</v>
      </c>
      <c r="CS16" s="54">
        <v>71482110</v>
      </c>
      <c r="CT16" s="56">
        <v>26243470</v>
      </c>
      <c r="CU16" s="57">
        <v>364097570</v>
      </c>
      <c r="CV16" s="58">
        <v>388213190</v>
      </c>
      <c r="CW16" s="55">
        <v>0</v>
      </c>
      <c r="CX16" s="54">
        <v>3399130</v>
      </c>
      <c r="CY16" s="56">
        <v>3399130</v>
      </c>
      <c r="CZ16" s="54">
        <v>0</v>
      </c>
      <c r="DA16" s="56">
        <v>17303720</v>
      </c>
      <c r="DB16" s="54">
        <v>50498470</v>
      </c>
      <c r="DC16" s="56">
        <v>17235270</v>
      </c>
      <c r="DD16" s="54">
        <v>7182680</v>
      </c>
      <c r="DE16" s="56">
        <v>1750000</v>
      </c>
      <c r="DF16" s="57">
        <v>93970140</v>
      </c>
      <c r="DG16" s="58">
        <v>97369270</v>
      </c>
      <c r="DH16" s="55">
        <v>37520</v>
      </c>
      <c r="DI16" s="54">
        <v>17220</v>
      </c>
      <c r="DJ16" s="56">
        <v>54740</v>
      </c>
      <c r="DK16" s="54">
        <v>0</v>
      </c>
      <c r="DL16" s="56">
        <v>4464810</v>
      </c>
      <c r="DM16" s="54">
        <v>21585350</v>
      </c>
      <c r="DN16" s="56">
        <v>43429860</v>
      </c>
      <c r="DO16" s="54">
        <v>37352940</v>
      </c>
      <c r="DP16" s="56">
        <v>25948180</v>
      </c>
      <c r="DQ16" s="57">
        <v>132781140</v>
      </c>
      <c r="DR16" s="58">
        <v>132835880</v>
      </c>
      <c r="DS16" s="55">
        <v>37520</v>
      </c>
      <c r="DT16" s="54">
        <v>17220</v>
      </c>
      <c r="DU16" s="56">
        <v>54740</v>
      </c>
      <c r="DV16" s="54">
        <v>0</v>
      </c>
      <c r="DW16" s="56">
        <v>4157720</v>
      </c>
      <c r="DX16" s="54">
        <v>19888320</v>
      </c>
      <c r="DY16" s="56">
        <v>40941320</v>
      </c>
      <c r="DZ16" s="54">
        <v>34686170</v>
      </c>
      <c r="EA16" s="56">
        <v>25901460</v>
      </c>
      <c r="EB16" s="57">
        <v>125574990</v>
      </c>
      <c r="EC16" s="58">
        <v>125629730</v>
      </c>
      <c r="ED16" s="55">
        <v>0</v>
      </c>
      <c r="EE16" s="54">
        <v>0</v>
      </c>
      <c r="EF16" s="56">
        <v>0</v>
      </c>
      <c r="EG16" s="54">
        <v>0</v>
      </c>
      <c r="EH16" s="56">
        <v>307090</v>
      </c>
      <c r="EI16" s="54">
        <v>1697030</v>
      </c>
      <c r="EJ16" s="56">
        <v>2488540</v>
      </c>
      <c r="EK16" s="54">
        <v>2666770</v>
      </c>
      <c r="EL16" s="56">
        <v>46720</v>
      </c>
      <c r="EM16" s="57">
        <v>7206150</v>
      </c>
      <c r="EN16" s="58">
        <v>7206150</v>
      </c>
      <c r="EO16" s="55">
        <v>0</v>
      </c>
      <c r="EP16" s="54">
        <v>0</v>
      </c>
      <c r="EQ16" s="56">
        <v>0</v>
      </c>
      <c r="ER16" s="54">
        <v>0</v>
      </c>
      <c r="ES16" s="56">
        <v>0</v>
      </c>
      <c r="ET16" s="54">
        <v>0</v>
      </c>
      <c r="EU16" s="56">
        <v>0</v>
      </c>
      <c r="EV16" s="54">
        <v>0</v>
      </c>
      <c r="EW16" s="56">
        <v>0</v>
      </c>
      <c r="EX16" s="57">
        <v>0</v>
      </c>
      <c r="EY16" s="58">
        <v>0</v>
      </c>
      <c r="EZ16" s="55">
        <v>1988866</v>
      </c>
      <c r="FA16" s="54">
        <v>3623001</v>
      </c>
      <c r="FB16" s="56">
        <v>5611867</v>
      </c>
      <c r="FC16" s="54">
        <v>0</v>
      </c>
      <c r="FD16" s="56">
        <v>4227679</v>
      </c>
      <c r="FE16" s="54">
        <v>20739270</v>
      </c>
      <c r="FF16" s="56">
        <v>15184996</v>
      </c>
      <c r="FG16" s="54">
        <v>12958348</v>
      </c>
      <c r="FH16" s="56">
        <v>5908380</v>
      </c>
      <c r="FI16" s="57">
        <v>59018673</v>
      </c>
      <c r="FJ16" s="58">
        <v>64630540</v>
      </c>
      <c r="FK16" s="55">
        <v>167500</v>
      </c>
      <c r="FL16" s="54">
        <v>1493900</v>
      </c>
      <c r="FM16" s="56">
        <v>1661400</v>
      </c>
      <c r="FN16" s="54">
        <v>0</v>
      </c>
      <c r="FO16" s="56">
        <v>862950</v>
      </c>
      <c r="FP16" s="54">
        <v>14936490</v>
      </c>
      <c r="FQ16" s="56">
        <v>13000120</v>
      </c>
      <c r="FR16" s="54">
        <v>11774340</v>
      </c>
      <c r="FS16" s="56">
        <v>5643680</v>
      </c>
      <c r="FT16" s="57">
        <v>46217580</v>
      </c>
      <c r="FU16" s="58">
        <v>47878980</v>
      </c>
      <c r="FV16" s="55">
        <v>71000</v>
      </c>
      <c r="FW16" s="54">
        <v>203915</v>
      </c>
      <c r="FX16" s="56">
        <v>274915</v>
      </c>
      <c r="FY16" s="54">
        <v>0</v>
      </c>
      <c r="FZ16" s="56">
        <v>437023</v>
      </c>
      <c r="GA16" s="54">
        <v>1294117</v>
      </c>
      <c r="GB16" s="56">
        <v>692646</v>
      </c>
      <c r="GC16" s="54">
        <v>248278</v>
      </c>
      <c r="GD16" s="56">
        <v>114700</v>
      </c>
      <c r="GE16" s="57">
        <v>2786764</v>
      </c>
      <c r="GF16" s="58">
        <v>3061679</v>
      </c>
      <c r="GG16" s="55">
        <v>1750366</v>
      </c>
      <c r="GH16" s="54">
        <v>1925186</v>
      </c>
      <c r="GI16" s="56">
        <v>3675552</v>
      </c>
      <c r="GJ16" s="54">
        <v>0</v>
      </c>
      <c r="GK16" s="56">
        <v>2927706</v>
      </c>
      <c r="GL16" s="54">
        <v>4508663</v>
      </c>
      <c r="GM16" s="56">
        <v>1492230</v>
      </c>
      <c r="GN16" s="54">
        <v>935730</v>
      </c>
      <c r="GO16" s="56">
        <v>150000</v>
      </c>
      <c r="GP16" s="57">
        <v>10014329</v>
      </c>
      <c r="GQ16" s="58">
        <v>13689881</v>
      </c>
      <c r="GR16" s="55">
        <v>0</v>
      </c>
      <c r="GS16" s="54">
        <v>1162400</v>
      </c>
      <c r="GT16" s="56">
        <v>1162400</v>
      </c>
      <c r="GU16" s="54">
        <v>0</v>
      </c>
      <c r="GV16" s="56">
        <v>3027370</v>
      </c>
      <c r="GW16" s="54">
        <v>3850510</v>
      </c>
      <c r="GX16" s="56">
        <v>4201350</v>
      </c>
      <c r="GY16" s="54">
        <v>2087500</v>
      </c>
      <c r="GZ16" s="56">
        <v>3104720</v>
      </c>
      <c r="HA16" s="57">
        <v>16271450</v>
      </c>
      <c r="HB16" s="58">
        <v>17433850</v>
      </c>
      <c r="HC16" s="55">
        <v>847080</v>
      </c>
      <c r="HD16" s="54">
        <v>3296700</v>
      </c>
      <c r="HE16" s="56">
        <v>4143780</v>
      </c>
      <c r="HF16" s="54">
        <v>0</v>
      </c>
      <c r="HG16" s="56">
        <v>17581560</v>
      </c>
      <c r="HH16" s="54">
        <v>35988000</v>
      </c>
      <c r="HI16" s="56">
        <v>23856790</v>
      </c>
      <c r="HJ16" s="54">
        <v>14060950</v>
      </c>
      <c r="HK16" s="56">
        <v>6428550</v>
      </c>
      <c r="HL16" s="57">
        <v>97915850</v>
      </c>
      <c r="HM16" s="58">
        <v>102059630</v>
      </c>
    </row>
    <row r="17" spans="1:221" s="53" customFormat="1" ht="15.75" customHeight="1">
      <c r="A17" s="54" t="s">
        <v>7</v>
      </c>
      <c r="B17" s="55">
        <v>23697745</v>
      </c>
      <c r="C17" s="54">
        <v>73519256</v>
      </c>
      <c r="D17" s="56">
        <v>97217001</v>
      </c>
      <c r="E17" s="54">
        <v>0</v>
      </c>
      <c r="F17" s="56">
        <v>203653534</v>
      </c>
      <c r="G17" s="54">
        <v>224297878</v>
      </c>
      <c r="H17" s="56">
        <v>297925109</v>
      </c>
      <c r="I17" s="54">
        <v>207510354</v>
      </c>
      <c r="J17" s="56">
        <v>154904663</v>
      </c>
      <c r="K17" s="57">
        <v>1088291538</v>
      </c>
      <c r="L17" s="58">
        <v>1185508539</v>
      </c>
      <c r="M17" s="55">
        <v>4000700</v>
      </c>
      <c r="N17" s="54">
        <v>10567090</v>
      </c>
      <c r="O17" s="56">
        <v>14567790</v>
      </c>
      <c r="P17" s="54">
        <v>0</v>
      </c>
      <c r="Q17" s="56">
        <v>19100660</v>
      </c>
      <c r="R17" s="54">
        <v>20659310</v>
      </c>
      <c r="S17" s="56">
        <v>27866410</v>
      </c>
      <c r="T17" s="54">
        <v>27680160</v>
      </c>
      <c r="U17" s="56">
        <v>39253212</v>
      </c>
      <c r="V17" s="57">
        <v>134559752</v>
      </c>
      <c r="W17" s="58">
        <v>149127542</v>
      </c>
      <c r="X17" s="55">
        <v>3621280</v>
      </c>
      <c r="Y17" s="54">
        <v>9426180</v>
      </c>
      <c r="Z17" s="56">
        <v>13047460</v>
      </c>
      <c r="AA17" s="54">
        <v>0</v>
      </c>
      <c r="AB17" s="56">
        <v>16210760</v>
      </c>
      <c r="AC17" s="54">
        <v>16213790</v>
      </c>
      <c r="AD17" s="56">
        <v>18761690</v>
      </c>
      <c r="AE17" s="54">
        <v>11251160</v>
      </c>
      <c r="AF17" s="56">
        <v>12390392</v>
      </c>
      <c r="AG17" s="57">
        <v>74827792</v>
      </c>
      <c r="AH17" s="58">
        <v>87875252</v>
      </c>
      <c r="AI17" s="55">
        <v>0</v>
      </c>
      <c r="AJ17" s="54">
        <v>0</v>
      </c>
      <c r="AK17" s="56">
        <v>0</v>
      </c>
      <c r="AL17" s="54">
        <v>0</v>
      </c>
      <c r="AM17" s="56">
        <v>125000</v>
      </c>
      <c r="AN17" s="54">
        <v>625480</v>
      </c>
      <c r="AO17" s="56">
        <v>887500</v>
      </c>
      <c r="AP17" s="54">
        <v>5159550</v>
      </c>
      <c r="AQ17" s="56">
        <v>7084090</v>
      </c>
      <c r="AR17" s="57">
        <v>13881620</v>
      </c>
      <c r="AS17" s="58">
        <v>13881620</v>
      </c>
      <c r="AT17" s="55">
        <v>84800</v>
      </c>
      <c r="AU17" s="54">
        <v>985230</v>
      </c>
      <c r="AV17" s="56">
        <v>1070030</v>
      </c>
      <c r="AW17" s="54">
        <v>0</v>
      </c>
      <c r="AX17" s="56">
        <v>2537300</v>
      </c>
      <c r="AY17" s="54">
        <v>3534840</v>
      </c>
      <c r="AZ17" s="56">
        <v>7713920</v>
      </c>
      <c r="BA17" s="54">
        <v>10567750</v>
      </c>
      <c r="BB17" s="56">
        <v>19420030</v>
      </c>
      <c r="BC17" s="57">
        <v>43773840</v>
      </c>
      <c r="BD17" s="58">
        <v>44843870</v>
      </c>
      <c r="BE17" s="55">
        <v>219620</v>
      </c>
      <c r="BF17" s="54">
        <v>24880</v>
      </c>
      <c r="BG17" s="56">
        <v>244500</v>
      </c>
      <c r="BH17" s="54">
        <v>0</v>
      </c>
      <c r="BI17" s="56">
        <v>0</v>
      </c>
      <c r="BJ17" s="54">
        <v>0</v>
      </c>
      <c r="BK17" s="56">
        <v>0</v>
      </c>
      <c r="BL17" s="54">
        <v>0</v>
      </c>
      <c r="BM17" s="56">
        <v>0</v>
      </c>
      <c r="BN17" s="57">
        <v>0</v>
      </c>
      <c r="BO17" s="58">
        <v>244500</v>
      </c>
      <c r="BP17" s="55">
        <v>75000</v>
      </c>
      <c r="BQ17" s="54">
        <v>130800</v>
      </c>
      <c r="BR17" s="56">
        <v>205800</v>
      </c>
      <c r="BS17" s="54">
        <v>0</v>
      </c>
      <c r="BT17" s="56">
        <v>227600</v>
      </c>
      <c r="BU17" s="54">
        <v>285200</v>
      </c>
      <c r="BV17" s="56">
        <v>503300</v>
      </c>
      <c r="BW17" s="54">
        <v>701700</v>
      </c>
      <c r="BX17" s="56">
        <v>358700</v>
      </c>
      <c r="BY17" s="57">
        <v>2076500</v>
      </c>
      <c r="BZ17" s="58">
        <v>2282300</v>
      </c>
      <c r="CA17" s="55">
        <v>14644330</v>
      </c>
      <c r="CB17" s="54">
        <v>50198670</v>
      </c>
      <c r="CC17" s="56">
        <v>64843000</v>
      </c>
      <c r="CD17" s="54">
        <v>0</v>
      </c>
      <c r="CE17" s="56">
        <v>134114890</v>
      </c>
      <c r="CF17" s="54">
        <v>144994216</v>
      </c>
      <c r="CG17" s="56">
        <v>178911620</v>
      </c>
      <c r="CH17" s="54">
        <v>108243880</v>
      </c>
      <c r="CI17" s="56">
        <v>64095440</v>
      </c>
      <c r="CJ17" s="57">
        <v>630360046</v>
      </c>
      <c r="CK17" s="58">
        <v>695203046</v>
      </c>
      <c r="CL17" s="55">
        <v>13135040</v>
      </c>
      <c r="CM17" s="54">
        <v>44129420</v>
      </c>
      <c r="CN17" s="56">
        <v>57264460</v>
      </c>
      <c r="CO17" s="54">
        <v>0</v>
      </c>
      <c r="CP17" s="56">
        <v>127136590</v>
      </c>
      <c r="CQ17" s="54">
        <v>132982466</v>
      </c>
      <c r="CR17" s="56">
        <v>167499430</v>
      </c>
      <c r="CS17" s="54">
        <v>101949530</v>
      </c>
      <c r="CT17" s="56">
        <v>63239270</v>
      </c>
      <c r="CU17" s="57">
        <v>592807286</v>
      </c>
      <c r="CV17" s="58">
        <v>650071746</v>
      </c>
      <c r="CW17" s="55">
        <v>1509290</v>
      </c>
      <c r="CX17" s="54">
        <v>6069250</v>
      </c>
      <c r="CY17" s="56">
        <v>7578540</v>
      </c>
      <c r="CZ17" s="54">
        <v>0</v>
      </c>
      <c r="DA17" s="56">
        <v>6978300</v>
      </c>
      <c r="DB17" s="54">
        <v>12011750</v>
      </c>
      <c r="DC17" s="56">
        <v>11412190</v>
      </c>
      <c r="DD17" s="54">
        <v>6294350</v>
      </c>
      <c r="DE17" s="56">
        <v>856170</v>
      </c>
      <c r="DF17" s="57">
        <v>37552760</v>
      </c>
      <c r="DG17" s="58">
        <v>45131300</v>
      </c>
      <c r="DH17" s="55">
        <v>231480</v>
      </c>
      <c r="DI17" s="54">
        <v>1224710</v>
      </c>
      <c r="DJ17" s="56">
        <v>1456190</v>
      </c>
      <c r="DK17" s="54">
        <v>0</v>
      </c>
      <c r="DL17" s="56">
        <v>15969300</v>
      </c>
      <c r="DM17" s="54">
        <v>25139743</v>
      </c>
      <c r="DN17" s="56">
        <v>44439540</v>
      </c>
      <c r="DO17" s="54">
        <v>28094570</v>
      </c>
      <c r="DP17" s="56">
        <v>21029530</v>
      </c>
      <c r="DQ17" s="57">
        <v>134672683</v>
      </c>
      <c r="DR17" s="58">
        <v>136128873</v>
      </c>
      <c r="DS17" s="55">
        <v>231480</v>
      </c>
      <c r="DT17" s="54">
        <v>1224710</v>
      </c>
      <c r="DU17" s="56">
        <v>1456190</v>
      </c>
      <c r="DV17" s="54">
        <v>0</v>
      </c>
      <c r="DW17" s="56">
        <v>15969300</v>
      </c>
      <c r="DX17" s="54">
        <v>25115343</v>
      </c>
      <c r="DY17" s="56">
        <v>43054710</v>
      </c>
      <c r="DZ17" s="54">
        <v>28094570</v>
      </c>
      <c r="EA17" s="56">
        <v>19086780</v>
      </c>
      <c r="EB17" s="57">
        <v>131320703</v>
      </c>
      <c r="EC17" s="58">
        <v>132776893</v>
      </c>
      <c r="ED17" s="55">
        <v>0</v>
      </c>
      <c r="EE17" s="54">
        <v>0</v>
      </c>
      <c r="EF17" s="56">
        <v>0</v>
      </c>
      <c r="EG17" s="54">
        <v>0</v>
      </c>
      <c r="EH17" s="56">
        <v>0</v>
      </c>
      <c r="EI17" s="54">
        <v>24400</v>
      </c>
      <c r="EJ17" s="56">
        <v>95300</v>
      </c>
      <c r="EK17" s="54">
        <v>0</v>
      </c>
      <c r="EL17" s="56">
        <v>0</v>
      </c>
      <c r="EM17" s="57">
        <v>119700</v>
      </c>
      <c r="EN17" s="58">
        <v>119700</v>
      </c>
      <c r="EO17" s="55">
        <v>0</v>
      </c>
      <c r="EP17" s="54">
        <v>0</v>
      </c>
      <c r="EQ17" s="56">
        <v>0</v>
      </c>
      <c r="ER17" s="54">
        <v>0</v>
      </c>
      <c r="ES17" s="56">
        <v>0</v>
      </c>
      <c r="ET17" s="54">
        <v>0</v>
      </c>
      <c r="EU17" s="56">
        <v>1289530</v>
      </c>
      <c r="EV17" s="54">
        <v>0</v>
      </c>
      <c r="EW17" s="56">
        <v>1942750</v>
      </c>
      <c r="EX17" s="57">
        <v>3232280</v>
      </c>
      <c r="EY17" s="58">
        <v>3232280</v>
      </c>
      <c r="EZ17" s="55">
        <v>1504475</v>
      </c>
      <c r="FA17" s="54">
        <v>3671616</v>
      </c>
      <c r="FB17" s="56">
        <v>5176091</v>
      </c>
      <c r="FC17" s="54">
        <v>0</v>
      </c>
      <c r="FD17" s="56">
        <v>4994104</v>
      </c>
      <c r="FE17" s="54">
        <v>10018888</v>
      </c>
      <c r="FF17" s="56">
        <v>16711539</v>
      </c>
      <c r="FG17" s="54">
        <v>15097912</v>
      </c>
      <c r="FH17" s="56">
        <v>11915086</v>
      </c>
      <c r="FI17" s="57">
        <v>58737529</v>
      </c>
      <c r="FJ17" s="58">
        <v>63913620</v>
      </c>
      <c r="FK17" s="55">
        <v>261000</v>
      </c>
      <c r="FL17" s="54">
        <v>1181600</v>
      </c>
      <c r="FM17" s="56">
        <v>1442600</v>
      </c>
      <c r="FN17" s="54">
        <v>0</v>
      </c>
      <c r="FO17" s="56">
        <v>1702450</v>
      </c>
      <c r="FP17" s="54">
        <v>7683800</v>
      </c>
      <c r="FQ17" s="56">
        <v>14860230</v>
      </c>
      <c r="FR17" s="54">
        <v>13852280</v>
      </c>
      <c r="FS17" s="56">
        <v>11642300</v>
      </c>
      <c r="FT17" s="57">
        <v>49741060</v>
      </c>
      <c r="FU17" s="58">
        <v>51183660</v>
      </c>
      <c r="FV17" s="55">
        <v>212949</v>
      </c>
      <c r="FW17" s="54">
        <v>468463</v>
      </c>
      <c r="FX17" s="56">
        <v>681412</v>
      </c>
      <c r="FY17" s="54">
        <v>0</v>
      </c>
      <c r="FZ17" s="56">
        <v>677727</v>
      </c>
      <c r="GA17" s="54">
        <v>659101</v>
      </c>
      <c r="GB17" s="56">
        <v>382867</v>
      </c>
      <c r="GC17" s="54">
        <v>548732</v>
      </c>
      <c r="GD17" s="56">
        <v>210886</v>
      </c>
      <c r="GE17" s="57">
        <v>2479313</v>
      </c>
      <c r="GF17" s="58">
        <v>3160725</v>
      </c>
      <c r="GG17" s="55">
        <v>1030526</v>
      </c>
      <c r="GH17" s="54">
        <v>2021553</v>
      </c>
      <c r="GI17" s="56">
        <v>3052079</v>
      </c>
      <c r="GJ17" s="54">
        <v>0</v>
      </c>
      <c r="GK17" s="56">
        <v>2613927</v>
      </c>
      <c r="GL17" s="54">
        <v>1675987</v>
      </c>
      <c r="GM17" s="56">
        <v>1468442</v>
      </c>
      <c r="GN17" s="54">
        <v>696900</v>
      </c>
      <c r="GO17" s="56">
        <v>61900</v>
      </c>
      <c r="GP17" s="57">
        <v>6517156</v>
      </c>
      <c r="GQ17" s="58">
        <v>9569235</v>
      </c>
      <c r="GR17" s="55">
        <v>0</v>
      </c>
      <c r="GS17" s="54">
        <v>1729670</v>
      </c>
      <c r="GT17" s="56">
        <v>1729670</v>
      </c>
      <c r="GU17" s="54">
        <v>0</v>
      </c>
      <c r="GV17" s="56">
        <v>875030</v>
      </c>
      <c r="GW17" s="54">
        <v>833301</v>
      </c>
      <c r="GX17" s="56">
        <v>4049110</v>
      </c>
      <c r="GY17" s="54">
        <v>12657362</v>
      </c>
      <c r="GZ17" s="56">
        <v>8665395</v>
      </c>
      <c r="HA17" s="57">
        <v>27080198</v>
      </c>
      <c r="HB17" s="58">
        <v>28809868</v>
      </c>
      <c r="HC17" s="55">
        <v>3316760</v>
      </c>
      <c r="HD17" s="54">
        <v>6127500</v>
      </c>
      <c r="HE17" s="56">
        <v>9444260</v>
      </c>
      <c r="HF17" s="54">
        <v>0</v>
      </c>
      <c r="HG17" s="56">
        <v>28599550</v>
      </c>
      <c r="HH17" s="54">
        <v>22652420</v>
      </c>
      <c r="HI17" s="56">
        <v>25946890</v>
      </c>
      <c r="HJ17" s="54">
        <v>15736470</v>
      </c>
      <c r="HK17" s="56">
        <v>9946000</v>
      </c>
      <c r="HL17" s="57">
        <v>102881330</v>
      </c>
      <c r="HM17" s="58">
        <v>112325590</v>
      </c>
    </row>
    <row r="18" spans="1:221" s="53" customFormat="1" ht="15.75" customHeight="1">
      <c r="A18" s="54" t="s">
        <v>8</v>
      </c>
      <c r="B18" s="55">
        <v>8517436</v>
      </c>
      <c r="C18" s="54">
        <v>89393670</v>
      </c>
      <c r="D18" s="56">
        <v>97911106</v>
      </c>
      <c r="E18" s="54">
        <v>0</v>
      </c>
      <c r="F18" s="56">
        <v>222313970</v>
      </c>
      <c r="G18" s="54">
        <v>597191922</v>
      </c>
      <c r="H18" s="56">
        <v>690087423</v>
      </c>
      <c r="I18" s="54">
        <v>454279524</v>
      </c>
      <c r="J18" s="56">
        <v>372989276</v>
      </c>
      <c r="K18" s="57">
        <v>2336862115</v>
      </c>
      <c r="L18" s="58">
        <v>2434773221</v>
      </c>
      <c r="M18" s="55">
        <v>1503500</v>
      </c>
      <c r="N18" s="54">
        <v>14138810</v>
      </c>
      <c r="O18" s="56">
        <v>15642310</v>
      </c>
      <c r="P18" s="54">
        <v>0</v>
      </c>
      <c r="Q18" s="56">
        <v>51012920</v>
      </c>
      <c r="R18" s="54">
        <v>141703969</v>
      </c>
      <c r="S18" s="56">
        <v>163754614</v>
      </c>
      <c r="T18" s="54">
        <v>121208620</v>
      </c>
      <c r="U18" s="56">
        <v>134449170</v>
      </c>
      <c r="V18" s="57">
        <v>612129293</v>
      </c>
      <c r="W18" s="58">
        <v>627771603</v>
      </c>
      <c r="X18" s="55">
        <v>1361400</v>
      </c>
      <c r="Y18" s="54">
        <v>12784080</v>
      </c>
      <c r="Z18" s="56">
        <v>14145480</v>
      </c>
      <c r="AA18" s="54">
        <v>0</v>
      </c>
      <c r="AB18" s="56">
        <v>48531570</v>
      </c>
      <c r="AC18" s="54">
        <v>127443299</v>
      </c>
      <c r="AD18" s="56">
        <v>147436154</v>
      </c>
      <c r="AE18" s="54">
        <v>99476280</v>
      </c>
      <c r="AF18" s="56">
        <v>93580610</v>
      </c>
      <c r="AG18" s="57">
        <v>516467913</v>
      </c>
      <c r="AH18" s="58">
        <v>530613393</v>
      </c>
      <c r="AI18" s="55">
        <v>0</v>
      </c>
      <c r="AJ18" s="54">
        <v>0</v>
      </c>
      <c r="AK18" s="56">
        <v>0</v>
      </c>
      <c r="AL18" s="54">
        <v>0</v>
      </c>
      <c r="AM18" s="56">
        <v>530000</v>
      </c>
      <c r="AN18" s="54">
        <v>3101250</v>
      </c>
      <c r="AO18" s="56">
        <v>3466880</v>
      </c>
      <c r="AP18" s="54">
        <v>8576250</v>
      </c>
      <c r="AQ18" s="56">
        <v>15151890</v>
      </c>
      <c r="AR18" s="57">
        <v>30826270</v>
      </c>
      <c r="AS18" s="58">
        <v>30826270</v>
      </c>
      <c r="AT18" s="55">
        <v>142100</v>
      </c>
      <c r="AU18" s="54">
        <v>647730</v>
      </c>
      <c r="AV18" s="56">
        <v>789830</v>
      </c>
      <c r="AW18" s="54">
        <v>0</v>
      </c>
      <c r="AX18" s="56">
        <v>1024750</v>
      </c>
      <c r="AY18" s="54">
        <v>8460920</v>
      </c>
      <c r="AZ18" s="56">
        <v>8871980</v>
      </c>
      <c r="BA18" s="54">
        <v>9401690</v>
      </c>
      <c r="BB18" s="56">
        <v>21345870</v>
      </c>
      <c r="BC18" s="57">
        <v>49105210</v>
      </c>
      <c r="BD18" s="58">
        <v>49895040</v>
      </c>
      <c r="BE18" s="55">
        <v>0</v>
      </c>
      <c r="BF18" s="54">
        <v>0</v>
      </c>
      <c r="BG18" s="56">
        <v>0</v>
      </c>
      <c r="BH18" s="54">
        <v>0</v>
      </c>
      <c r="BI18" s="56">
        <v>0</v>
      </c>
      <c r="BJ18" s="54">
        <v>0</v>
      </c>
      <c r="BK18" s="56">
        <v>0</v>
      </c>
      <c r="BL18" s="54">
        <v>0</v>
      </c>
      <c r="BM18" s="56">
        <v>0</v>
      </c>
      <c r="BN18" s="57">
        <v>0</v>
      </c>
      <c r="BO18" s="58">
        <v>0</v>
      </c>
      <c r="BP18" s="55">
        <v>0</v>
      </c>
      <c r="BQ18" s="54">
        <v>707000</v>
      </c>
      <c r="BR18" s="56">
        <v>707000</v>
      </c>
      <c r="BS18" s="54">
        <v>0</v>
      </c>
      <c r="BT18" s="56">
        <v>926600</v>
      </c>
      <c r="BU18" s="54">
        <v>2698500</v>
      </c>
      <c r="BV18" s="56">
        <v>3979600</v>
      </c>
      <c r="BW18" s="54">
        <v>3754400</v>
      </c>
      <c r="BX18" s="56">
        <v>4370800</v>
      </c>
      <c r="BY18" s="57">
        <v>15729900</v>
      </c>
      <c r="BZ18" s="58">
        <v>16436900</v>
      </c>
      <c r="CA18" s="55">
        <v>3993700</v>
      </c>
      <c r="CB18" s="54">
        <v>55646180</v>
      </c>
      <c r="CC18" s="56">
        <v>59639880</v>
      </c>
      <c r="CD18" s="54">
        <v>0</v>
      </c>
      <c r="CE18" s="56">
        <v>116977864</v>
      </c>
      <c r="CF18" s="54">
        <v>303740766</v>
      </c>
      <c r="CG18" s="56">
        <v>322039081</v>
      </c>
      <c r="CH18" s="54">
        <v>177951186</v>
      </c>
      <c r="CI18" s="56">
        <v>110115330</v>
      </c>
      <c r="CJ18" s="57">
        <v>1030824227</v>
      </c>
      <c r="CK18" s="58">
        <v>1090464107</v>
      </c>
      <c r="CL18" s="55">
        <v>3993700</v>
      </c>
      <c r="CM18" s="54">
        <v>52411460</v>
      </c>
      <c r="CN18" s="56">
        <v>56405160</v>
      </c>
      <c r="CO18" s="54">
        <v>0</v>
      </c>
      <c r="CP18" s="56">
        <v>109223454</v>
      </c>
      <c r="CQ18" s="54">
        <v>267812306</v>
      </c>
      <c r="CR18" s="56">
        <v>282997021</v>
      </c>
      <c r="CS18" s="54">
        <v>162463556</v>
      </c>
      <c r="CT18" s="56">
        <v>103535630</v>
      </c>
      <c r="CU18" s="57">
        <v>926031967</v>
      </c>
      <c r="CV18" s="58">
        <v>982437127</v>
      </c>
      <c r="CW18" s="55">
        <v>0</v>
      </c>
      <c r="CX18" s="54">
        <v>3234720</v>
      </c>
      <c r="CY18" s="56">
        <v>3234720</v>
      </c>
      <c r="CZ18" s="54">
        <v>0</v>
      </c>
      <c r="DA18" s="56">
        <v>7754410</v>
      </c>
      <c r="DB18" s="54">
        <v>35928460</v>
      </c>
      <c r="DC18" s="56">
        <v>39042060</v>
      </c>
      <c r="DD18" s="54">
        <v>15487630</v>
      </c>
      <c r="DE18" s="56">
        <v>6579700</v>
      </c>
      <c r="DF18" s="57">
        <v>104792260</v>
      </c>
      <c r="DG18" s="58">
        <v>108026980</v>
      </c>
      <c r="DH18" s="55">
        <v>0</v>
      </c>
      <c r="DI18" s="54">
        <v>1019580</v>
      </c>
      <c r="DJ18" s="56">
        <v>1019580</v>
      </c>
      <c r="DK18" s="54">
        <v>0</v>
      </c>
      <c r="DL18" s="56">
        <v>7327830</v>
      </c>
      <c r="DM18" s="54">
        <v>35173880</v>
      </c>
      <c r="DN18" s="56">
        <v>82341919</v>
      </c>
      <c r="DO18" s="54">
        <v>69470550</v>
      </c>
      <c r="DP18" s="56">
        <v>52642330</v>
      </c>
      <c r="DQ18" s="57">
        <v>246956509</v>
      </c>
      <c r="DR18" s="58">
        <v>247976089</v>
      </c>
      <c r="DS18" s="55">
        <v>0</v>
      </c>
      <c r="DT18" s="54">
        <v>601620</v>
      </c>
      <c r="DU18" s="56">
        <v>601620</v>
      </c>
      <c r="DV18" s="54">
        <v>0</v>
      </c>
      <c r="DW18" s="56">
        <v>6205160</v>
      </c>
      <c r="DX18" s="54">
        <v>28728060</v>
      </c>
      <c r="DY18" s="56">
        <v>65533879</v>
      </c>
      <c r="DZ18" s="54">
        <v>57124700</v>
      </c>
      <c r="EA18" s="56">
        <v>43706380</v>
      </c>
      <c r="EB18" s="57">
        <v>201298179</v>
      </c>
      <c r="EC18" s="58">
        <v>201899799</v>
      </c>
      <c r="ED18" s="55">
        <v>0</v>
      </c>
      <c r="EE18" s="54">
        <v>417960</v>
      </c>
      <c r="EF18" s="56">
        <v>417960</v>
      </c>
      <c r="EG18" s="54">
        <v>0</v>
      </c>
      <c r="EH18" s="56">
        <v>1122670</v>
      </c>
      <c r="EI18" s="54">
        <v>6445820</v>
      </c>
      <c r="EJ18" s="56">
        <v>16808040</v>
      </c>
      <c r="EK18" s="54">
        <v>12345850</v>
      </c>
      <c r="EL18" s="56">
        <v>8935950</v>
      </c>
      <c r="EM18" s="57">
        <v>45658330</v>
      </c>
      <c r="EN18" s="58">
        <v>46076290</v>
      </c>
      <c r="EO18" s="55">
        <v>0</v>
      </c>
      <c r="EP18" s="54">
        <v>0</v>
      </c>
      <c r="EQ18" s="56">
        <v>0</v>
      </c>
      <c r="ER18" s="54">
        <v>0</v>
      </c>
      <c r="ES18" s="56">
        <v>0</v>
      </c>
      <c r="ET18" s="54">
        <v>0</v>
      </c>
      <c r="EU18" s="56">
        <v>0</v>
      </c>
      <c r="EV18" s="54">
        <v>0</v>
      </c>
      <c r="EW18" s="56">
        <v>0</v>
      </c>
      <c r="EX18" s="57">
        <v>0</v>
      </c>
      <c r="EY18" s="58">
        <v>0</v>
      </c>
      <c r="EZ18" s="55">
        <v>1471425</v>
      </c>
      <c r="FA18" s="54">
        <v>6999006</v>
      </c>
      <c r="FB18" s="56">
        <v>8470431</v>
      </c>
      <c r="FC18" s="54">
        <v>0</v>
      </c>
      <c r="FD18" s="56">
        <v>8990617</v>
      </c>
      <c r="FE18" s="54">
        <v>38475162</v>
      </c>
      <c r="FF18" s="56">
        <v>39100461</v>
      </c>
      <c r="FG18" s="54">
        <v>31311955</v>
      </c>
      <c r="FH18" s="56">
        <v>33277404</v>
      </c>
      <c r="FI18" s="57">
        <v>151155599</v>
      </c>
      <c r="FJ18" s="58">
        <v>159626030</v>
      </c>
      <c r="FK18" s="55">
        <v>11250</v>
      </c>
      <c r="FL18" s="54">
        <v>2818200</v>
      </c>
      <c r="FM18" s="56">
        <v>2829450</v>
      </c>
      <c r="FN18" s="54">
        <v>0</v>
      </c>
      <c r="FO18" s="56">
        <v>3461910</v>
      </c>
      <c r="FP18" s="54">
        <v>30192400</v>
      </c>
      <c r="FQ18" s="56">
        <v>31699626</v>
      </c>
      <c r="FR18" s="54">
        <v>27982910</v>
      </c>
      <c r="FS18" s="56">
        <v>31758770</v>
      </c>
      <c r="FT18" s="57">
        <v>125095616</v>
      </c>
      <c r="FU18" s="58">
        <v>127925066</v>
      </c>
      <c r="FV18" s="55">
        <v>165750</v>
      </c>
      <c r="FW18" s="54">
        <v>698189</v>
      </c>
      <c r="FX18" s="56">
        <v>863939</v>
      </c>
      <c r="FY18" s="54">
        <v>0</v>
      </c>
      <c r="FZ18" s="56">
        <v>1201635</v>
      </c>
      <c r="GA18" s="54">
        <v>2628506</v>
      </c>
      <c r="GB18" s="56">
        <v>1662713</v>
      </c>
      <c r="GC18" s="54">
        <v>1208415</v>
      </c>
      <c r="GD18" s="56">
        <v>838635</v>
      </c>
      <c r="GE18" s="57">
        <v>7539904</v>
      </c>
      <c r="GF18" s="58">
        <v>8403843</v>
      </c>
      <c r="GG18" s="55">
        <v>1294425</v>
      </c>
      <c r="GH18" s="54">
        <v>3482617</v>
      </c>
      <c r="GI18" s="56">
        <v>4777042</v>
      </c>
      <c r="GJ18" s="54">
        <v>0</v>
      </c>
      <c r="GK18" s="56">
        <v>4327072</v>
      </c>
      <c r="GL18" s="54">
        <v>5654256</v>
      </c>
      <c r="GM18" s="56">
        <v>5738122</v>
      </c>
      <c r="GN18" s="54">
        <v>2120630</v>
      </c>
      <c r="GO18" s="56">
        <v>679999</v>
      </c>
      <c r="GP18" s="57">
        <v>18520079</v>
      </c>
      <c r="GQ18" s="58">
        <v>23297121</v>
      </c>
      <c r="GR18" s="55">
        <v>413371</v>
      </c>
      <c r="GS18" s="54">
        <v>3459554</v>
      </c>
      <c r="GT18" s="56">
        <v>3872925</v>
      </c>
      <c r="GU18" s="54">
        <v>0</v>
      </c>
      <c r="GV18" s="56">
        <v>2082330</v>
      </c>
      <c r="GW18" s="54">
        <v>8907585</v>
      </c>
      <c r="GX18" s="56">
        <v>15883210</v>
      </c>
      <c r="GY18" s="54">
        <v>18312348</v>
      </c>
      <c r="GZ18" s="56">
        <v>16009372</v>
      </c>
      <c r="HA18" s="57">
        <v>61194845</v>
      </c>
      <c r="HB18" s="58">
        <v>65067770</v>
      </c>
      <c r="HC18" s="55">
        <v>1135440</v>
      </c>
      <c r="HD18" s="54">
        <v>8130540</v>
      </c>
      <c r="HE18" s="56">
        <v>9265980</v>
      </c>
      <c r="HF18" s="54">
        <v>0</v>
      </c>
      <c r="HG18" s="56">
        <v>35922409</v>
      </c>
      <c r="HH18" s="54">
        <v>69190560</v>
      </c>
      <c r="HI18" s="56">
        <v>66968138</v>
      </c>
      <c r="HJ18" s="54">
        <v>36024865</v>
      </c>
      <c r="HK18" s="56">
        <v>26495670</v>
      </c>
      <c r="HL18" s="57">
        <v>234601642</v>
      </c>
      <c r="HM18" s="58">
        <v>243867622</v>
      </c>
    </row>
    <row r="19" spans="1:221" s="53" customFormat="1" ht="15.75" customHeight="1">
      <c r="A19" s="54" t="s">
        <v>9</v>
      </c>
      <c r="B19" s="55">
        <v>61296349</v>
      </c>
      <c r="C19" s="54">
        <v>229101212</v>
      </c>
      <c r="D19" s="56">
        <v>290397561</v>
      </c>
      <c r="E19" s="54">
        <v>0</v>
      </c>
      <c r="F19" s="56">
        <v>546578318</v>
      </c>
      <c r="G19" s="54">
        <v>823952703</v>
      </c>
      <c r="H19" s="56">
        <v>810507965</v>
      </c>
      <c r="I19" s="54">
        <v>868191608</v>
      </c>
      <c r="J19" s="56">
        <v>591692985</v>
      </c>
      <c r="K19" s="57">
        <v>3640923579</v>
      </c>
      <c r="L19" s="58">
        <v>3931321140</v>
      </c>
      <c r="M19" s="55">
        <v>13569588</v>
      </c>
      <c r="N19" s="54">
        <v>43090494</v>
      </c>
      <c r="O19" s="56">
        <v>56660082</v>
      </c>
      <c r="P19" s="54">
        <v>0</v>
      </c>
      <c r="Q19" s="56">
        <v>110354956</v>
      </c>
      <c r="R19" s="54">
        <v>166452046</v>
      </c>
      <c r="S19" s="56">
        <v>183762325</v>
      </c>
      <c r="T19" s="54">
        <v>208838198</v>
      </c>
      <c r="U19" s="56">
        <v>209103491</v>
      </c>
      <c r="V19" s="57">
        <v>878511016</v>
      </c>
      <c r="W19" s="58">
        <v>935171098</v>
      </c>
      <c r="X19" s="55">
        <v>12390958</v>
      </c>
      <c r="Y19" s="54">
        <v>38753164</v>
      </c>
      <c r="Z19" s="56">
        <v>51144122</v>
      </c>
      <c r="AA19" s="54">
        <v>0</v>
      </c>
      <c r="AB19" s="56">
        <v>91379981</v>
      </c>
      <c r="AC19" s="54">
        <v>136518009</v>
      </c>
      <c r="AD19" s="56">
        <v>133470593</v>
      </c>
      <c r="AE19" s="54">
        <v>151881599</v>
      </c>
      <c r="AF19" s="56">
        <v>131654574</v>
      </c>
      <c r="AG19" s="57">
        <v>644904756</v>
      </c>
      <c r="AH19" s="58">
        <v>696048878</v>
      </c>
      <c r="AI19" s="55">
        <v>0</v>
      </c>
      <c r="AJ19" s="54">
        <v>0</v>
      </c>
      <c r="AK19" s="56">
        <v>0</v>
      </c>
      <c r="AL19" s="54">
        <v>0</v>
      </c>
      <c r="AM19" s="56">
        <v>1361215</v>
      </c>
      <c r="AN19" s="54">
        <v>3251167</v>
      </c>
      <c r="AO19" s="56">
        <v>16014025</v>
      </c>
      <c r="AP19" s="54">
        <v>22238029</v>
      </c>
      <c r="AQ19" s="56">
        <v>38074651</v>
      </c>
      <c r="AR19" s="57">
        <v>80939087</v>
      </c>
      <c r="AS19" s="58">
        <v>80939087</v>
      </c>
      <c r="AT19" s="55">
        <v>882750</v>
      </c>
      <c r="AU19" s="54">
        <v>3843350</v>
      </c>
      <c r="AV19" s="56">
        <v>4726100</v>
      </c>
      <c r="AW19" s="54">
        <v>0</v>
      </c>
      <c r="AX19" s="56">
        <v>16294840</v>
      </c>
      <c r="AY19" s="54">
        <v>24183370</v>
      </c>
      <c r="AZ19" s="56">
        <v>31120387</v>
      </c>
      <c r="BA19" s="54">
        <v>30794790</v>
      </c>
      <c r="BB19" s="56">
        <v>36237766</v>
      </c>
      <c r="BC19" s="57">
        <v>138631153</v>
      </c>
      <c r="BD19" s="58">
        <v>143357253</v>
      </c>
      <c r="BE19" s="55">
        <v>87080</v>
      </c>
      <c r="BF19" s="54">
        <v>87080</v>
      </c>
      <c r="BG19" s="56">
        <v>174160</v>
      </c>
      <c r="BH19" s="54">
        <v>0</v>
      </c>
      <c r="BI19" s="56">
        <v>6220</v>
      </c>
      <c r="BJ19" s="54">
        <v>834700</v>
      </c>
      <c r="BK19" s="56">
        <v>1186420</v>
      </c>
      <c r="BL19" s="54">
        <v>2348180</v>
      </c>
      <c r="BM19" s="56">
        <v>1612300</v>
      </c>
      <c r="BN19" s="57">
        <v>5987820</v>
      </c>
      <c r="BO19" s="58">
        <v>6161980</v>
      </c>
      <c r="BP19" s="55">
        <v>208800</v>
      </c>
      <c r="BQ19" s="54">
        <v>406900</v>
      </c>
      <c r="BR19" s="56">
        <v>615700</v>
      </c>
      <c r="BS19" s="54">
        <v>0</v>
      </c>
      <c r="BT19" s="56">
        <v>1312700</v>
      </c>
      <c r="BU19" s="54">
        <v>1664800</v>
      </c>
      <c r="BV19" s="56">
        <v>1970900</v>
      </c>
      <c r="BW19" s="54">
        <v>1575600</v>
      </c>
      <c r="BX19" s="56">
        <v>1524200</v>
      </c>
      <c r="BY19" s="57">
        <v>8048200</v>
      </c>
      <c r="BZ19" s="58">
        <v>8663900</v>
      </c>
      <c r="CA19" s="55">
        <v>27353691</v>
      </c>
      <c r="CB19" s="54">
        <v>135794289</v>
      </c>
      <c r="CC19" s="56">
        <v>163147980</v>
      </c>
      <c r="CD19" s="54">
        <v>0</v>
      </c>
      <c r="CE19" s="56">
        <v>263832746</v>
      </c>
      <c r="CF19" s="54">
        <v>360805706</v>
      </c>
      <c r="CG19" s="56">
        <v>285918729</v>
      </c>
      <c r="CH19" s="54">
        <v>226502635</v>
      </c>
      <c r="CI19" s="56">
        <v>63275875</v>
      </c>
      <c r="CJ19" s="57">
        <v>1200335691</v>
      </c>
      <c r="CK19" s="58">
        <v>1363483671</v>
      </c>
      <c r="CL19" s="55">
        <v>26347851</v>
      </c>
      <c r="CM19" s="54">
        <v>129393690</v>
      </c>
      <c r="CN19" s="56">
        <v>155741541</v>
      </c>
      <c r="CO19" s="54">
        <v>0</v>
      </c>
      <c r="CP19" s="56">
        <v>239932266</v>
      </c>
      <c r="CQ19" s="54">
        <v>313363491</v>
      </c>
      <c r="CR19" s="56">
        <v>246291339</v>
      </c>
      <c r="CS19" s="54">
        <v>191900810</v>
      </c>
      <c r="CT19" s="56">
        <v>49377282</v>
      </c>
      <c r="CU19" s="57">
        <v>1040865188</v>
      </c>
      <c r="CV19" s="58">
        <v>1196606729</v>
      </c>
      <c r="CW19" s="55">
        <v>1005840</v>
      </c>
      <c r="CX19" s="54">
        <v>6400599</v>
      </c>
      <c r="CY19" s="56">
        <v>7406439</v>
      </c>
      <c r="CZ19" s="54">
        <v>0</v>
      </c>
      <c r="DA19" s="56">
        <v>23900480</v>
      </c>
      <c r="DB19" s="54">
        <v>47442215</v>
      </c>
      <c r="DC19" s="56">
        <v>39627390</v>
      </c>
      <c r="DD19" s="54">
        <v>34601825</v>
      </c>
      <c r="DE19" s="56">
        <v>13898593</v>
      </c>
      <c r="DF19" s="57">
        <v>159470503</v>
      </c>
      <c r="DG19" s="58">
        <v>166876942</v>
      </c>
      <c r="DH19" s="55">
        <v>374798</v>
      </c>
      <c r="DI19" s="54">
        <v>3317892</v>
      </c>
      <c r="DJ19" s="56">
        <v>3692690</v>
      </c>
      <c r="DK19" s="54">
        <v>0</v>
      </c>
      <c r="DL19" s="56">
        <v>43808758</v>
      </c>
      <c r="DM19" s="54">
        <v>113378495</v>
      </c>
      <c r="DN19" s="56">
        <v>172888673</v>
      </c>
      <c r="DO19" s="54">
        <v>283812835</v>
      </c>
      <c r="DP19" s="56">
        <v>218624760</v>
      </c>
      <c r="DQ19" s="57">
        <v>832513521</v>
      </c>
      <c r="DR19" s="58">
        <v>836206211</v>
      </c>
      <c r="DS19" s="55">
        <v>358438</v>
      </c>
      <c r="DT19" s="54">
        <v>2717212</v>
      </c>
      <c r="DU19" s="56">
        <v>3075650</v>
      </c>
      <c r="DV19" s="54">
        <v>0</v>
      </c>
      <c r="DW19" s="56">
        <v>29282368</v>
      </c>
      <c r="DX19" s="54">
        <v>82087135</v>
      </c>
      <c r="DY19" s="56">
        <v>129765723</v>
      </c>
      <c r="DZ19" s="54">
        <v>186489088</v>
      </c>
      <c r="EA19" s="56">
        <v>146499840</v>
      </c>
      <c r="EB19" s="57">
        <v>574124154</v>
      </c>
      <c r="EC19" s="58">
        <v>577199804</v>
      </c>
      <c r="ED19" s="55">
        <v>16360</v>
      </c>
      <c r="EE19" s="54">
        <v>600680</v>
      </c>
      <c r="EF19" s="56">
        <v>617040</v>
      </c>
      <c r="EG19" s="54">
        <v>0</v>
      </c>
      <c r="EH19" s="56">
        <v>14526390</v>
      </c>
      <c r="EI19" s="54">
        <v>31236520</v>
      </c>
      <c r="EJ19" s="56">
        <v>43122950</v>
      </c>
      <c r="EK19" s="54">
        <v>97215797</v>
      </c>
      <c r="EL19" s="56">
        <v>71341770</v>
      </c>
      <c r="EM19" s="57">
        <v>257443427</v>
      </c>
      <c r="EN19" s="58">
        <v>258060467</v>
      </c>
      <c r="EO19" s="55">
        <v>0</v>
      </c>
      <c r="EP19" s="54">
        <v>0</v>
      </c>
      <c r="EQ19" s="56">
        <v>0</v>
      </c>
      <c r="ER19" s="54">
        <v>0</v>
      </c>
      <c r="ES19" s="56">
        <v>0</v>
      </c>
      <c r="ET19" s="54">
        <v>54840</v>
      </c>
      <c r="EU19" s="56">
        <v>0</v>
      </c>
      <c r="EV19" s="54">
        <v>107950</v>
      </c>
      <c r="EW19" s="56">
        <v>783150</v>
      </c>
      <c r="EX19" s="57">
        <v>945940</v>
      </c>
      <c r="EY19" s="58">
        <v>945940</v>
      </c>
      <c r="EZ19" s="55">
        <v>10050701</v>
      </c>
      <c r="FA19" s="54">
        <v>24062277</v>
      </c>
      <c r="FB19" s="56">
        <v>34112978</v>
      </c>
      <c r="FC19" s="54">
        <v>0</v>
      </c>
      <c r="FD19" s="56">
        <v>29479908</v>
      </c>
      <c r="FE19" s="54">
        <v>66160044</v>
      </c>
      <c r="FF19" s="56">
        <v>70186396</v>
      </c>
      <c r="FG19" s="54">
        <v>74561698</v>
      </c>
      <c r="FH19" s="56">
        <v>53401877</v>
      </c>
      <c r="FI19" s="57">
        <v>293789923</v>
      </c>
      <c r="FJ19" s="58">
        <v>327902901</v>
      </c>
      <c r="FK19" s="55">
        <v>3039550</v>
      </c>
      <c r="FL19" s="54">
        <v>9893950</v>
      </c>
      <c r="FM19" s="56">
        <v>12933500</v>
      </c>
      <c r="FN19" s="54">
        <v>0</v>
      </c>
      <c r="FO19" s="56">
        <v>15598300</v>
      </c>
      <c r="FP19" s="54">
        <v>52238540</v>
      </c>
      <c r="FQ19" s="56">
        <v>59140660</v>
      </c>
      <c r="FR19" s="54">
        <v>68107290</v>
      </c>
      <c r="FS19" s="56">
        <v>51028220</v>
      </c>
      <c r="FT19" s="57">
        <v>246113010</v>
      </c>
      <c r="FU19" s="58">
        <v>259046510</v>
      </c>
      <c r="FV19" s="55">
        <v>817855</v>
      </c>
      <c r="FW19" s="54">
        <v>2282424</v>
      </c>
      <c r="FX19" s="56">
        <v>3100279</v>
      </c>
      <c r="FY19" s="54">
        <v>0</v>
      </c>
      <c r="FZ19" s="56">
        <v>2526957</v>
      </c>
      <c r="GA19" s="54">
        <v>3392188</v>
      </c>
      <c r="GB19" s="56">
        <v>2389774</v>
      </c>
      <c r="GC19" s="54">
        <v>1854424</v>
      </c>
      <c r="GD19" s="56">
        <v>882333</v>
      </c>
      <c r="GE19" s="57">
        <v>11045676</v>
      </c>
      <c r="GF19" s="58">
        <v>14145955</v>
      </c>
      <c r="GG19" s="55">
        <v>6193296</v>
      </c>
      <c r="GH19" s="54">
        <v>11885903</v>
      </c>
      <c r="GI19" s="56">
        <v>18079199</v>
      </c>
      <c r="GJ19" s="54">
        <v>0</v>
      </c>
      <c r="GK19" s="56">
        <v>11354651</v>
      </c>
      <c r="GL19" s="54">
        <v>10529316</v>
      </c>
      <c r="GM19" s="56">
        <v>8655962</v>
      </c>
      <c r="GN19" s="54">
        <v>4599984</v>
      </c>
      <c r="GO19" s="56">
        <v>1491324</v>
      </c>
      <c r="GP19" s="57">
        <v>36631237</v>
      </c>
      <c r="GQ19" s="58">
        <v>54710436</v>
      </c>
      <c r="GR19" s="55">
        <v>784246</v>
      </c>
      <c r="GS19" s="54">
        <v>1125620</v>
      </c>
      <c r="GT19" s="56">
        <v>1909866</v>
      </c>
      <c r="GU19" s="54">
        <v>0</v>
      </c>
      <c r="GV19" s="56">
        <v>6394993</v>
      </c>
      <c r="GW19" s="54">
        <v>12479012</v>
      </c>
      <c r="GX19" s="56">
        <v>8182118</v>
      </c>
      <c r="GY19" s="54">
        <v>4312900</v>
      </c>
      <c r="GZ19" s="56">
        <v>4357082</v>
      </c>
      <c r="HA19" s="57">
        <v>35726105</v>
      </c>
      <c r="HB19" s="58">
        <v>37635971</v>
      </c>
      <c r="HC19" s="55">
        <v>9163325</v>
      </c>
      <c r="HD19" s="54">
        <v>21710640</v>
      </c>
      <c r="HE19" s="56">
        <v>30873965</v>
      </c>
      <c r="HF19" s="54">
        <v>0</v>
      </c>
      <c r="HG19" s="56">
        <v>92706957</v>
      </c>
      <c r="HH19" s="54">
        <v>104677400</v>
      </c>
      <c r="HI19" s="56">
        <v>89569724</v>
      </c>
      <c r="HJ19" s="54">
        <v>70163342</v>
      </c>
      <c r="HK19" s="56">
        <v>42929900</v>
      </c>
      <c r="HL19" s="57">
        <v>400047323</v>
      </c>
      <c r="HM19" s="58">
        <v>430921288</v>
      </c>
    </row>
    <row r="20" spans="1:221" s="53" customFormat="1" ht="15.75" customHeight="1">
      <c r="A20" s="54" t="s">
        <v>10</v>
      </c>
      <c r="B20" s="55">
        <v>2842100</v>
      </c>
      <c r="C20" s="54">
        <v>11035726</v>
      </c>
      <c r="D20" s="56">
        <v>13877826</v>
      </c>
      <c r="E20" s="54">
        <v>0</v>
      </c>
      <c r="F20" s="56">
        <v>12622658</v>
      </c>
      <c r="G20" s="54">
        <v>20978836</v>
      </c>
      <c r="H20" s="56">
        <v>24306012</v>
      </c>
      <c r="I20" s="54">
        <v>42830910</v>
      </c>
      <c r="J20" s="56">
        <v>21224930</v>
      </c>
      <c r="K20" s="57">
        <v>121963346</v>
      </c>
      <c r="L20" s="58">
        <v>135841172</v>
      </c>
      <c r="M20" s="55">
        <v>469240</v>
      </c>
      <c r="N20" s="54">
        <v>680100</v>
      </c>
      <c r="O20" s="56">
        <v>1149340</v>
      </c>
      <c r="P20" s="54">
        <v>0</v>
      </c>
      <c r="Q20" s="56">
        <v>1102150</v>
      </c>
      <c r="R20" s="54">
        <v>1997650</v>
      </c>
      <c r="S20" s="56">
        <v>2883140</v>
      </c>
      <c r="T20" s="54">
        <v>7169230</v>
      </c>
      <c r="U20" s="56">
        <v>1257400</v>
      </c>
      <c r="V20" s="57">
        <v>14409570</v>
      </c>
      <c r="W20" s="58">
        <v>15558910</v>
      </c>
      <c r="X20" s="55">
        <v>444240</v>
      </c>
      <c r="Y20" s="54">
        <v>324840</v>
      </c>
      <c r="Z20" s="56">
        <v>769080</v>
      </c>
      <c r="AA20" s="54">
        <v>0</v>
      </c>
      <c r="AB20" s="56">
        <v>996750</v>
      </c>
      <c r="AC20" s="54">
        <v>1608500</v>
      </c>
      <c r="AD20" s="56">
        <v>1494100</v>
      </c>
      <c r="AE20" s="54">
        <v>3517150</v>
      </c>
      <c r="AF20" s="56">
        <v>774270</v>
      </c>
      <c r="AG20" s="57">
        <v>8390770</v>
      </c>
      <c r="AH20" s="58">
        <v>9159850</v>
      </c>
      <c r="AI20" s="55">
        <v>0</v>
      </c>
      <c r="AJ20" s="54">
        <v>0</v>
      </c>
      <c r="AK20" s="56">
        <v>0</v>
      </c>
      <c r="AL20" s="54">
        <v>0</v>
      </c>
      <c r="AM20" s="56">
        <v>0</v>
      </c>
      <c r="AN20" s="54">
        <v>63700</v>
      </c>
      <c r="AO20" s="56">
        <v>12740</v>
      </c>
      <c r="AP20" s="54">
        <v>1298040</v>
      </c>
      <c r="AQ20" s="56">
        <v>0</v>
      </c>
      <c r="AR20" s="57">
        <v>1374480</v>
      </c>
      <c r="AS20" s="58">
        <v>1374480</v>
      </c>
      <c r="AT20" s="55">
        <v>0</v>
      </c>
      <c r="AU20" s="54">
        <v>0</v>
      </c>
      <c r="AV20" s="56">
        <v>0</v>
      </c>
      <c r="AW20" s="54">
        <v>0</v>
      </c>
      <c r="AX20" s="56">
        <v>61740</v>
      </c>
      <c r="AY20" s="54">
        <v>72030</v>
      </c>
      <c r="AZ20" s="56">
        <v>89180</v>
      </c>
      <c r="BA20" s="54">
        <v>870600</v>
      </c>
      <c r="BB20" s="56">
        <v>177730</v>
      </c>
      <c r="BC20" s="57">
        <v>1271280</v>
      </c>
      <c r="BD20" s="58">
        <v>1271280</v>
      </c>
      <c r="BE20" s="55">
        <v>0</v>
      </c>
      <c r="BF20" s="54">
        <v>205260</v>
      </c>
      <c r="BG20" s="56">
        <v>205260</v>
      </c>
      <c r="BH20" s="54">
        <v>0</v>
      </c>
      <c r="BI20" s="56">
        <v>18660</v>
      </c>
      <c r="BJ20" s="54">
        <v>68420</v>
      </c>
      <c r="BK20" s="56">
        <v>1157120</v>
      </c>
      <c r="BL20" s="54">
        <v>572440</v>
      </c>
      <c r="BM20" s="56">
        <v>0</v>
      </c>
      <c r="BN20" s="57">
        <v>1816640</v>
      </c>
      <c r="BO20" s="58">
        <v>2021900</v>
      </c>
      <c r="BP20" s="55">
        <v>25000</v>
      </c>
      <c r="BQ20" s="54">
        <v>150000</v>
      </c>
      <c r="BR20" s="56">
        <v>175000</v>
      </c>
      <c r="BS20" s="54">
        <v>0</v>
      </c>
      <c r="BT20" s="56">
        <v>25000</v>
      </c>
      <c r="BU20" s="54">
        <v>185000</v>
      </c>
      <c r="BV20" s="56">
        <v>130000</v>
      </c>
      <c r="BW20" s="54">
        <v>911000</v>
      </c>
      <c r="BX20" s="56">
        <v>305400</v>
      </c>
      <c r="BY20" s="57">
        <v>1556400</v>
      </c>
      <c r="BZ20" s="58">
        <v>1731400</v>
      </c>
      <c r="CA20" s="55">
        <v>1355380</v>
      </c>
      <c r="CB20" s="54">
        <v>8112239</v>
      </c>
      <c r="CC20" s="56">
        <v>9467619</v>
      </c>
      <c r="CD20" s="54">
        <v>0</v>
      </c>
      <c r="CE20" s="56">
        <v>9274090</v>
      </c>
      <c r="CF20" s="54">
        <v>13727213</v>
      </c>
      <c r="CG20" s="56">
        <v>14337028</v>
      </c>
      <c r="CH20" s="54">
        <v>18626940</v>
      </c>
      <c r="CI20" s="56">
        <v>11203020</v>
      </c>
      <c r="CJ20" s="57">
        <v>67168291</v>
      </c>
      <c r="CK20" s="58">
        <v>76635910</v>
      </c>
      <c r="CL20" s="55">
        <v>1329940</v>
      </c>
      <c r="CM20" s="54">
        <v>5229999</v>
      </c>
      <c r="CN20" s="56">
        <v>6559939</v>
      </c>
      <c r="CO20" s="54">
        <v>0</v>
      </c>
      <c r="CP20" s="56">
        <v>7771440</v>
      </c>
      <c r="CQ20" s="54">
        <v>9884983</v>
      </c>
      <c r="CR20" s="56">
        <v>10531648</v>
      </c>
      <c r="CS20" s="54">
        <v>12869520</v>
      </c>
      <c r="CT20" s="56">
        <v>10248090</v>
      </c>
      <c r="CU20" s="57">
        <v>51305681</v>
      </c>
      <c r="CV20" s="58">
        <v>57865620</v>
      </c>
      <c r="CW20" s="55">
        <v>25440</v>
      </c>
      <c r="CX20" s="54">
        <v>2882240</v>
      </c>
      <c r="CY20" s="56">
        <v>2907680</v>
      </c>
      <c r="CZ20" s="54">
        <v>0</v>
      </c>
      <c r="DA20" s="56">
        <v>1502650</v>
      </c>
      <c r="DB20" s="54">
        <v>3842230</v>
      </c>
      <c r="DC20" s="56">
        <v>3805380</v>
      </c>
      <c r="DD20" s="54">
        <v>5757420</v>
      </c>
      <c r="DE20" s="56">
        <v>954930</v>
      </c>
      <c r="DF20" s="57">
        <v>15862610</v>
      </c>
      <c r="DG20" s="58">
        <v>18770290</v>
      </c>
      <c r="DH20" s="55">
        <v>16120</v>
      </c>
      <c r="DI20" s="54">
        <v>0</v>
      </c>
      <c r="DJ20" s="56">
        <v>16120</v>
      </c>
      <c r="DK20" s="54">
        <v>0</v>
      </c>
      <c r="DL20" s="56">
        <v>185700</v>
      </c>
      <c r="DM20" s="54">
        <v>2232630</v>
      </c>
      <c r="DN20" s="56">
        <v>3136500</v>
      </c>
      <c r="DO20" s="54">
        <v>8282200</v>
      </c>
      <c r="DP20" s="56">
        <v>5679100</v>
      </c>
      <c r="DQ20" s="57">
        <v>19516130</v>
      </c>
      <c r="DR20" s="58">
        <v>19532250</v>
      </c>
      <c r="DS20" s="55">
        <v>16120</v>
      </c>
      <c r="DT20" s="54">
        <v>0</v>
      </c>
      <c r="DU20" s="56">
        <v>16120</v>
      </c>
      <c r="DV20" s="54">
        <v>0</v>
      </c>
      <c r="DW20" s="56">
        <v>185700</v>
      </c>
      <c r="DX20" s="54">
        <v>2232630</v>
      </c>
      <c r="DY20" s="56">
        <v>3136500</v>
      </c>
      <c r="DZ20" s="54">
        <v>6429500</v>
      </c>
      <c r="EA20" s="56">
        <v>5679100</v>
      </c>
      <c r="EB20" s="57">
        <v>17663430</v>
      </c>
      <c r="EC20" s="58">
        <v>17679550</v>
      </c>
      <c r="ED20" s="55">
        <v>0</v>
      </c>
      <c r="EE20" s="54">
        <v>0</v>
      </c>
      <c r="EF20" s="56">
        <v>0</v>
      </c>
      <c r="EG20" s="54">
        <v>0</v>
      </c>
      <c r="EH20" s="56">
        <v>0</v>
      </c>
      <c r="EI20" s="54">
        <v>0</v>
      </c>
      <c r="EJ20" s="56">
        <v>0</v>
      </c>
      <c r="EK20" s="54">
        <v>0</v>
      </c>
      <c r="EL20" s="56">
        <v>0</v>
      </c>
      <c r="EM20" s="57">
        <v>0</v>
      </c>
      <c r="EN20" s="58">
        <v>0</v>
      </c>
      <c r="EO20" s="55">
        <v>0</v>
      </c>
      <c r="EP20" s="54">
        <v>0</v>
      </c>
      <c r="EQ20" s="56">
        <v>0</v>
      </c>
      <c r="ER20" s="54">
        <v>0</v>
      </c>
      <c r="ES20" s="56">
        <v>0</v>
      </c>
      <c r="ET20" s="54">
        <v>0</v>
      </c>
      <c r="EU20" s="56">
        <v>0</v>
      </c>
      <c r="EV20" s="54">
        <v>1852700</v>
      </c>
      <c r="EW20" s="56">
        <v>0</v>
      </c>
      <c r="EX20" s="57">
        <v>1852700</v>
      </c>
      <c r="EY20" s="58">
        <v>1852700</v>
      </c>
      <c r="EZ20" s="55">
        <v>307300</v>
      </c>
      <c r="FA20" s="54">
        <v>356527</v>
      </c>
      <c r="FB20" s="56">
        <v>663827</v>
      </c>
      <c r="FC20" s="54">
        <v>0</v>
      </c>
      <c r="FD20" s="56">
        <v>505718</v>
      </c>
      <c r="FE20" s="54">
        <v>822343</v>
      </c>
      <c r="FF20" s="56">
        <v>1872344</v>
      </c>
      <c r="FG20" s="54">
        <v>3074240</v>
      </c>
      <c r="FH20" s="56">
        <v>1691410</v>
      </c>
      <c r="FI20" s="57">
        <v>7966055</v>
      </c>
      <c r="FJ20" s="58">
        <v>8629882</v>
      </c>
      <c r="FK20" s="55">
        <v>82000</v>
      </c>
      <c r="FL20" s="54">
        <v>129500</v>
      </c>
      <c r="FM20" s="56">
        <v>211500</v>
      </c>
      <c r="FN20" s="54">
        <v>0</v>
      </c>
      <c r="FO20" s="56">
        <v>47750</v>
      </c>
      <c r="FP20" s="54">
        <v>502750</v>
      </c>
      <c r="FQ20" s="56">
        <v>1703850</v>
      </c>
      <c r="FR20" s="54">
        <v>3016450</v>
      </c>
      <c r="FS20" s="56">
        <v>1286650</v>
      </c>
      <c r="FT20" s="57">
        <v>6557450</v>
      </c>
      <c r="FU20" s="58">
        <v>6768950</v>
      </c>
      <c r="FV20" s="55">
        <v>57300</v>
      </c>
      <c r="FW20" s="54">
        <v>27027</v>
      </c>
      <c r="FX20" s="56">
        <v>84327</v>
      </c>
      <c r="FY20" s="54">
        <v>0</v>
      </c>
      <c r="FZ20" s="56">
        <v>10868</v>
      </c>
      <c r="GA20" s="54">
        <v>66906</v>
      </c>
      <c r="GB20" s="56">
        <v>148586</v>
      </c>
      <c r="GC20" s="54">
        <v>20790</v>
      </c>
      <c r="GD20" s="56">
        <v>61860</v>
      </c>
      <c r="GE20" s="57">
        <v>309010</v>
      </c>
      <c r="GF20" s="58">
        <v>393337</v>
      </c>
      <c r="GG20" s="55">
        <v>168000</v>
      </c>
      <c r="GH20" s="54">
        <v>200000</v>
      </c>
      <c r="GI20" s="56">
        <v>368000</v>
      </c>
      <c r="GJ20" s="54">
        <v>0</v>
      </c>
      <c r="GK20" s="56">
        <v>447100</v>
      </c>
      <c r="GL20" s="54">
        <v>252687</v>
      </c>
      <c r="GM20" s="56">
        <v>19908</v>
      </c>
      <c r="GN20" s="54">
        <v>37000</v>
      </c>
      <c r="GO20" s="56">
        <v>342900</v>
      </c>
      <c r="GP20" s="57">
        <v>1099595</v>
      </c>
      <c r="GQ20" s="58">
        <v>1467595</v>
      </c>
      <c r="GR20" s="55">
        <v>335560</v>
      </c>
      <c r="GS20" s="54">
        <v>1015700</v>
      </c>
      <c r="GT20" s="56">
        <v>1351260</v>
      </c>
      <c r="GU20" s="54">
        <v>0</v>
      </c>
      <c r="GV20" s="56">
        <v>0</v>
      </c>
      <c r="GW20" s="54">
        <v>0</v>
      </c>
      <c r="GX20" s="56">
        <v>0</v>
      </c>
      <c r="GY20" s="54">
        <v>2890300</v>
      </c>
      <c r="GZ20" s="56">
        <v>0</v>
      </c>
      <c r="HA20" s="57">
        <v>2890300</v>
      </c>
      <c r="HB20" s="58">
        <v>4241560</v>
      </c>
      <c r="HC20" s="55">
        <v>358500</v>
      </c>
      <c r="HD20" s="54">
        <v>871160</v>
      </c>
      <c r="HE20" s="56">
        <v>1229660</v>
      </c>
      <c r="HF20" s="54">
        <v>0</v>
      </c>
      <c r="HG20" s="56">
        <v>1555000</v>
      </c>
      <c r="HH20" s="54">
        <v>2199000</v>
      </c>
      <c r="HI20" s="56">
        <v>2077000</v>
      </c>
      <c r="HJ20" s="54">
        <v>2788000</v>
      </c>
      <c r="HK20" s="56">
        <v>1394000</v>
      </c>
      <c r="HL20" s="57">
        <v>10013000</v>
      </c>
      <c r="HM20" s="58">
        <v>11242660</v>
      </c>
    </row>
    <row r="21" spans="1:221" s="53" customFormat="1" ht="15.75" customHeight="1">
      <c r="A21" s="54" t="s">
        <v>11</v>
      </c>
      <c r="B21" s="55">
        <v>5875490</v>
      </c>
      <c r="C21" s="54">
        <v>31285708</v>
      </c>
      <c r="D21" s="56">
        <v>37161198</v>
      </c>
      <c r="E21" s="54">
        <v>0</v>
      </c>
      <c r="F21" s="56">
        <v>94314660</v>
      </c>
      <c r="G21" s="54">
        <v>123233541</v>
      </c>
      <c r="H21" s="56">
        <v>157642348</v>
      </c>
      <c r="I21" s="54">
        <v>105020444</v>
      </c>
      <c r="J21" s="56">
        <v>83903625</v>
      </c>
      <c r="K21" s="57">
        <v>564114618</v>
      </c>
      <c r="L21" s="58">
        <v>601275816</v>
      </c>
      <c r="M21" s="55">
        <v>544960</v>
      </c>
      <c r="N21" s="54">
        <v>4907850</v>
      </c>
      <c r="O21" s="56">
        <v>5452810</v>
      </c>
      <c r="P21" s="54">
        <v>0</v>
      </c>
      <c r="Q21" s="56">
        <v>10686350</v>
      </c>
      <c r="R21" s="54">
        <v>10266690</v>
      </c>
      <c r="S21" s="56">
        <v>13393550</v>
      </c>
      <c r="T21" s="54">
        <v>14833390</v>
      </c>
      <c r="U21" s="56">
        <v>25708610</v>
      </c>
      <c r="V21" s="57">
        <v>74888590</v>
      </c>
      <c r="W21" s="58">
        <v>80341400</v>
      </c>
      <c r="X21" s="55">
        <v>544960</v>
      </c>
      <c r="Y21" s="54">
        <v>2954190</v>
      </c>
      <c r="Z21" s="56">
        <v>3499150</v>
      </c>
      <c r="AA21" s="54">
        <v>0</v>
      </c>
      <c r="AB21" s="56">
        <v>8493240</v>
      </c>
      <c r="AC21" s="54">
        <v>7854150</v>
      </c>
      <c r="AD21" s="56">
        <v>9848780</v>
      </c>
      <c r="AE21" s="54">
        <v>12674030</v>
      </c>
      <c r="AF21" s="56">
        <v>12199700</v>
      </c>
      <c r="AG21" s="57">
        <v>51069900</v>
      </c>
      <c r="AH21" s="58">
        <v>54569050</v>
      </c>
      <c r="AI21" s="55">
        <v>0</v>
      </c>
      <c r="AJ21" s="54">
        <v>0</v>
      </c>
      <c r="AK21" s="56">
        <v>0</v>
      </c>
      <c r="AL21" s="54">
        <v>0</v>
      </c>
      <c r="AM21" s="56">
        <v>0</v>
      </c>
      <c r="AN21" s="54">
        <v>375000</v>
      </c>
      <c r="AO21" s="56">
        <v>25000</v>
      </c>
      <c r="AP21" s="54">
        <v>387500</v>
      </c>
      <c r="AQ21" s="56">
        <v>4893750</v>
      </c>
      <c r="AR21" s="57">
        <v>5681250</v>
      </c>
      <c r="AS21" s="58">
        <v>5681250</v>
      </c>
      <c r="AT21" s="55">
        <v>0</v>
      </c>
      <c r="AU21" s="54">
        <v>927600</v>
      </c>
      <c r="AV21" s="56">
        <v>927600</v>
      </c>
      <c r="AW21" s="54">
        <v>0</v>
      </c>
      <c r="AX21" s="56">
        <v>749130</v>
      </c>
      <c r="AY21" s="54">
        <v>1433960</v>
      </c>
      <c r="AZ21" s="56">
        <v>2946950</v>
      </c>
      <c r="BA21" s="54">
        <v>1260660</v>
      </c>
      <c r="BB21" s="56">
        <v>7838500</v>
      </c>
      <c r="BC21" s="57">
        <v>14229200</v>
      </c>
      <c r="BD21" s="58">
        <v>15156800</v>
      </c>
      <c r="BE21" s="55">
        <v>0</v>
      </c>
      <c r="BF21" s="54">
        <v>788760</v>
      </c>
      <c r="BG21" s="56">
        <v>788760</v>
      </c>
      <c r="BH21" s="54">
        <v>0</v>
      </c>
      <c r="BI21" s="56">
        <v>1069480</v>
      </c>
      <c r="BJ21" s="54">
        <v>304780</v>
      </c>
      <c r="BK21" s="56">
        <v>288420</v>
      </c>
      <c r="BL21" s="54">
        <v>321500</v>
      </c>
      <c r="BM21" s="56">
        <v>174460</v>
      </c>
      <c r="BN21" s="57">
        <v>2158640</v>
      </c>
      <c r="BO21" s="58">
        <v>2947400</v>
      </c>
      <c r="BP21" s="55">
        <v>0</v>
      </c>
      <c r="BQ21" s="54">
        <v>237300</v>
      </c>
      <c r="BR21" s="56">
        <v>237300</v>
      </c>
      <c r="BS21" s="54">
        <v>0</v>
      </c>
      <c r="BT21" s="56">
        <v>374500</v>
      </c>
      <c r="BU21" s="54">
        <v>298800</v>
      </c>
      <c r="BV21" s="56">
        <v>284400</v>
      </c>
      <c r="BW21" s="54">
        <v>189700</v>
      </c>
      <c r="BX21" s="56">
        <v>602200</v>
      </c>
      <c r="BY21" s="57">
        <v>1749600</v>
      </c>
      <c r="BZ21" s="58">
        <v>1986900</v>
      </c>
      <c r="CA21" s="55">
        <v>3561520</v>
      </c>
      <c r="CB21" s="54">
        <v>19450070</v>
      </c>
      <c r="CC21" s="56">
        <v>23011590</v>
      </c>
      <c r="CD21" s="54">
        <v>0</v>
      </c>
      <c r="CE21" s="56">
        <v>63507272</v>
      </c>
      <c r="CF21" s="54">
        <v>82131976</v>
      </c>
      <c r="CG21" s="56">
        <v>105591609</v>
      </c>
      <c r="CH21" s="54">
        <v>57644910</v>
      </c>
      <c r="CI21" s="56">
        <v>35964950</v>
      </c>
      <c r="CJ21" s="57">
        <v>344840717</v>
      </c>
      <c r="CK21" s="58">
        <v>367852307</v>
      </c>
      <c r="CL21" s="55">
        <v>3561520</v>
      </c>
      <c r="CM21" s="54">
        <v>17910960</v>
      </c>
      <c r="CN21" s="56">
        <v>21472480</v>
      </c>
      <c r="CO21" s="54">
        <v>0</v>
      </c>
      <c r="CP21" s="56">
        <v>58680152</v>
      </c>
      <c r="CQ21" s="54">
        <v>73650810</v>
      </c>
      <c r="CR21" s="56">
        <v>96423389</v>
      </c>
      <c r="CS21" s="54">
        <v>54927320</v>
      </c>
      <c r="CT21" s="56">
        <v>32609540</v>
      </c>
      <c r="CU21" s="57">
        <v>316291211</v>
      </c>
      <c r="CV21" s="58">
        <v>337763691</v>
      </c>
      <c r="CW21" s="55">
        <v>0</v>
      </c>
      <c r="CX21" s="54">
        <v>1539110</v>
      </c>
      <c r="CY21" s="56">
        <v>1539110</v>
      </c>
      <c r="CZ21" s="54">
        <v>0</v>
      </c>
      <c r="DA21" s="56">
        <v>4827120</v>
      </c>
      <c r="DB21" s="54">
        <v>8481166</v>
      </c>
      <c r="DC21" s="56">
        <v>9168220</v>
      </c>
      <c r="DD21" s="54">
        <v>2717590</v>
      </c>
      <c r="DE21" s="56">
        <v>3355410</v>
      </c>
      <c r="DF21" s="57">
        <v>28549506</v>
      </c>
      <c r="DG21" s="58">
        <v>30088616</v>
      </c>
      <c r="DH21" s="55">
        <v>34460</v>
      </c>
      <c r="DI21" s="54">
        <v>151210</v>
      </c>
      <c r="DJ21" s="56">
        <v>185670</v>
      </c>
      <c r="DK21" s="54">
        <v>0</v>
      </c>
      <c r="DL21" s="56">
        <v>4713840</v>
      </c>
      <c r="DM21" s="54">
        <v>7820640</v>
      </c>
      <c r="DN21" s="56">
        <v>11045930</v>
      </c>
      <c r="DO21" s="54">
        <v>14614440</v>
      </c>
      <c r="DP21" s="56">
        <v>7568380</v>
      </c>
      <c r="DQ21" s="57">
        <v>45763230</v>
      </c>
      <c r="DR21" s="58">
        <v>45948900</v>
      </c>
      <c r="DS21" s="55">
        <v>34460</v>
      </c>
      <c r="DT21" s="54">
        <v>151210</v>
      </c>
      <c r="DU21" s="56">
        <v>185670</v>
      </c>
      <c r="DV21" s="54">
        <v>0</v>
      </c>
      <c r="DW21" s="56">
        <v>4522600</v>
      </c>
      <c r="DX21" s="54">
        <v>7592700</v>
      </c>
      <c r="DY21" s="56">
        <v>10863010</v>
      </c>
      <c r="DZ21" s="54">
        <v>14440960</v>
      </c>
      <c r="EA21" s="56">
        <v>6664470</v>
      </c>
      <c r="EB21" s="57">
        <v>44083740</v>
      </c>
      <c r="EC21" s="58">
        <v>44269410</v>
      </c>
      <c r="ED21" s="55">
        <v>0</v>
      </c>
      <c r="EE21" s="54">
        <v>0</v>
      </c>
      <c r="EF21" s="56">
        <v>0</v>
      </c>
      <c r="EG21" s="54">
        <v>0</v>
      </c>
      <c r="EH21" s="56">
        <v>0</v>
      </c>
      <c r="EI21" s="54">
        <v>0</v>
      </c>
      <c r="EJ21" s="56">
        <v>0</v>
      </c>
      <c r="EK21" s="54">
        <v>0</v>
      </c>
      <c r="EL21" s="56">
        <v>58110</v>
      </c>
      <c r="EM21" s="57">
        <v>58110</v>
      </c>
      <c r="EN21" s="58">
        <v>58110</v>
      </c>
      <c r="EO21" s="55">
        <v>0</v>
      </c>
      <c r="EP21" s="54">
        <v>0</v>
      </c>
      <c r="EQ21" s="56">
        <v>0</v>
      </c>
      <c r="ER21" s="54">
        <v>0</v>
      </c>
      <c r="ES21" s="56">
        <v>191240</v>
      </c>
      <c r="ET21" s="54">
        <v>227940</v>
      </c>
      <c r="EU21" s="56">
        <v>182920</v>
      </c>
      <c r="EV21" s="54">
        <v>173480</v>
      </c>
      <c r="EW21" s="56">
        <v>845800</v>
      </c>
      <c r="EX21" s="57">
        <v>1621380</v>
      </c>
      <c r="EY21" s="58">
        <v>1621380</v>
      </c>
      <c r="EZ21" s="55">
        <v>965750</v>
      </c>
      <c r="FA21" s="54">
        <v>2199249</v>
      </c>
      <c r="FB21" s="56">
        <v>3164999</v>
      </c>
      <c r="FC21" s="54">
        <v>0</v>
      </c>
      <c r="FD21" s="56">
        <v>3180298</v>
      </c>
      <c r="FE21" s="54">
        <v>6810337</v>
      </c>
      <c r="FF21" s="56">
        <v>10099547</v>
      </c>
      <c r="FG21" s="54">
        <v>6864704</v>
      </c>
      <c r="FH21" s="56">
        <v>8658185</v>
      </c>
      <c r="FI21" s="57">
        <v>35613071</v>
      </c>
      <c r="FJ21" s="58">
        <v>38778070</v>
      </c>
      <c r="FK21" s="55">
        <v>53550</v>
      </c>
      <c r="FL21" s="54">
        <v>684250</v>
      </c>
      <c r="FM21" s="56">
        <v>737800</v>
      </c>
      <c r="FN21" s="54">
        <v>0</v>
      </c>
      <c r="FO21" s="56">
        <v>1160100</v>
      </c>
      <c r="FP21" s="54">
        <v>4702250</v>
      </c>
      <c r="FQ21" s="56">
        <v>8295470</v>
      </c>
      <c r="FR21" s="54">
        <v>5697060</v>
      </c>
      <c r="FS21" s="56">
        <v>7929650</v>
      </c>
      <c r="FT21" s="57">
        <v>27784530</v>
      </c>
      <c r="FU21" s="58">
        <v>28522330</v>
      </c>
      <c r="FV21" s="55">
        <v>7350</v>
      </c>
      <c r="FW21" s="54">
        <v>214199</v>
      </c>
      <c r="FX21" s="56">
        <v>221549</v>
      </c>
      <c r="FY21" s="54">
        <v>0</v>
      </c>
      <c r="FZ21" s="56">
        <v>444007</v>
      </c>
      <c r="GA21" s="54">
        <v>355753</v>
      </c>
      <c r="GB21" s="56">
        <v>300800</v>
      </c>
      <c r="GC21" s="54">
        <v>367594</v>
      </c>
      <c r="GD21" s="56">
        <v>122785</v>
      </c>
      <c r="GE21" s="57">
        <v>1590939</v>
      </c>
      <c r="GF21" s="58">
        <v>1812488</v>
      </c>
      <c r="GG21" s="55">
        <v>904850</v>
      </c>
      <c r="GH21" s="54">
        <v>1300800</v>
      </c>
      <c r="GI21" s="56">
        <v>2205650</v>
      </c>
      <c r="GJ21" s="54">
        <v>0</v>
      </c>
      <c r="GK21" s="56">
        <v>1576191</v>
      </c>
      <c r="GL21" s="54">
        <v>1752334</v>
      </c>
      <c r="GM21" s="56">
        <v>1503277</v>
      </c>
      <c r="GN21" s="54">
        <v>800050</v>
      </c>
      <c r="GO21" s="56">
        <v>605750</v>
      </c>
      <c r="GP21" s="57">
        <v>6237602</v>
      </c>
      <c r="GQ21" s="58">
        <v>8443252</v>
      </c>
      <c r="GR21" s="55">
        <v>0</v>
      </c>
      <c r="GS21" s="54">
        <v>1808469</v>
      </c>
      <c r="GT21" s="56">
        <v>1808469</v>
      </c>
      <c r="GU21" s="54">
        <v>0</v>
      </c>
      <c r="GV21" s="56">
        <v>0</v>
      </c>
      <c r="GW21" s="54">
        <v>2876198</v>
      </c>
      <c r="GX21" s="56">
        <v>3759560</v>
      </c>
      <c r="GY21" s="54">
        <v>4161900</v>
      </c>
      <c r="GZ21" s="56">
        <v>0</v>
      </c>
      <c r="HA21" s="57">
        <v>10797658</v>
      </c>
      <c r="HB21" s="58">
        <v>12606127</v>
      </c>
      <c r="HC21" s="55">
        <v>768800</v>
      </c>
      <c r="HD21" s="54">
        <v>2768860</v>
      </c>
      <c r="HE21" s="56">
        <v>3537660</v>
      </c>
      <c r="HF21" s="54">
        <v>0</v>
      </c>
      <c r="HG21" s="56">
        <v>12226900</v>
      </c>
      <c r="HH21" s="54">
        <v>13327700</v>
      </c>
      <c r="HI21" s="56">
        <v>13752152</v>
      </c>
      <c r="HJ21" s="54">
        <v>6901100</v>
      </c>
      <c r="HK21" s="56">
        <v>6003500</v>
      </c>
      <c r="HL21" s="57">
        <v>52211352</v>
      </c>
      <c r="HM21" s="58">
        <v>55749012</v>
      </c>
    </row>
    <row r="22" spans="1:221" s="53" customFormat="1" ht="15.75" customHeight="1">
      <c r="A22" s="54" t="s">
        <v>12</v>
      </c>
      <c r="B22" s="55">
        <v>12709711</v>
      </c>
      <c r="C22" s="54">
        <v>59902133</v>
      </c>
      <c r="D22" s="56">
        <v>72611844</v>
      </c>
      <c r="E22" s="54">
        <v>0</v>
      </c>
      <c r="F22" s="56">
        <v>122208267</v>
      </c>
      <c r="G22" s="54">
        <v>223693423</v>
      </c>
      <c r="H22" s="56">
        <v>281966899</v>
      </c>
      <c r="I22" s="54">
        <v>238459140</v>
      </c>
      <c r="J22" s="56">
        <v>177252100</v>
      </c>
      <c r="K22" s="57">
        <v>1043579829</v>
      </c>
      <c r="L22" s="58">
        <v>1116191673</v>
      </c>
      <c r="M22" s="55">
        <v>1637780</v>
      </c>
      <c r="N22" s="54">
        <v>7436571</v>
      </c>
      <c r="O22" s="56">
        <v>9074351</v>
      </c>
      <c r="P22" s="54">
        <v>0</v>
      </c>
      <c r="Q22" s="56">
        <v>9303935</v>
      </c>
      <c r="R22" s="54">
        <v>17606330</v>
      </c>
      <c r="S22" s="56">
        <v>22317200</v>
      </c>
      <c r="T22" s="54">
        <v>36333750</v>
      </c>
      <c r="U22" s="56">
        <v>45272130</v>
      </c>
      <c r="V22" s="57">
        <v>130833345</v>
      </c>
      <c r="W22" s="58">
        <v>139907696</v>
      </c>
      <c r="X22" s="55">
        <v>1443440</v>
      </c>
      <c r="Y22" s="54">
        <v>6061271</v>
      </c>
      <c r="Z22" s="56">
        <v>7504711</v>
      </c>
      <c r="AA22" s="54">
        <v>0</v>
      </c>
      <c r="AB22" s="56">
        <v>6359675</v>
      </c>
      <c r="AC22" s="54">
        <v>12721740</v>
      </c>
      <c r="AD22" s="56">
        <v>19353450</v>
      </c>
      <c r="AE22" s="54">
        <v>29299880</v>
      </c>
      <c r="AF22" s="56">
        <v>22005550</v>
      </c>
      <c r="AG22" s="57">
        <v>89740295</v>
      </c>
      <c r="AH22" s="58">
        <v>97245006</v>
      </c>
      <c r="AI22" s="55">
        <v>0</v>
      </c>
      <c r="AJ22" s="54">
        <v>0</v>
      </c>
      <c r="AK22" s="56">
        <v>0</v>
      </c>
      <c r="AL22" s="54">
        <v>0</v>
      </c>
      <c r="AM22" s="56">
        <v>25480</v>
      </c>
      <c r="AN22" s="54">
        <v>1809820</v>
      </c>
      <c r="AO22" s="56">
        <v>388310</v>
      </c>
      <c r="AP22" s="54">
        <v>2348040</v>
      </c>
      <c r="AQ22" s="56">
        <v>7441840</v>
      </c>
      <c r="AR22" s="57">
        <v>12013490</v>
      </c>
      <c r="AS22" s="58">
        <v>12013490</v>
      </c>
      <c r="AT22" s="55">
        <v>189340</v>
      </c>
      <c r="AU22" s="54">
        <v>1202710</v>
      </c>
      <c r="AV22" s="56">
        <v>1392050</v>
      </c>
      <c r="AW22" s="54">
        <v>0</v>
      </c>
      <c r="AX22" s="56">
        <v>2714780</v>
      </c>
      <c r="AY22" s="54">
        <v>2790700</v>
      </c>
      <c r="AZ22" s="56">
        <v>2383060</v>
      </c>
      <c r="BA22" s="54">
        <v>4220600</v>
      </c>
      <c r="BB22" s="56">
        <v>15284140</v>
      </c>
      <c r="BC22" s="57">
        <v>27393280</v>
      </c>
      <c r="BD22" s="58">
        <v>28785330</v>
      </c>
      <c r="BE22" s="55">
        <v>0</v>
      </c>
      <c r="BF22" s="54">
        <v>27990</v>
      </c>
      <c r="BG22" s="56">
        <v>27990</v>
      </c>
      <c r="BH22" s="54">
        <v>0</v>
      </c>
      <c r="BI22" s="56">
        <v>0</v>
      </c>
      <c r="BJ22" s="54">
        <v>115070</v>
      </c>
      <c r="BK22" s="56">
        <v>71580</v>
      </c>
      <c r="BL22" s="54">
        <v>161130</v>
      </c>
      <c r="BM22" s="56">
        <v>116200</v>
      </c>
      <c r="BN22" s="57">
        <v>463980</v>
      </c>
      <c r="BO22" s="58">
        <v>491970</v>
      </c>
      <c r="BP22" s="55">
        <v>5000</v>
      </c>
      <c r="BQ22" s="54">
        <v>144600</v>
      </c>
      <c r="BR22" s="56">
        <v>149600</v>
      </c>
      <c r="BS22" s="54">
        <v>0</v>
      </c>
      <c r="BT22" s="56">
        <v>204000</v>
      </c>
      <c r="BU22" s="54">
        <v>169000</v>
      </c>
      <c r="BV22" s="56">
        <v>120800</v>
      </c>
      <c r="BW22" s="54">
        <v>304100</v>
      </c>
      <c r="BX22" s="56">
        <v>424400</v>
      </c>
      <c r="BY22" s="57">
        <v>1222300</v>
      </c>
      <c r="BZ22" s="58">
        <v>1371900</v>
      </c>
      <c r="CA22" s="55">
        <v>6119590</v>
      </c>
      <c r="CB22" s="54">
        <v>38744704</v>
      </c>
      <c r="CC22" s="56">
        <v>44864294</v>
      </c>
      <c r="CD22" s="54">
        <v>0</v>
      </c>
      <c r="CE22" s="56">
        <v>80176609</v>
      </c>
      <c r="CF22" s="54">
        <v>147353650</v>
      </c>
      <c r="CG22" s="56">
        <v>170682070</v>
      </c>
      <c r="CH22" s="54">
        <v>120553470</v>
      </c>
      <c r="CI22" s="56">
        <v>74848550</v>
      </c>
      <c r="CJ22" s="57">
        <v>593614349</v>
      </c>
      <c r="CK22" s="58">
        <v>638478643</v>
      </c>
      <c r="CL22" s="55">
        <v>4173260</v>
      </c>
      <c r="CM22" s="54">
        <v>17990604</v>
      </c>
      <c r="CN22" s="56">
        <v>22163864</v>
      </c>
      <c r="CO22" s="54">
        <v>0</v>
      </c>
      <c r="CP22" s="56">
        <v>45468609</v>
      </c>
      <c r="CQ22" s="54">
        <v>71903160</v>
      </c>
      <c r="CR22" s="56">
        <v>92108200</v>
      </c>
      <c r="CS22" s="54">
        <v>71257280</v>
      </c>
      <c r="CT22" s="56">
        <v>48721830</v>
      </c>
      <c r="CU22" s="57">
        <v>329459079</v>
      </c>
      <c r="CV22" s="58">
        <v>351622943</v>
      </c>
      <c r="CW22" s="55">
        <v>1946330</v>
      </c>
      <c r="CX22" s="54">
        <v>20754100</v>
      </c>
      <c r="CY22" s="56">
        <v>22700430</v>
      </c>
      <c r="CZ22" s="54">
        <v>0</v>
      </c>
      <c r="DA22" s="56">
        <v>34708000</v>
      </c>
      <c r="DB22" s="54">
        <v>75450490</v>
      </c>
      <c r="DC22" s="56">
        <v>78573870</v>
      </c>
      <c r="DD22" s="54">
        <v>49296190</v>
      </c>
      <c r="DE22" s="56">
        <v>26126720</v>
      </c>
      <c r="DF22" s="57">
        <v>264155270</v>
      </c>
      <c r="DG22" s="58">
        <v>286855700</v>
      </c>
      <c r="DH22" s="55">
        <v>0</v>
      </c>
      <c r="DI22" s="54">
        <v>505550</v>
      </c>
      <c r="DJ22" s="56">
        <v>505550</v>
      </c>
      <c r="DK22" s="54">
        <v>0</v>
      </c>
      <c r="DL22" s="56">
        <v>4541010</v>
      </c>
      <c r="DM22" s="54">
        <v>18223920</v>
      </c>
      <c r="DN22" s="56">
        <v>28520800</v>
      </c>
      <c r="DO22" s="54">
        <v>36589614</v>
      </c>
      <c r="DP22" s="56">
        <v>25000720</v>
      </c>
      <c r="DQ22" s="57">
        <v>112876064</v>
      </c>
      <c r="DR22" s="58">
        <v>113381614</v>
      </c>
      <c r="DS22" s="55">
        <v>0</v>
      </c>
      <c r="DT22" s="54">
        <v>475650</v>
      </c>
      <c r="DU22" s="56">
        <v>475650</v>
      </c>
      <c r="DV22" s="54">
        <v>0</v>
      </c>
      <c r="DW22" s="56">
        <v>4056920</v>
      </c>
      <c r="DX22" s="54">
        <v>13556790</v>
      </c>
      <c r="DY22" s="56">
        <v>24176480</v>
      </c>
      <c r="DZ22" s="54">
        <v>27968324</v>
      </c>
      <c r="EA22" s="56">
        <v>13606830</v>
      </c>
      <c r="EB22" s="57">
        <v>83365344</v>
      </c>
      <c r="EC22" s="58">
        <v>83840994</v>
      </c>
      <c r="ED22" s="55">
        <v>0</v>
      </c>
      <c r="EE22" s="54">
        <v>29900</v>
      </c>
      <c r="EF22" s="56">
        <v>29900</v>
      </c>
      <c r="EG22" s="54">
        <v>0</v>
      </c>
      <c r="EH22" s="56">
        <v>484090</v>
      </c>
      <c r="EI22" s="54">
        <v>4667130</v>
      </c>
      <c r="EJ22" s="56">
        <v>4344320</v>
      </c>
      <c r="EK22" s="54">
        <v>8621290</v>
      </c>
      <c r="EL22" s="56">
        <v>11393890</v>
      </c>
      <c r="EM22" s="57">
        <v>29510720</v>
      </c>
      <c r="EN22" s="58">
        <v>29540620</v>
      </c>
      <c r="EO22" s="55">
        <v>0</v>
      </c>
      <c r="EP22" s="54">
        <v>0</v>
      </c>
      <c r="EQ22" s="56">
        <v>0</v>
      </c>
      <c r="ER22" s="54">
        <v>0</v>
      </c>
      <c r="ES22" s="56">
        <v>0</v>
      </c>
      <c r="ET22" s="54">
        <v>0</v>
      </c>
      <c r="EU22" s="56">
        <v>0</v>
      </c>
      <c r="EV22" s="54">
        <v>0</v>
      </c>
      <c r="EW22" s="56">
        <v>0</v>
      </c>
      <c r="EX22" s="57">
        <v>0</v>
      </c>
      <c r="EY22" s="58">
        <v>0</v>
      </c>
      <c r="EZ22" s="55">
        <v>2430121</v>
      </c>
      <c r="FA22" s="54">
        <v>3330366</v>
      </c>
      <c r="FB22" s="56">
        <v>5760487</v>
      </c>
      <c r="FC22" s="54">
        <v>0</v>
      </c>
      <c r="FD22" s="56">
        <v>4013143</v>
      </c>
      <c r="FE22" s="54">
        <v>10926771</v>
      </c>
      <c r="FF22" s="56">
        <v>18346449</v>
      </c>
      <c r="FG22" s="54">
        <v>16753657</v>
      </c>
      <c r="FH22" s="56">
        <v>14934950</v>
      </c>
      <c r="FI22" s="57">
        <v>64974970</v>
      </c>
      <c r="FJ22" s="58">
        <v>70735457</v>
      </c>
      <c r="FK22" s="55">
        <v>298250</v>
      </c>
      <c r="FL22" s="54">
        <v>1274850</v>
      </c>
      <c r="FM22" s="56">
        <v>1573100</v>
      </c>
      <c r="FN22" s="54">
        <v>0</v>
      </c>
      <c r="FO22" s="56">
        <v>1933250</v>
      </c>
      <c r="FP22" s="54">
        <v>9618010</v>
      </c>
      <c r="FQ22" s="56">
        <v>15570620</v>
      </c>
      <c r="FR22" s="54">
        <v>14712920</v>
      </c>
      <c r="FS22" s="56">
        <v>14419170</v>
      </c>
      <c r="FT22" s="57">
        <v>56253970</v>
      </c>
      <c r="FU22" s="58">
        <v>57827070</v>
      </c>
      <c r="FV22" s="55">
        <v>345216</v>
      </c>
      <c r="FW22" s="54">
        <v>353810</v>
      </c>
      <c r="FX22" s="56">
        <v>699026</v>
      </c>
      <c r="FY22" s="54">
        <v>0</v>
      </c>
      <c r="FZ22" s="56">
        <v>506727</v>
      </c>
      <c r="GA22" s="54">
        <v>543031</v>
      </c>
      <c r="GB22" s="56">
        <v>694092</v>
      </c>
      <c r="GC22" s="54">
        <v>832237</v>
      </c>
      <c r="GD22" s="56">
        <v>18480</v>
      </c>
      <c r="GE22" s="57">
        <v>2594567</v>
      </c>
      <c r="GF22" s="58">
        <v>3293593</v>
      </c>
      <c r="GG22" s="55">
        <v>1786655</v>
      </c>
      <c r="GH22" s="54">
        <v>1701706</v>
      </c>
      <c r="GI22" s="56">
        <v>3488361</v>
      </c>
      <c r="GJ22" s="54">
        <v>0</v>
      </c>
      <c r="GK22" s="56">
        <v>1573166</v>
      </c>
      <c r="GL22" s="54">
        <v>765730</v>
      </c>
      <c r="GM22" s="56">
        <v>2081737</v>
      </c>
      <c r="GN22" s="54">
        <v>1208500</v>
      </c>
      <c r="GO22" s="56">
        <v>497300</v>
      </c>
      <c r="GP22" s="57">
        <v>6126433</v>
      </c>
      <c r="GQ22" s="58">
        <v>9614794</v>
      </c>
      <c r="GR22" s="55">
        <v>790940</v>
      </c>
      <c r="GS22" s="54">
        <v>4981242</v>
      </c>
      <c r="GT22" s="56">
        <v>5772182</v>
      </c>
      <c r="GU22" s="54">
        <v>0</v>
      </c>
      <c r="GV22" s="56">
        <v>7800490</v>
      </c>
      <c r="GW22" s="54">
        <v>6663752</v>
      </c>
      <c r="GX22" s="56">
        <v>15189680</v>
      </c>
      <c r="GY22" s="54">
        <v>9940909</v>
      </c>
      <c r="GZ22" s="56">
        <v>4677450</v>
      </c>
      <c r="HA22" s="57">
        <v>44272281</v>
      </c>
      <c r="HB22" s="58">
        <v>50044463</v>
      </c>
      <c r="HC22" s="55">
        <v>1731280</v>
      </c>
      <c r="HD22" s="54">
        <v>4903700</v>
      </c>
      <c r="HE22" s="56">
        <v>6634980</v>
      </c>
      <c r="HF22" s="54">
        <v>0</v>
      </c>
      <c r="HG22" s="56">
        <v>16373080</v>
      </c>
      <c r="HH22" s="54">
        <v>22919000</v>
      </c>
      <c r="HI22" s="56">
        <v>26910700</v>
      </c>
      <c r="HJ22" s="54">
        <v>18287740</v>
      </c>
      <c r="HK22" s="56">
        <v>12518300</v>
      </c>
      <c r="HL22" s="57">
        <v>97008820</v>
      </c>
      <c r="HM22" s="58">
        <v>103643800</v>
      </c>
    </row>
    <row r="23" spans="1:221" s="53" customFormat="1" ht="15.75" customHeight="1">
      <c r="A23" s="54" t="s">
        <v>13</v>
      </c>
      <c r="B23" s="55">
        <v>7828110</v>
      </c>
      <c r="C23" s="54">
        <v>23029913</v>
      </c>
      <c r="D23" s="56">
        <v>30858023</v>
      </c>
      <c r="E23" s="54">
        <v>0</v>
      </c>
      <c r="F23" s="56">
        <v>23521360</v>
      </c>
      <c r="G23" s="54">
        <v>27373000</v>
      </c>
      <c r="H23" s="56">
        <v>26640560</v>
      </c>
      <c r="I23" s="54">
        <v>34040640</v>
      </c>
      <c r="J23" s="56">
        <v>10017750</v>
      </c>
      <c r="K23" s="57">
        <v>121593310</v>
      </c>
      <c r="L23" s="58">
        <v>152451333</v>
      </c>
      <c r="M23" s="55">
        <v>1419060</v>
      </c>
      <c r="N23" s="54">
        <v>3051520</v>
      </c>
      <c r="O23" s="56">
        <v>4470580</v>
      </c>
      <c r="P23" s="54">
        <v>0</v>
      </c>
      <c r="Q23" s="56">
        <v>1733650</v>
      </c>
      <c r="R23" s="54">
        <v>3177710</v>
      </c>
      <c r="S23" s="56">
        <v>4667380</v>
      </c>
      <c r="T23" s="54">
        <v>1834120</v>
      </c>
      <c r="U23" s="56">
        <v>3174100</v>
      </c>
      <c r="V23" s="57">
        <v>14586960</v>
      </c>
      <c r="W23" s="58">
        <v>19057540</v>
      </c>
      <c r="X23" s="55">
        <v>1384320</v>
      </c>
      <c r="Y23" s="54">
        <v>2310810</v>
      </c>
      <c r="Z23" s="56">
        <v>3695130</v>
      </c>
      <c r="AA23" s="54">
        <v>0</v>
      </c>
      <c r="AB23" s="56">
        <v>647140</v>
      </c>
      <c r="AC23" s="54">
        <v>2318550</v>
      </c>
      <c r="AD23" s="56">
        <v>2560600</v>
      </c>
      <c r="AE23" s="54">
        <v>1361820</v>
      </c>
      <c r="AF23" s="56">
        <v>1450370</v>
      </c>
      <c r="AG23" s="57">
        <v>8338480</v>
      </c>
      <c r="AH23" s="58">
        <v>12033610</v>
      </c>
      <c r="AI23" s="55">
        <v>0</v>
      </c>
      <c r="AJ23" s="54">
        <v>0</v>
      </c>
      <c r="AK23" s="56">
        <v>0</v>
      </c>
      <c r="AL23" s="54">
        <v>0</v>
      </c>
      <c r="AM23" s="56">
        <v>0</v>
      </c>
      <c r="AN23" s="54">
        <v>0</v>
      </c>
      <c r="AO23" s="56">
        <v>1275000</v>
      </c>
      <c r="AP23" s="54">
        <v>0</v>
      </c>
      <c r="AQ23" s="56">
        <v>0</v>
      </c>
      <c r="AR23" s="57">
        <v>1275000</v>
      </c>
      <c r="AS23" s="58">
        <v>1275000</v>
      </c>
      <c r="AT23" s="55">
        <v>17240</v>
      </c>
      <c r="AU23" s="54">
        <v>381850</v>
      </c>
      <c r="AV23" s="56">
        <v>399090</v>
      </c>
      <c r="AW23" s="54">
        <v>0</v>
      </c>
      <c r="AX23" s="56">
        <v>908510</v>
      </c>
      <c r="AY23" s="54">
        <v>710360</v>
      </c>
      <c r="AZ23" s="56">
        <v>675680</v>
      </c>
      <c r="BA23" s="54">
        <v>212400</v>
      </c>
      <c r="BB23" s="56">
        <v>1663730</v>
      </c>
      <c r="BC23" s="57">
        <v>4170680</v>
      </c>
      <c r="BD23" s="58">
        <v>4569770</v>
      </c>
      <c r="BE23" s="55">
        <v>0</v>
      </c>
      <c r="BF23" s="54">
        <v>303860</v>
      </c>
      <c r="BG23" s="56">
        <v>303860</v>
      </c>
      <c r="BH23" s="54">
        <v>0</v>
      </c>
      <c r="BI23" s="56">
        <v>0</v>
      </c>
      <c r="BJ23" s="54">
        <v>0</v>
      </c>
      <c r="BK23" s="56">
        <v>0</v>
      </c>
      <c r="BL23" s="54">
        <v>0</v>
      </c>
      <c r="BM23" s="56">
        <v>0</v>
      </c>
      <c r="BN23" s="57">
        <v>0</v>
      </c>
      <c r="BO23" s="58">
        <v>303860</v>
      </c>
      <c r="BP23" s="55">
        <v>17500</v>
      </c>
      <c r="BQ23" s="54">
        <v>55000</v>
      </c>
      <c r="BR23" s="56">
        <v>72500</v>
      </c>
      <c r="BS23" s="54">
        <v>0</v>
      </c>
      <c r="BT23" s="56">
        <v>178000</v>
      </c>
      <c r="BU23" s="54">
        <v>148800</v>
      </c>
      <c r="BV23" s="56">
        <v>156100</v>
      </c>
      <c r="BW23" s="54">
        <v>259900</v>
      </c>
      <c r="BX23" s="56">
        <v>60000</v>
      </c>
      <c r="BY23" s="57">
        <v>802800</v>
      </c>
      <c r="BZ23" s="58">
        <v>875300</v>
      </c>
      <c r="CA23" s="55">
        <v>3806680</v>
      </c>
      <c r="CB23" s="54">
        <v>16447790</v>
      </c>
      <c r="CC23" s="56">
        <v>20254470</v>
      </c>
      <c r="CD23" s="54">
        <v>0</v>
      </c>
      <c r="CE23" s="56">
        <v>15324600</v>
      </c>
      <c r="CF23" s="54">
        <v>18827350</v>
      </c>
      <c r="CG23" s="56">
        <v>15063100</v>
      </c>
      <c r="CH23" s="54">
        <v>13414530</v>
      </c>
      <c r="CI23" s="56">
        <v>2103470</v>
      </c>
      <c r="CJ23" s="57">
        <v>64733050</v>
      </c>
      <c r="CK23" s="58">
        <v>84987520</v>
      </c>
      <c r="CL23" s="55">
        <v>3367480</v>
      </c>
      <c r="CM23" s="54">
        <v>15355740</v>
      </c>
      <c r="CN23" s="56">
        <v>18723220</v>
      </c>
      <c r="CO23" s="54">
        <v>0</v>
      </c>
      <c r="CP23" s="56">
        <v>13437400</v>
      </c>
      <c r="CQ23" s="54">
        <v>18827350</v>
      </c>
      <c r="CR23" s="56">
        <v>14117690</v>
      </c>
      <c r="CS23" s="54">
        <v>12840220</v>
      </c>
      <c r="CT23" s="56">
        <v>1037080</v>
      </c>
      <c r="CU23" s="57">
        <v>60259740</v>
      </c>
      <c r="CV23" s="58">
        <v>78982960</v>
      </c>
      <c r="CW23" s="55">
        <v>439200</v>
      </c>
      <c r="CX23" s="54">
        <v>1092050</v>
      </c>
      <c r="CY23" s="56">
        <v>1531250</v>
      </c>
      <c r="CZ23" s="54">
        <v>0</v>
      </c>
      <c r="DA23" s="56">
        <v>1887200</v>
      </c>
      <c r="DB23" s="54">
        <v>0</v>
      </c>
      <c r="DC23" s="56">
        <v>945410</v>
      </c>
      <c r="DD23" s="54">
        <v>574310</v>
      </c>
      <c r="DE23" s="56">
        <v>1066390</v>
      </c>
      <c r="DF23" s="57">
        <v>4473310</v>
      </c>
      <c r="DG23" s="58">
        <v>6004560</v>
      </c>
      <c r="DH23" s="55">
        <v>0</v>
      </c>
      <c r="DI23" s="54">
        <v>87320</v>
      </c>
      <c r="DJ23" s="56">
        <v>87320</v>
      </c>
      <c r="DK23" s="54">
        <v>0</v>
      </c>
      <c r="DL23" s="56">
        <v>1437730</v>
      </c>
      <c r="DM23" s="54">
        <v>1715120</v>
      </c>
      <c r="DN23" s="56">
        <v>1938960</v>
      </c>
      <c r="DO23" s="54">
        <v>3978030</v>
      </c>
      <c r="DP23" s="56">
        <v>1204120</v>
      </c>
      <c r="DQ23" s="57">
        <v>10273960</v>
      </c>
      <c r="DR23" s="58">
        <v>10361280</v>
      </c>
      <c r="DS23" s="55">
        <v>0</v>
      </c>
      <c r="DT23" s="54">
        <v>87320</v>
      </c>
      <c r="DU23" s="56">
        <v>87320</v>
      </c>
      <c r="DV23" s="54">
        <v>0</v>
      </c>
      <c r="DW23" s="56">
        <v>1214420</v>
      </c>
      <c r="DX23" s="54">
        <v>1715120</v>
      </c>
      <c r="DY23" s="56">
        <v>1929210</v>
      </c>
      <c r="DZ23" s="54">
        <v>3967900</v>
      </c>
      <c r="EA23" s="56">
        <v>1204120</v>
      </c>
      <c r="EB23" s="57">
        <v>10030770</v>
      </c>
      <c r="EC23" s="58">
        <v>10118090</v>
      </c>
      <c r="ED23" s="55">
        <v>0</v>
      </c>
      <c r="EE23" s="54">
        <v>0</v>
      </c>
      <c r="EF23" s="56">
        <v>0</v>
      </c>
      <c r="EG23" s="54">
        <v>0</v>
      </c>
      <c r="EH23" s="56">
        <v>223310</v>
      </c>
      <c r="EI23" s="54">
        <v>0</v>
      </c>
      <c r="EJ23" s="56">
        <v>9750</v>
      </c>
      <c r="EK23" s="54">
        <v>10130</v>
      </c>
      <c r="EL23" s="56">
        <v>0</v>
      </c>
      <c r="EM23" s="57">
        <v>243190</v>
      </c>
      <c r="EN23" s="58">
        <v>243190</v>
      </c>
      <c r="EO23" s="55">
        <v>0</v>
      </c>
      <c r="EP23" s="54">
        <v>0</v>
      </c>
      <c r="EQ23" s="56">
        <v>0</v>
      </c>
      <c r="ER23" s="54">
        <v>0</v>
      </c>
      <c r="ES23" s="56">
        <v>0</v>
      </c>
      <c r="ET23" s="54">
        <v>0</v>
      </c>
      <c r="EU23" s="56">
        <v>0</v>
      </c>
      <c r="EV23" s="54">
        <v>0</v>
      </c>
      <c r="EW23" s="56">
        <v>0</v>
      </c>
      <c r="EX23" s="57">
        <v>0</v>
      </c>
      <c r="EY23" s="58">
        <v>0</v>
      </c>
      <c r="EZ23" s="55">
        <v>1073380</v>
      </c>
      <c r="FA23" s="54">
        <v>1112363</v>
      </c>
      <c r="FB23" s="56">
        <v>2185743</v>
      </c>
      <c r="FC23" s="54">
        <v>0</v>
      </c>
      <c r="FD23" s="56">
        <v>850860</v>
      </c>
      <c r="FE23" s="54">
        <v>1221360</v>
      </c>
      <c r="FF23" s="56">
        <v>2364910</v>
      </c>
      <c r="FG23" s="54">
        <v>1823430</v>
      </c>
      <c r="FH23" s="56">
        <v>1679020</v>
      </c>
      <c r="FI23" s="57">
        <v>7939580</v>
      </c>
      <c r="FJ23" s="58">
        <v>10125323</v>
      </c>
      <c r="FK23" s="55">
        <v>212500</v>
      </c>
      <c r="FL23" s="54">
        <v>98450</v>
      </c>
      <c r="FM23" s="56">
        <v>310950</v>
      </c>
      <c r="FN23" s="54">
        <v>0</v>
      </c>
      <c r="FO23" s="56">
        <v>183750</v>
      </c>
      <c r="FP23" s="54">
        <v>801200</v>
      </c>
      <c r="FQ23" s="56">
        <v>2274400</v>
      </c>
      <c r="FR23" s="54">
        <v>1640150</v>
      </c>
      <c r="FS23" s="56">
        <v>1478300</v>
      </c>
      <c r="FT23" s="57">
        <v>6377800</v>
      </c>
      <c r="FU23" s="58">
        <v>6688750</v>
      </c>
      <c r="FV23" s="55">
        <v>102940</v>
      </c>
      <c r="FW23" s="54">
        <v>229833</v>
      </c>
      <c r="FX23" s="56">
        <v>332773</v>
      </c>
      <c r="FY23" s="54">
        <v>0</v>
      </c>
      <c r="FZ23" s="56">
        <v>199538</v>
      </c>
      <c r="GA23" s="54">
        <v>20160</v>
      </c>
      <c r="GB23" s="56">
        <v>16800</v>
      </c>
      <c r="GC23" s="54">
        <v>183280</v>
      </c>
      <c r="GD23" s="56">
        <v>48720</v>
      </c>
      <c r="GE23" s="57">
        <v>468498</v>
      </c>
      <c r="GF23" s="58">
        <v>801271</v>
      </c>
      <c r="GG23" s="55">
        <v>757940</v>
      </c>
      <c r="GH23" s="54">
        <v>784080</v>
      </c>
      <c r="GI23" s="56">
        <v>1542020</v>
      </c>
      <c r="GJ23" s="54">
        <v>0</v>
      </c>
      <c r="GK23" s="56">
        <v>467572</v>
      </c>
      <c r="GL23" s="54">
        <v>400000</v>
      </c>
      <c r="GM23" s="56">
        <v>73710</v>
      </c>
      <c r="GN23" s="54">
        <v>0</v>
      </c>
      <c r="GO23" s="56">
        <v>152000</v>
      </c>
      <c r="GP23" s="57">
        <v>1093282</v>
      </c>
      <c r="GQ23" s="58">
        <v>2635302</v>
      </c>
      <c r="GR23" s="55">
        <v>565550</v>
      </c>
      <c r="GS23" s="54">
        <v>442840</v>
      </c>
      <c r="GT23" s="56">
        <v>1008390</v>
      </c>
      <c r="GU23" s="54">
        <v>0</v>
      </c>
      <c r="GV23" s="56">
        <v>1330520</v>
      </c>
      <c r="GW23" s="54">
        <v>190960</v>
      </c>
      <c r="GX23" s="56">
        <v>269210</v>
      </c>
      <c r="GY23" s="54">
        <v>11435030</v>
      </c>
      <c r="GZ23" s="56">
        <v>1024040</v>
      </c>
      <c r="HA23" s="57">
        <v>14249760</v>
      </c>
      <c r="HB23" s="58">
        <v>15258150</v>
      </c>
      <c r="HC23" s="55">
        <v>963440</v>
      </c>
      <c r="HD23" s="54">
        <v>1888080</v>
      </c>
      <c r="HE23" s="56">
        <v>2851520</v>
      </c>
      <c r="HF23" s="54">
        <v>0</v>
      </c>
      <c r="HG23" s="56">
        <v>2844000</v>
      </c>
      <c r="HH23" s="54">
        <v>2240500</v>
      </c>
      <c r="HI23" s="56">
        <v>2337000</v>
      </c>
      <c r="HJ23" s="54">
        <v>1555500</v>
      </c>
      <c r="HK23" s="56">
        <v>833000</v>
      </c>
      <c r="HL23" s="57">
        <v>9810000</v>
      </c>
      <c r="HM23" s="58">
        <v>12661520</v>
      </c>
    </row>
    <row r="24" spans="1:221" s="53" customFormat="1" ht="15.75" customHeight="1">
      <c r="A24" s="54" t="s">
        <v>14</v>
      </c>
      <c r="B24" s="55">
        <v>2846700</v>
      </c>
      <c r="C24" s="54">
        <v>17438530</v>
      </c>
      <c r="D24" s="56">
        <v>20285230</v>
      </c>
      <c r="E24" s="54">
        <v>0</v>
      </c>
      <c r="F24" s="56">
        <v>21929600</v>
      </c>
      <c r="G24" s="54">
        <v>86776189</v>
      </c>
      <c r="H24" s="56">
        <v>60453143</v>
      </c>
      <c r="I24" s="54">
        <v>56884630</v>
      </c>
      <c r="J24" s="56">
        <v>32766580</v>
      </c>
      <c r="K24" s="57">
        <v>258810142</v>
      </c>
      <c r="L24" s="58">
        <v>279095372</v>
      </c>
      <c r="M24" s="55">
        <v>376200</v>
      </c>
      <c r="N24" s="54">
        <v>3904480</v>
      </c>
      <c r="O24" s="56">
        <v>4280680</v>
      </c>
      <c r="P24" s="54">
        <v>0</v>
      </c>
      <c r="Q24" s="56">
        <v>2794320</v>
      </c>
      <c r="R24" s="54">
        <v>6019370</v>
      </c>
      <c r="S24" s="56">
        <v>9010550</v>
      </c>
      <c r="T24" s="54">
        <v>3265040</v>
      </c>
      <c r="U24" s="56">
        <v>7969050</v>
      </c>
      <c r="V24" s="57">
        <v>29058330</v>
      </c>
      <c r="W24" s="58">
        <v>33339010</v>
      </c>
      <c r="X24" s="55">
        <v>376200</v>
      </c>
      <c r="Y24" s="54">
        <v>3421320</v>
      </c>
      <c r="Z24" s="56">
        <v>3797520</v>
      </c>
      <c r="AA24" s="54">
        <v>0</v>
      </c>
      <c r="AB24" s="56">
        <v>2614040</v>
      </c>
      <c r="AC24" s="54">
        <v>4698370</v>
      </c>
      <c r="AD24" s="56">
        <v>5760950</v>
      </c>
      <c r="AE24" s="54">
        <v>610730</v>
      </c>
      <c r="AF24" s="56">
        <v>595920</v>
      </c>
      <c r="AG24" s="57">
        <v>14280010</v>
      </c>
      <c r="AH24" s="58">
        <v>18077530</v>
      </c>
      <c r="AI24" s="55">
        <v>0</v>
      </c>
      <c r="AJ24" s="54">
        <v>0</v>
      </c>
      <c r="AK24" s="56">
        <v>0</v>
      </c>
      <c r="AL24" s="54">
        <v>0</v>
      </c>
      <c r="AM24" s="56">
        <v>0</v>
      </c>
      <c r="AN24" s="54">
        <v>37500</v>
      </c>
      <c r="AO24" s="56">
        <v>0</v>
      </c>
      <c r="AP24" s="54">
        <v>775000</v>
      </c>
      <c r="AQ24" s="56">
        <v>3408750</v>
      </c>
      <c r="AR24" s="57">
        <v>4221250</v>
      </c>
      <c r="AS24" s="58">
        <v>4221250</v>
      </c>
      <c r="AT24" s="55">
        <v>0</v>
      </c>
      <c r="AU24" s="54">
        <v>473160</v>
      </c>
      <c r="AV24" s="56">
        <v>473160</v>
      </c>
      <c r="AW24" s="54">
        <v>0</v>
      </c>
      <c r="AX24" s="56">
        <v>122840</v>
      </c>
      <c r="AY24" s="54">
        <v>735260</v>
      </c>
      <c r="AZ24" s="56">
        <v>2485660</v>
      </c>
      <c r="BA24" s="54">
        <v>91540</v>
      </c>
      <c r="BB24" s="56">
        <v>3486350</v>
      </c>
      <c r="BC24" s="57">
        <v>6921650</v>
      </c>
      <c r="BD24" s="58">
        <v>7394810</v>
      </c>
      <c r="BE24" s="55">
        <v>0</v>
      </c>
      <c r="BF24" s="54">
        <v>0</v>
      </c>
      <c r="BG24" s="56">
        <v>0</v>
      </c>
      <c r="BH24" s="54">
        <v>0</v>
      </c>
      <c r="BI24" s="56">
        <v>12440</v>
      </c>
      <c r="BJ24" s="54">
        <v>150840</v>
      </c>
      <c r="BK24" s="56">
        <v>641940</v>
      </c>
      <c r="BL24" s="54">
        <v>1669970</v>
      </c>
      <c r="BM24" s="56">
        <v>195930</v>
      </c>
      <c r="BN24" s="57">
        <v>2671120</v>
      </c>
      <c r="BO24" s="58">
        <v>2671120</v>
      </c>
      <c r="BP24" s="55">
        <v>0</v>
      </c>
      <c r="BQ24" s="54">
        <v>10000</v>
      </c>
      <c r="BR24" s="56">
        <v>10000</v>
      </c>
      <c r="BS24" s="54">
        <v>0</v>
      </c>
      <c r="BT24" s="56">
        <v>45000</v>
      </c>
      <c r="BU24" s="54">
        <v>397400</v>
      </c>
      <c r="BV24" s="56">
        <v>122000</v>
      </c>
      <c r="BW24" s="54">
        <v>117800</v>
      </c>
      <c r="BX24" s="56">
        <v>282100</v>
      </c>
      <c r="BY24" s="57">
        <v>964300</v>
      </c>
      <c r="BZ24" s="58">
        <v>974300</v>
      </c>
      <c r="CA24" s="55">
        <v>1521320</v>
      </c>
      <c r="CB24" s="54">
        <v>11198790</v>
      </c>
      <c r="CC24" s="56">
        <v>12720110</v>
      </c>
      <c r="CD24" s="54">
        <v>0</v>
      </c>
      <c r="CE24" s="56">
        <v>14920560</v>
      </c>
      <c r="CF24" s="54">
        <v>54348469</v>
      </c>
      <c r="CG24" s="56">
        <v>32998340</v>
      </c>
      <c r="CH24" s="54">
        <v>28695080</v>
      </c>
      <c r="CI24" s="56">
        <v>14612430</v>
      </c>
      <c r="CJ24" s="57">
        <v>145574879</v>
      </c>
      <c r="CK24" s="58">
        <v>158294989</v>
      </c>
      <c r="CL24" s="55">
        <v>588020</v>
      </c>
      <c r="CM24" s="54">
        <v>5782500</v>
      </c>
      <c r="CN24" s="56">
        <v>6370520</v>
      </c>
      <c r="CO24" s="54">
        <v>0</v>
      </c>
      <c r="CP24" s="56">
        <v>9935090</v>
      </c>
      <c r="CQ24" s="54">
        <v>30623989</v>
      </c>
      <c r="CR24" s="56">
        <v>21673780</v>
      </c>
      <c r="CS24" s="54">
        <v>17086960</v>
      </c>
      <c r="CT24" s="56">
        <v>7381780</v>
      </c>
      <c r="CU24" s="57">
        <v>86701599</v>
      </c>
      <c r="CV24" s="58">
        <v>93072119</v>
      </c>
      <c r="CW24" s="55">
        <v>933300</v>
      </c>
      <c r="CX24" s="54">
        <v>5416290</v>
      </c>
      <c r="CY24" s="56">
        <v>6349590</v>
      </c>
      <c r="CZ24" s="54">
        <v>0</v>
      </c>
      <c r="DA24" s="56">
        <v>4985470</v>
      </c>
      <c r="DB24" s="54">
        <v>23724480</v>
      </c>
      <c r="DC24" s="56">
        <v>11324560</v>
      </c>
      <c r="DD24" s="54">
        <v>11608120</v>
      </c>
      <c r="DE24" s="56">
        <v>7230650</v>
      </c>
      <c r="DF24" s="57">
        <v>58873280</v>
      </c>
      <c r="DG24" s="58">
        <v>65222870</v>
      </c>
      <c r="DH24" s="55">
        <v>90160</v>
      </c>
      <c r="DI24" s="54">
        <v>227780</v>
      </c>
      <c r="DJ24" s="56">
        <v>317940</v>
      </c>
      <c r="DK24" s="54">
        <v>0</v>
      </c>
      <c r="DL24" s="56">
        <v>315330</v>
      </c>
      <c r="DM24" s="54">
        <v>6745400</v>
      </c>
      <c r="DN24" s="56">
        <v>4533360</v>
      </c>
      <c r="DO24" s="54">
        <v>12531130</v>
      </c>
      <c r="DP24" s="56">
        <v>4434600</v>
      </c>
      <c r="DQ24" s="57">
        <v>28559820</v>
      </c>
      <c r="DR24" s="58">
        <v>28877760</v>
      </c>
      <c r="DS24" s="55">
        <v>90160</v>
      </c>
      <c r="DT24" s="54">
        <v>227780</v>
      </c>
      <c r="DU24" s="56">
        <v>317940</v>
      </c>
      <c r="DV24" s="54">
        <v>0</v>
      </c>
      <c r="DW24" s="56">
        <v>315330</v>
      </c>
      <c r="DX24" s="54">
        <v>6745400</v>
      </c>
      <c r="DY24" s="56">
        <v>4533360</v>
      </c>
      <c r="DZ24" s="54">
        <v>12347500</v>
      </c>
      <c r="EA24" s="56">
        <v>4434600</v>
      </c>
      <c r="EB24" s="57">
        <v>28376190</v>
      </c>
      <c r="EC24" s="58">
        <v>28694130</v>
      </c>
      <c r="ED24" s="55">
        <v>0</v>
      </c>
      <c r="EE24" s="54">
        <v>0</v>
      </c>
      <c r="EF24" s="56">
        <v>0</v>
      </c>
      <c r="EG24" s="54">
        <v>0</v>
      </c>
      <c r="EH24" s="56">
        <v>0</v>
      </c>
      <c r="EI24" s="54">
        <v>0</v>
      </c>
      <c r="EJ24" s="56">
        <v>0</v>
      </c>
      <c r="EK24" s="54">
        <v>0</v>
      </c>
      <c r="EL24" s="56">
        <v>0</v>
      </c>
      <c r="EM24" s="57">
        <v>0</v>
      </c>
      <c r="EN24" s="58">
        <v>0</v>
      </c>
      <c r="EO24" s="55">
        <v>0</v>
      </c>
      <c r="EP24" s="54">
        <v>0</v>
      </c>
      <c r="EQ24" s="56">
        <v>0</v>
      </c>
      <c r="ER24" s="54">
        <v>0</v>
      </c>
      <c r="ES24" s="56">
        <v>0</v>
      </c>
      <c r="ET24" s="54">
        <v>0</v>
      </c>
      <c r="EU24" s="56">
        <v>0</v>
      </c>
      <c r="EV24" s="54">
        <v>183630</v>
      </c>
      <c r="EW24" s="56">
        <v>0</v>
      </c>
      <c r="EX24" s="57">
        <v>183630</v>
      </c>
      <c r="EY24" s="58">
        <v>183630</v>
      </c>
      <c r="EZ24" s="55">
        <v>413620</v>
      </c>
      <c r="FA24" s="54">
        <v>520840</v>
      </c>
      <c r="FB24" s="56">
        <v>934460</v>
      </c>
      <c r="FC24" s="54">
        <v>0</v>
      </c>
      <c r="FD24" s="56">
        <v>853650</v>
      </c>
      <c r="FE24" s="54">
        <v>6201118</v>
      </c>
      <c r="FF24" s="56">
        <v>3643433</v>
      </c>
      <c r="FG24" s="54">
        <v>4353500</v>
      </c>
      <c r="FH24" s="56">
        <v>4006000</v>
      </c>
      <c r="FI24" s="57">
        <v>19057701</v>
      </c>
      <c r="FJ24" s="58">
        <v>19992161</v>
      </c>
      <c r="FK24" s="55">
        <v>20000</v>
      </c>
      <c r="FL24" s="54">
        <v>196500</v>
      </c>
      <c r="FM24" s="56">
        <v>216500</v>
      </c>
      <c r="FN24" s="54">
        <v>0</v>
      </c>
      <c r="FO24" s="56">
        <v>367300</v>
      </c>
      <c r="FP24" s="54">
        <v>3953700</v>
      </c>
      <c r="FQ24" s="56">
        <v>2889100</v>
      </c>
      <c r="FR24" s="54">
        <v>4250390</v>
      </c>
      <c r="FS24" s="56">
        <v>3370350</v>
      </c>
      <c r="FT24" s="57">
        <v>14830840</v>
      </c>
      <c r="FU24" s="58">
        <v>15047340</v>
      </c>
      <c r="FV24" s="55">
        <v>0</v>
      </c>
      <c r="FW24" s="54">
        <v>50190</v>
      </c>
      <c r="FX24" s="56">
        <v>50190</v>
      </c>
      <c r="FY24" s="54">
        <v>0</v>
      </c>
      <c r="FZ24" s="56">
        <v>47500</v>
      </c>
      <c r="GA24" s="54">
        <v>291823</v>
      </c>
      <c r="GB24" s="56">
        <v>256225</v>
      </c>
      <c r="GC24" s="54">
        <v>36960</v>
      </c>
      <c r="GD24" s="56">
        <v>92260</v>
      </c>
      <c r="GE24" s="57">
        <v>724768</v>
      </c>
      <c r="GF24" s="58">
        <v>774958</v>
      </c>
      <c r="GG24" s="55">
        <v>393620</v>
      </c>
      <c r="GH24" s="54">
        <v>274150</v>
      </c>
      <c r="GI24" s="56">
        <v>667770</v>
      </c>
      <c r="GJ24" s="54">
        <v>0</v>
      </c>
      <c r="GK24" s="56">
        <v>438850</v>
      </c>
      <c r="GL24" s="54">
        <v>1955595</v>
      </c>
      <c r="GM24" s="56">
        <v>498108</v>
      </c>
      <c r="GN24" s="54">
        <v>66150</v>
      </c>
      <c r="GO24" s="56">
        <v>543390</v>
      </c>
      <c r="GP24" s="57">
        <v>3502093</v>
      </c>
      <c r="GQ24" s="58">
        <v>4169863</v>
      </c>
      <c r="GR24" s="55">
        <v>0</v>
      </c>
      <c r="GS24" s="54">
        <v>0</v>
      </c>
      <c r="GT24" s="56">
        <v>0</v>
      </c>
      <c r="GU24" s="54">
        <v>0</v>
      </c>
      <c r="GV24" s="56">
        <v>145740</v>
      </c>
      <c r="GW24" s="54">
        <v>6384000</v>
      </c>
      <c r="GX24" s="56">
        <v>5912760</v>
      </c>
      <c r="GY24" s="54">
        <v>5476680</v>
      </c>
      <c r="GZ24" s="56">
        <v>0</v>
      </c>
      <c r="HA24" s="57">
        <v>17919180</v>
      </c>
      <c r="HB24" s="58">
        <v>17919180</v>
      </c>
      <c r="HC24" s="55">
        <v>445400</v>
      </c>
      <c r="HD24" s="54">
        <v>1586640</v>
      </c>
      <c r="HE24" s="56">
        <v>2032040</v>
      </c>
      <c r="HF24" s="54">
        <v>0</v>
      </c>
      <c r="HG24" s="56">
        <v>2900000</v>
      </c>
      <c r="HH24" s="54">
        <v>7077832</v>
      </c>
      <c r="HI24" s="56">
        <v>4354700</v>
      </c>
      <c r="HJ24" s="54">
        <v>2563200</v>
      </c>
      <c r="HK24" s="56">
        <v>1744500</v>
      </c>
      <c r="HL24" s="57">
        <v>18640232</v>
      </c>
      <c r="HM24" s="58">
        <v>20672272</v>
      </c>
    </row>
    <row r="25" spans="1:221" s="53" customFormat="1" ht="15.75" customHeight="1">
      <c r="A25" s="54" t="s">
        <v>15</v>
      </c>
      <c r="B25" s="55">
        <v>19397125</v>
      </c>
      <c r="C25" s="54">
        <v>43821027</v>
      </c>
      <c r="D25" s="56">
        <v>63218152</v>
      </c>
      <c r="E25" s="54">
        <v>0</v>
      </c>
      <c r="F25" s="56">
        <v>107892647</v>
      </c>
      <c r="G25" s="54">
        <v>105003877</v>
      </c>
      <c r="H25" s="56">
        <v>116564754</v>
      </c>
      <c r="I25" s="54">
        <v>101976674</v>
      </c>
      <c r="J25" s="56">
        <v>69971995</v>
      </c>
      <c r="K25" s="57">
        <v>501409947</v>
      </c>
      <c r="L25" s="58">
        <v>564628099</v>
      </c>
      <c r="M25" s="55">
        <v>1222930</v>
      </c>
      <c r="N25" s="54">
        <v>2152580</v>
      </c>
      <c r="O25" s="56">
        <v>3375510</v>
      </c>
      <c r="P25" s="54">
        <v>0</v>
      </c>
      <c r="Q25" s="56">
        <v>9926070</v>
      </c>
      <c r="R25" s="54">
        <v>11324280</v>
      </c>
      <c r="S25" s="56">
        <v>7714000</v>
      </c>
      <c r="T25" s="54">
        <v>15444350</v>
      </c>
      <c r="U25" s="56">
        <v>24856620</v>
      </c>
      <c r="V25" s="57">
        <v>69265320</v>
      </c>
      <c r="W25" s="58">
        <v>72640830</v>
      </c>
      <c r="X25" s="55">
        <v>962730</v>
      </c>
      <c r="Y25" s="54">
        <v>1906420</v>
      </c>
      <c r="Z25" s="56">
        <v>2869150</v>
      </c>
      <c r="AA25" s="54">
        <v>0</v>
      </c>
      <c r="AB25" s="56">
        <v>7065260</v>
      </c>
      <c r="AC25" s="54">
        <v>6990190</v>
      </c>
      <c r="AD25" s="56">
        <v>4248940</v>
      </c>
      <c r="AE25" s="54">
        <v>9678660</v>
      </c>
      <c r="AF25" s="56">
        <v>15737790</v>
      </c>
      <c r="AG25" s="57">
        <v>43720840</v>
      </c>
      <c r="AH25" s="58">
        <v>46589990</v>
      </c>
      <c r="AI25" s="55">
        <v>0</v>
      </c>
      <c r="AJ25" s="54">
        <v>0</v>
      </c>
      <c r="AK25" s="56">
        <v>0</v>
      </c>
      <c r="AL25" s="54">
        <v>0</v>
      </c>
      <c r="AM25" s="56">
        <v>12500</v>
      </c>
      <c r="AN25" s="54">
        <v>312500</v>
      </c>
      <c r="AO25" s="56">
        <v>246250</v>
      </c>
      <c r="AP25" s="54">
        <v>1188750</v>
      </c>
      <c r="AQ25" s="56">
        <v>2550000</v>
      </c>
      <c r="AR25" s="57">
        <v>4310000</v>
      </c>
      <c r="AS25" s="58">
        <v>4310000</v>
      </c>
      <c r="AT25" s="55">
        <v>92700</v>
      </c>
      <c r="AU25" s="54">
        <v>0</v>
      </c>
      <c r="AV25" s="56">
        <v>92700</v>
      </c>
      <c r="AW25" s="54">
        <v>0</v>
      </c>
      <c r="AX25" s="56">
        <v>1034320</v>
      </c>
      <c r="AY25" s="54">
        <v>1436780</v>
      </c>
      <c r="AZ25" s="56">
        <v>1414840</v>
      </c>
      <c r="BA25" s="54">
        <v>3461190</v>
      </c>
      <c r="BB25" s="56">
        <v>5342950</v>
      </c>
      <c r="BC25" s="57">
        <v>12690080</v>
      </c>
      <c r="BD25" s="58">
        <v>12782780</v>
      </c>
      <c r="BE25" s="55">
        <v>0</v>
      </c>
      <c r="BF25" s="54">
        <v>18660</v>
      </c>
      <c r="BG25" s="56">
        <v>18660</v>
      </c>
      <c r="BH25" s="54">
        <v>0</v>
      </c>
      <c r="BI25" s="56">
        <v>1184990</v>
      </c>
      <c r="BJ25" s="54">
        <v>1213160</v>
      </c>
      <c r="BK25" s="56">
        <v>599470</v>
      </c>
      <c r="BL25" s="54">
        <v>288350</v>
      </c>
      <c r="BM25" s="56">
        <v>644480</v>
      </c>
      <c r="BN25" s="57">
        <v>3930450</v>
      </c>
      <c r="BO25" s="58">
        <v>3949110</v>
      </c>
      <c r="BP25" s="55">
        <v>167500</v>
      </c>
      <c r="BQ25" s="54">
        <v>227500</v>
      </c>
      <c r="BR25" s="56">
        <v>395000</v>
      </c>
      <c r="BS25" s="54">
        <v>0</v>
      </c>
      <c r="BT25" s="56">
        <v>629000</v>
      </c>
      <c r="BU25" s="54">
        <v>1371650</v>
      </c>
      <c r="BV25" s="56">
        <v>1204500</v>
      </c>
      <c r="BW25" s="54">
        <v>827400</v>
      </c>
      <c r="BX25" s="56">
        <v>581400</v>
      </c>
      <c r="BY25" s="57">
        <v>4613950</v>
      </c>
      <c r="BZ25" s="58">
        <v>5008950</v>
      </c>
      <c r="CA25" s="55">
        <v>12664790</v>
      </c>
      <c r="CB25" s="54">
        <v>35818891</v>
      </c>
      <c r="CC25" s="56">
        <v>48483681</v>
      </c>
      <c r="CD25" s="54">
        <v>0</v>
      </c>
      <c r="CE25" s="56">
        <v>70552560</v>
      </c>
      <c r="CF25" s="54">
        <v>66402839</v>
      </c>
      <c r="CG25" s="56">
        <v>69016563</v>
      </c>
      <c r="CH25" s="54">
        <v>48596273</v>
      </c>
      <c r="CI25" s="56">
        <v>23134910</v>
      </c>
      <c r="CJ25" s="57">
        <v>277703145</v>
      </c>
      <c r="CK25" s="58">
        <v>326186826</v>
      </c>
      <c r="CL25" s="55">
        <v>9630170</v>
      </c>
      <c r="CM25" s="54">
        <v>24750211</v>
      </c>
      <c r="CN25" s="56">
        <v>34380381</v>
      </c>
      <c r="CO25" s="54">
        <v>0</v>
      </c>
      <c r="CP25" s="56">
        <v>43965680</v>
      </c>
      <c r="CQ25" s="54">
        <v>47218999</v>
      </c>
      <c r="CR25" s="56">
        <v>42432543</v>
      </c>
      <c r="CS25" s="54">
        <v>23144883</v>
      </c>
      <c r="CT25" s="56">
        <v>15911030</v>
      </c>
      <c r="CU25" s="57">
        <v>172673135</v>
      </c>
      <c r="CV25" s="58">
        <v>207053516</v>
      </c>
      <c r="CW25" s="55">
        <v>3034620</v>
      </c>
      <c r="CX25" s="54">
        <v>11068680</v>
      </c>
      <c r="CY25" s="56">
        <v>14103300</v>
      </c>
      <c r="CZ25" s="54">
        <v>0</v>
      </c>
      <c r="DA25" s="56">
        <v>26586880</v>
      </c>
      <c r="DB25" s="54">
        <v>19183840</v>
      </c>
      <c r="DC25" s="56">
        <v>26584020</v>
      </c>
      <c r="DD25" s="54">
        <v>25451390</v>
      </c>
      <c r="DE25" s="56">
        <v>7223880</v>
      </c>
      <c r="DF25" s="57">
        <v>105030010</v>
      </c>
      <c r="DG25" s="58">
        <v>119133310</v>
      </c>
      <c r="DH25" s="55">
        <v>177250</v>
      </c>
      <c r="DI25" s="54">
        <v>621090</v>
      </c>
      <c r="DJ25" s="56">
        <v>798340</v>
      </c>
      <c r="DK25" s="54">
        <v>0</v>
      </c>
      <c r="DL25" s="56">
        <v>7780980</v>
      </c>
      <c r="DM25" s="54">
        <v>8650480</v>
      </c>
      <c r="DN25" s="56">
        <v>19348049</v>
      </c>
      <c r="DO25" s="54">
        <v>22387752</v>
      </c>
      <c r="DP25" s="56">
        <v>12190430</v>
      </c>
      <c r="DQ25" s="57">
        <v>70357691</v>
      </c>
      <c r="DR25" s="58">
        <v>71156031</v>
      </c>
      <c r="DS25" s="55">
        <v>177250</v>
      </c>
      <c r="DT25" s="54">
        <v>621090</v>
      </c>
      <c r="DU25" s="56">
        <v>798340</v>
      </c>
      <c r="DV25" s="54">
        <v>0</v>
      </c>
      <c r="DW25" s="56">
        <v>7307850</v>
      </c>
      <c r="DX25" s="54">
        <v>7861550</v>
      </c>
      <c r="DY25" s="56">
        <v>14085259</v>
      </c>
      <c r="DZ25" s="54">
        <v>20315732</v>
      </c>
      <c r="EA25" s="56">
        <v>7052530</v>
      </c>
      <c r="EB25" s="57">
        <v>56622921</v>
      </c>
      <c r="EC25" s="58">
        <v>57421261</v>
      </c>
      <c r="ED25" s="55">
        <v>0</v>
      </c>
      <c r="EE25" s="54">
        <v>0</v>
      </c>
      <c r="EF25" s="56">
        <v>0</v>
      </c>
      <c r="EG25" s="54">
        <v>0</v>
      </c>
      <c r="EH25" s="56">
        <v>473130</v>
      </c>
      <c r="EI25" s="54">
        <v>788930</v>
      </c>
      <c r="EJ25" s="56">
        <v>5262790</v>
      </c>
      <c r="EK25" s="54">
        <v>2072020</v>
      </c>
      <c r="EL25" s="56">
        <v>5137900</v>
      </c>
      <c r="EM25" s="57">
        <v>13734770</v>
      </c>
      <c r="EN25" s="58">
        <v>13734770</v>
      </c>
      <c r="EO25" s="55">
        <v>0</v>
      </c>
      <c r="EP25" s="54">
        <v>0</v>
      </c>
      <c r="EQ25" s="56">
        <v>0</v>
      </c>
      <c r="ER25" s="54">
        <v>0</v>
      </c>
      <c r="ES25" s="56">
        <v>0</v>
      </c>
      <c r="ET25" s="54">
        <v>0</v>
      </c>
      <c r="EU25" s="56">
        <v>0</v>
      </c>
      <c r="EV25" s="54">
        <v>0</v>
      </c>
      <c r="EW25" s="56">
        <v>0</v>
      </c>
      <c r="EX25" s="57">
        <v>0</v>
      </c>
      <c r="EY25" s="58">
        <v>0</v>
      </c>
      <c r="EZ25" s="55">
        <v>2093615</v>
      </c>
      <c r="FA25" s="54">
        <v>825056</v>
      </c>
      <c r="FB25" s="56">
        <v>2918671</v>
      </c>
      <c r="FC25" s="54">
        <v>0</v>
      </c>
      <c r="FD25" s="56">
        <v>2948847</v>
      </c>
      <c r="FE25" s="54">
        <v>4314978</v>
      </c>
      <c r="FF25" s="56">
        <v>4498452</v>
      </c>
      <c r="FG25" s="54">
        <v>7112279</v>
      </c>
      <c r="FH25" s="56">
        <v>5017285</v>
      </c>
      <c r="FI25" s="57">
        <v>23891841</v>
      </c>
      <c r="FJ25" s="58">
        <v>26810512</v>
      </c>
      <c r="FK25" s="55">
        <v>204000</v>
      </c>
      <c r="FL25" s="54">
        <v>217000</v>
      </c>
      <c r="FM25" s="56">
        <v>421000</v>
      </c>
      <c r="FN25" s="54">
        <v>0</v>
      </c>
      <c r="FO25" s="56">
        <v>790250</v>
      </c>
      <c r="FP25" s="54">
        <v>3147180</v>
      </c>
      <c r="FQ25" s="56">
        <v>3462880</v>
      </c>
      <c r="FR25" s="54">
        <v>5577370</v>
      </c>
      <c r="FS25" s="56">
        <v>4690550</v>
      </c>
      <c r="FT25" s="57">
        <v>17668230</v>
      </c>
      <c r="FU25" s="58">
        <v>18089230</v>
      </c>
      <c r="FV25" s="55">
        <v>190250</v>
      </c>
      <c r="FW25" s="54">
        <v>92138</v>
      </c>
      <c r="FX25" s="56">
        <v>282388</v>
      </c>
      <c r="FY25" s="54">
        <v>0</v>
      </c>
      <c r="FZ25" s="56">
        <v>391056</v>
      </c>
      <c r="GA25" s="54">
        <v>280296</v>
      </c>
      <c r="GB25" s="56">
        <v>316778</v>
      </c>
      <c r="GC25" s="54">
        <v>161850</v>
      </c>
      <c r="GD25" s="56">
        <v>43365</v>
      </c>
      <c r="GE25" s="57">
        <v>1193345</v>
      </c>
      <c r="GF25" s="58">
        <v>1475733</v>
      </c>
      <c r="GG25" s="55">
        <v>1699365</v>
      </c>
      <c r="GH25" s="54">
        <v>515918</v>
      </c>
      <c r="GI25" s="56">
        <v>2215283</v>
      </c>
      <c r="GJ25" s="54">
        <v>0</v>
      </c>
      <c r="GK25" s="56">
        <v>1767541</v>
      </c>
      <c r="GL25" s="54">
        <v>887502</v>
      </c>
      <c r="GM25" s="56">
        <v>718794</v>
      </c>
      <c r="GN25" s="54">
        <v>1373059</v>
      </c>
      <c r="GO25" s="56">
        <v>283370</v>
      </c>
      <c r="GP25" s="57">
        <v>5030266</v>
      </c>
      <c r="GQ25" s="58">
        <v>7245549</v>
      </c>
      <c r="GR25" s="55">
        <v>571540</v>
      </c>
      <c r="GS25" s="54">
        <v>789490</v>
      </c>
      <c r="GT25" s="56">
        <v>1361030</v>
      </c>
      <c r="GU25" s="54">
        <v>0</v>
      </c>
      <c r="GV25" s="56">
        <v>1558910</v>
      </c>
      <c r="GW25" s="54">
        <v>3113800</v>
      </c>
      <c r="GX25" s="56">
        <v>5722920</v>
      </c>
      <c r="GY25" s="54">
        <v>254910</v>
      </c>
      <c r="GZ25" s="56">
        <v>0</v>
      </c>
      <c r="HA25" s="57">
        <v>10650540</v>
      </c>
      <c r="HB25" s="58">
        <v>12011570</v>
      </c>
      <c r="HC25" s="55">
        <v>2667000</v>
      </c>
      <c r="HD25" s="54">
        <v>3613920</v>
      </c>
      <c r="HE25" s="56">
        <v>6280920</v>
      </c>
      <c r="HF25" s="54">
        <v>0</v>
      </c>
      <c r="HG25" s="56">
        <v>15125280</v>
      </c>
      <c r="HH25" s="54">
        <v>11197500</v>
      </c>
      <c r="HI25" s="56">
        <v>10264770</v>
      </c>
      <c r="HJ25" s="54">
        <v>8181110</v>
      </c>
      <c r="HK25" s="56">
        <v>4772750</v>
      </c>
      <c r="HL25" s="57">
        <v>49541410</v>
      </c>
      <c r="HM25" s="58">
        <v>55822330</v>
      </c>
    </row>
    <row r="26" spans="1:221" s="53" customFormat="1" ht="15.75" customHeight="1">
      <c r="A26" s="54" t="s">
        <v>16</v>
      </c>
      <c r="B26" s="55">
        <v>10661640</v>
      </c>
      <c r="C26" s="54">
        <v>37591677</v>
      </c>
      <c r="D26" s="56">
        <v>48253317</v>
      </c>
      <c r="E26" s="54">
        <v>0</v>
      </c>
      <c r="F26" s="56">
        <v>147962765</v>
      </c>
      <c r="G26" s="54">
        <v>160910591</v>
      </c>
      <c r="H26" s="56">
        <v>134546880</v>
      </c>
      <c r="I26" s="54">
        <v>111848182</v>
      </c>
      <c r="J26" s="56">
        <v>66832000</v>
      </c>
      <c r="K26" s="57">
        <v>622100418</v>
      </c>
      <c r="L26" s="58">
        <v>670353735</v>
      </c>
      <c r="M26" s="55">
        <v>1216992</v>
      </c>
      <c r="N26" s="54">
        <v>4656980</v>
      </c>
      <c r="O26" s="56">
        <v>5873972</v>
      </c>
      <c r="P26" s="54">
        <v>0</v>
      </c>
      <c r="Q26" s="56">
        <v>17449150</v>
      </c>
      <c r="R26" s="54">
        <v>12636070</v>
      </c>
      <c r="S26" s="56">
        <v>20510401</v>
      </c>
      <c r="T26" s="54">
        <v>20424470</v>
      </c>
      <c r="U26" s="56">
        <v>18375610</v>
      </c>
      <c r="V26" s="57">
        <v>89395701</v>
      </c>
      <c r="W26" s="58">
        <v>95269673</v>
      </c>
      <c r="X26" s="55">
        <v>1159562</v>
      </c>
      <c r="Y26" s="54">
        <v>4277440</v>
      </c>
      <c r="Z26" s="56">
        <v>5437002</v>
      </c>
      <c r="AA26" s="54">
        <v>0</v>
      </c>
      <c r="AB26" s="56">
        <v>13640510</v>
      </c>
      <c r="AC26" s="54">
        <v>8200700</v>
      </c>
      <c r="AD26" s="56">
        <v>14081050</v>
      </c>
      <c r="AE26" s="54">
        <v>12068190</v>
      </c>
      <c r="AF26" s="56">
        <v>11612730</v>
      </c>
      <c r="AG26" s="57">
        <v>59603180</v>
      </c>
      <c r="AH26" s="58">
        <v>65040182</v>
      </c>
      <c r="AI26" s="55">
        <v>0</v>
      </c>
      <c r="AJ26" s="54">
        <v>0</v>
      </c>
      <c r="AK26" s="56">
        <v>0</v>
      </c>
      <c r="AL26" s="54">
        <v>0</v>
      </c>
      <c r="AM26" s="56">
        <v>175000</v>
      </c>
      <c r="AN26" s="54">
        <v>275000</v>
      </c>
      <c r="AO26" s="56">
        <v>1162500</v>
      </c>
      <c r="AP26" s="54">
        <v>2400000</v>
      </c>
      <c r="AQ26" s="56">
        <v>1705000</v>
      </c>
      <c r="AR26" s="57">
        <v>5717500</v>
      </c>
      <c r="AS26" s="58">
        <v>5717500</v>
      </c>
      <c r="AT26" s="55">
        <v>57430</v>
      </c>
      <c r="AU26" s="54">
        <v>58400</v>
      </c>
      <c r="AV26" s="56">
        <v>115830</v>
      </c>
      <c r="AW26" s="54">
        <v>0</v>
      </c>
      <c r="AX26" s="56">
        <v>2020410</v>
      </c>
      <c r="AY26" s="54">
        <v>1680050</v>
      </c>
      <c r="AZ26" s="56">
        <v>1908851</v>
      </c>
      <c r="BA26" s="54">
        <v>5003000</v>
      </c>
      <c r="BB26" s="56">
        <v>3818310</v>
      </c>
      <c r="BC26" s="57">
        <v>14430621</v>
      </c>
      <c r="BD26" s="58">
        <v>14546451</v>
      </c>
      <c r="BE26" s="55">
        <v>0</v>
      </c>
      <c r="BF26" s="54">
        <v>313140</v>
      </c>
      <c r="BG26" s="56">
        <v>313140</v>
      </c>
      <c r="BH26" s="54">
        <v>0</v>
      </c>
      <c r="BI26" s="56">
        <v>631330</v>
      </c>
      <c r="BJ26" s="54">
        <v>1631620</v>
      </c>
      <c r="BK26" s="56">
        <v>2047000</v>
      </c>
      <c r="BL26" s="54">
        <v>468680</v>
      </c>
      <c r="BM26" s="56">
        <v>901270</v>
      </c>
      <c r="BN26" s="57">
        <v>5679900</v>
      </c>
      <c r="BO26" s="58">
        <v>5993040</v>
      </c>
      <c r="BP26" s="55">
        <v>0</v>
      </c>
      <c r="BQ26" s="54">
        <v>8000</v>
      </c>
      <c r="BR26" s="56">
        <v>8000</v>
      </c>
      <c r="BS26" s="54">
        <v>0</v>
      </c>
      <c r="BT26" s="56">
        <v>981900</v>
      </c>
      <c r="BU26" s="54">
        <v>848700</v>
      </c>
      <c r="BV26" s="56">
        <v>1311000</v>
      </c>
      <c r="BW26" s="54">
        <v>484600</v>
      </c>
      <c r="BX26" s="56">
        <v>338300</v>
      </c>
      <c r="BY26" s="57">
        <v>3964500</v>
      </c>
      <c r="BZ26" s="58">
        <v>3972500</v>
      </c>
      <c r="CA26" s="55">
        <v>6604520</v>
      </c>
      <c r="CB26" s="54">
        <v>27576410</v>
      </c>
      <c r="CC26" s="56">
        <v>34180930</v>
      </c>
      <c r="CD26" s="54">
        <v>0</v>
      </c>
      <c r="CE26" s="56">
        <v>103028400</v>
      </c>
      <c r="CF26" s="54">
        <v>109832313</v>
      </c>
      <c r="CG26" s="56">
        <v>70097130</v>
      </c>
      <c r="CH26" s="54">
        <v>53250800</v>
      </c>
      <c r="CI26" s="56">
        <v>25859190</v>
      </c>
      <c r="CJ26" s="57">
        <v>362067833</v>
      </c>
      <c r="CK26" s="58">
        <v>396248763</v>
      </c>
      <c r="CL26" s="55">
        <v>5321330</v>
      </c>
      <c r="CM26" s="54">
        <v>23732900</v>
      </c>
      <c r="CN26" s="56">
        <v>29054230</v>
      </c>
      <c r="CO26" s="54">
        <v>0</v>
      </c>
      <c r="CP26" s="56">
        <v>76080890</v>
      </c>
      <c r="CQ26" s="54">
        <v>78809173</v>
      </c>
      <c r="CR26" s="56">
        <v>45703630</v>
      </c>
      <c r="CS26" s="54">
        <v>30627530</v>
      </c>
      <c r="CT26" s="56">
        <v>17136300</v>
      </c>
      <c r="CU26" s="57">
        <v>248357523</v>
      </c>
      <c r="CV26" s="58">
        <v>277411753</v>
      </c>
      <c r="CW26" s="55">
        <v>1283190</v>
      </c>
      <c r="CX26" s="54">
        <v>3843510</v>
      </c>
      <c r="CY26" s="56">
        <v>5126700</v>
      </c>
      <c r="CZ26" s="54">
        <v>0</v>
      </c>
      <c r="DA26" s="56">
        <v>26947510</v>
      </c>
      <c r="DB26" s="54">
        <v>31023140</v>
      </c>
      <c r="DC26" s="56">
        <v>24393500</v>
      </c>
      <c r="DD26" s="54">
        <v>22623270</v>
      </c>
      <c r="DE26" s="56">
        <v>8722890</v>
      </c>
      <c r="DF26" s="57">
        <v>113710310</v>
      </c>
      <c r="DG26" s="58">
        <v>118837010</v>
      </c>
      <c r="DH26" s="55">
        <v>251080</v>
      </c>
      <c r="DI26" s="54">
        <v>576800</v>
      </c>
      <c r="DJ26" s="56">
        <v>827880</v>
      </c>
      <c r="DK26" s="54">
        <v>0</v>
      </c>
      <c r="DL26" s="56">
        <v>2143370</v>
      </c>
      <c r="DM26" s="54">
        <v>10306458</v>
      </c>
      <c r="DN26" s="56">
        <v>14901684</v>
      </c>
      <c r="DO26" s="54">
        <v>20306820</v>
      </c>
      <c r="DP26" s="56">
        <v>9092510</v>
      </c>
      <c r="DQ26" s="57">
        <v>56750842</v>
      </c>
      <c r="DR26" s="58">
        <v>57578722</v>
      </c>
      <c r="DS26" s="55">
        <v>251080</v>
      </c>
      <c r="DT26" s="54">
        <v>576800</v>
      </c>
      <c r="DU26" s="56">
        <v>827880</v>
      </c>
      <c r="DV26" s="54">
        <v>0</v>
      </c>
      <c r="DW26" s="56">
        <v>2143370</v>
      </c>
      <c r="DX26" s="54">
        <v>9929888</v>
      </c>
      <c r="DY26" s="56">
        <v>13852974</v>
      </c>
      <c r="DZ26" s="54">
        <v>18719260</v>
      </c>
      <c r="EA26" s="56">
        <v>9067650</v>
      </c>
      <c r="EB26" s="57">
        <v>53713142</v>
      </c>
      <c r="EC26" s="58">
        <v>54541022</v>
      </c>
      <c r="ED26" s="55">
        <v>0</v>
      </c>
      <c r="EE26" s="54">
        <v>0</v>
      </c>
      <c r="EF26" s="56">
        <v>0</v>
      </c>
      <c r="EG26" s="54">
        <v>0</v>
      </c>
      <c r="EH26" s="56">
        <v>0</v>
      </c>
      <c r="EI26" s="54">
        <v>376570</v>
      </c>
      <c r="EJ26" s="56">
        <v>1048710</v>
      </c>
      <c r="EK26" s="54">
        <v>1587560</v>
      </c>
      <c r="EL26" s="56">
        <v>24860</v>
      </c>
      <c r="EM26" s="57">
        <v>3037700</v>
      </c>
      <c r="EN26" s="58">
        <v>3037700</v>
      </c>
      <c r="EO26" s="55">
        <v>0</v>
      </c>
      <c r="EP26" s="54">
        <v>0</v>
      </c>
      <c r="EQ26" s="56">
        <v>0</v>
      </c>
      <c r="ER26" s="54">
        <v>0</v>
      </c>
      <c r="ES26" s="56">
        <v>0</v>
      </c>
      <c r="ET26" s="54">
        <v>0</v>
      </c>
      <c r="EU26" s="56">
        <v>0</v>
      </c>
      <c r="EV26" s="54">
        <v>0</v>
      </c>
      <c r="EW26" s="56">
        <v>0</v>
      </c>
      <c r="EX26" s="57">
        <v>0</v>
      </c>
      <c r="EY26" s="58">
        <v>0</v>
      </c>
      <c r="EZ26" s="55">
        <v>1227768</v>
      </c>
      <c r="FA26" s="54">
        <v>1405527</v>
      </c>
      <c r="FB26" s="56">
        <v>2633295</v>
      </c>
      <c r="FC26" s="54">
        <v>0</v>
      </c>
      <c r="FD26" s="56">
        <v>3514135</v>
      </c>
      <c r="FE26" s="54">
        <v>8337400</v>
      </c>
      <c r="FF26" s="56">
        <v>10715935</v>
      </c>
      <c r="FG26" s="54">
        <v>6843292</v>
      </c>
      <c r="FH26" s="56">
        <v>5852500</v>
      </c>
      <c r="FI26" s="57">
        <v>35263262</v>
      </c>
      <c r="FJ26" s="58">
        <v>37896557</v>
      </c>
      <c r="FK26" s="55">
        <v>58500</v>
      </c>
      <c r="FL26" s="54">
        <v>461000</v>
      </c>
      <c r="FM26" s="56">
        <v>519500</v>
      </c>
      <c r="FN26" s="54">
        <v>0</v>
      </c>
      <c r="FO26" s="56">
        <v>1927250</v>
      </c>
      <c r="FP26" s="54">
        <v>6059400</v>
      </c>
      <c r="FQ26" s="56">
        <v>8237900</v>
      </c>
      <c r="FR26" s="54">
        <v>6528360</v>
      </c>
      <c r="FS26" s="56">
        <v>5657950</v>
      </c>
      <c r="FT26" s="57">
        <v>28410860</v>
      </c>
      <c r="FU26" s="58">
        <v>28930360</v>
      </c>
      <c r="FV26" s="55">
        <v>73118</v>
      </c>
      <c r="FW26" s="54">
        <v>233650</v>
      </c>
      <c r="FX26" s="56">
        <v>306768</v>
      </c>
      <c r="FY26" s="54">
        <v>0</v>
      </c>
      <c r="FZ26" s="56">
        <v>482175</v>
      </c>
      <c r="GA26" s="54">
        <v>508736</v>
      </c>
      <c r="GB26" s="56">
        <v>625975</v>
      </c>
      <c r="GC26" s="54">
        <v>89562</v>
      </c>
      <c r="GD26" s="56">
        <v>22050</v>
      </c>
      <c r="GE26" s="57">
        <v>1728498</v>
      </c>
      <c r="GF26" s="58">
        <v>2035266</v>
      </c>
      <c r="GG26" s="55">
        <v>1096150</v>
      </c>
      <c r="GH26" s="54">
        <v>710877</v>
      </c>
      <c r="GI26" s="56">
        <v>1807027</v>
      </c>
      <c r="GJ26" s="54">
        <v>0</v>
      </c>
      <c r="GK26" s="56">
        <v>1104710</v>
      </c>
      <c r="GL26" s="54">
        <v>1769264</v>
      </c>
      <c r="GM26" s="56">
        <v>1852060</v>
      </c>
      <c r="GN26" s="54">
        <v>225370</v>
      </c>
      <c r="GO26" s="56">
        <v>172500</v>
      </c>
      <c r="GP26" s="57">
        <v>5123904</v>
      </c>
      <c r="GQ26" s="58">
        <v>6930931</v>
      </c>
      <c r="GR26" s="55">
        <v>0</v>
      </c>
      <c r="GS26" s="54">
        <v>0</v>
      </c>
      <c r="GT26" s="56">
        <v>0</v>
      </c>
      <c r="GU26" s="54">
        <v>0</v>
      </c>
      <c r="GV26" s="56">
        <v>412510</v>
      </c>
      <c r="GW26" s="54">
        <v>3720820</v>
      </c>
      <c r="GX26" s="56">
        <v>5192040</v>
      </c>
      <c r="GY26" s="54">
        <v>2838700</v>
      </c>
      <c r="GZ26" s="56">
        <v>2855090</v>
      </c>
      <c r="HA26" s="57">
        <v>15019160</v>
      </c>
      <c r="HB26" s="58">
        <v>15019160</v>
      </c>
      <c r="HC26" s="55">
        <v>1361280</v>
      </c>
      <c r="HD26" s="54">
        <v>3375960</v>
      </c>
      <c r="HE26" s="56">
        <v>4737240</v>
      </c>
      <c r="HF26" s="54">
        <v>0</v>
      </c>
      <c r="HG26" s="56">
        <v>21415200</v>
      </c>
      <c r="HH26" s="54">
        <v>16077530</v>
      </c>
      <c r="HI26" s="56">
        <v>13129690</v>
      </c>
      <c r="HJ26" s="54">
        <v>8184100</v>
      </c>
      <c r="HK26" s="56">
        <v>4797100</v>
      </c>
      <c r="HL26" s="57">
        <v>63603620</v>
      </c>
      <c r="HM26" s="58">
        <v>68340860</v>
      </c>
    </row>
    <row r="27" spans="1:221" s="53" customFormat="1" ht="15.75" customHeight="1">
      <c r="A27" s="54" t="s">
        <v>17</v>
      </c>
      <c r="B27" s="55">
        <v>11797734</v>
      </c>
      <c r="C27" s="54">
        <v>38222449</v>
      </c>
      <c r="D27" s="56">
        <v>50020183</v>
      </c>
      <c r="E27" s="54">
        <v>0</v>
      </c>
      <c r="F27" s="56">
        <v>83016932</v>
      </c>
      <c r="G27" s="54">
        <v>95177035</v>
      </c>
      <c r="H27" s="56">
        <v>101517887</v>
      </c>
      <c r="I27" s="54">
        <v>104141095</v>
      </c>
      <c r="J27" s="56">
        <v>56397883</v>
      </c>
      <c r="K27" s="57">
        <v>440250832</v>
      </c>
      <c r="L27" s="58">
        <v>490271015</v>
      </c>
      <c r="M27" s="55">
        <v>935380</v>
      </c>
      <c r="N27" s="54">
        <v>4309780</v>
      </c>
      <c r="O27" s="56">
        <v>5245160</v>
      </c>
      <c r="P27" s="54">
        <v>0</v>
      </c>
      <c r="Q27" s="56">
        <v>17528080</v>
      </c>
      <c r="R27" s="54">
        <v>11364630</v>
      </c>
      <c r="S27" s="56">
        <v>16457070</v>
      </c>
      <c r="T27" s="54">
        <v>18270520</v>
      </c>
      <c r="U27" s="56">
        <v>26262975</v>
      </c>
      <c r="V27" s="57">
        <v>89883275</v>
      </c>
      <c r="W27" s="58">
        <v>95128435</v>
      </c>
      <c r="X27" s="55">
        <v>820380</v>
      </c>
      <c r="Y27" s="54">
        <v>3942770</v>
      </c>
      <c r="Z27" s="56">
        <v>4763150</v>
      </c>
      <c r="AA27" s="54">
        <v>0</v>
      </c>
      <c r="AB27" s="56">
        <v>16271200</v>
      </c>
      <c r="AC27" s="54">
        <v>10396650</v>
      </c>
      <c r="AD27" s="56">
        <v>13467110</v>
      </c>
      <c r="AE27" s="54">
        <v>11616420</v>
      </c>
      <c r="AF27" s="56">
        <v>15756440</v>
      </c>
      <c r="AG27" s="57">
        <v>67507820</v>
      </c>
      <c r="AH27" s="58">
        <v>72270970</v>
      </c>
      <c r="AI27" s="55">
        <v>0</v>
      </c>
      <c r="AJ27" s="54">
        <v>0</v>
      </c>
      <c r="AK27" s="56">
        <v>0</v>
      </c>
      <c r="AL27" s="54">
        <v>0</v>
      </c>
      <c r="AM27" s="56">
        <v>0</v>
      </c>
      <c r="AN27" s="54">
        <v>0</v>
      </c>
      <c r="AO27" s="56">
        <v>1387610</v>
      </c>
      <c r="AP27" s="54">
        <v>3097440</v>
      </c>
      <c r="AQ27" s="56">
        <v>3486970</v>
      </c>
      <c r="AR27" s="57">
        <v>7972020</v>
      </c>
      <c r="AS27" s="58">
        <v>7972020</v>
      </c>
      <c r="AT27" s="55">
        <v>0</v>
      </c>
      <c r="AU27" s="54">
        <v>289010</v>
      </c>
      <c r="AV27" s="56">
        <v>289010</v>
      </c>
      <c r="AW27" s="54">
        <v>0</v>
      </c>
      <c r="AX27" s="56">
        <v>644600</v>
      </c>
      <c r="AY27" s="54">
        <v>476790</v>
      </c>
      <c r="AZ27" s="56">
        <v>344190</v>
      </c>
      <c r="BA27" s="54">
        <v>1932130</v>
      </c>
      <c r="BB27" s="56">
        <v>5857687</v>
      </c>
      <c r="BC27" s="57">
        <v>9255397</v>
      </c>
      <c r="BD27" s="58">
        <v>9544407</v>
      </c>
      <c r="BE27" s="55">
        <v>0</v>
      </c>
      <c r="BF27" s="54">
        <v>0</v>
      </c>
      <c r="BG27" s="56">
        <v>0</v>
      </c>
      <c r="BH27" s="54">
        <v>0</v>
      </c>
      <c r="BI27" s="56">
        <v>287480</v>
      </c>
      <c r="BJ27" s="54">
        <v>266590</v>
      </c>
      <c r="BK27" s="56">
        <v>1017760</v>
      </c>
      <c r="BL27" s="54">
        <v>1043930</v>
      </c>
      <c r="BM27" s="56">
        <v>717378</v>
      </c>
      <c r="BN27" s="57">
        <v>3333138</v>
      </c>
      <c r="BO27" s="58">
        <v>3333138</v>
      </c>
      <c r="BP27" s="55">
        <v>115000</v>
      </c>
      <c r="BQ27" s="54">
        <v>78000</v>
      </c>
      <c r="BR27" s="56">
        <v>193000</v>
      </c>
      <c r="BS27" s="54">
        <v>0</v>
      </c>
      <c r="BT27" s="56">
        <v>324800</v>
      </c>
      <c r="BU27" s="54">
        <v>224600</v>
      </c>
      <c r="BV27" s="56">
        <v>240400</v>
      </c>
      <c r="BW27" s="54">
        <v>580600</v>
      </c>
      <c r="BX27" s="56">
        <v>444500</v>
      </c>
      <c r="BY27" s="57">
        <v>1814900</v>
      </c>
      <c r="BZ27" s="58">
        <v>2007900</v>
      </c>
      <c r="CA27" s="55">
        <v>7043820</v>
      </c>
      <c r="CB27" s="54">
        <v>27629820</v>
      </c>
      <c r="CC27" s="56">
        <v>34673640</v>
      </c>
      <c r="CD27" s="54">
        <v>0</v>
      </c>
      <c r="CE27" s="56">
        <v>42582460</v>
      </c>
      <c r="CF27" s="54">
        <v>54104530</v>
      </c>
      <c r="CG27" s="56">
        <v>48251750</v>
      </c>
      <c r="CH27" s="54">
        <v>33979694</v>
      </c>
      <c r="CI27" s="56">
        <v>7570680</v>
      </c>
      <c r="CJ27" s="57">
        <v>186489114</v>
      </c>
      <c r="CK27" s="58">
        <v>221162754</v>
      </c>
      <c r="CL27" s="55">
        <v>5902530</v>
      </c>
      <c r="CM27" s="54">
        <v>19685580</v>
      </c>
      <c r="CN27" s="56">
        <v>25588110</v>
      </c>
      <c r="CO27" s="54">
        <v>0</v>
      </c>
      <c r="CP27" s="56">
        <v>37233700</v>
      </c>
      <c r="CQ27" s="54">
        <v>44851640</v>
      </c>
      <c r="CR27" s="56">
        <v>40306220</v>
      </c>
      <c r="CS27" s="54">
        <v>27393194</v>
      </c>
      <c r="CT27" s="56">
        <v>7165110</v>
      </c>
      <c r="CU27" s="57">
        <v>156949864</v>
      </c>
      <c r="CV27" s="58">
        <v>182537974</v>
      </c>
      <c r="CW27" s="55">
        <v>1141290</v>
      </c>
      <c r="CX27" s="54">
        <v>7944240</v>
      </c>
      <c r="CY27" s="56">
        <v>9085530</v>
      </c>
      <c r="CZ27" s="54">
        <v>0</v>
      </c>
      <c r="DA27" s="56">
        <v>5348760</v>
      </c>
      <c r="DB27" s="54">
        <v>9252890</v>
      </c>
      <c r="DC27" s="56">
        <v>7945530</v>
      </c>
      <c r="DD27" s="54">
        <v>6586500</v>
      </c>
      <c r="DE27" s="56">
        <v>405570</v>
      </c>
      <c r="DF27" s="57">
        <v>29539250</v>
      </c>
      <c r="DG27" s="58">
        <v>38624780</v>
      </c>
      <c r="DH27" s="55">
        <v>42300</v>
      </c>
      <c r="DI27" s="54">
        <v>1224260</v>
      </c>
      <c r="DJ27" s="56">
        <v>1266560</v>
      </c>
      <c r="DK27" s="54">
        <v>0</v>
      </c>
      <c r="DL27" s="56">
        <v>6593300</v>
      </c>
      <c r="DM27" s="54">
        <v>13462710</v>
      </c>
      <c r="DN27" s="56">
        <v>22370051</v>
      </c>
      <c r="DO27" s="54">
        <v>36687790</v>
      </c>
      <c r="DP27" s="56">
        <v>13109948</v>
      </c>
      <c r="DQ27" s="57">
        <v>92223799</v>
      </c>
      <c r="DR27" s="58">
        <v>93490359</v>
      </c>
      <c r="DS27" s="55">
        <v>42300</v>
      </c>
      <c r="DT27" s="54">
        <v>1083110</v>
      </c>
      <c r="DU27" s="56">
        <v>1125410</v>
      </c>
      <c r="DV27" s="54">
        <v>0</v>
      </c>
      <c r="DW27" s="56">
        <v>6575680</v>
      </c>
      <c r="DX27" s="54">
        <v>13007770</v>
      </c>
      <c r="DY27" s="56">
        <v>21469751</v>
      </c>
      <c r="DZ27" s="54">
        <v>33476880</v>
      </c>
      <c r="EA27" s="56">
        <v>10715940</v>
      </c>
      <c r="EB27" s="57">
        <v>85246021</v>
      </c>
      <c r="EC27" s="58">
        <v>86371431</v>
      </c>
      <c r="ED27" s="55">
        <v>0</v>
      </c>
      <c r="EE27" s="54">
        <v>0</v>
      </c>
      <c r="EF27" s="56">
        <v>0</v>
      </c>
      <c r="EG27" s="54">
        <v>0</v>
      </c>
      <c r="EH27" s="56">
        <v>17620</v>
      </c>
      <c r="EI27" s="54">
        <v>77760</v>
      </c>
      <c r="EJ27" s="56">
        <v>106740</v>
      </c>
      <c r="EK27" s="54">
        <v>0</v>
      </c>
      <c r="EL27" s="56">
        <v>615528</v>
      </c>
      <c r="EM27" s="57">
        <v>817648</v>
      </c>
      <c r="EN27" s="58">
        <v>817648</v>
      </c>
      <c r="EO27" s="55">
        <v>0</v>
      </c>
      <c r="EP27" s="54">
        <v>141150</v>
      </c>
      <c r="EQ27" s="56">
        <v>141150</v>
      </c>
      <c r="ER27" s="54">
        <v>0</v>
      </c>
      <c r="ES27" s="56">
        <v>0</v>
      </c>
      <c r="ET27" s="54">
        <v>377180</v>
      </c>
      <c r="EU27" s="56">
        <v>793560</v>
      </c>
      <c r="EV27" s="54">
        <v>3210910</v>
      </c>
      <c r="EW27" s="56">
        <v>1778480</v>
      </c>
      <c r="EX27" s="57">
        <v>6160130</v>
      </c>
      <c r="EY27" s="58">
        <v>6301280</v>
      </c>
      <c r="EZ27" s="55">
        <v>2299214</v>
      </c>
      <c r="FA27" s="54">
        <v>1868709</v>
      </c>
      <c r="FB27" s="56">
        <v>4167923</v>
      </c>
      <c r="FC27" s="54">
        <v>0</v>
      </c>
      <c r="FD27" s="56">
        <v>2269218</v>
      </c>
      <c r="FE27" s="54">
        <v>5054065</v>
      </c>
      <c r="FF27" s="56">
        <v>5384346</v>
      </c>
      <c r="FG27" s="54">
        <v>4974166</v>
      </c>
      <c r="FH27" s="56">
        <v>2939745</v>
      </c>
      <c r="FI27" s="57">
        <v>20621540</v>
      </c>
      <c r="FJ27" s="58">
        <v>24789463</v>
      </c>
      <c r="FK27" s="55">
        <v>49500</v>
      </c>
      <c r="FL27" s="54">
        <v>429000</v>
      </c>
      <c r="FM27" s="56">
        <v>478500</v>
      </c>
      <c r="FN27" s="54">
        <v>0</v>
      </c>
      <c r="FO27" s="56">
        <v>244500</v>
      </c>
      <c r="FP27" s="54">
        <v>2930150</v>
      </c>
      <c r="FQ27" s="56">
        <v>3952650</v>
      </c>
      <c r="FR27" s="54">
        <v>4634700</v>
      </c>
      <c r="FS27" s="56">
        <v>2761010</v>
      </c>
      <c r="FT27" s="57">
        <v>14523010</v>
      </c>
      <c r="FU27" s="58">
        <v>15001510</v>
      </c>
      <c r="FV27" s="55">
        <v>282584</v>
      </c>
      <c r="FW27" s="54">
        <v>401681</v>
      </c>
      <c r="FX27" s="56">
        <v>684265</v>
      </c>
      <c r="FY27" s="54">
        <v>0</v>
      </c>
      <c r="FZ27" s="56">
        <v>286858</v>
      </c>
      <c r="GA27" s="54">
        <v>270655</v>
      </c>
      <c r="GB27" s="56">
        <v>183150</v>
      </c>
      <c r="GC27" s="54">
        <v>139466</v>
      </c>
      <c r="GD27" s="56">
        <v>55385</v>
      </c>
      <c r="GE27" s="57">
        <v>935514</v>
      </c>
      <c r="GF27" s="58">
        <v>1619779</v>
      </c>
      <c r="GG27" s="55">
        <v>1967130</v>
      </c>
      <c r="GH27" s="54">
        <v>1038028</v>
      </c>
      <c r="GI27" s="56">
        <v>3005158</v>
      </c>
      <c r="GJ27" s="54">
        <v>0</v>
      </c>
      <c r="GK27" s="56">
        <v>1737860</v>
      </c>
      <c r="GL27" s="54">
        <v>1853260</v>
      </c>
      <c r="GM27" s="56">
        <v>1248546</v>
      </c>
      <c r="GN27" s="54">
        <v>200000</v>
      </c>
      <c r="GO27" s="56">
        <v>123350</v>
      </c>
      <c r="GP27" s="57">
        <v>5163016</v>
      </c>
      <c r="GQ27" s="58">
        <v>8168174</v>
      </c>
      <c r="GR27" s="55">
        <v>0</v>
      </c>
      <c r="GS27" s="54">
        <v>0</v>
      </c>
      <c r="GT27" s="56">
        <v>0</v>
      </c>
      <c r="GU27" s="54">
        <v>0</v>
      </c>
      <c r="GV27" s="56">
        <v>4119874</v>
      </c>
      <c r="GW27" s="54">
        <v>2374100</v>
      </c>
      <c r="GX27" s="56">
        <v>0</v>
      </c>
      <c r="GY27" s="54">
        <v>2726800</v>
      </c>
      <c r="GZ27" s="56">
        <v>3104720</v>
      </c>
      <c r="HA27" s="57">
        <v>12325494</v>
      </c>
      <c r="HB27" s="58">
        <v>12325494</v>
      </c>
      <c r="HC27" s="55">
        <v>1477020</v>
      </c>
      <c r="HD27" s="54">
        <v>3189880</v>
      </c>
      <c r="HE27" s="56">
        <v>4666900</v>
      </c>
      <c r="HF27" s="54">
        <v>0</v>
      </c>
      <c r="HG27" s="56">
        <v>9924000</v>
      </c>
      <c r="HH27" s="54">
        <v>8817000</v>
      </c>
      <c r="HI27" s="56">
        <v>9054670</v>
      </c>
      <c r="HJ27" s="54">
        <v>7502125</v>
      </c>
      <c r="HK27" s="56">
        <v>3409815</v>
      </c>
      <c r="HL27" s="57">
        <v>38707610</v>
      </c>
      <c r="HM27" s="58">
        <v>43374510</v>
      </c>
    </row>
    <row r="28" spans="1:221" s="53" customFormat="1" ht="15.75" customHeight="1">
      <c r="A28" s="54" t="s">
        <v>18</v>
      </c>
      <c r="B28" s="55">
        <v>7746631</v>
      </c>
      <c r="C28" s="54">
        <v>25570046</v>
      </c>
      <c r="D28" s="56">
        <v>33316677</v>
      </c>
      <c r="E28" s="54">
        <v>0</v>
      </c>
      <c r="F28" s="56">
        <v>45494611</v>
      </c>
      <c r="G28" s="54">
        <v>77397986</v>
      </c>
      <c r="H28" s="56">
        <v>124629140</v>
      </c>
      <c r="I28" s="54">
        <v>80612960</v>
      </c>
      <c r="J28" s="56">
        <v>52949960</v>
      </c>
      <c r="K28" s="57">
        <v>381084657</v>
      </c>
      <c r="L28" s="58">
        <v>414401334</v>
      </c>
      <c r="M28" s="55">
        <v>2669420</v>
      </c>
      <c r="N28" s="54">
        <v>3562480</v>
      </c>
      <c r="O28" s="56">
        <v>6231900</v>
      </c>
      <c r="P28" s="54">
        <v>0</v>
      </c>
      <c r="Q28" s="56">
        <v>7988260</v>
      </c>
      <c r="R28" s="54">
        <v>10487120</v>
      </c>
      <c r="S28" s="56">
        <v>24345190</v>
      </c>
      <c r="T28" s="54">
        <v>18744720</v>
      </c>
      <c r="U28" s="56">
        <v>12936500</v>
      </c>
      <c r="V28" s="57">
        <v>74501790</v>
      </c>
      <c r="W28" s="58">
        <v>80733690</v>
      </c>
      <c r="X28" s="55">
        <v>1853950</v>
      </c>
      <c r="Y28" s="54">
        <v>2917220</v>
      </c>
      <c r="Z28" s="56">
        <v>4771170</v>
      </c>
      <c r="AA28" s="54">
        <v>0</v>
      </c>
      <c r="AB28" s="56">
        <v>5712320</v>
      </c>
      <c r="AC28" s="54">
        <v>5697500</v>
      </c>
      <c r="AD28" s="56">
        <v>17895310</v>
      </c>
      <c r="AE28" s="54">
        <v>13702130</v>
      </c>
      <c r="AF28" s="56">
        <v>4813560</v>
      </c>
      <c r="AG28" s="57">
        <v>47820820</v>
      </c>
      <c r="AH28" s="58">
        <v>52591990</v>
      </c>
      <c r="AI28" s="55">
        <v>0</v>
      </c>
      <c r="AJ28" s="54">
        <v>0</v>
      </c>
      <c r="AK28" s="56">
        <v>0</v>
      </c>
      <c r="AL28" s="54">
        <v>0</v>
      </c>
      <c r="AM28" s="56">
        <v>0</v>
      </c>
      <c r="AN28" s="54">
        <v>75000</v>
      </c>
      <c r="AO28" s="56">
        <v>1371250</v>
      </c>
      <c r="AP28" s="54">
        <v>233750</v>
      </c>
      <c r="AQ28" s="56">
        <v>1712500</v>
      </c>
      <c r="AR28" s="57">
        <v>3392500</v>
      </c>
      <c r="AS28" s="58">
        <v>3392500</v>
      </c>
      <c r="AT28" s="55">
        <v>401530</v>
      </c>
      <c r="AU28" s="54">
        <v>40560</v>
      </c>
      <c r="AV28" s="56">
        <v>442090</v>
      </c>
      <c r="AW28" s="54">
        <v>0</v>
      </c>
      <c r="AX28" s="56">
        <v>1900880</v>
      </c>
      <c r="AY28" s="54">
        <v>4379000</v>
      </c>
      <c r="AZ28" s="56">
        <v>3868230</v>
      </c>
      <c r="BA28" s="54">
        <v>3960920</v>
      </c>
      <c r="BB28" s="56">
        <v>5661100</v>
      </c>
      <c r="BC28" s="57">
        <v>19770130</v>
      </c>
      <c r="BD28" s="58">
        <v>20212220</v>
      </c>
      <c r="BE28" s="55">
        <v>323440</v>
      </c>
      <c r="BF28" s="54">
        <v>568700</v>
      </c>
      <c r="BG28" s="56">
        <v>892140</v>
      </c>
      <c r="BH28" s="54">
        <v>0</v>
      </c>
      <c r="BI28" s="56">
        <v>288260</v>
      </c>
      <c r="BJ28" s="54">
        <v>92820</v>
      </c>
      <c r="BK28" s="56">
        <v>895900</v>
      </c>
      <c r="BL28" s="54">
        <v>533720</v>
      </c>
      <c r="BM28" s="56">
        <v>410740</v>
      </c>
      <c r="BN28" s="57">
        <v>2221440</v>
      </c>
      <c r="BO28" s="58">
        <v>3113580</v>
      </c>
      <c r="BP28" s="55">
        <v>90500</v>
      </c>
      <c r="BQ28" s="54">
        <v>36000</v>
      </c>
      <c r="BR28" s="56">
        <v>126500</v>
      </c>
      <c r="BS28" s="54">
        <v>0</v>
      </c>
      <c r="BT28" s="56">
        <v>86800</v>
      </c>
      <c r="BU28" s="54">
        <v>242800</v>
      </c>
      <c r="BV28" s="56">
        <v>314500</v>
      </c>
      <c r="BW28" s="54">
        <v>314200</v>
      </c>
      <c r="BX28" s="56">
        <v>338600</v>
      </c>
      <c r="BY28" s="57">
        <v>1296900</v>
      </c>
      <c r="BZ28" s="58">
        <v>1423400</v>
      </c>
      <c r="CA28" s="55">
        <v>3595550</v>
      </c>
      <c r="CB28" s="54">
        <v>17129378</v>
      </c>
      <c r="CC28" s="56">
        <v>20724928</v>
      </c>
      <c r="CD28" s="54">
        <v>0</v>
      </c>
      <c r="CE28" s="56">
        <v>26591380</v>
      </c>
      <c r="CF28" s="54">
        <v>43895960</v>
      </c>
      <c r="CG28" s="56">
        <v>59581350</v>
      </c>
      <c r="CH28" s="54">
        <v>25664290</v>
      </c>
      <c r="CI28" s="56">
        <v>13783450</v>
      </c>
      <c r="CJ28" s="57">
        <v>169516430</v>
      </c>
      <c r="CK28" s="58">
        <v>190241358</v>
      </c>
      <c r="CL28" s="55">
        <v>2566040</v>
      </c>
      <c r="CM28" s="54">
        <v>8489718</v>
      </c>
      <c r="CN28" s="56">
        <v>11055758</v>
      </c>
      <c r="CO28" s="54">
        <v>0</v>
      </c>
      <c r="CP28" s="56">
        <v>23214580</v>
      </c>
      <c r="CQ28" s="54">
        <v>34875680</v>
      </c>
      <c r="CR28" s="56">
        <v>44576130</v>
      </c>
      <c r="CS28" s="54">
        <v>18191550</v>
      </c>
      <c r="CT28" s="56">
        <v>11518560</v>
      </c>
      <c r="CU28" s="57">
        <v>132376500</v>
      </c>
      <c r="CV28" s="58">
        <v>143432258</v>
      </c>
      <c r="CW28" s="55">
        <v>1029510</v>
      </c>
      <c r="CX28" s="54">
        <v>8639660</v>
      </c>
      <c r="CY28" s="56">
        <v>9669170</v>
      </c>
      <c r="CZ28" s="54">
        <v>0</v>
      </c>
      <c r="DA28" s="56">
        <v>3376800</v>
      </c>
      <c r="DB28" s="54">
        <v>9020280</v>
      </c>
      <c r="DC28" s="56">
        <v>15005220</v>
      </c>
      <c r="DD28" s="54">
        <v>7472740</v>
      </c>
      <c r="DE28" s="56">
        <v>2264890</v>
      </c>
      <c r="DF28" s="57">
        <v>37139930</v>
      </c>
      <c r="DG28" s="58">
        <v>46809100</v>
      </c>
      <c r="DH28" s="55">
        <v>0</v>
      </c>
      <c r="DI28" s="54">
        <v>707190</v>
      </c>
      <c r="DJ28" s="56">
        <v>707190</v>
      </c>
      <c r="DK28" s="54">
        <v>0</v>
      </c>
      <c r="DL28" s="56">
        <v>2702318</v>
      </c>
      <c r="DM28" s="54">
        <v>9988570</v>
      </c>
      <c r="DN28" s="56">
        <v>19474320</v>
      </c>
      <c r="DO28" s="54">
        <v>22496730</v>
      </c>
      <c r="DP28" s="56">
        <v>14198150</v>
      </c>
      <c r="DQ28" s="57">
        <v>68860088</v>
      </c>
      <c r="DR28" s="58">
        <v>69567278</v>
      </c>
      <c r="DS28" s="55">
        <v>0</v>
      </c>
      <c r="DT28" s="54">
        <v>381370</v>
      </c>
      <c r="DU28" s="56">
        <v>381370</v>
      </c>
      <c r="DV28" s="54">
        <v>0</v>
      </c>
      <c r="DW28" s="56">
        <v>2227418</v>
      </c>
      <c r="DX28" s="54">
        <v>8088990</v>
      </c>
      <c r="DY28" s="56">
        <v>17977810</v>
      </c>
      <c r="DZ28" s="54">
        <v>20143890</v>
      </c>
      <c r="EA28" s="56">
        <v>14198150</v>
      </c>
      <c r="EB28" s="57">
        <v>62636258</v>
      </c>
      <c r="EC28" s="58">
        <v>63017628</v>
      </c>
      <c r="ED28" s="55">
        <v>0</v>
      </c>
      <c r="EE28" s="54">
        <v>325820</v>
      </c>
      <c r="EF28" s="56">
        <v>325820</v>
      </c>
      <c r="EG28" s="54">
        <v>0</v>
      </c>
      <c r="EH28" s="56">
        <v>474900</v>
      </c>
      <c r="EI28" s="54">
        <v>1899580</v>
      </c>
      <c r="EJ28" s="56">
        <v>1496510</v>
      </c>
      <c r="EK28" s="54">
        <v>2352840</v>
      </c>
      <c r="EL28" s="56">
        <v>0</v>
      </c>
      <c r="EM28" s="57">
        <v>6223830</v>
      </c>
      <c r="EN28" s="58">
        <v>6549650</v>
      </c>
      <c r="EO28" s="55">
        <v>0</v>
      </c>
      <c r="EP28" s="54">
        <v>0</v>
      </c>
      <c r="EQ28" s="56">
        <v>0</v>
      </c>
      <c r="ER28" s="54">
        <v>0</v>
      </c>
      <c r="ES28" s="56">
        <v>0</v>
      </c>
      <c r="ET28" s="54">
        <v>0</v>
      </c>
      <c r="EU28" s="56">
        <v>0</v>
      </c>
      <c r="EV28" s="54">
        <v>0</v>
      </c>
      <c r="EW28" s="56">
        <v>0</v>
      </c>
      <c r="EX28" s="57">
        <v>0</v>
      </c>
      <c r="EY28" s="58">
        <v>0</v>
      </c>
      <c r="EZ28" s="55">
        <v>504701</v>
      </c>
      <c r="FA28" s="54">
        <v>2083658</v>
      </c>
      <c r="FB28" s="56">
        <v>2588359</v>
      </c>
      <c r="FC28" s="54">
        <v>0</v>
      </c>
      <c r="FD28" s="56">
        <v>1653653</v>
      </c>
      <c r="FE28" s="54">
        <v>4462836</v>
      </c>
      <c r="FF28" s="56">
        <v>8572130</v>
      </c>
      <c r="FG28" s="54">
        <v>7073220</v>
      </c>
      <c r="FH28" s="56">
        <v>5070020</v>
      </c>
      <c r="FI28" s="57">
        <v>26831859</v>
      </c>
      <c r="FJ28" s="58">
        <v>29420218</v>
      </c>
      <c r="FK28" s="55">
        <v>230300</v>
      </c>
      <c r="FL28" s="54">
        <v>502100</v>
      </c>
      <c r="FM28" s="56">
        <v>732400</v>
      </c>
      <c r="FN28" s="54">
        <v>0</v>
      </c>
      <c r="FO28" s="56">
        <v>848850</v>
      </c>
      <c r="FP28" s="54">
        <v>3560190</v>
      </c>
      <c r="FQ28" s="56">
        <v>7757610</v>
      </c>
      <c r="FR28" s="54">
        <v>5943690</v>
      </c>
      <c r="FS28" s="56">
        <v>4627250</v>
      </c>
      <c r="FT28" s="57">
        <v>22737590</v>
      </c>
      <c r="FU28" s="58">
        <v>23469990</v>
      </c>
      <c r="FV28" s="55">
        <v>119773</v>
      </c>
      <c r="FW28" s="54">
        <v>221890</v>
      </c>
      <c r="FX28" s="56">
        <v>341663</v>
      </c>
      <c r="FY28" s="54">
        <v>0</v>
      </c>
      <c r="FZ28" s="56">
        <v>138845</v>
      </c>
      <c r="GA28" s="54">
        <v>183522</v>
      </c>
      <c r="GB28" s="56">
        <v>257370</v>
      </c>
      <c r="GC28" s="54">
        <v>143920</v>
      </c>
      <c r="GD28" s="56">
        <v>227070</v>
      </c>
      <c r="GE28" s="57">
        <v>950727</v>
      </c>
      <c r="GF28" s="58">
        <v>1292390</v>
      </c>
      <c r="GG28" s="55">
        <v>154628</v>
      </c>
      <c r="GH28" s="54">
        <v>1359668</v>
      </c>
      <c r="GI28" s="56">
        <v>1514296</v>
      </c>
      <c r="GJ28" s="54">
        <v>0</v>
      </c>
      <c r="GK28" s="56">
        <v>665958</v>
      </c>
      <c r="GL28" s="54">
        <v>719124</v>
      </c>
      <c r="GM28" s="56">
        <v>557150</v>
      </c>
      <c r="GN28" s="54">
        <v>985610</v>
      </c>
      <c r="GO28" s="56">
        <v>215700</v>
      </c>
      <c r="GP28" s="57">
        <v>3143542</v>
      </c>
      <c r="GQ28" s="58">
        <v>4657838</v>
      </c>
      <c r="GR28" s="55">
        <v>0</v>
      </c>
      <c r="GS28" s="54">
        <v>0</v>
      </c>
      <c r="GT28" s="56">
        <v>0</v>
      </c>
      <c r="GU28" s="54">
        <v>0</v>
      </c>
      <c r="GV28" s="56">
        <v>0</v>
      </c>
      <c r="GW28" s="54">
        <v>0</v>
      </c>
      <c r="GX28" s="56">
        <v>1283730</v>
      </c>
      <c r="GY28" s="54">
        <v>1050000</v>
      </c>
      <c r="GZ28" s="56">
        <v>3206840</v>
      </c>
      <c r="HA28" s="57">
        <v>5540570</v>
      </c>
      <c r="HB28" s="58">
        <v>5540570</v>
      </c>
      <c r="HC28" s="55">
        <v>976960</v>
      </c>
      <c r="HD28" s="54">
        <v>2087340</v>
      </c>
      <c r="HE28" s="56">
        <v>3064300</v>
      </c>
      <c r="HF28" s="54">
        <v>0</v>
      </c>
      <c r="HG28" s="56">
        <v>6559000</v>
      </c>
      <c r="HH28" s="54">
        <v>8563500</v>
      </c>
      <c r="HI28" s="56">
        <v>11372420</v>
      </c>
      <c r="HJ28" s="54">
        <v>5584000</v>
      </c>
      <c r="HK28" s="56">
        <v>3755000</v>
      </c>
      <c r="HL28" s="57">
        <v>35833920</v>
      </c>
      <c r="HM28" s="58">
        <v>38898220</v>
      </c>
    </row>
    <row r="29" spans="1:221" s="53" customFormat="1" ht="15.75" customHeight="1">
      <c r="A29" s="54" t="s">
        <v>19</v>
      </c>
      <c r="B29" s="55">
        <v>9654220</v>
      </c>
      <c r="C29" s="54">
        <v>21314374</v>
      </c>
      <c r="D29" s="56">
        <v>30968594</v>
      </c>
      <c r="E29" s="54">
        <v>0</v>
      </c>
      <c r="F29" s="56">
        <v>36840430</v>
      </c>
      <c r="G29" s="54">
        <v>56458934</v>
      </c>
      <c r="H29" s="56">
        <v>58175455</v>
      </c>
      <c r="I29" s="54">
        <v>51248060</v>
      </c>
      <c r="J29" s="56">
        <v>34795400</v>
      </c>
      <c r="K29" s="57">
        <v>237518279</v>
      </c>
      <c r="L29" s="58">
        <v>268486873</v>
      </c>
      <c r="M29" s="55">
        <v>1300360</v>
      </c>
      <c r="N29" s="54">
        <v>4302950</v>
      </c>
      <c r="O29" s="56">
        <v>5603310</v>
      </c>
      <c r="P29" s="54">
        <v>0</v>
      </c>
      <c r="Q29" s="56">
        <v>5919450</v>
      </c>
      <c r="R29" s="54">
        <v>7183960</v>
      </c>
      <c r="S29" s="56">
        <v>11404640</v>
      </c>
      <c r="T29" s="54">
        <v>11497910</v>
      </c>
      <c r="U29" s="56">
        <v>8346660</v>
      </c>
      <c r="V29" s="57">
        <v>44352620</v>
      </c>
      <c r="W29" s="58">
        <v>49955930</v>
      </c>
      <c r="X29" s="55">
        <v>1285360</v>
      </c>
      <c r="Y29" s="54">
        <v>3767440</v>
      </c>
      <c r="Z29" s="56">
        <v>5052800</v>
      </c>
      <c r="AA29" s="54">
        <v>0</v>
      </c>
      <c r="AB29" s="56">
        <v>5416120</v>
      </c>
      <c r="AC29" s="54">
        <v>4929840</v>
      </c>
      <c r="AD29" s="56">
        <v>6066410</v>
      </c>
      <c r="AE29" s="54">
        <v>5991250</v>
      </c>
      <c r="AF29" s="56">
        <v>2795390</v>
      </c>
      <c r="AG29" s="57">
        <v>25199010</v>
      </c>
      <c r="AH29" s="58">
        <v>30251810</v>
      </c>
      <c r="AI29" s="55">
        <v>0</v>
      </c>
      <c r="AJ29" s="54">
        <v>0</v>
      </c>
      <c r="AK29" s="56">
        <v>0</v>
      </c>
      <c r="AL29" s="54">
        <v>0</v>
      </c>
      <c r="AM29" s="56">
        <v>212500</v>
      </c>
      <c r="AN29" s="54">
        <v>800000</v>
      </c>
      <c r="AO29" s="56">
        <v>1475000</v>
      </c>
      <c r="AP29" s="54">
        <v>1981400</v>
      </c>
      <c r="AQ29" s="56">
        <v>3930000</v>
      </c>
      <c r="AR29" s="57">
        <v>8398900</v>
      </c>
      <c r="AS29" s="58">
        <v>8398900</v>
      </c>
      <c r="AT29" s="55">
        <v>0</v>
      </c>
      <c r="AU29" s="54">
        <v>415710</v>
      </c>
      <c r="AV29" s="56">
        <v>415710</v>
      </c>
      <c r="AW29" s="54">
        <v>0</v>
      </c>
      <c r="AX29" s="56">
        <v>225430</v>
      </c>
      <c r="AY29" s="54">
        <v>1154470</v>
      </c>
      <c r="AZ29" s="56">
        <v>3223430</v>
      </c>
      <c r="BA29" s="54">
        <v>3345200</v>
      </c>
      <c r="BB29" s="56">
        <v>1436100</v>
      </c>
      <c r="BC29" s="57">
        <v>9384630</v>
      </c>
      <c r="BD29" s="58">
        <v>9800340</v>
      </c>
      <c r="BE29" s="55">
        <v>0</v>
      </c>
      <c r="BF29" s="54">
        <v>0</v>
      </c>
      <c r="BG29" s="56">
        <v>0</v>
      </c>
      <c r="BH29" s="54">
        <v>0</v>
      </c>
      <c r="BI29" s="56">
        <v>0</v>
      </c>
      <c r="BJ29" s="54">
        <v>217750</v>
      </c>
      <c r="BK29" s="56">
        <v>509000</v>
      </c>
      <c r="BL29" s="54">
        <v>18660</v>
      </c>
      <c r="BM29" s="56">
        <v>26970</v>
      </c>
      <c r="BN29" s="57">
        <v>772380</v>
      </c>
      <c r="BO29" s="58">
        <v>772380</v>
      </c>
      <c r="BP29" s="55">
        <v>15000</v>
      </c>
      <c r="BQ29" s="54">
        <v>119800</v>
      </c>
      <c r="BR29" s="56">
        <v>134800</v>
      </c>
      <c r="BS29" s="54">
        <v>0</v>
      </c>
      <c r="BT29" s="56">
        <v>65400</v>
      </c>
      <c r="BU29" s="54">
        <v>81900</v>
      </c>
      <c r="BV29" s="56">
        <v>130800</v>
      </c>
      <c r="BW29" s="54">
        <v>161400</v>
      </c>
      <c r="BX29" s="56">
        <v>158200</v>
      </c>
      <c r="BY29" s="57">
        <v>597700</v>
      </c>
      <c r="BZ29" s="58">
        <v>732500</v>
      </c>
      <c r="CA29" s="55">
        <v>6220120</v>
      </c>
      <c r="CB29" s="54">
        <v>13883720</v>
      </c>
      <c r="CC29" s="56">
        <v>20103840</v>
      </c>
      <c r="CD29" s="54">
        <v>0</v>
      </c>
      <c r="CE29" s="56">
        <v>22093740</v>
      </c>
      <c r="CF29" s="54">
        <v>29241090</v>
      </c>
      <c r="CG29" s="56">
        <v>22325790</v>
      </c>
      <c r="CH29" s="54">
        <v>10385430</v>
      </c>
      <c r="CI29" s="56">
        <v>1810200</v>
      </c>
      <c r="CJ29" s="57">
        <v>85856250</v>
      </c>
      <c r="CK29" s="58">
        <v>105960090</v>
      </c>
      <c r="CL29" s="55">
        <v>6220120</v>
      </c>
      <c r="CM29" s="54">
        <v>12810710</v>
      </c>
      <c r="CN29" s="56">
        <v>19030830</v>
      </c>
      <c r="CO29" s="54">
        <v>0</v>
      </c>
      <c r="CP29" s="56">
        <v>20846870</v>
      </c>
      <c r="CQ29" s="54">
        <v>27075260</v>
      </c>
      <c r="CR29" s="56">
        <v>20156850</v>
      </c>
      <c r="CS29" s="54">
        <v>10221170</v>
      </c>
      <c r="CT29" s="56">
        <v>1810200</v>
      </c>
      <c r="CU29" s="57">
        <v>80110350</v>
      </c>
      <c r="CV29" s="58">
        <v>99141180</v>
      </c>
      <c r="CW29" s="55">
        <v>0</v>
      </c>
      <c r="CX29" s="54">
        <v>1073010</v>
      </c>
      <c r="CY29" s="56">
        <v>1073010</v>
      </c>
      <c r="CZ29" s="54">
        <v>0</v>
      </c>
      <c r="DA29" s="56">
        <v>1246870</v>
      </c>
      <c r="DB29" s="54">
        <v>2165830</v>
      </c>
      <c r="DC29" s="56">
        <v>2168940</v>
      </c>
      <c r="DD29" s="54">
        <v>164260</v>
      </c>
      <c r="DE29" s="56">
        <v>0</v>
      </c>
      <c r="DF29" s="57">
        <v>5745900</v>
      </c>
      <c r="DG29" s="58">
        <v>6818910</v>
      </c>
      <c r="DH29" s="55">
        <v>136340</v>
      </c>
      <c r="DI29" s="54">
        <v>107640</v>
      </c>
      <c r="DJ29" s="56">
        <v>243980</v>
      </c>
      <c r="DK29" s="54">
        <v>0</v>
      </c>
      <c r="DL29" s="56">
        <v>1427270</v>
      </c>
      <c r="DM29" s="54">
        <v>9524060</v>
      </c>
      <c r="DN29" s="56">
        <v>13918890</v>
      </c>
      <c r="DO29" s="54">
        <v>21810520</v>
      </c>
      <c r="DP29" s="56">
        <v>20852840</v>
      </c>
      <c r="DQ29" s="57">
        <v>67533580</v>
      </c>
      <c r="DR29" s="58">
        <v>67777560</v>
      </c>
      <c r="DS29" s="55">
        <v>136340</v>
      </c>
      <c r="DT29" s="54">
        <v>107640</v>
      </c>
      <c r="DU29" s="56">
        <v>243980</v>
      </c>
      <c r="DV29" s="54">
        <v>0</v>
      </c>
      <c r="DW29" s="56">
        <v>1427270</v>
      </c>
      <c r="DX29" s="54">
        <v>8958140</v>
      </c>
      <c r="DY29" s="56">
        <v>13784630</v>
      </c>
      <c r="DZ29" s="54">
        <v>21679620</v>
      </c>
      <c r="EA29" s="56">
        <v>19700410</v>
      </c>
      <c r="EB29" s="57">
        <v>65550070</v>
      </c>
      <c r="EC29" s="58">
        <v>65794050</v>
      </c>
      <c r="ED29" s="55">
        <v>0</v>
      </c>
      <c r="EE29" s="54">
        <v>0</v>
      </c>
      <c r="EF29" s="56">
        <v>0</v>
      </c>
      <c r="EG29" s="54">
        <v>0</v>
      </c>
      <c r="EH29" s="56">
        <v>0</v>
      </c>
      <c r="EI29" s="54">
        <v>0</v>
      </c>
      <c r="EJ29" s="56">
        <v>134260</v>
      </c>
      <c r="EK29" s="54">
        <v>103600</v>
      </c>
      <c r="EL29" s="56">
        <v>1152430</v>
      </c>
      <c r="EM29" s="57">
        <v>1390290</v>
      </c>
      <c r="EN29" s="58">
        <v>1390290</v>
      </c>
      <c r="EO29" s="55">
        <v>0</v>
      </c>
      <c r="EP29" s="54">
        <v>0</v>
      </c>
      <c r="EQ29" s="56">
        <v>0</v>
      </c>
      <c r="ER29" s="54">
        <v>0</v>
      </c>
      <c r="ES29" s="56">
        <v>0</v>
      </c>
      <c r="ET29" s="54">
        <v>565920</v>
      </c>
      <c r="EU29" s="56">
        <v>0</v>
      </c>
      <c r="EV29" s="54">
        <v>27300</v>
      </c>
      <c r="EW29" s="56">
        <v>0</v>
      </c>
      <c r="EX29" s="57">
        <v>593220</v>
      </c>
      <c r="EY29" s="58">
        <v>593220</v>
      </c>
      <c r="EZ29" s="55">
        <v>640620</v>
      </c>
      <c r="FA29" s="54">
        <v>942984</v>
      </c>
      <c r="FB29" s="56">
        <v>1583604</v>
      </c>
      <c r="FC29" s="54">
        <v>0</v>
      </c>
      <c r="FD29" s="56">
        <v>577980</v>
      </c>
      <c r="FE29" s="54">
        <v>3365934</v>
      </c>
      <c r="FF29" s="56">
        <v>5235665</v>
      </c>
      <c r="FG29" s="54">
        <v>3524000</v>
      </c>
      <c r="FH29" s="56">
        <v>1540700</v>
      </c>
      <c r="FI29" s="57">
        <v>14244279</v>
      </c>
      <c r="FJ29" s="58">
        <v>15827883</v>
      </c>
      <c r="FK29" s="55">
        <v>313000</v>
      </c>
      <c r="FL29" s="54">
        <v>558800</v>
      </c>
      <c r="FM29" s="56">
        <v>871800</v>
      </c>
      <c r="FN29" s="54">
        <v>0</v>
      </c>
      <c r="FO29" s="56">
        <v>164050</v>
      </c>
      <c r="FP29" s="54">
        <v>2673310</v>
      </c>
      <c r="FQ29" s="56">
        <v>4693450</v>
      </c>
      <c r="FR29" s="54">
        <v>3082710</v>
      </c>
      <c r="FS29" s="56">
        <v>1517100</v>
      </c>
      <c r="FT29" s="57">
        <v>12130620</v>
      </c>
      <c r="FU29" s="58">
        <v>13002420</v>
      </c>
      <c r="FV29" s="55">
        <v>123850</v>
      </c>
      <c r="FW29" s="54">
        <v>124049</v>
      </c>
      <c r="FX29" s="56">
        <v>247899</v>
      </c>
      <c r="FY29" s="54">
        <v>0</v>
      </c>
      <c r="FZ29" s="56">
        <v>122307</v>
      </c>
      <c r="GA29" s="54">
        <v>355609</v>
      </c>
      <c r="GB29" s="56">
        <v>196710</v>
      </c>
      <c r="GC29" s="54">
        <v>117290</v>
      </c>
      <c r="GD29" s="56">
        <v>23600</v>
      </c>
      <c r="GE29" s="57">
        <v>815516</v>
      </c>
      <c r="GF29" s="58">
        <v>1063415</v>
      </c>
      <c r="GG29" s="55">
        <v>203770</v>
      </c>
      <c r="GH29" s="54">
        <v>260135</v>
      </c>
      <c r="GI29" s="56">
        <v>463905</v>
      </c>
      <c r="GJ29" s="54">
        <v>0</v>
      </c>
      <c r="GK29" s="56">
        <v>291623</v>
      </c>
      <c r="GL29" s="54">
        <v>337015</v>
      </c>
      <c r="GM29" s="56">
        <v>345505</v>
      </c>
      <c r="GN29" s="54">
        <v>324000</v>
      </c>
      <c r="GO29" s="56">
        <v>0</v>
      </c>
      <c r="GP29" s="57">
        <v>1298143</v>
      </c>
      <c r="GQ29" s="58">
        <v>1762048</v>
      </c>
      <c r="GR29" s="55">
        <v>0</v>
      </c>
      <c r="GS29" s="54">
        <v>37520</v>
      </c>
      <c r="GT29" s="56">
        <v>37520</v>
      </c>
      <c r="GU29" s="54">
        <v>0</v>
      </c>
      <c r="GV29" s="56">
        <v>2174490</v>
      </c>
      <c r="GW29" s="54">
        <v>1561890</v>
      </c>
      <c r="GX29" s="56">
        <v>0</v>
      </c>
      <c r="GY29" s="54">
        <v>221200</v>
      </c>
      <c r="GZ29" s="56">
        <v>0</v>
      </c>
      <c r="HA29" s="57">
        <v>3957580</v>
      </c>
      <c r="HB29" s="58">
        <v>3995100</v>
      </c>
      <c r="HC29" s="55">
        <v>1356780</v>
      </c>
      <c r="HD29" s="54">
        <v>2039560</v>
      </c>
      <c r="HE29" s="56">
        <v>3396340</v>
      </c>
      <c r="HF29" s="54">
        <v>0</v>
      </c>
      <c r="HG29" s="56">
        <v>4647500</v>
      </c>
      <c r="HH29" s="54">
        <v>5582000</v>
      </c>
      <c r="HI29" s="56">
        <v>5290470</v>
      </c>
      <c r="HJ29" s="54">
        <v>3809000</v>
      </c>
      <c r="HK29" s="56">
        <v>2245000</v>
      </c>
      <c r="HL29" s="57">
        <v>21573970</v>
      </c>
      <c r="HM29" s="58">
        <v>24970310</v>
      </c>
    </row>
    <row r="30" spans="1:221" s="53" customFormat="1" ht="15.75" customHeight="1">
      <c r="A30" s="54" t="s">
        <v>20</v>
      </c>
      <c r="B30" s="55">
        <v>28660614</v>
      </c>
      <c r="C30" s="54">
        <v>42309657</v>
      </c>
      <c r="D30" s="56">
        <v>70970271</v>
      </c>
      <c r="E30" s="54">
        <v>0</v>
      </c>
      <c r="F30" s="56">
        <v>56588470</v>
      </c>
      <c r="G30" s="54">
        <v>103178747</v>
      </c>
      <c r="H30" s="56">
        <v>80890192</v>
      </c>
      <c r="I30" s="54">
        <v>95451734</v>
      </c>
      <c r="J30" s="56">
        <v>36819013</v>
      </c>
      <c r="K30" s="57">
        <v>372928156</v>
      </c>
      <c r="L30" s="58">
        <v>443898427</v>
      </c>
      <c r="M30" s="55">
        <v>1808120</v>
      </c>
      <c r="N30" s="54">
        <v>7736390</v>
      </c>
      <c r="O30" s="56">
        <v>9544510</v>
      </c>
      <c r="P30" s="54">
        <v>0</v>
      </c>
      <c r="Q30" s="56">
        <v>8950826</v>
      </c>
      <c r="R30" s="54">
        <v>21710617</v>
      </c>
      <c r="S30" s="56">
        <v>12329330</v>
      </c>
      <c r="T30" s="54">
        <v>19038220</v>
      </c>
      <c r="U30" s="56">
        <v>7980560</v>
      </c>
      <c r="V30" s="57">
        <v>70009553</v>
      </c>
      <c r="W30" s="58">
        <v>79554063</v>
      </c>
      <c r="X30" s="55">
        <v>1783660</v>
      </c>
      <c r="Y30" s="54">
        <v>6734470</v>
      </c>
      <c r="Z30" s="56">
        <v>8518130</v>
      </c>
      <c r="AA30" s="54">
        <v>0</v>
      </c>
      <c r="AB30" s="56">
        <v>8865266</v>
      </c>
      <c r="AC30" s="54">
        <v>18955767</v>
      </c>
      <c r="AD30" s="56">
        <v>8789100</v>
      </c>
      <c r="AE30" s="54">
        <v>14606550</v>
      </c>
      <c r="AF30" s="56">
        <v>3282810</v>
      </c>
      <c r="AG30" s="57">
        <v>54499493</v>
      </c>
      <c r="AH30" s="58">
        <v>63017623</v>
      </c>
      <c r="AI30" s="55">
        <v>0</v>
      </c>
      <c r="AJ30" s="54">
        <v>0</v>
      </c>
      <c r="AK30" s="56">
        <v>0</v>
      </c>
      <c r="AL30" s="54">
        <v>0</v>
      </c>
      <c r="AM30" s="56">
        <v>0</v>
      </c>
      <c r="AN30" s="54">
        <v>312500</v>
      </c>
      <c r="AO30" s="56">
        <v>587500</v>
      </c>
      <c r="AP30" s="54">
        <v>1371250</v>
      </c>
      <c r="AQ30" s="56">
        <v>0</v>
      </c>
      <c r="AR30" s="57">
        <v>2271250</v>
      </c>
      <c r="AS30" s="58">
        <v>2271250</v>
      </c>
      <c r="AT30" s="55">
        <v>0</v>
      </c>
      <c r="AU30" s="54">
        <v>738740</v>
      </c>
      <c r="AV30" s="56">
        <v>738740</v>
      </c>
      <c r="AW30" s="54">
        <v>0</v>
      </c>
      <c r="AX30" s="56">
        <v>85560</v>
      </c>
      <c r="AY30" s="54">
        <v>1767992</v>
      </c>
      <c r="AZ30" s="56">
        <v>2153550</v>
      </c>
      <c r="BA30" s="54">
        <v>2473150</v>
      </c>
      <c r="BB30" s="56">
        <v>4391540</v>
      </c>
      <c r="BC30" s="57">
        <v>10871792</v>
      </c>
      <c r="BD30" s="58">
        <v>11610532</v>
      </c>
      <c r="BE30" s="55">
        <v>18660</v>
      </c>
      <c r="BF30" s="54">
        <v>138180</v>
      </c>
      <c r="BG30" s="56">
        <v>156840</v>
      </c>
      <c r="BH30" s="54">
        <v>0</v>
      </c>
      <c r="BI30" s="56">
        <v>0</v>
      </c>
      <c r="BJ30" s="54">
        <v>622358</v>
      </c>
      <c r="BK30" s="56">
        <v>710180</v>
      </c>
      <c r="BL30" s="54">
        <v>274470</v>
      </c>
      <c r="BM30" s="56">
        <v>116410</v>
      </c>
      <c r="BN30" s="57">
        <v>1723418</v>
      </c>
      <c r="BO30" s="58">
        <v>1880258</v>
      </c>
      <c r="BP30" s="55">
        <v>5800</v>
      </c>
      <c r="BQ30" s="54">
        <v>125000</v>
      </c>
      <c r="BR30" s="56">
        <v>130800</v>
      </c>
      <c r="BS30" s="54">
        <v>0</v>
      </c>
      <c r="BT30" s="56">
        <v>0</v>
      </c>
      <c r="BU30" s="54">
        <v>52000</v>
      </c>
      <c r="BV30" s="56">
        <v>89000</v>
      </c>
      <c r="BW30" s="54">
        <v>312800</v>
      </c>
      <c r="BX30" s="56">
        <v>189800</v>
      </c>
      <c r="BY30" s="57">
        <v>643600</v>
      </c>
      <c r="BZ30" s="58">
        <v>774400</v>
      </c>
      <c r="CA30" s="55">
        <v>20453243</v>
      </c>
      <c r="CB30" s="54">
        <v>27578145</v>
      </c>
      <c r="CC30" s="56">
        <v>48031388</v>
      </c>
      <c r="CD30" s="54">
        <v>0</v>
      </c>
      <c r="CE30" s="56">
        <v>30953347</v>
      </c>
      <c r="CF30" s="54">
        <v>46328634</v>
      </c>
      <c r="CG30" s="56">
        <v>29800610</v>
      </c>
      <c r="CH30" s="54">
        <v>24259170</v>
      </c>
      <c r="CI30" s="56">
        <v>8708460</v>
      </c>
      <c r="CJ30" s="57">
        <v>140050221</v>
      </c>
      <c r="CK30" s="58">
        <v>188081609</v>
      </c>
      <c r="CL30" s="55">
        <v>7060553</v>
      </c>
      <c r="CM30" s="54">
        <v>12278685</v>
      </c>
      <c r="CN30" s="56">
        <v>19339238</v>
      </c>
      <c r="CO30" s="54">
        <v>0</v>
      </c>
      <c r="CP30" s="56">
        <v>18900267</v>
      </c>
      <c r="CQ30" s="54">
        <v>30703414</v>
      </c>
      <c r="CR30" s="56">
        <v>18241530</v>
      </c>
      <c r="CS30" s="54">
        <v>13471850</v>
      </c>
      <c r="CT30" s="56">
        <v>8091940</v>
      </c>
      <c r="CU30" s="57">
        <v>89409001</v>
      </c>
      <c r="CV30" s="58">
        <v>108748239</v>
      </c>
      <c r="CW30" s="55">
        <v>13392690</v>
      </c>
      <c r="CX30" s="54">
        <v>15299460</v>
      </c>
      <c r="CY30" s="56">
        <v>28692150</v>
      </c>
      <c r="CZ30" s="54">
        <v>0</v>
      </c>
      <c r="DA30" s="56">
        <v>12053080</v>
      </c>
      <c r="DB30" s="54">
        <v>15625220</v>
      </c>
      <c r="DC30" s="56">
        <v>11559080</v>
      </c>
      <c r="DD30" s="54">
        <v>10787320</v>
      </c>
      <c r="DE30" s="56">
        <v>616520</v>
      </c>
      <c r="DF30" s="57">
        <v>50641220</v>
      </c>
      <c r="DG30" s="58">
        <v>79333370</v>
      </c>
      <c r="DH30" s="55">
        <v>121500</v>
      </c>
      <c r="DI30" s="54">
        <v>850970</v>
      </c>
      <c r="DJ30" s="56">
        <v>972470</v>
      </c>
      <c r="DK30" s="54">
        <v>0</v>
      </c>
      <c r="DL30" s="56">
        <v>3982600</v>
      </c>
      <c r="DM30" s="54">
        <v>18264330</v>
      </c>
      <c r="DN30" s="56">
        <v>26237460</v>
      </c>
      <c r="DO30" s="54">
        <v>38060670</v>
      </c>
      <c r="DP30" s="56">
        <v>13947120</v>
      </c>
      <c r="DQ30" s="57">
        <v>100492180</v>
      </c>
      <c r="DR30" s="58">
        <v>101464650</v>
      </c>
      <c r="DS30" s="55">
        <v>121500</v>
      </c>
      <c r="DT30" s="54">
        <v>850970</v>
      </c>
      <c r="DU30" s="56">
        <v>972470</v>
      </c>
      <c r="DV30" s="54">
        <v>0</v>
      </c>
      <c r="DW30" s="56">
        <v>3628880</v>
      </c>
      <c r="DX30" s="54">
        <v>17448010</v>
      </c>
      <c r="DY30" s="56">
        <v>25373900</v>
      </c>
      <c r="DZ30" s="54">
        <v>37558620</v>
      </c>
      <c r="EA30" s="56">
        <v>13947120</v>
      </c>
      <c r="EB30" s="57">
        <v>97956530</v>
      </c>
      <c r="EC30" s="58">
        <v>98929000</v>
      </c>
      <c r="ED30" s="55">
        <v>0</v>
      </c>
      <c r="EE30" s="54">
        <v>0</v>
      </c>
      <c r="EF30" s="56">
        <v>0</v>
      </c>
      <c r="EG30" s="54">
        <v>0</v>
      </c>
      <c r="EH30" s="56">
        <v>223180</v>
      </c>
      <c r="EI30" s="54">
        <v>114420</v>
      </c>
      <c r="EJ30" s="56">
        <v>266960</v>
      </c>
      <c r="EK30" s="54">
        <v>139600</v>
      </c>
      <c r="EL30" s="56">
        <v>0</v>
      </c>
      <c r="EM30" s="57">
        <v>744160</v>
      </c>
      <c r="EN30" s="58">
        <v>744160</v>
      </c>
      <c r="EO30" s="55">
        <v>0</v>
      </c>
      <c r="EP30" s="54">
        <v>0</v>
      </c>
      <c r="EQ30" s="56">
        <v>0</v>
      </c>
      <c r="ER30" s="54">
        <v>0</v>
      </c>
      <c r="ES30" s="56">
        <v>130540</v>
      </c>
      <c r="ET30" s="54">
        <v>701900</v>
      </c>
      <c r="EU30" s="56">
        <v>596600</v>
      </c>
      <c r="EV30" s="54">
        <v>362450</v>
      </c>
      <c r="EW30" s="56">
        <v>0</v>
      </c>
      <c r="EX30" s="57">
        <v>1791490</v>
      </c>
      <c r="EY30" s="58">
        <v>1791490</v>
      </c>
      <c r="EZ30" s="55">
        <v>2408271</v>
      </c>
      <c r="FA30" s="54">
        <v>2427572</v>
      </c>
      <c r="FB30" s="56">
        <v>4835843</v>
      </c>
      <c r="FC30" s="54">
        <v>0</v>
      </c>
      <c r="FD30" s="56">
        <v>1437877</v>
      </c>
      <c r="FE30" s="54">
        <v>6125466</v>
      </c>
      <c r="FF30" s="56">
        <v>5075292</v>
      </c>
      <c r="FG30" s="54">
        <v>6751174</v>
      </c>
      <c r="FH30" s="56">
        <v>3445473</v>
      </c>
      <c r="FI30" s="57">
        <v>22835282</v>
      </c>
      <c r="FJ30" s="58">
        <v>27671125</v>
      </c>
      <c r="FK30" s="55">
        <v>45000</v>
      </c>
      <c r="FL30" s="54">
        <v>258250</v>
      </c>
      <c r="FM30" s="56">
        <v>303250</v>
      </c>
      <c r="FN30" s="54">
        <v>0</v>
      </c>
      <c r="FO30" s="56">
        <v>293300</v>
      </c>
      <c r="FP30" s="54">
        <v>4058530</v>
      </c>
      <c r="FQ30" s="56">
        <v>3918930</v>
      </c>
      <c r="FR30" s="54">
        <v>5947680</v>
      </c>
      <c r="FS30" s="56">
        <v>2875200</v>
      </c>
      <c r="FT30" s="57">
        <v>17093640</v>
      </c>
      <c r="FU30" s="58">
        <v>17396890</v>
      </c>
      <c r="FV30" s="55">
        <v>224400</v>
      </c>
      <c r="FW30" s="54">
        <v>250867</v>
      </c>
      <c r="FX30" s="56">
        <v>475267</v>
      </c>
      <c r="FY30" s="54">
        <v>0</v>
      </c>
      <c r="FZ30" s="56">
        <v>308834</v>
      </c>
      <c r="GA30" s="54">
        <v>289055</v>
      </c>
      <c r="GB30" s="56">
        <v>247930</v>
      </c>
      <c r="GC30" s="54">
        <v>91820</v>
      </c>
      <c r="GD30" s="56">
        <v>204500</v>
      </c>
      <c r="GE30" s="57">
        <v>1142139</v>
      </c>
      <c r="GF30" s="58">
        <v>1617406</v>
      </c>
      <c r="GG30" s="55">
        <v>2138871</v>
      </c>
      <c r="GH30" s="54">
        <v>1918455</v>
      </c>
      <c r="GI30" s="56">
        <v>4057326</v>
      </c>
      <c r="GJ30" s="54">
        <v>0</v>
      </c>
      <c r="GK30" s="56">
        <v>835743</v>
      </c>
      <c r="GL30" s="54">
        <v>1777881</v>
      </c>
      <c r="GM30" s="56">
        <v>908432</v>
      </c>
      <c r="GN30" s="54">
        <v>711674</v>
      </c>
      <c r="GO30" s="56">
        <v>365773</v>
      </c>
      <c r="GP30" s="57">
        <v>4599503</v>
      </c>
      <c r="GQ30" s="58">
        <v>8656829</v>
      </c>
      <c r="GR30" s="55">
        <v>0</v>
      </c>
      <c r="GS30" s="54">
        <v>0</v>
      </c>
      <c r="GT30" s="56">
        <v>0</v>
      </c>
      <c r="GU30" s="54">
        <v>0</v>
      </c>
      <c r="GV30" s="56">
        <v>2087630</v>
      </c>
      <c r="GW30" s="54">
        <v>0</v>
      </c>
      <c r="GX30" s="56">
        <v>0</v>
      </c>
      <c r="GY30" s="54">
        <v>0</v>
      </c>
      <c r="GZ30" s="56">
        <v>0</v>
      </c>
      <c r="HA30" s="57">
        <v>2087630</v>
      </c>
      <c r="HB30" s="58">
        <v>2087630</v>
      </c>
      <c r="HC30" s="55">
        <v>3869480</v>
      </c>
      <c r="HD30" s="54">
        <v>3716580</v>
      </c>
      <c r="HE30" s="56">
        <v>7586060</v>
      </c>
      <c r="HF30" s="54">
        <v>0</v>
      </c>
      <c r="HG30" s="56">
        <v>9176190</v>
      </c>
      <c r="HH30" s="54">
        <v>10749700</v>
      </c>
      <c r="HI30" s="56">
        <v>7447500</v>
      </c>
      <c r="HJ30" s="54">
        <v>7342500</v>
      </c>
      <c r="HK30" s="56">
        <v>2737400</v>
      </c>
      <c r="HL30" s="57">
        <v>37453290</v>
      </c>
      <c r="HM30" s="58">
        <v>45039350</v>
      </c>
    </row>
    <row r="31" spans="1:221" s="53" customFormat="1" ht="15.75" customHeight="1">
      <c r="A31" s="54" t="s">
        <v>21</v>
      </c>
      <c r="B31" s="55">
        <v>21470951</v>
      </c>
      <c r="C31" s="54">
        <v>64862293</v>
      </c>
      <c r="D31" s="56">
        <v>86333244</v>
      </c>
      <c r="E31" s="54">
        <v>0</v>
      </c>
      <c r="F31" s="56">
        <v>84796943</v>
      </c>
      <c r="G31" s="54">
        <v>132250753</v>
      </c>
      <c r="H31" s="56">
        <v>153398374</v>
      </c>
      <c r="I31" s="54">
        <v>143642518</v>
      </c>
      <c r="J31" s="56">
        <v>59565735</v>
      </c>
      <c r="K31" s="57">
        <v>573654323</v>
      </c>
      <c r="L31" s="58">
        <v>659987567</v>
      </c>
      <c r="M31" s="55">
        <v>2858320</v>
      </c>
      <c r="N31" s="54">
        <v>14240620</v>
      </c>
      <c r="O31" s="56">
        <v>17098940</v>
      </c>
      <c r="P31" s="54">
        <v>0</v>
      </c>
      <c r="Q31" s="56">
        <v>16852391</v>
      </c>
      <c r="R31" s="54">
        <v>28245859</v>
      </c>
      <c r="S31" s="56">
        <v>28968235</v>
      </c>
      <c r="T31" s="54">
        <v>29139870</v>
      </c>
      <c r="U31" s="56">
        <v>18259610</v>
      </c>
      <c r="V31" s="57">
        <v>121465965</v>
      </c>
      <c r="W31" s="58">
        <v>138564905</v>
      </c>
      <c r="X31" s="55">
        <v>2360450</v>
      </c>
      <c r="Y31" s="54">
        <v>9510690</v>
      </c>
      <c r="Z31" s="56">
        <v>11871140</v>
      </c>
      <c r="AA31" s="54">
        <v>0</v>
      </c>
      <c r="AB31" s="56">
        <v>12254531</v>
      </c>
      <c r="AC31" s="54">
        <v>21067759</v>
      </c>
      <c r="AD31" s="56">
        <v>25143605</v>
      </c>
      <c r="AE31" s="54">
        <v>21214190</v>
      </c>
      <c r="AF31" s="56">
        <v>10420460</v>
      </c>
      <c r="AG31" s="57">
        <v>90100545</v>
      </c>
      <c r="AH31" s="58">
        <v>101971685</v>
      </c>
      <c r="AI31" s="55">
        <v>0</v>
      </c>
      <c r="AJ31" s="54">
        <v>0</v>
      </c>
      <c r="AK31" s="56">
        <v>0</v>
      </c>
      <c r="AL31" s="54">
        <v>0</v>
      </c>
      <c r="AM31" s="56">
        <v>0</v>
      </c>
      <c r="AN31" s="54">
        <v>12500</v>
      </c>
      <c r="AO31" s="56">
        <v>0</v>
      </c>
      <c r="AP31" s="54">
        <v>862500</v>
      </c>
      <c r="AQ31" s="56">
        <v>1898500</v>
      </c>
      <c r="AR31" s="57">
        <v>2773500</v>
      </c>
      <c r="AS31" s="58">
        <v>2773500</v>
      </c>
      <c r="AT31" s="55">
        <v>197730</v>
      </c>
      <c r="AU31" s="54">
        <v>3678230</v>
      </c>
      <c r="AV31" s="56">
        <v>3875960</v>
      </c>
      <c r="AW31" s="54">
        <v>0</v>
      </c>
      <c r="AX31" s="56">
        <v>3192320</v>
      </c>
      <c r="AY31" s="54">
        <v>3900620</v>
      </c>
      <c r="AZ31" s="56">
        <v>2706250</v>
      </c>
      <c r="BA31" s="54">
        <v>5128140</v>
      </c>
      <c r="BB31" s="56">
        <v>4887420</v>
      </c>
      <c r="BC31" s="57">
        <v>19814750</v>
      </c>
      <c r="BD31" s="58">
        <v>23690710</v>
      </c>
      <c r="BE31" s="55">
        <v>245140</v>
      </c>
      <c r="BF31" s="54">
        <v>750300</v>
      </c>
      <c r="BG31" s="56">
        <v>995440</v>
      </c>
      <c r="BH31" s="54">
        <v>0</v>
      </c>
      <c r="BI31" s="56">
        <v>841940</v>
      </c>
      <c r="BJ31" s="54">
        <v>2959480</v>
      </c>
      <c r="BK31" s="56">
        <v>955380</v>
      </c>
      <c r="BL31" s="54">
        <v>1391640</v>
      </c>
      <c r="BM31" s="56">
        <v>221330</v>
      </c>
      <c r="BN31" s="57">
        <v>6369770</v>
      </c>
      <c r="BO31" s="58">
        <v>7365210</v>
      </c>
      <c r="BP31" s="55">
        <v>55000</v>
      </c>
      <c r="BQ31" s="54">
        <v>301400</v>
      </c>
      <c r="BR31" s="56">
        <v>356400</v>
      </c>
      <c r="BS31" s="54">
        <v>0</v>
      </c>
      <c r="BT31" s="56">
        <v>563600</v>
      </c>
      <c r="BU31" s="54">
        <v>305500</v>
      </c>
      <c r="BV31" s="56">
        <v>163000</v>
      </c>
      <c r="BW31" s="54">
        <v>543400</v>
      </c>
      <c r="BX31" s="56">
        <v>831900</v>
      </c>
      <c r="BY31" s="57">
        <v>2407400</v>
      </c>
      <c r="BZ31" s="58">
        <v>2763800</v>
      </c>
      <c r="CA31" s="55">
        <v>10817190</v>
      </c>
      <c r="CB31" s="54">
        <v>34488536</v>
      </c>
      <c r="CC31" s="56">
        <v>45305726</v>
      </c>
      <c r="CD31" s="54">
        <v>0</v>
      </c>
      <c r="CE31" s="56">
        <v>40182199</v>
      </c>
      <c r="CF31" s="54">
        <v>60716570</v>
      </c>
      <c r="CG31" s="56">
        <v>52685656</v>
      </c>
      <c r="CH31" s="54">
        <v>48987010</v>
      </c>
      <c r="CI31" s="56">
        <v>16680220</v>
      </c>
      <c r="CJ31" s="57">
        <v>219251655</v>
      </c>
      <c r="CK31" s="58">
        <v>264557381</v>
      </c>
      <c r="CL31" s="55">
        <v>10817190</v>
      </c>
      <c r="CM31" s="54">
        <v>34386436</v>
      </c>
      <c r="CN31" s="56">
        <v>45203626</v>
      </c>
      <c r="CO31" s="54">
        <v>0</v>
      </c>
      <c r="CP31" s="56">
        <v>39480076</v>
      </c>
      <c r="CQ31" s="54">
        <v>59768230</v>
      </c>
      <c r="CR31" s="56">
        <v>47122629</v>
      </c>
      <c r="CS31" s="54">
        <v>46156840</v>
      </c>
      <c r="CT31" s="56">
        <v>16680220</v>
      </c>
      <c r="CU31" s="57">
        <v>209207995</v>
      </c>
      <c r="CV31" s="58">
        <v>254411621</v>
      </c>
      <c r="CW31" s="55">
        <v>0</v>
      </c>
      <c r="CX31" s="54">
        <v>102100</v>
      </c>
      <c r="CY31" s="56">
        <v>102100</v>
      </c>
      <c r="CZ31" s="54">
        <v>0</v>
      </c>
      <c r="DA31" s="56">
        <v>702123</v>
      </c>
      <c r="DB31" s="54">
        <v>948340</v>
      </c>
      <c r="DC31" s="56">
        <v>5563027</v>
      </c>
      <c r="DD31" s="54">
        <v>2830170</v>
      </c>
      <c r="DE31" s="56">
        <v>0</v>
      </c>
      <c r="DF31" s="57">
        <v>10043660</v>
      </c>
      <c r="DG31" s="58">
        <v>10145760</v>
      </c>
      <c r="DH31" s="55">
        <v>49700</v>
      </c>
      <c r="DI31" s="54">
        <v>1722280</v>
      </c>
      <c r="DJ31" s="56">
        <v>1771980</v>
      </c>
      <c r="DK31" s="54">
        <v>0</v>
      </c>
      <c r="DL31" s="56">
        <v>5788300</v>
      </c>
      <c r="DM31" s="54">
        <v>17825420</v>
      </c>
      <c r="DN31" s="56">
        <v>35252618</v>
      </c>
      <c r="DO31" s="54">
        <v>28244930</v>
      </c>
      <c r="DP31" s="56">
        <v>11319810</v>
      </c>
      <c r="DQ31" s="57">
        <v>98431078</v>
      </c>
      <c r="DR31" s="58">
        <v>100203058</v>
      </c>
      <c r="DS31" s="55">
        <v>0</v>
      </c>
      <c r="DT31" s="54">
        <v>1722280</v>
      </c>
      <c r="DU31" s="56">
        <v>1722280</v>
      </c>
      <c r="DV31" s="54">
        <v>0</v>
      </c>
      <c r="DW31" s="56">
        <v>5788300</v>
      </c>
      <c r="DX31" s="54">
        <v>17691020</v>
      </c>
      <c r="DY31" s="56">
        <v>34393564</v>
      </c>
      <c r="DZ31" s="54">
        <v>27852920</v>
      </c>
      <c r="EA31" s="56">
        <v>11319810</v>
      </c>
      <c r="EB31" s="57">
        <v>97045614</v>
      </c>
      <c r="EC31" s="58">
        <v>98767894</v>
      </c>
      <c r="ED31" s="55">
        <v>49700</v>
      </c>
      <c r="EE31" s="54">
        <v>0</v>
      </c>
      <c r="EF31" s="56">
        <v>49700</v>
      </c>
      <c r="EG31" s="54">
        <v>0</v>
      </c>
      <c r="EH31" s="56">
        <v>0</v>
      </c>
      <c r="EI31" s="54">
        <v>134400</v>
      </c>
      <c r="EJ31" s="56">
        <v>794534</v>
      </c>
      <c r="EK31" s="54">
        <v>150210</v>
      </c>
      <c r="EL31" s="56">
        <v>0</v>
      </c>
      <c r="EM31" s="57">
        <v>1079144</v>
      </c>
      <c r="EN31" s="58">
        <v>1128844</v>
      </c>
      <c r="EO31" s="55">
        <v>0</v>
      </c>
      <c r="EP31" s="54">
        <v>0</v>
      </c>
      <c r="EQ31" s="56">
        <v>0</v>
      </c>
      <c r="ER31" s="54">
        <v>0</v>
      </c>
      <c r="ES31" s="56">
        <v>0</v>
      </c>
      <c r="ET31" s="54">
        <v>0</v>
      </c>
      <c r="EU31" s="56">
        <v>64520</v>
      </c>
      <c r="EV31" s="54">
        <v>241800</v>
      </c>
      <c r="EW31" s="56">
        <v>0</v>
      </c>
      <c r="EX31" s="57">
        <v>306320</v>
      </c>
      <c r="EY31" s="58">
        <v>306320</v>
      </c>
      <c r="EZ31" s="55">
        <v>4429151</v>
      </c>
      <c r="FA31" s="54">
        <v>6981657</v>
      </c>
      <c r="FB31" s="56">
        <v>11410808</v>
      </c>
      <c r="FC31" s="54">
        <v>0</v>
      </c>
      <c r="FD31" s="56">
        <v>3834046</v>
      </c>
      <c r="FE31" s="54">
        <v>8286994</v>
      </c>
      <c r="FF31" s="56">
        <v>11642220</v>
      </c>
      <c r="FG31" s="54">
        <v>12114408</v>
      </c>
      <c r="FH31" s="56">
        <v>5575505</v>
      </c>
      <c r="FI31" s="57">
        <v>41453173</v>
      </c>
      <c r="FJ31" s="58">
        <v>52863981</v>
      </c>
      <c r="FK31" s="55">
        <v>706100</v>
      </c>
      <c r="FL31" s="54">
        <v>3247630</v>
      </c>
      <c r="FM31" s="56">
        <v>3953730</v>
      </c>
      <c r="FN31" s="54">
        <v>0</v>
      </c>
      <c r="FO31" s="56">
        <v>770900</v>
      </c>
      <c r="FP31" s="54">
        <v>6574610</v>
      </c>
      <c r="FQ31" s="56">
        <v>8778920</v>
      </c>
      <c r="FR31" s="54">
        <v>11078900</v>
      </c>
      <c r="FS31" s="56">
        <v>5318980</v>
      </c>
      <c r="FT31" s="57">
        <v>32522310</v>
      </c>
      <c r="FU31" s="58">
        <v>36476040</v>
      </c>
      <c r="FV31" s="55">
        <v>235665</v>
      </c>
      <c r="FW31" s="54">
        <v>460882</v>
      </c>
      <c r="FX31" s="56">
        <v>696547</v>
      </c>
      <c r="FY31" s="54">
        <v>0</v>
      </c>
      <c r="FZ31" s="56">
        <v>573309</v>
      </c>
      <c r="GA31" s="54">
        <v>547221</v>
      </c>
      <c r="GB31" s="56">
        <v>662624</v>
      </c>
      <c r="GC31" s="54">
        <v>317708</v>
      </c>
      <c r="GD31" s="56">
        <v>228130</v>
      </c>
      <c r="GE31" s="57">
        <v>2328992</v>
      </c>
      <c r="GF31" s="58">
        <v>3025539</v>
      </c>
      <c r="GG31" s="55">
        <v>3487386</v>
      </c>
      <c r="GH31" s="54">
        <v>3273145</v>
      </c>
      <c r="GI31" s="56">
        <v>6760531</v>
      </c>
      <c r="GJ31" s="54">
        <v>0</v>
      </c>
      <c r="GK31" s="56">
        <v>2489837</v>
      </c>
      <c r="GL31" s="54">
        <v>1165163</v>
      </c>
      <c r="GM31" s="56">
        <v>2200676</v>
      </c>
      <c r="GN31" s="54">
        <v>717800</v>
      </c>
      <c r="GO31" s="56">
        <v>28395</v>
      </c>
      <c r="GP31" s="57">
        <v>6601871</v>
      </c>
      <c r="GQ31" s="58">
        <v>13362402</v>
      </c>
      <c r="GR31" s="55">
        <v>523230</v>
      </c>
      <c r="GS31" s="54">
        <v>2004060</v>
      </c>
      <c r="GT31" s="56">
        <v>2527290</v>
      </c>
      <c r="GU31" s="54">
        <v>0</v>
      </c>
      <c r="GV31" s="56">
        <v>7727652</v>
      </c>
      <c r="GW31" s="54">
        <v>3364850</v>
      </c>
      <c r="GX31" s="56">
        <v>11386260</v>
      </c>
      <c r="GY31" s="54">
        <v>14728910</v>
      </c>
      <c r="GZ31" s="56">
        <v>3104720</v>
      </c>
      <c r="HA31" s="57">
        <v>40312392</v>
      </c>
      <c r="HB31" s="58">
        <v>42839682</v>
      </c>
      <c r="HC31" s="55">
        <v>2793360</v>
      </c>
      <c r="HD31" s="54">
        <v>5425140</v>
      </c>
      <c r="HE31" s="56">
        <v>8218500</v>
      </c>
      <c r="HF31" s="54">
        <v>0</v>
      </c>
      <c r="HG31" s="56">
        <v>10412355</v>
      </c>
      <c r="HH31" s="54">
        <v>13811060</v>
      </c>
      <c r="HI31" s="56">
        <v>13463385</v>
      </c>
      <c r="HJ31" s="54">
        <v>10427390</v>
      </c>
      <c r="HK31" s="56">
        <v>4625870</v>
      </c>
      <c r="HL31" s="57">
        <v>52740060</v>
      </c>
      <c r="HM31" s="58">
        <v>60958560</v>
      </c>
    </row>
    <row r="32" spans="1:221" s="53" customFormat="1" ht="15.75" customHeight="1">
      <c r="A32" s="54" t="s">
        <v>22</v>
      </c>
      <c r="B32" s="55">
        <v>77654044</v>
      </c>
      <c r="C32" s="54">
        <v>83505318</v>
      </c>
      <c r="D32" s="56">
        <v>161159362</v>
      </c>
      <c r="E32" s="54">
        <v>0</v>
      </c>
      <c r="F32" s="56">
        <v>421679483</v>
      </c>
      <c r="G32" s="54">
        <v>405833610</v>
      </c>
      <c r="H32" s="56">
        <v>397278537</v>
      </c>
      <c r="I32" s="54">
        <v>250646383</v>
      </c>
      <c r="J32" s="56">
        <v>162505707</v>
      </c>
      <c r="K32" s="57">
        <v>1637943720</v>
      </c>
      <c r="L32" s="58">
        <v>1799103082</v>
      </c>
      <c r="M32" s="55">
        <v>9782200</v>
      </c>
      <c r="N32" s="54">
        <v>10181400</v>
      </c>
      <c r="O32" s="56">
        <v>19963600</v>
      </c>
      <c r="P32" s="54">
        <v>0</v>
      </c>
      <c r="Q32" s="56">
        <v>120980651</v>
      </c>
      <c r="R32" s="54">
        <v>127541023</v>
      </c>
      <c r="S32" s="56">
        <v>92564480</v>
      </c>
      <c r="T32" s="54">
        <v>82438000</v>
      </c>
      <c r="U32" s="56">
        <v>65486580</v>
      </c>
      <c r="V32" s="57">
        <v>489010734</v>
      </c>
      <c r="W32" s="58">
        <v>508974334</v>
      </c>
      <c r="X32" s="55">
        <v>9633690</v>
      </c>
      <c r="Y32" s="54">
        <v>9866010</v>
      </c>
      <c r="Z32" s="56">
        <v>19499700</v>
      </c>
      <c r="AA32" s="54">
        <v>0</v>
      </c>
      <c r="AB32" s="56">
        <v>117888891</v>
      </c>
      <c r="AC32" s="54">
        <v>119864073</v>
      </c>
      <c r="AD32" s="56">
        <v>79951140</v>
      </c>
      <c r="AE32" s="54">
        <v>64124830</v>
      </c>
      <c r="AF32" s="56">
        <v>42611460</v>
      </c>
      <c r="AG32" s="57">
        <v>424440394</v>
      </c>
      <c r="AH32" s="58">
        <v>443940094</v>
      </c>
      <c r="AI32" s="55">
        <v>0</v>
      </c>
      <c r="AJ32" s="54">
        <v>0</v>
      </c>
      <c r="AK32" s="56">
        <v>0</v>
      </c>
      <c r="AL32" s="54">
        <v>0</v>
      </c>
      <c r="AM32" s="56">
        <v>87500</v>
      </c>
      <c r="AN32" s="54">
        <v>560600</v>
      </c>
      <c r="AO32" s="56">
        <v>3393910</v>
      </c>
      <c r="AP32" s="54">
        <v>8592520</v>
      </c>
      <c r="AQ32" s="56">
        <v>7889350</v>
      </c>
      <c r="AR32" s="57">
        <v>20523880</v>
      </c>
      <c r="AS32" s="58">
        <v>20523880</v>
      </c>
      <c r="AT32" s="55">
        <v>90510</v>
      </c>
      <c r="AU32" s="54">
        <v>222590</v>
      </c>
      <c r="AV32" s="56">
        <v>313100</v>
      </c>
      <c r="AW32" s="54">
        <v>0</v>
      </c>
      <c r="AX32" s="56">
        <v>2540260</v>
      </c>
      <c r="AY32" s="54">
        <v>6291750</v>
      </c>
      <c r="AZ32" s="56">
        <v>8565370</v>
      </c>
      <c r="BA32" s="54">
        <v>9017250</v>
      </c>
      <c r="BB32" s="56">
        <v>13807570</v>
      </c>
      <c r="BC32" s="57">
        <v>40222200</v>
      </c>
      <c r="BD32" s="58">
        <v>40535300</v>
      </c>
      <c r="BE32" s="55">
        <v>0</v>
      </c>
      <c r="BF32" s="54">
        <v>0</v>
      </c>
      <c r="BG32" s="56">
        <v>0</v>
      </c>
      <c r="BH32" s="54">
        <v>0</v>
      </c>
      <c r="BI32" s="56">
        <v>0</v>
      </c>
      <c r="BJ32" s="54">
        <v>0</v>
      </c>
      <c r="BK32" s="56">
        <v>60160</v>
      </c>
      <c r="BL32" s="54">
        <v>0</v>
      </c>
      <c r="BM32" s="56">
        <v>0</v>
      </c>
      <c r="BN32" s="57">
        <v>60160</v>
      </c>
      <c r="BO32" s="58">
        <v>60160</v>
      </c>
      <c r="BP32" s="55">
        <v>58000</v>
      </c>
      <c r="BQ32" s="54">
        <v>92800</v>
      </c>
      <c r="BR32" s="56">
        <v>150800</v>
      </c>
      <c r="BS32" s="54">
        <v>0</v>
      </c>
      <c r="BT32" s="56">
        <v>464000</v>
      </c>
      <c r="BU32" s="54">
        <v>824600</v>
      </c>
      <c r="BV32" s="56">
        <v>593900</v>
      </c>
      <c r="BW32" s="54">
        <v>703400</v>
      </c>
      <c r="BX32" s="56">
        <v>1178200</v>
      </c>
      <c r="BY32" s="57">
        <v>3764100</v>
      </c>
      <c r="BZ32" s="58">
        <v>3914900</v>
      </c>
      <c r="CA32" s="55">
        <v>50355220</v>
      </c>
      <c r="CB32" s="54">
        <v>59999170</v>
      </c>
      <c r="CC32" s="56">
        <v>110354390</v>
      </c>
      <c r="CD32" s="54">
        <v>0</v>
      </c>
      <c r="CE32" s="56">
        <v>177871157</v>
      </c>
      <c r="CF32" s="54">
        <v>166481778</v>
      </c>
      <c r="CG32" s="56">
        <v>158527390</v>
      </c>
      <c r="CH32" s="54">
        <v>77978425</v>
      </c>
      <c r="CI32" s="56">
        <v>33456080</v>
      </c>
      <c r="CJ32" s="57">
        <v>614314830</v>
      </c>
      <c r="CK32" s="58">
        <v>724669220</v>
      </c>
      <c r="CL32" s="55">
        <v>37266680</v>
      </c>
      <c r="CM32" s="54">
        <v>41329110</v>
      </c>
      <c r="CN32" s="56">
        <v>78595790</v>
      </c>
      <c r="CO32" s="54">
        <v>0</v>
      </c>
      <c r="CP32" s="56">
        <v>146529650</v>
      </c>
      <c r="CQ32" s="54">
        <v>131709125</v>
      </c>
      <c r="CR32" s="56">
        <v>124518550</v>
      </c>
      <c r="CS32" s="54">
        <v>67077915</v>
      </c>
      <c r="CT32" s="56">
        <v>26604850</v>
      </c>
      <c r="CU32" s="57">
        <v>496440090</v>
      </c>
      <c r="CV32" s="58">
        <v>575035880</v>
      </c>
      <c r="CW32" s="55">
        <v>13088540</v>
      </c>
      <c r="CX32" s="54">
        <v>18670060</v>
      </c>
      <c r="CY32" s="56">
        <v>31758600</v>
      </c>
      <c r="CZ32" s="54">
        <v>0</v>
      </c>
      <c r="DA32" s="56">
        <v>31341507</v>
      </c>
      <c r="DB32" s="54">
        <v>34772653</v>
      </c>
      <c r="DC32" s="56">
        <v>34008840</v>
      </c>
      <c r="DD32" s="54">
        <v>10900510</v>
      </c>
      <c r="DE32" s="56">
        <v>6851230</v>
      </c>
      <c r="DF32" s="57">
        <v>117874740</v>
      </c>
      <c r="DG32" s="58">
        <v>149633340</v>
      </c>
      <c r="DH32" s="55">
        <v>0</v>
      </c>
      <c r="DI32" s="54">
        <v>1340560</v>
      </c>
      <c r="DJ32" s="56">
        <v>1340560</v>
      </c>
      <c r="DK32" s="54">
        <v>0</v>
      </c>
      <c r="DL32" s="56">
        <v>31138130</v>
      </c>
      <c r="DM32" s="54">
        <v>39308410</v>
      </c>
      <c r="DN32" s="56">
        <v>82151590</v>
      </c>
      <c r="DO32" s="54">
        <v>51760709</v>
      </c>
      <c r="DP32" s="56">
        <v>35762820</v>
      </c>
      <c r="DQ32" s="57">
        <v>240121659</v>
      </c>
      <c r="DR32" s="58">
        <v>241462219</v>
      </c>
      <c r="DS32" s="55">
        <v>0</v>
      </c>
      <c r="DT32" s="54">
        <v>618560</v>
      </c>
      <c r="DU32" s="56">
        <v>618560</v>
      </c>
      <c r="DV32" s="54">
        <v>0</v>
      </c>
      <c r="DW32" s="56">
        <v>28504990</v>
      </c>
      <c r="DX32" s="54">
        <v>37641360</v>
      </c>
      <c r="DY32" s="56">
        <v>80768010</v>
      </c>
      <c r="DZ32" s="54">
        <v>49656729</v>
      </c>
      <c r="EA32" s="56">
        <v>32662830</v>
      </c>
      <c r="EB32" s="57">
        <v>229233919</v>
      </c>
      <c r="EC32" s="58">
        <v>229852479</v>
      </c>
      <c r="ED32" s="55">
        <v>0</v>
      </c>
      <c r="EE32" s="54">
        <v>722000</v>
      </c>
      <c r="EF32" s="56">
        <v>722000</v>
      </c>
      <c r="EG32" s="54">
        <v>0</v>
      </c>
      <c r="EH32" s="56">
        <v>2580810</v>
      </c>
      <c r="EI32" s="54">
        <v>1614150</v>
      </c>
      <c r="EJ32" s="56">
        <v>1383580</v>
      </c>
      <c r="EK32" s="54">
        <v>1647960</v>
      </c>
      <c r="EL32" s="56">
        <v>851850</v>
      </c>
      <c r="EM32" s="57">
        <v>8078350</v>
      </c>
      <c r="EN32" s="58">
        <v>8800350</v>
      </c>
      <c r="EO32" s="55">
        <v>0</v>
      </c>
      <c r="EP32" s="54">
        <v>0</v>
      </c>
      <c r="EQ32" s="56">
        <v>0</v>
      </c>
      <c r="ER32" s="54">
        <v>0</v>
      </c>
      <c r="ES32" s="56">
        <v>52330</v>
      </c>
      <c r="ET32" s="54">
        <v>52900</v>
      </c>
      <c r="EU32" s="56">
        <v>0</v>
      </c>
      <c r="EV32" s="54">
        <v>456020</v>
      </c>
      <c r="EW32" s="56">
        <v>2248140</v>
      </c>
      <c r="EX32" s="57">
        <v>2809390</v>
      </c>
      <c r="EY32" s="58">
        <v>2809390</v>
      </c>
      <c r="EZ32" s="55">
        <v>6120464</v>
      </c>
      <c r="FA32" s="54">
        <v>4857788</v>
      </c>
      <c r="FB32" s="56">
        <v>10978252</v>
      </c>
      <c r="FC32" s="54">
        <v>0</v>
      </c>
      <c r="FD32" s="56">
        <v>16847606</v>
      </c>
      <c r="FE32" s="54">
        <v>21698287</v>
      </c>
      <c r="FF32" s="56">
        <v>22786179</v>
      </c>
      <c r="FG32" s="54">
        <v>17301359</v>
      </c>
      <c r="FH32" s="56">
        <v>13492440</v>
      </c>
      <c r="FI32" s="57">
        <v>92125871</v>
      </c>
      <c r="FJ32" s="58">
        <v>103104123</v>
      </c>
      <c r="FK32" s="55">
        <v>308400</v>
      </c>
      <c r="FL32" s="54">
        <v>950950</v>
      </c>
      <c r="FM32" s="56">
        <v>1259350</v>
      </c>
      <c r="FN32" s="54">
        <v>0</v>
      </c>
      <c r="FO32" s="56">
        <v>7023760</v>
      </c>
      <c r="FP32" s="54">
        <v>15519130</v>
      </c>
      <c r="FQ32" s="56">
        <v>17815530</v>
      </c>
      <c r="FR32" s="54">
        <v>13881560</v>
      </c>
      <c r="FS32" s="56">
        <v>13209890</v>
      </c>
      <c r="FT32" s="57">
        <v>67449870</v>
      </c>
      <c r="FU32" s="58">
        <v>68709220</v>
      </c>
      <c r="FV32" s="55">
        <v>854040</v>
      </c>
      <c r="FW32" s="54">
        <v>712045</v>
      </c>
      <c r="FX32" s="56">
        <v>1566085</v>
      </c>
      <c r="FY32" s="54">
        <v>0</v>
      </c>
      <c r="FZ32" s="56">
        <v>2480272</v>
      </c>
      <c r="GA32" s="54">
        <v>1817920</v>
      </c>
      <c r="GB32" s="56">
        <v>1630027</v>
      </c>
      <c r="GC32" s="54">
        <v>1084178</v>
      </c>
      <c r="GD32" s="56">
        <v>268550</v>
      </c>
      <c r="GE32" s="57">
        <v>7280947</v>
      </c>
      <c r="GF32" s="58">
        <v>8847032</v>
      </c>
      <c r="GG32" s="55">
        <v>4958024</v>
      </c>
      <c r="GH32" s="54">
        <v>3194793</v>
      </c>
      <c r="GI32" s="56">
        <v>8152817</v>
      </c>
      <c r="GJ32" s="54">
        <v>0</v>
      </c>
      <c r="GK32" s="56">
        <v>7343574</v>
      </c>
      <c r="GL32" s="54">
        <v>4361237</v>
      </c>
      <c r="GM32" s="56">
        <v>3340622</v>
      </c>
      <c r="GN32" s="54">
        <v>2335621</v>
      </c>
      <c r="GO32" s="56">
        <v>14000</v>
      </c>
      <c r="GP32" s="57">
        <v>17395054</v>
      </c>
      <c r="GQ32" s="58">
        <v>25547871</v>
      </c>
      <c r="GR32" s="55">
        <v>753160</v>
      </c>
      <c r="GS32" s="54">
        <v>0</v>
      </c>
      <c r="GT32" s="56">
        <v>753160</v>
      </c>
      <c r="GU32" s="54">
        <v>0</v>
      </c>
      <c r="GV32" s="56">
        <v>1466919</v>
      </c>
      <c r="GW32" s="54">
        <v>2339900</v>
      </c>
      <c r="GX32" s="56">
        <v>0</v>
      </c>
      <c r="GY32" s="54">
        <v>0</v>
      </c>
      <c r="GZ32" s="56">
        <v>2490437</v>
      </c>
      <c r="HA32" s="57">
        <v>6297256</v>
      </c>
      <c r="HB32" s="58">
        <v>7050416</v>
      </c>
      <c r="HC32" s="55">
        <v>10643000</v>
      </c>
      <c r="HD32" s="54">
        <v>7126400</v>
      </c>
      <c r="HE32" s="56">
        <v>17769400</v>
      </c>
      <c r="HF32" s="54">
        <v>0</v>
      </c>
      <c r="HG32" s="56">
        <v>73375020</v>
      </c>
      <c r="HH32" s="54">
        <v>48464212</v>
      </c>
      <c r="HI32" s="56">
        <v>41248898</v>
      </c>
      <c r="HJ32" s="54">
        <v>21167890</v>
      </c>
      <c r="HK32" s="56">
        <v>11817350</v>
      </c>
      <c r="HL32" s="57">
        <v>196073370</v>
      </c>
      <c r="HM32" s="58">
        <v>213842770</v>
      </c>
    </row>
    <row r="33" spans="1:221" s="53" customFormat="1" ht="15.75" customHeight="1">
      <c r="A33" s="54" t="s">
        <v>23</v>
      </c>
      <c r="B33" s="55">
        <v>90184719</v>
      </c>
      <c r="C33" s="54">
        <v>178258396</v>
      </c>
      <c r="D33" s="56">
        <v>268443115</v>
      </c>
      <c r="E33" s="54">
        <v>0</v>
      </c>
      <c r="F33" s="56">
        <v>243377948</v>
      </c>
      <c r="G33" s="54">
        <v>543206264</v>
      </c>
      <c r="H33" s="56">
        <v>626554870</v>
      </c>
      <c r="I33" s="54">
        <v>509796867</v>
      </c>
      <c r="J33" s="56">
        <v>280232740</v>
      </c>
      <c r="K33" s="57">
        <v>2203168689</v>
      </c>
      <c r="L33" s="58">
        <v>2471611804</v>
      </c>
      <c r="M33" s="55">
        <v>37339470</v>
      </c>
      <c r="N33" s="54">
        <v>81681510</v>
      </c>
      <c r="O33" s="56">
        <v>119020980</v>
      </c>
      <c r="P33" s="54">
        <v>0</v>
      </c>
      <c r="Q33" s="56">
        <v>83617900</v>
      </c>
      <c r="R33" s="54">
        <v>195798074</v>
      </c>
      <c r="S33" s="56">
        <v>197650756</v>
      </c>
      <c r="T33" s="54">
        <v>164061320</v>
      </c>
      <c r="U33" s="56">
        <v>134626290</v>
      </c>
      <c r="V33" s="57">
        <v>775754340</v>
      </c>
      <c r="W33" s="58">
        <v>894775320</v>
      </c>
      <c r="X33" s="55">
        <v>36494370</v>
      </c>
      <c r="Y33" s="54">
        <v>72787130</v>
      </c>
      <c r="Z33" s="56">
        <v>109281500</v>
      </c>
      <c r="AA33" s="54">
        <v>0</v>
      </c>
      <c r="AB33" s="56">
        <v>78053930</v>
      </c>
      <c r="AC33" s="54">
        <v>180796264</v>
      </c>
      <c r="AD33" s="56">
        <v>173205835</v>
      </c>
      <c r="AE33" s="54">
        <v>144189550</v>
      </c>
      <c r="AF33" s="56">
        <v>103790150</v>
      </c>
      <c r="AG33" s="57">
        <v>680035729</v>
      </c>
      <c r="AH33" s="58">
        <v>789317229</v>
      </c>
      <c r="AI33" s="55">
        <v>0</v>
      </c>
      <c r="AJ33" s="54">
        <v>401380</v>
      </c>
      <c r="AK33" s="56">
        <v>401380</v>
      </c>
      <c r="AL33" s="54">
        <v>0</v>
      </c>
      <c r="AM33" s="56">
        <v>87500</v>
      </c>
      <c r="AN33" s="54">
        <v>1125000</v>
      </c>
      <c r="AO33" s="56">
        <v>2883540</v>
      </c>
      <c r="AP33" s="54">
        <v>3396250</v>
      </c>
      <c r="AQ33" s="56">
        <v>10045970</v>
      </c>
      <c r="AR33" s="57">
        <v>17538260</v>
      </c>
      <c r="AS33" s="58">
        <v>17939640</v>
      </c>
      <c r="AT33" s="55">
        <v>38030</v>
      </c>
      <c r="AU33" s="54">
        <v>3242260</v>
      </c>
      <c r="AV33" s="56">
        <v>3280290</v>
      </c>
      <c r="AW33" s="54">
        <v>0</v>
      </c>
      <c r="AX33" s="56">
        <v>4881450</v>
      </c>
      <c r="AY33" s="54">
        <v>8515630</v>
      </c>
      <c r="AZ33" s="56">
        <v>12313567</v>
      </c>
      <c r="BA33" s="54">
        <v>11869540</v>
      </c>
      <c r="BB33" s="56">
        <v>16752370</v>
      </c>
      <c r="BC33" s="57">
        <v>54332557</v>
      </c>
      <c r="BD33" s="58">
        <v>57612847</v>
      </c>
      <c r="BE33" s="55">
        <v>797070</v>
      </c>
      <c r="BF33" s="54">
        <v>5152740</v>
      </c>
      <c r="BG33" s="56">
        <v>5949810</v>
      </c>
      <c r="BH33" s="54">
        <v>0</v>
      </c>
      <c r="BI33" s="56">
        <v>579020</v>
      </c>
      <c r="BJ33" s="54">
        <v>4944080</v>
      </c>
      <c r="BK33" s="56">
        <v>9127414</v>
      </c>
      <c r="BL33" s="54">
        <v>4221380</v>
      </c>
      <c r="BM33" s="56">
        <v>3707800</v>
      </c>
      <c r="BN33" s="57">
        <v>22579694</v>
      </c>
      <c r="BO33" s="58">
        <v>28529504</v>
      </c>
      <c r="BP33" s="55">
        <v>10000</v>
      </c>
      <c r="BQ33" s="54">
        <v>98000</v>
      </c>
      <c r="BR33" s="56">
        <v>108000</v>
      </c>
      <c r="BS33" s="54">
        <v>0</v>
      </c>
      <c r="BT33" s="56">
        <v>16000</v>
      </c>
      <c r="BU33" s="54">
        <v>417100</v>
      </c>
      <c r="BV33" s="56">
        <v>120400</v>
      </c>
      <c r="BW33" s="54">
        <v>384600</v>
      </c>
      <c r="BX33" s="56">
        <v>330000</v>
      </c>
      <c r="BY33" s="57">
        <v>1268100</v>
      </c>
      <c r="BZ33" s="58">
        <v>1376100</v>
      </c>
      <c r="CA33" s="55">
        <v>31004920</v>
      </c>
      <c r="CB33" s="54">
        <v>63744780</v>
      </c>
      <c r="CC33" s="56">
        <v>94749700</v>
      </c>
      <c r="CD33" s="54">
        <v>0</v>
      </c>
      <c r="CE33" s="56">
        <v>92650180</v>
      </c>
      <c r="CF33" s="54">
        <v>166265717</v>
      </c>
      <c r="CG33" s="56">
        <v>149703335</v>
      </c>
      <c r="CH33" s="54">
        <v>137270585</v>
      </c>
      <c r="CI33" s="56">
        <v>59977710</v>
      </c>
      <c r="CJ33" s="57">
        <v>605867527</v>
      </c>
      <c r="CK33" s="58">
        <v>700617227</v>
      </c>
      <c r="CL33" s="55">
        <v>25595470</v>
      </c>
      <c r="CM33" s="54">
        <v>45629260</v>
      </c>
      <c r="CN33" s="56">
        <v>71224730</v>
      </c>
      <c r="CO33" s="54">
        <v>0</v>
      </c>
      <c r="CP33" s="56">
        <v>82057530</v>
      </c>
      <c r="CQ33" s="54">
        <v>128873167</v>
      </c>
      <c r="CR33" s="56">
        <v>112907729</v>
      </c>
      <c r="CS33" s="54">
        <v>110713165</v>
      </c>
      <c r="CT33" s="56">
        <v>52636470</v>
      </c>
      <c r="CU33" s="57">
        <v>487188061</v>
      </c>
      <c r="CV33" s="58">
        <v>558412791</v>
      </c>
      <c r="CW33" s="55">
        <v>5409450</v>
      </c>
      <c r="CX33" s="54">
        <v>18115520</v>
      </c>
      <c r="CY33" s="56">
        <v>23524970</v>
      </c>
      <c r="CZ33" s="54">
        <v>0</v>
      </c>
      <c r="DA33" s="56">
        <v>10592650</v>
      </c>
      <c r="DB33" s="54">
        <v>37392550</v>
      </c>
      <c r="DC33" s="56">
        <v>36795606</v>
      </c>
      <c r="DD33" s="54">
        <v>26557420</v>
      </c>
      <c r="DE33" s="56">
        <v>7341240</v>
      </c>
      <c r="DF33" s="57">
        <v>118679466</v>
      </c>
      <c r="DG33" s="58">
        <v>142204436</v>
      </c>
      <c r="DH33" s="55">
        <v>85280</v>
      </c>
      <c r="DI33" s="54">
        <v>2249540</v>
      </c>
      <c r="DJ33" s="56">
        <v>2334820</v>
      </c>
      <c r="DK33" s="54">
        <v>0</v>
      </c>
      <c r="DL33" s="56">
        <v>16405797</v>
      </c>
      <c r="DM33" s="54">
        <v>78931840</v>
      </c>
      <c r="DN33" s="56">
        <v>186410204</v>
      </c>
      <c r="DO33" s="54">
        <v>140046159</v>
      </c>
      <c r="DP33" s="56">
        <v>49617620</v>
      </c>
      <c r="DQ33" s="57">
        <v>471411620</v>
      </c>
      <c r="DR33" s="58">
        <v>473746440</v>
      </c>
      <c r="DS33" s="55">
        <v>85280</v>
      </c>
      <c r="DT33" s="54">
        <v>1858870</v>
      </c>
      <c r="DU33" s="56">
        <v>1944150</v>
      </c>
      <c r="DV33" s="54">
        <v>0</v>
      </c>
      <c r="DW33" s="56">
        <v>15021827</v>
      </c>
      <c r="DX33" s="54">
        <v>68331220</v>
      </c>
      <c r="DY33" s="56">
        <v>170046834</v>
      </c>
      <c r="DZ33" s="54">
        <v>123855009</v>
      </c>
      <c r="EA33" s="56">
        <v>42025590</v>
      </c>
      <c r="EB33" s="57">
        <v>419280480</v>
      </c>
      <c r="EC33" s="58">
        <v>421224630</v>
      </c>
      <c r="ED33" s="55">
        <v>0</v>
      </c>
      <c r="EE33" s="54">
        <v>390670</v>
      </c>
      <c r="EF33" s="56">
        <v>390670</v>
      </c>
      <c r="EG33" s="54">
        <v>0</v>
      </c>
      <c r="EH33" s="56">
        <v>1383970</v>
      </c>
      <c r="EI33" s="54">
        <v>10600620</v>
      </c>
      <c r="EJ33" s="56">
        <v>16363370</v>
      </c>
      <c r="EK33" s="54">
        <v>16191150</v>
      </c>
      <c r="EL33" s="56">
        <v>7470350</v>
      </c>
      <c r="EM33" s="57">
        <v>52009460</v>
      </c>
      <c r="EN33" s="58">
        <v>52400130</v>
      </c>
      <c r="EO33" s="55">
        <v>0</v>
      </c>
      <c r="EP33" s="54">
        <v>0</v>
      </c>
      <c r="EQ33" s="56">
        <v>0</v>
      </c>
      <c r="ER33" s="54">
        <v>0</v>
      </c>
      <c r="ES33" s="56">
        <v>0</v>
      </c>
      <c r="ET33" s="54">
        <v>0</v>
      </c>
      <c r="EU33" s="56">
        <v>0</v>
      </c>
      <c r="EV33" s="54">
        <v>0</v>
      </c>
      <c r="EW33" s="56">
        <v>121680</v>
      </c>
      <c r="EX33" s="57">
        <v>121680</v>
      </c>
      <c r="EY33" s="58">
        <v>121680</v>
      </c>
      <c r="EZ33" s="55">
        <v>8622309</v>
      </c>
      <c r="FA33" s="54">
        <v>13008886</v>
      </c>
      <c r="FB33" s="56">
        <v>21631195</v>
      </c>
      <c r="FC33" s="54">
        <v>0</v>
      </c>
      <c r="FD33" s="56">
        <v>8065291</v>
      </c>
      <c r="FE33" s="54">
        <v>26974249</v>
      </c>
      <c r="FF33" s="56">
        <v>28690919</v>
      </c>
      <c r="FG33" s="54">
        <v>24282603</v>
      </c>
      <c r="FH33" s="56">
        <v>17560070</v>
      </c>
      <c r="FI33" s="57">
        <v>105573132</v>
      </c>
      <c r="FJ33" s="58">
        <v>127204327</v>
      </c>
      <c r="FK33" s="55">
        <v>1135750</v>
      </c>
      <c r="FL33" s="54">
        <v>2464000</v>
      </c>
      <c r="FM33" s="56">
        <v>3599750</v>
      </c>
      <c r="FN33" s="54">
        <v>0</v>
      </c>
      <c r="FO33" s="56">
        <v>1646470</v>
      </c>
      <c r="FP33" s="54">
        <v>16129920</v>
      </c>
      <c r="FQ33" s="56">
        <v>22628110</v>
      </c>
      <c r="FR33" s="54">
        <v>21382610</v>
      </c>
      <c r="FS33" s="56">
        <v>16121700</v>
      </c>
      <c r="FT33" s="57">
        <v>77908810</v>
      </c>
      <c r="FU33" s="58">
        <v>81508560</v>
      </c>
      <c r="FV33" s="55">
        <v>1130970</v>
      </c>
      <c r="FW33" s="54">
        <v>1631300</v>
      </c>
      <c r="FX33" s="56">
        <v>2762270</v>
      </c>
      <c r="FY33" s="54">
        <v>0</v>
      </c>
      <c r="FZ33" s="56">
        <v>895040</v>
      </c>
      <c r="GA33" s="54">
        <v>2671680</v>
      </c>
      <c r="GB33" s="56">
        <v>1886714</v>
      </c>
      <c r="GC33" s="54">
        <v>952850</v>
      </c>
      <c r="GD33" s="56">
        <v>509470</v>
      </c>
      <c r="GE33" s="57">
        <v>6915754</v>
      </c>
      <c r="GF33" s="58">
        <v>9678024</v>
      </c>
      <c r="GG33" s="55">
        <v>6355589</v>
      </c>
      <c r="GH33" s="54">
        <v>8913586</v>
      </c>
      <c r="GI33" s="56">
        <v>15269175</v>
      </c>
      <c r="GJ33" s="54">
        <v>0</v>
      </c>
      <c r="GK33" s="56">
        <v>5523781</v>
      </c>
      <c r="GL33" s="54">
        <v>8172649</v>
      </c>
      <c r="GM33" s="56">
        <v>4176095</v>
      </c>
      <c r="GN33" s="54">
        <v>1947143</v>
      </c>
      <c r="GO33" s="56">
        <v>928900</v>
      </c>
      <c r="GP33" s="57">
        <v>20748568</v>
      </c>
      <c r="GQ33" s="58">
        <v>36017743</v>
      </c>
      <c r="GR33" s="55">
        <v>0</v>
      </c>
      <c r="GS33" s="54">
        <v>0</v>
      </c>
      <c r="GT33" s="56">
        <v>0</v>
      </c>
      <c r="GU33" s="54">
        <v>0</v>
      </c>
      <c r="GV33" s="56">
        <v>5814470</v>
      </c>
      <c r="GW33" s="54">
        <v>11539570</v>
      </c>
      <c r="GX33" s="56">
        <v>7111350</v>
      </c>
      <c r="GY33" s="54">
        <v>9338160</v>
      </c>
      <c r="GZ33" s="56">
        <v>0</v>
      </c>
      <c r="HA33" s="57">
        <v>33803550</v>
      </c>
      <c r="HB33" s="58">
        <v>33803550</v>
      </c>
      <c r="HC33" s="55">
        <v>13132740</v>
      </c>
      <c r="HD33" s="54">
        <v>17573680</v>
      </c>
      <c r="HE33" s="56">
        <v>30706420</v>
      </c>
      <c r="HF33" s="54">
        <v>0</v>
      </c>
      <c r="HG33" s="56">
        <v>36824310</v>
      </c>
      <c r="HH33" s="54">
        <v>63696814</v>
      </c>
      <c r="HI33" s="56">
        <v>56988306</v>
      </c>
      <c r="HJ33" s="54">
        <v>34798040</v>
      </c>
      <c r="HK33" s="56">
        <v>18451050</v>
      </c>
      <c r="HL33" s="57">
        <v>210758520</v>
      </c>
      <c r="HM33" s="58">
        <v>241464940</v>
      </c>
    </row>
    <row r="34" spans="1:221" s="53" customFormat="1" ht="15.75" customHeight="1" thickBot="1">
      <c r="A34" s="59" t="s">
        <v>24</v>
      </c>
      <c r="B34" s="60">
        <v>162297311</v>
      </c>
      <c r="C34" s="59">
        <v>374801952</v>
      </c>
      <c r="D34" s="61">
        <v>537099263</v>
      </c>
      <c r="E34" s="59">
        <v>0</v>
      </c>
      <c r="F34" s="61">
        <v>1019158564</v>
      </c>
      <c r="G34" s="59">
        <v>1272649435</v>
      </c>
      <c r="H34" s="61">
        <v>1404257005</v>
      </c>
      <c r="I34" s="59">
        <v>1116628325</v>
      </c>
      <c r="J34" s="61">
        <v>598498949</v>
      </c>
      <c r="K34" s="62">
        <v>5411192278</v>
      </c>
      <c r="L34" s="63">
        <v>5948291541</v>
      </c>
      <c r="M34" s="60">
        <v>33312770</v>
      </c>
      <c r="N34" s="59">
        <v>58814500</v>
      </c>
      <c r="O34" s="61">
        <v>92127270</v>
      </c>
      <c r="P34" s="59">
        <v>0</v>
      </c>
      <c r="Q34" s="61">
        <v>124474890</v>
      </c>
      <c r="R34" s="59">
        <v>183877979</v>
      </c>
      <c r="S34" s="61">
        <v>213445530</v>
      </c>
      <c r="T34" s="59">
        <v>262165090</v>
      </c>
      <c r="U34" s="61">
        <v>253314142</v>
      </c>
      <c r="V34" s="62">
        <v>1037277631</v>
      </c>
      <c r="W34" s="63">
        <v>1129404901</v>
      </c>
      <c r="X34" s="60">
        <v>30246990</v>
      </c>
      <c r="Y34" s="59">
        <v>49351810</v>
      </c>
      <c r="Z34" s="61">
        <v>79598800</v>
      </c>
      <c r="AA34" s="59">
        <v>0</v>
      </c>
      <c r="AB34" s="61">
        <v>102348950</v>
      </c>
      <c r="AC34" s="59">
        <v>144033769</v>
      </c>
      <c r="AD34" s="61">
        <v>169082010</v>
      </c>
      <c r="AE34" s="59">
        <v>198584990</v>
      </c>
      <c r="AF34" s="61">
        <v>149861560</v>
      </c>
      <c r="AG34" s="62">
        <v>763911279</v>
      </c>
      <c r="AH34" s="63">
        <v>843510079</v>
      </c>
      <c r="AI34" s="60">
        <v>51240</v>
      </c>
      <c r="AJ34" s="59">
        <v>495320</v>
      </c>
      <c r="AK34" s="61">
        <v>546560</v>
      </c>
      <c r="AL34" s="59">
        <v>0</v>
      </c>
      <c r="AM34" s="61">
        <v>1087500</v>
      </c>
      <c r="AN34" s="59">
        <v>6521250</v>
      </c>
      <c r="AO34" s="61">
        <v>11117500</v>
      </c>
      <c r="AP34" s="59">
        <v>22853130</v>
      </c>
      <c r="AQ34" s="61">
        <v>41285000</v>
      </c>
      <c r="AR34" s="62">
        <v>82864380</v>
      </c>
      <c r="AS34" s="63">
        <v>83410940</v>
      </c>
      <c r="AT34" s="60">
        <v>769140</v>
      </c>
      <c r="AU34" s="59">
        <v>2275970</v>
      </c>
      <c r="AV34" s="61">
        <v>3045110</v>
      </c>
      <c r="AW34" s="59">
        <v>0</v>
      </c>
      <c r="AX34" s="61">
        <v>9332040</v>
      </c>
      <c r="AY34" s="59">
        <v>14659450</v>
      </c>
      <c r="AZ34" s="61">
        <v>16338580</v>
      </c>
      <c r="BA34" s="59">
        <v>27172310</v>
      </c>
      <c r="BB34" s="61">
        <v>52028250</v>
      </c>
      <c r="BC34" s="62">
        <v>119530630</v>
      </c>
      <c r="BD34" s="63">
        <v>122575740</v>
      </c>
      <c r="BE34" s="60">
        <v>1966300</v>
      </c>
      <c r="BF34" s="59">
        <v>5935600</v>
      </c>
      <c r="BG34" s="61">
        <v>7901900</v>
      </c>
      <c r="BH34" s="59">
        <v>0</v>
      </c>
      <c r="BI34" s="61">
        <v>9588900</v>
      </c>
      <c r="BJ34" s="59">
        <v>15260810</v>
      </c>
      <c r="BK34" s="61">
        <v>13031940</v>
      </c>
      <c r="BL34" s="59">
        <v>10161160</v>
      </c>
      <c r="BM34" s="61">
        <v>7204032</v>
      </c>
      <c r="BN34" s="62">
        <v>55246842</v>
      </c>
      <c r="BO34" s="63">
        <v>63148742</v>
      </c>
      <c r="BP34" s="60">
        <v>279100</v>
      </c>
      <c r="BQ34" s="59">
        <v>755800</v>
      </c>
      <c r="BR34" s="61">
        <v>1034900</v>
      </c>
      <c r="BS34" s="59">
        <v>0</v>
      </c>
      <c r="BT34" s="61">
        <v>2117500</v>
      </c>
      <c r="BU34" s="59">
        <v>3402700</v>
      </c>
      <c r="BV34" s="61">
        <v>3875500</v>
      </c>
      <c r="BW34" s="59">
        <v>3393500</v>
      </c>
      <c r="BX34" s="61">
        <v>2935300</v>
      </c>
      <c r="BY34" s="62">
        <v>15724500</v>
      </c>
      <c r="BZ34" s="63">
        <v>16759400</v>
      </c>
      <c r="CA34" s="60">
        <v>82496663</v>
      </c>
      <c r="CB34" s="59">
        <v>236105042</v>
      </c>
      <c r="CC34" s="61">
        <v>318601705</v>
      </c>
      <c r="CD34" s="59">
        <v>0</v>
      </c>
      <c r="CE34" s="61">
        <v>648096736</v>
      </c>
      <c r="CF34" s="59">
        <v>759211097</v>
      </c>
      <c r="CG34" s="61">
        <v>718256331</v>
      </c>
      <c r="CH34" s="59">
        <v>480423800</v>
      </c>
      <c r="CI34" s="61">
        <v>148541815</v>
      </c>
      <c r="CJ34" s="62">
        <v>2754529779</v>
      </c>
      <c r="CK34" s="63">
        <v>3073131484</v>
      </c>
      <c r="CL34" s="60">
        <v>60765090</v>
      </c>
      <c r="CM34" s="59">
        <v>169563432</v>
      </c>
      <c r="CN34" s="61">
        <v>230328522</v>
      </c>
      <c r="CO34" s="59">
        <v>0</v>
      </c>
      <c r="CP34" s="61">
        <v>535675836</v>
      </c>
      <c r="CQ34" s="59">
        <v>557212717</v>
      </c>
      <c r="CR34" s="61">
        <v>552309501</v>
      </c>
      <c r="CS34" s="59">
        <v>332484950</v>
      </c>
      <c r="CT34" s="61">
        <v>102087185</v>
      </c>
      <c r="CU34" s="62">
        <v>2079770189</v>
      </c>
      <c r="CV34" s="63">
        <v>2310098711</v>
      </c>
      <c r="CW34" s="60">
        <v>21731573</v>
      </c>
      <c r="CX34" s="59">
        <v>66541610</v>
      </c>
      <c r="CY34" s="61">
        <v>88273183</v>
      </c>
      <c r="CZ34" s="59">
        <v>0</v>
      </c>
      <c r="DA34" s="61">
        <v>112420900</v>
      </c>
      <c r="DB34" s="59">
        <v>201998380</v>
      </c>
      <c r="DC34" s="61">
        <v>165946830</v>
      </c>
      <c r="DD34" s="59">
        <v>147938850</v>
      </c>
      <c r="DE34" s="61">
        <v>46454630</v>
      </c>
      <c r="DF34" s="62">
        <v>674759590</v>
      </c>
      <c r="DG34" s="63">
        <v>763032773</v>
      </c>
      <c r="DH34" s="60">
        <v>1352740</v>
      </c>
      <c r="DI34" s="59">
        <v>4183760</v>
      </c>
      <c r="DJ34" s="61">
        <v>5536500</v>
      </c>
      <c r="DK34" s="59">
        <v>0</v>
      </c>
      <c r="DL34" s="61">
        <v>48752670</v>
      </c>
      <c r="DM34" s="59">
        <v>95704920</v>
      </c>
      <c r="DN34" s="61">
        <v>176323841</v>
      </c>
      <c r="DO34" s="59">
        <v>173050865</v>
      </c>
      <c r="DP34" s="61">
        <v>78318030</v>
      </c>
      <c r="DQ34" s="62">
        <v>572150326</v>
      </c>
      <c r="DR34" s="63">
        <v>577686826</v>
      </c>
      <c r="DS34" s="60">
        <v>1352740</v>
      </c>
      <c r="DT34" s="59">
        <v>3897500</v>
      </c>
      <c r="DU34" s="61">
        <v>5250240</v>
      </c>
      <c r="DV34" s="59">
        <v>0</v>
      </c>
      <c r="DW34" s="61">
        <v>45025060</v>
      </c>
      <c r="DX34" s="59">
        <v>87802930</v>
      </c>
      <c r="DY34" s="61">
        <v>160926171</v>
      </c>
      <c r="DZ34" s="59">
        <v>158250515</v>
      </c>
      <c r="EA34" s="61">
        <v>64709920</v>
      </c>
      <c r="EB34" s="62">
        <v>516714596</v>
      </c>
      <c r="EC34" s="63">
        <v>521964836</v>
      </c>
      <c r="ED34" s="60">
        <v>0</v>
      </c>
      <c r="EE34" s="59">
        <v>286260</v>
      </c>
      <c r="EF34" s="61">
        <v>286260</v>
      </c>
      <c r="EG34" s="59">
        <v>0</v>
      </c>
      <c r="EH34" s="61">
        <v>3727610</v>
      </c>
      <c r="EI34" s="59">
        <v>7901990</v>
      </c>
      <c r="EJ34" s="61">
        <v>15397670</v>
      </c>
      <c r="EK34" s="59">
        <v>14800350</v>
      </c>
      <c r="EL34" s="61">
        <v>13608110</v>
      </c>
      <c r="EM34" s="62">
        <v>55435730</v>
      </c>
      <c r="EN34" s="63">
        <v>55721990</v>
      </c>
      <c r="EO34" s="60">
        <v>0</v>
      </c>
      <c r="EP34" s="59">
        <v>0</v>
      </c>
      <c r="EQ34" s="61">
        <v>0</v>
      </c>
      <c r="ER34" s="59">
        <v>0</v>
      </c>
      <c r="ES34" s="61">
        <v>0</v>
      </c>
      <c r="ET34" s="59">
        <v>0</v>
      </c>
      <c r="EU34" s="61">
        <v>0</v>
      </c>
      <c r="EV34" s="59">
        <v>0</v>
      </c>
      <c r="EW34" s="61">
        <v>0</v>
      </c>
      <c r="EX34" s="62">
        <v>0</v>
      </c>
      <c r="EY34" s="63">
        <v>0</v>
      </c>
      <c r="EZ34" s="60">
        <v>18830217</v>
      </c>
      <c r="FA34" s="59">
        <v>24073865</v>
      </c>
      <c r="FB34" s="61">
        <v>42904082</v>
      </c>
      <c r="FC34" s="59">
        <v>0</v>
      </c>
      <c r="FD34" s="61">
        <v>32503091</v>
      </c>
      <c r="FE34" s="59">
        <v>73936947</v>
      </c>
      <c r="FF34" s="61">
        <v>97362181</v>
      </c>
      <c r="FG34" s="59">
        <v>87189044</v>
      </c>
      <c r="FH34" s="61">
        <v>61204752</v>
      </c>
      <c r="FI34" s="62">
        <v>352196015</v>
      </c>
      <c r="FJ34" s="63">
        <v>395100097</v>
      </c>
      <c r="FK34" s="60">
        <v>4255640</v>
      </c>
      <c r="FL34" s="59">
        <v>9053350</v>
      </c>
      <c r="FM34" s="61">
        <v>13308990</v>
      </c>
      <c r="FN34" s="59">
        <v>0</v>
      </c>
      <c r="FO34" s="61">
        <v>14010260</v>
      </c>
      <c r="FP34" s="59">
        <v>58720130</v>
      </c>
      <c r="FQ34" s="61">
        <v>83505320</v>
      </c>
      <c r="FR34" s="59">
        <v>81788620</v>
      </c>
      <c r="FS34" s="61">
        <v>56944640</v>
      </c>
      <c r="FT34" s="62">
        <v>294968970</v>
      </c>
      <c r="FU34" s="63">
        <v>308277960</v>
      </c>
      <c r="FV34" s="60">
        <v>2293836</v>
      </c>
      <c r="FW34" s="59">
        <v>2526472</v>
      </c>
      <c r="FX34" s="61">
        <v>4820308</v>
      </c>
      <c r="FY34" s="59">
        <v>0</v>
      </c>
      <c r="FZ34" s="61">
        <v>4544768</v>
      </c>
      <c r="GA34" s="59">
        <v>3934278</v>
      </c>
      <c r="GB34" s="61">
        <v>4018425</v>
      </c>
      <c r="GC34" s="59">
        <v>1788727</v>
      </c>
      <c r="GD34" s="61">
        <v>1307751</v>
      </c>
      <c r="GE34" s="62">
        <v>15593949</v>
      </c>
      <c r="GF34" s="63">
        <v>20414257</v>
      </c>
      <c r="GG34" s="60">
        <v>12280741</v>
      </c>
      <c r="GH34" s="59">
        <v>12494043</v>
      </c>
      <c r="GI34" s="61">
        <v>24774784</v>
      </c>
      <c r="GJ34" s="59">
        <v>0</v>
      </c>
      <c r="GK34" s="61">
        <v>13948063</v>
      </c>
      <c r="GL34" s="59">
        <v>11282539</v>
      </c>
      <c r="GM34" s="61">
        <v>9838436</v>
      </c>
      <c r="GN34" s="59">
        <v>3611697</v>
      </c>
      <c r="GO34" s="61">
        <v>2952361</v>
      </c>
      <c r="GP34" s="62">
        <v>41633096</v>
      </c>
      <c r="GQ34" s="63">
        <v>66407880</v>
      </c>
      <c r="GR34" s="60">
        <v>3258921</v>
      </c>
      <c r="GS34" s="59">
        <v>20926545</v>
      </c>
      <c r="GT34" s="61">
        <v>24185466</v>
      </c>
      <c r="GU34" s="59">
        <v>0</v>
      </c>
      <c r="GV34" s="61">
        <v>43858962</v>
      </c>
      <c r="GW34" s="59">
        <v>41515767</v>
      </c>
      <c r="GX34" s="61">
        <v>79980868</v>
      </c>
      <c r="GY34" s="59">
        <v>33690076</v>
      </c>
      <c r="GZ34" s="61">
        <v>19673171</v>
      </c>
      <c r="HA34" s="62">
        <v>218718844</v>
      </c>
      <c r="HB34" s="63">
        <v>242904310</v>
      </c>
      <c r="HC34" s="60">
        <v>23046000</v>
      </c>
      <c r="HD34" s="59">
        <v>30698240</v>
      </c>
      <c r="HE34" s="61">
        <v>53744240</v>
      </c>
      <c r="HF34" s="59">
        <v>0</v>
      </c>
      <c r="HG34" s="61">
        <v>121472215</v>
      </c>
      <c r="HH34" s="59">
        <v>118402725</v>
      </c>
      <c r="HI34" s="61">
        <v>118888254</v>
      </c>
      <c r="HJ34" s="59">
        <v>80109450</v>
      </c>
      <c r="HK34" s="61">
        <v>37447039</v>
      </c>
      <c r="HL34" s="62">
        <v>476319683</v>
      </c>
      <c r="HM34" s="63">
        <v>530063923</v>
      </c>
    </row>
  </sheetData>
  <mergeCells count="52">
    <mergeCell ref="A5:A8"/>
    <mergeCell ref="B5:L7"/>
    <mergeCell ref="M5:W5"/>
    <mergeCell ref="X5:AH5"/>
    <mergeCell ref="M6:W7"/>
    <mergeCell ref="X6:AH6"/>
    <mergeCell ref="AI5:AS5"/>
    <mergeCell ref="AT5:BD5"/>
    <mergeCell ref="BE5:BO5"/>
    <mergeCell ref="BP5:BZ5"/>
    <mergeCell ref="CA5:CK5"/>
    <mergeCell ref="CL5:CV5"/>
    <mergeCell ref="CW5:DG5"/>
    <mergeCell ref="DH5:DR5"/>
    <mergeCell ref="DS5:EC5"/>
    <mergeCell ref="ED5:EN5"/>
    <mergeCell ref="EO5:EY5"/>
    <mergeCell ref="EZ5:FJ5"/>
    <mergeCell ref="FK5:FU5"/>
    <mergeCell ref="FV5:GF5"/>
    <mergeCell ref="BE6:BO6"/>
    <mergeCell ref="BP6:BZ6"/>
    <mergeCell ref="CA6:CK7"/>
    <mergeCell ref="CL6:CV6"/>
    <mergeCell ref="DS6:EC6"/>
    <mergeCell ref="ED6:EN6"/>
    <mergeCell ref="ED7:EN7"/>
    <mergeCell ref="EO6:EY6"/>
    <mergeCell ref="AI6:AS6"/>
    <mergeCell ref="AT6:BD6"/>
    <mergeCell ref="CW6:DG6"/>
    <mergeCell ref="DH6:DR7"/>
    <mergeCell ref="BP7:BZ7"/>
    <mergeCell ref="CL7:CV7"/>
    <mergeCell ref="CW7:DG7"/>
    <mergeCell ref="EZ6:FJ7"/>
    <mergeCell ref="FK6:FU6"/>
    <mergeCell ref="FV6:GF6"/>
    <mergeCell ref="EO7:EY7"/>
    <mergeCell ref="FK7:FU7"/>
    <mergeCell ref="FV7:GF7"/>
    <mergeCell ref="DS7:EC7"/>
    <mergeCell ref="X7:AH7"/>
    <mergeCell ref="AI7:AS7"/>
    <mergeCell ref="AT7:BD7"/>
    <mergeCell ref="BE7:BO7"/>
    <mergeCell ref="GG7:GQ7"/>
    <mergeCell ref="HC5:HM7"/>
    <mergeCell ref="GG6:GQ6"/>
    <mergeCell ref="GR6:HB7"/>
    <mergeCell ref="GG5:GQ5"/>
    <mergeCell ref="GR5:HB5"/>
  </mergeCells>
  <printOptions/>
  <pageMargins left="0.7874015748031497" right="0.7874015748031497" top="0.984251968503937" bottom="0.984251968503937" header="0.5118110236220472" footer="0.5118110236220472"/>
  <pageSetup fitToWidth="18" horizontalDpi="600" verticalDpi="600" orientation="landscape" paperSize="9" scale="75" r:id="rId1"/>
  <colBreaks count="19" manualBreakCount="19">
    <brk id="12" max="33" man="1"/>
    <brk id="23" max="33" man="1"/>
    <brk id="34" max="33" man="1"/>
    <brk id="45" max="33" man="1"/>
    <brk id="56" max="33" man="1"/>
    <brk id="67" max="33" man="1"/>
    <brk id="78" max="33" man="1"/>
    <brk id="89" max="33" man="1"/>
    <brk id="100" max="33" man="1"/>
    <brk id="111" max="33" man="1"/>
    <brk id="122" max="33" man="1"/>
    <brk id="133" max="33" man="1"/>
    <brk id="144" max="33" man="1"/>
    <brk id="155" max="33" man="1"/>
    <brk id="166" max="33" man="1"/>
    <brk id="177" max="33" man="1"/>
    <brk id="188" max="33" man="1"/>
    <brk id="199" max="33" man="1"/>
    <brk id="210" max="3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EC34"/>
  <sheetViews>
    <sheetView view="pageBreakPreview" zoomScale="75" zoomScaleSheetLayoutView="75" workbookViewId="0" topLeftCell="DP1">
      <selection activeCell="DT22" sqref="DT22"/>
    </sheetView>
  </sheetViews>
  <sheetFormatPr defaultColWidth="9.00390625" defaultRowHeight="13.5"/>
  <cols>
    <col min="1" max="1" width="29.625" style="19" customWidth="1"/>
    <col min="2" max="90" width="13.00390625" style="20" customWidth="1"/>
    <col min="91" max="221" width="13.00390625" style="19" customWidth="1"/>
    <col min="222" max="16384" width="9.00390625" style="19" customWidth="1"/>
  </cols>
  <sheetData>
    <row r="1" spans="1:90" ht="13.5">
      <c r="A1" s="19" t="s">
        <v>225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</row>
    <row r="2" ht="13.5">
      <c r="A2" s="19" t="s">
        <v>75</v>
      </c>
    </row>
    <row r="3" ht="13.5">
      <c r="A3" s="19" t="s">
        <v>76</v>
      </c>
    </row>
    <row r="4" spans="1:133" ht="14.25" thickBot="1">
      <c r="A4" s="19" t="str">
        <f>'世帯数'!A4</f>
        <v>集計期間  年報（平成21年度）</v>
      </c>
      <c r="EC4" s="32" t="s">
        <v>214</v>
      </c>
    </row>
    <row r="5" spans="1:133" s="34" customFormat="1" ht="15.75" customHeight="1" thickBot="1">
      <c r="A5" s="122"/>
      <c r="B5" s="80" t="s">
        <v>190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 t="s">
        <v>190</v>
      </c>
      <c r="N5" s="80"/>
      <c r="O5" s="80"/>
      <c r="P5" s="80"/>
      <c r="Q5" s="80"/>
      <c r="R5" s="80"/>
      <c r="S5" s="80"/>
      <c r="T5" s="80"/>
      <c r="U5" s="80"/>
      <c r="V5" s="80"/>
      <c r="W5" s="80"/>
      <c r="X5" s="80" t="s">
        <v>190</v>
      </c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 t="s">
        <v>190</v>
      </c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 t="s">
        <v>190</v>
      </c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 t="s">
        <v>190</v>
      </c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 t="s">
        <v>190</v>
      </c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 t="s">
        <v>191</v>
      </c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 t="s">
        <v>191</v>
      </c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 t="s">
        <v>191</v>
      </c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 t="s">
        <v>191</v>
      </c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 t="s">
        <v>100</v>
      </c>
      <c r="DT5" s="80"/>
      <c r="DU5" s="80"/>
      <c r="DV5" s="80"/>
      <c r="DW5" s="80"/>
      <c r="DX5" s="80"/>
      <c r="DY5" s="80"/>
      <c r="DZ5" s="80"/>
      <c r="EA5" s="80"/>
      <c r="EB5" s="80"/>
      <c r="EC5" s="80"/>
    </row>
    <row r="6" spans="1:133" s="34" customFormat="1" ht="15.75" customHeight="1" thickBot="1">
      <c r="A6" s="123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 t="s">
        <v>192</v>
      </c>
      <c r="N6" s="80"/>
      <c r="O6" s="80"/>
      <c r="P6" s="80"/>
      <c r="Q6" s="80"/>
      <c r="R6" s="80"/>
      <c r="S6" s="80"/>
      <c r="T6" s="80"/>
      <c r="U6" s="80"/>
      <c r="V6" s="80"/>
      <c r="W6" s="80"/>
      <c r="X6" s="80" t="s">
        <v>193</v>
      </c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 t="s">
        <v>194</v>
      </c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 t="s">
        <v>195</v>
      </c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 t="s">
        <v>196</v>
      </c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 t="s">
        <v>197</v>
      </c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 t="s">
        <v>114</v>
      </c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 t="s">
        <v>115</v>
      </c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 t="s">
        <v>111</v>
      </c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</row>
    <row r="7" spans="1:133" s="34" customFormat="1" ht="15.75" customHeight="1" thickBot="1">
      <c r="A7" s="123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</row>
    <row r="8" spans="1:133" s="34" customFormat="1" ht="23.25" customHeight="1" thickBot="1">
      <c r="A8" s="124"/>
      <c r="B8" s="35" t="s">
        <v>135</v>
      </c>
      <c r="C8" s="36" t="s">
        <v>136</v>
      </c>
      <c r="D8" s="37" t="s">
        <v>77</v>
      </c>
      <c r="E8" s="38" t="s">
        <v>198</v>
      </c>
      <c r="F8" s="37" t="s">
        <v>43</v>
      </c>
      <c r="G8" s="36" t="s">
        <v>44</v>
      </c>
      <c r="H8" s="37" t="s">
        <v>45</v>
      </c>
      <c r="I8" s="36" t="s">
        <v>46</v>
      </c>
      <c r="J8" s="37" t="s">
        <v>47</v>
      </c>
      <c r="K8" s="39" t="s">
        <v>77</v>
      </c>
      <c r="L8" s="40" t="s">
        <v>48</v>
      </c>
      <c r="M8" s="35" t="s">
        <v>135</v>
      </c>
      <c r="N8" s="36" t="s">
        <v>136</v>
      </c>
      <c r="O8" s="37" t="s">
        <v>77</v>
      </c>
      <c r="P8" s="38" t="s">
        <v>198</v>
      </c>
      <c r="Q8" s="37" t="s">
        <v>43</v>
      </c>
      <c r="R8" s="36" t="s">
        <v>44</v>
      </c>
      <c r="S8" s="37" t="s">
        <v>45</v>
      </c>
      <c r="T8" s="36" t="s">
        <v>46</v>
      </c>
      <c r="U8" s="37" t="s">
        <v>47</v>
      </c>
      <c r="V8" s="39" t="s">
        <v>77</v>
      </c>
      <c r="W8" s="40" t="s">
        <v>48</v>
      </c>
      <c r="X8" s="35" t="s">
        <v>135</v>
      </c>
      <c r="Y8" s="36" t="s">
        <v>136</v>
      </c>
      <c r="Z8" s="37" t="s">
        <v>77</v>
      </c>
      <c r="AA8" s="38" t="s">
        <v>198</v>
      </c>
      <c r="AB8" s="37" t="s">
        <v>43</v>
      </c>
      <c r="AC8" s="36" t="s">
        <v>44</v>
      </c>
      <c r="AD8" s="37" t="s">
        <v>45</v>
      </c>
      <c r="AE8" s="36" t="s">
        <v>46</v>
      </c>
      <c r="AF8" s="37" t="s">
        <v>47</v>
      </c>
      <c r="AG8" s="39" t="s">
        <v>77</v>
      </c>
      <c r="AH8" s="40" t="s">
        <v>48</v>
      </c>
      <c r="AI8" s="35" t="s">
        <v>135</v>
      </c>
      <c r="AJ8" s="36" t="s">
        <v>136</v>
      </c>
      <c r="AK8" s="37" t="s">
        <v>77</v>
      </c>
      <c r="AL8" s="38" t="s">
        <v>198</v>
      </c>
      <c r="AM8" s="37" t="s">
        <v>43</v>
      </c>
      <c r="AN8" s="36" t="s">
        <v>44</v>
      </c>
      <c r="AO8" s="37" t="s">
        <v>45</v>
      </c>
      <c r="AP8" s="36" t="s">
        <v>46</v>
      </c>
      <c r="AQ8" s="37" t="s">
        <v>47</v>
      </c>
      <c r="AR8" s="39" t="s">
        <v>77</v>
      </c>
      <c r="AS8" s="40" t="s">
        <v>48</v>
      </c>
      <c r="AT8" s="35" t="s">
        <v>135</v>
      </c>
      <c r="AU8" s="36" t="s">
        <v>136</v>
      </c>
      <c r="AV8" s="37" t="s">
        <v>77</v>
      </c>
      <c r="AW8" s="38" t="s">
        <v>198</v>
      </c>
      <c r="AX8" s="37" t="s">
        <v>43</v>
      </c>
      <c r="AY8" s="36" t="s">
        <v>44</v>
      </c>
      <c r="AZ8" s="37" t="s">
        <v>45</v>
      </c>
      <c r="BA8" s="36" t="s">
        <v>46</v>
      </c>
      <c r="BB8" s="37" t="s">
        <v>47</v>
      </c>
      <c r="BC8" s="39" t="s">
        <v>77</v>
      </c>
      <c r="BD8" s="40" t="s">
        <v>48</v>
      </c>
      <c r="BE8" s="35" t="s">
        <v>135</v>
      </c>
      <c r="BF8" s="36" t="s">
        <v>136</v>
      </c>
      <c r="BG8" s="37" t="s">
        <v>77</v>
      </c>
      <c r="BH8" s="38" t="s">
        <v>206</v>
      </c>
      <c r="BI8" s="37" t="s">
        <v>43</v>
      </c>
      <c r="BJ8" s="36" t="s">
        <v>44</v>
      </c>
      <c r="BK8" s="37" t="s">
        <v>45</v>
      </c>
      <c r="BL8" s="36" t="s">
        <v>46</v>
      </c>
      <c r="BM8" s="37" t="s">
        <v>47</v>
      </c>
      <c r="BN8" s="39" t="s">
        <v>77</v>
      </c>
      <c r="BO8" s="40" t="s">
        <v>48</v>
      </c>
      <c r="BP8" s="35" t="s">
        <v>135</v>
      </c>
      <c r="BQ8" s="36" t="s">
        <v>136</v>
      </c>
      <c r="BR8" s="37" t="s">
        <v>77</v>
      </c>
      <c r="BS8" s="38" t="s">
        <v>206</v>
      </c>
      <c r="BT8" s="37" t="s">
        <v>43</v>
      </c>
      <c r="BU8" s="36" t="s">
        <v>44</v>
      </c>
      <c r="BV8" s="37" t="s">
        <v>45</v>
      </c>
      <c r="BW8" s="36" t="s">
        <v>46</v>
      </c>
      <c r="BX8" s="37" t="s">
        <v>47</v>
      </c>
      <c r="BY8" s="39" t="s">
        <v>77</v>
      </c>
      <c r="BZ8" s="40" t="s">
        <v>48</v>
      </c>
      <c r="CA8" s="35" t="s">
        <v>135</v>
      </c>
      <c r="CB8" s="36" t="s">
        <v>136</v>
      </c>
      <c r="CC8" s="37" t="s">
        <v>77</v>
      </c>
      <c r="CD8" s="38" t="s">
        <v>206</v>
      </c>
      <c r="CE8" s="37" t="s">
        <v>43</v>
      </c>
      <c r="CF8" s="36" t="s">
        <v>44</v>
      </c>
      <c r="CG8" s="37" t="s">
        <v>45</v>
      </c>
      <c r="CH8" s="36" t="s">
        <v>46</v>
      </c>
      <c r="CI8" s="37" t="s">
        <v>47</v>
      </c>
      <c r="CJ8" s="39" t="s">
        <v>77</v>
      </c>
      <c r="CK8" s="40" t="s">
        <v>48</v>
      </c>
      <c r="CL8" s="35" t="s">
        <v>135</v>
      </c>
      <c r="CM8" s="36" t="s">
        <v>136</v>
      </c>
      <c r="CN8" s="37" t="s">
        <v>77</v>
      </c>
      <c r="CO8" s="38" t="s">
        <v>206</v>
      </c>
      <c r="CP8" s="37" t="s">
        <v>43</v>
      </c>
      <c r="CQ8" s="36" t="s">
        <v>44</v>
      </c>
      <c r="CR8" s="37" t="s">
        <v>45</v>
      </c>
      <c r="CS8" s="36" t="s">
        <v>46</v>
      </c>
      <c r="CT8" s="37" t="s">
        <v>47</v>
      </c>
      <c r="CU8" s="39" t="s">
        <v>77</v>
      </c>
      <c r="CV8" s="40" t="s">
        <v>48</v>
      </c>
      <c r="CW8" s="35" t="s">
        <v>135</v>
      </c>
      <c r="CX8" s="36" t="s">
        <v>136</v>
      </c>
      <c r="CY8" s="37" t="s">
        <v>77</v>
      </c>
      <c r="CZ8" s="38" t="s">
        <v>206</v>
      </c>
      <c r="DA8" s="37" t="s">
        <v>43</v>
      </c>
      <c r="DB8" s="36" t="s">
        <v>44</v>
      </c>
      <c r="DC8" s="37" t="s">
        <v>45</v>
      </c>
      <c r="DD8" s="36" t="s">
        <v>46</v>
      </c>
      <c r="DE8" s="37" t="s">
        <v>47</v>
      </c>
      <c r="DF8" s="39" t="s">
        <v>77</v>
      </c>
      <c r="DG8" s="40" t="s">
        <v>48</v>
      </c>
      <c r="DH8" s="35" t="s">
        <v>135</v>
      </c>
      <c r="DI8" s="36" t="s">
        <v>136</v>
      </c>
      <c r="DJ8" s="37" t="s">
        <v>77</v>
      </c>
      <c r="DK8" s="38" t="s">
        <v>206</v>
      </c>
      <c r="DL8" s="37" t="s">
        <v>43</v>
      </c>
      <c r="DM8" s="36" t="s">
        <v>44</v>
      </c>
      <c r="DN8" s="37" t="s">
        <v>45</v>
      </c>
      <c r="DO8" s="36" t="s">
        <v>46</v>
      </c>
      <c r="DP8" s="37" t="s">
        <v>47</v>
      </c>
      <c r="DQ8" s="39" t="s">
        <v>77</v>
      </c>
      <c r="DR8" s="40" t="s">
        <v>48</v>
      </c>
      <c r="DS8" s="35" t="s">
        <v>135</v>
      </c>
      <c r="DT8" s="36" t="s">
        <v>136</v>
      </c>
      <c r="DU8" s="37" t="s">
        <v>77</v>
      </c>
      <c r="DV8" s="38" t="s">
        <v>206</v>
      </c>
      <c r="DW8" s="37" t="s">
        <v>43</v>
      </c>
      <c r="DX8" s="36" t="s">
        <v>44</v>
      </c>
      <c r="DY8" s="37" t="s">
        <v>45</v>
      </c>
      <c r="DZ8" s="36" t="s">
        <v>46</v>
      </c>
      <c r="EA8" s="37" t="s">
        <v>47</v>
      </c>
      <c r="EB8" s="39" t="s">
        <v>77</v>
      </c>
      <c r="EC8" s="40" t="s">
        <v>48</v>
      </c>
    </row>
    <row r="9" spans="1:133" s="46" customFormat="1" ht="14.25" thickBot="1">
      <c r="A9" s="23" t="s">
        <v>210</v>
      </c>
      <c r="B9" s="41">
        <f aca="true" t="shared" si="0" ref="B9:AG9">SUM(B10:B34)</f>
        <v>12085738</v>
      </c>
      <c r="C9" s="42">
        <f t="shared" si="0"/>
        <v>78874070</v>
      </c>
      <c r="D9" s="43">
        <f t="shared" si="0"/>
        <v>90959808</v>
      </c>
      <c r="E9" s="42">
        <f t="shared" si="0"/>
        <v>0</v>
      </c>
      <c r="F9" s="43">
        <f t="shared" si="0"/>
        <v>1293818122</v>
      </c>
      <c r="G9" s="42">
        <f t="shared" si="0"/>
        <v>2050148267</v>
      </c>
      <c r="H9" s="43">
        <f t="shared" si="0"/>
        <v>2680749251</v>
      </c>
      <c r="I9" s="42">
        <f t="shared" si="0"/>
        <v>1780860610</v>
      </c>
      <c r="J9" s="43">
        <f t="shared" si="0"/>
        <v>863197200</v>
      </c>
      <c r="K9" s="44">
        <f t="shared" si="0"/>
        <v>8668773450</v>
      </c>
      <c r="L9" s="45">
        <f t="shared" si="0"/>
        <v>8759733258</v>
      </c>
      <c r="M9" s="43">
        <f t="shared" si="0"/>
        <v>0</v>
      </c>
      <c r="N9" s="42">
        <f t="shared" si="0"/>
        <v>0</v>
      </c>
      <c r="O9" s="43">
        <f t="shared" si="0"/>
        <v>0</v>
      </c>
      <c r="P9" s="42">
        <f t="shared" si="0"/>
        <v>0</v>
      </c>
      <c r="Q9" s="43">
        <f t="shared" si="0"/>
        <v>6984690</v>
      </c>
      <c r="R9" s="42">
        <f t="shared" si="0"/>
        <v>9769990</v>
      </c>
      <c r="S9" s="43">
        <f t="shared" si="0"/>
        <v>11994100</v>
      </c>
      <c r="T9" s="42">
        <f t="shared" si="0"/>
        <v>3842550</v>
      </c>
      <c r="U9" s="43">
        <f t="shared" si="0"/>
        <v>2235780</v>
      </c>
      <c r="V9" s="44">
        <f t="shared" si="0"/>
        <v>34827110</v>
      </c>
      <c r="W9" s="45">
        <f t="shared" si="0"/>
        <v>34827110</v>
      </c>
      <c r="X9" s="43">
        <f t="shared" si="0"/>
        <v>1613970</v>
      </c>
      <c r="Y9" s="42">
        <f t="shared" si="0"/>
        <v>5485820</v>
      </c>
      <c r="Z9" s="43">
        <f t="shared" si="0"/>
        <v>7099790</v>
      </c>
      <c r="AA9" s="42">
        <f t="shared" si="0"/>
        <v>0</v>
      </c>
      <c r="AB9" s="43">
        <f t="shared" si="0"/>
        <v>114823490</v>
      </c>
      <c r="AC9" s="42">
        <f t="shared" si="0"/>
        <v>160933300</v>
      </c>
      <c r="AD9" s="43">
        <f t="shared" si="0"/>
        <v>296351370</v>
      </c>
      <c r="AE9" s="42">
        <f t="shared" si="0"/>
        <v>226645500</v>
      </c>
      <c r="AF9" s="43">
        <f t="shared" si="0"/>
        <v>97416260</v>
      </c>
      <c r="AG9" s="44">
        <f t="shared" si="0"/>
        <v>896169920</v>
      </c>
      <c r="AH9" s="45">
        <f aca="true" t="shared" si="1" ref="AH9:BM9">SUM(AH10:AH34)</f>
        <v>903269710</v>
      </c>
      <c r="AI9" s="43">
        <f t="shared" si="1"/>
        <v>10471768</v>
      </c>
      <c r="AJ9" s="42">
        <f t="shared" si="1"/>
        <v>40059290</v>
      </c>
      <c r="AK9" s="43">
        <f t="shared" si="1"/>
        <v>50531058</v>
      </c>
      <c r="AL9" s="42">
        <f t="shared" si="1"/>
        <v>0</v>
      </c>
      <c r="AM9" s="43">
        <f t="shared" si="1"/>
        <v>111861110</v>
      </c>
      <c r="AN9" s="42">
        <f t="shared" si="1"/>
        <v>206556477</v>
      </c>
      <c r="AO9" s="43">
        <f t="shared" si="1"/>
        <v>248861850</v>
      </c>
      <c r="AP9" s="42">
        <f t="shared" si="1"/>
        <v>212106970</v>
      </c>
      <c r="AQ9" s="43">
        <f t="shared" si="1"/>
        <v>82974150</v>
      </c>
      <c r="AR9" s="44">
        <f t="shared" si="1"/>
        <v>862360557</v>
      </c>
      <c r="AS9" s="45">
        <f t="shared" si="1"/>
        <v>912891615</v>
      </c>
      <c r="AT9" s="43">
        <f t="shared" si="1"/>
        <v>0</v>
      </c>
      <c r="AU9" s="42">
        <f t="shared" si="1"/>
        <v>33328960</v>
      </c>
      <c r="AV9" s="43">
        <f t="shared" si="1"/>
        <v>33328960</v>
      </c>
      <c r="AW9" s="42">
        <f t="shared" si="1"/>
        <v>0</v>
      </c>
      <c r="AX9" s="43">
        <f t="shared" si="1"/>
        <v>1022226182</v>
      </c>
      <c r="AY9" s="42">
        <f t="shared" si="1"/>
        <v>1542951820</v>
      </c>
      <c r="AZ9" s="43">
        <f t="shared" si="1"/>
        <v>1871136131</v>
      </c>
      <c r="BA9" s="42">
        <f t="shared" si="1"/>
        <v>977246310</v>
      </c>
      <c r="BB9" s="43">
        <f t="shared" si="1"/>
        <v>407777300</v>
      </c>
      <c r="BC9" s="44">
        <f t="shared" si="1"/>
        <v>5821337743</v>
      </c>
      <c r="BD9" s="45">
        <f t="shared" si="1"/>
        <v>5854666703</v>
      </c>
      <c r="BE9" s="43">
        <f t="shared" si="1"/>
        <v>0</v>
      </c>
      <c r="BF9" s="42">
        <f t="shared" si="1"/>
        <v>0</v>
      </c>
      <c r="BG9" s="43">
        <f t="shared" si="1"/>
        <v>0</v>
      </c>
      <c r="BH9" s="42">
        <f t="shared" si="1"/>
        <v>0</v>
      </c>
      <c r="BI9" s="43">
        <f t="shared" si="1"/>
        <v>13459770</v>
      </c>
      <c r="BJ9" s="42">
        <f t="shared" si="1"/>
        <v>38421120</v>
      </c>
      <c r="BK9" s="43">
        <f t="shared" si="1"/>
        <v>35912060</v>
      </c>
      <c r="BL9" s="42">
        <f t="shared" si="1"/>
        <v>32809700</v>
      </c>
      <c r="BM9" s="43">
        <f t="shared" si="1"/>
        <v>22634270</v>
      </c>
      <c r="BN9" s="44">
        <f aca="true" t="shared" si="2" ref="BN9:CS9">SUM(BN10:BN34)</f>
        <v>143236920</v>
      </c>
      <c r="BO9" s="45">
        <f t="shared" si="2"/>
        <v>143236920</v>
      </c>
      <c r="BP9" s="43">
        <f t="shared" si="2"/>
        <v>0</v>
      </c>
      <c r="BQ9" s="42">
        <f t="shared" si="2"/>
        <v>0</v>
      </c>
      <c r="BR9" s="43">
        <f t="shared" si="2"/>
        <v>0</v>
      </c>
      <c r="BS9" s="42">
        <f t="shared" si="2"/>
        <v>0</v>
      </c>
      <c r="BT9" s="43">
        <f t="shared" si="2"/>
        <v>24462880</v>
      </c>
      <c r="BU9" s="42">
        <f t="shared" si="2"/>
        <v>91515560</v>
      </c>
      <c r="BV9" s="43">
        <f t="shared" si="2"/>
        <v>216493740</v>
      </c>
      <c r="BW9" s="42">
        <f t="shared" si="2"/>
        <v>328209580</v>
      </c>
      <c r="BX9" s="43">
        <f t="shared" si="2"/>
        <v>250159440</v>
      </c>
      <c r="BY9" s="44">
        <f t="shared" si="2"/>
        <v>910841200</v>
      </c>
      <c r="BZ9" s="45">
        <f>SUM(BZ10:BZ34)</f>
        <v>910841200</v>
      </c>
      <c r="CA9" s="41">
        <f t="shared" si="2"/>
        <v>103840</v>
      </c>
      <c r="CB9" s="42">
        <f t="shared" si="2"/>
        <v>2007850</v>
      </c>
      <c r="CC9" s="43">
        <f t="shared" si="2"/>
        <v>2111690</v>
      </c>
      <c r="CD9" s="42">
        <f t="shared" si="2"/>
        <v>0</v>
      </c>
      <c r="CE9" s="43">
        <f t="shared" si="2"/>
        <v>1676471976</v>
      </c>
      <c r="CF9" s="42">
        <f t="shared" si="2"/>
        <v>4962833747</v>
      </c>
      <c r="CG9" s="43">
        <f t="shared" si="2"/>
        <v>10116539770</v>
      </c>
      <c r="CH9" s="42">
        <f t="shared" si="2"/>
        <v>14280291872</v>
      </c>
      <c r="CI9" s="43">
        <f t="shared" si="2"/>
        <v>14420201137</v>
      </c>
      <c r="CJ9" s="44">
        <f t="shared" si="2"/>
        <v>45456338502</v>
      </c>
      <c r="CK9" s="45">
        <f t="shared" si="2"/>
        <v>45458450192</v>
      </c>
      <c r="CL9" s="43">
        <f t="shared" si="2"/>
        <v>103840</v>
      </c>
      <c r="CM9" s="42">
        <f t="shared" si="2"/>
        <v>1635210</v>
      </c>
      <c r="CN9" s="43">
        <f t="shared" si="2"/>
        <v>1739050</v>
      </c>
      <c r="CO9" s="42">
        <f t="shared" si="2"/>
        <v>0</v>
      </c>
      <c r="CP9" s="43">
        <f t="shared" si="2"/>
        <v>444515356</v>
      </c>
      <c r="CQ9" s="42">
        <f t="shared" si="2"/>
        <v>1596612192</v>
      </c>
      <c r="CR9" s="43">
        <f t="shared" si="2"/>
        <v>4335552207</v>
      </c>
      <c r="CS9" s="42">
        <f t="shared" si="2"/>
        <v>7284187375</v>
      </c>
      <c r="CT9" s="43">
        <f aca="true" t="shared" si="3" ref="CT9:DY9">SUM(CT10:CT34)</f>
        <v>6910274710</v>
      </c>
      <c r="CU9" s="44">
        <f t="shared" si="3"/>
        <v>20571141840</v>
      </c>
      <c r="CV9" s="45">
        <f t="shared" si="3"/>
        <v>20572880890</v>
      </c>
      <c r="CW9" s="43">
        <f t="shared" si="3"/>
        <v>0</v>
      </c>
      <c r="CX9" s="42">
        <f t="shared" si="3"/>
        <v>372640</v>
      </c>
      <c r="CY9" s="43">
        <f t="shared" si="3"/>
        <v>372640</v>
      </c>
      <c r="CZ9" s="42">
        <f t="shared" si="3"/>
        <v>0</v>
      </c>
      <c r="DA9" s="43">
        <f t="shared" si="3"/>
        <v>1193532910</v>
      </c>
      <c r="DB9" s="42">
        <f t="shared" si="3"/>
        <v>3169725348</v>
      </c>
      <c r="DC9" s="43">
        <f t="shared" si="3"/>
        <v>5234297007</v>
      </c>
      <c r="DD9" s="42">
        <f t="shared" si="3"/>
        <v>5795996376</v>
      </c>
      <c r="DE9" s="43">
        <f t="shared" si="3"/>
        <v>4293982740</v>
      </c>
      <c r="DF9" s="44">
        <f t="shared" si="3"/>
        <v>19687534381</v>
      </c>
      <c r="DG9" s="45">
        <f t="shared" si="3"/>
        <v>19687907021</v>
      </c>
      <c r="DH9" s="43">
        <f t="shared" si="3"/>
        <v>0</v>
      </c>
      <c r="DI9" s="42">
        <f t="shared" si="3"/>
        <v>0</v>
      </c>
      <c r="DJ9" s="43">
        <f t="shared" si="3"/>
        <v>0</v>
      </c>
      <c r="DK9" s="42">
        <f t="shared" si="3"/>
        <v>0</v>
      </c>
      <c r="DL9" s="43">
        <f t="shared" si="3"/>
        <v>38423710</v>
      </c>
      <c r="DM9" s="42">
        <f t="shared" si="3"/>
        <v>196496207</v>
      </c>
      <c r="DN9" s="43">
        <f t="shared" si="3"/>
        <v>546690556</v>
      </c>
      <c r="DO9" s="42">
        <f t="shared" si="3"/>
        <v>1200108121</v>
      </c>
      <c r="DP9" s="43">
        <f t="shared" si="3"/>
        <v>3215943687</v>
      </c>
      <c r="DQ9" s="44">
        <f t="shared" si="3"/>
        <v>5197662281</v>
      </c>
      <c r="DR9" s="45">
        <f>SUM(DR10:DR34)</f>
        <v>5197662281</v>
      </c>
      <c r="DS9" s="41">
        <f t="shared" si="3"/>
        <v>1338344946</v>
      </c>
      <c r="DT9" s="42">
        <f t="shared" si="3"/>
        <v>3722749845</v>
      </c>
      <c r="DU9" s="43">
        <f t="shared" si="3"/>
        <v>5061094791</v>
      </c>
      <c r="DV9" s="42">
        <f t="shared" si="3"/>
        <v>-23760</v>
      </c>
      <c r="DW9" s="43">
        <f t="shared" si="3"/>
        <v>12414311771</v>
      </c>
      <c r="DX9" s="42">
        <f t="shared" si="3"/>
        <v>19885882005</v>
      </c>
      <c r="DY9" s="43">
        <f t="shared" si="3"/>
        <v>26729891867</v>
      </c>
      <c r="DZ9" s="42">
        <f>SUM(DZ10:DZ34)</f>
        <v>27118741321</v>
      </c>
      <c r="EA9" s="43">
        <f>SUM(EA10:EA34)</f>
        <v>22536139168</v>
      </c>
      <c r="EB9" s="44">
        <f>SUM(EB10:EB34)</f>
        <v>108684942372</v>
      </c>
      <c r="EC9" s="45">
        <f>SUM(EC10:EC34)</f>
        <v>113746037163</v>
      </c>
    </row>
    <row r="10" spans="1:133" s="53" customFormat="1" ht="15.75" customHeight="1" thickTop="1">
      <c r="A10" s="47" t="s">
        <v>0</v>
      </c>
      <c r="B10" s="48">
        <v>2032240</v>
      </c>
      <c r="C10" s="47">
        <v>10043590</v>
      </c>
      <c r="D10" s="49">
        <v>12075830</v>
      </c>
      <c r="E10" s="47">
        <v>0</v>
      </c>
      <c r="F10" s="49">
        <v>273715010</v>
      </c>
      <c r="G10" s="47">
        <v>423312580</v>
      </c>
      <c r="H10" s="50">
        <v>509639430</v>
      </c>
      <c r="I10" s="47">
        <v>325718630</v>
      </c>
      <c r="J10" s="49">
        <v>149651790</v>
      </c>
      <c r="K10" s="51">
        <v>1682037440</v>
      </c>
      <c r="L10" s="52">
        <v>1694113270</v>
      </c>
      <c r="M10" s="48">
        <v>0</v>
      </c>
      <c r="N10" s="47">
        <v>0</v>
      </c>
      <c r="O10" s="49">
        <v>0</v>
      </c>
      <c r="P10" s="47">
        <v>0</v>
      </c>
      <c r="Q10" s="49">
        <v>3969400</v>
      </c>
      <c r="R10" s="47">
        <v>2498900</v>
      </c>
      <c r="S10" s="50">
        <v>2450900</v>
      </c>
      <c r="T10" s="47">
        <v>1810210</v>
      </c>
      <c r="U10" s="49">
        <v>1337900</v>
      </c>
      <c r="V10" s="51">
        <v>12067310</v>
      </c>
      <c r="W10" s="52">
        <v>12067310</v>
      </c>
      <c r="X10" s="48">
        <v>0</v>
      </c>
      <c r="Y10" s="47">
        <v>249300</v>
      </c>
      <c r="Z10" s="49">
        <v>249300</v>
      </c>
      <c r="AA10" s="47">
        <v>0</v>
      </c>
      <c r="AB10" s="49">
        <v>10040440</v>
      </c>
      <c r="AC10" s="47">
        <v>17506160</v>
      </c>
      <c r="AD10" s="50">
        <v>42656990</v>
      </c>
      <c r="AE10" s="47">
        <v>48058720</v>
      </c>
      <c r="AF10" s="49">
        <v>14059100</v>
      </c>
      <c r="AG10" s="51">
        <v>132321410</v>
      </c>
      <c r="AH10" s="52">
        <v>132570710</v>
      </c>
      <c r="AI10" s="48">
        <v>2032240</v>
      </c>
      <c r="AJ10" s="47">
        <v>4449010</v>
      </c>
      <c r="AK10" s="49">
        <v>6481250</v>
      </c>
      <c r="AL10" s="47">
        <v>0</v>
      </c>
      <c r="AM10" s="49">
        <v>13607860</v>
      </c>
      <c r="AN10" s="47">
        <v>28593490</v>
      </c>
      <c r="AO10" s="50">
        <v>17178900</v>
      </c>
      <c r="AP10" s="47">
        <v>32243800</v>
      </c>
      <c r="AQ10" s="49">
        <v>3087400</v>
      </c>
      <c r="AR10" s="51">
        <v>94711450</v>
      </c>
      <c r="AS10" s="52">
        <v>101192700</v>
      </c>
      <c r="AT10" s="48">
        <v>0</v>
      </c>
      <c r="AU10" s="47">
        <v>5345280</v>
      </c>
      <c r="AV10" s="49">
        <v>5345280</v>
      </c>
      <c r="AW10" s="47">
        <v>0</v>
      </c>
      <c r="AX10" s="49">
        <v>246097310</v>
      </c>
      <c r="AY10" s="47">
        <v>370835650</v>
      </c>
      <c r="AZ10" s="50">
        <v>417264960</v>
      </c>
      <c r="BA10" s="47">
        <v>160059580</v>
      </c>
      <c r="BB10" s="49">
        <v>86479030</v>
      </c>
      <c r="BC10" s="51">
        <v>1280736530</v>
      </c>
      <c r="BD10" s="52">
        <v>1286081810</v>
      </c>
      <c r="BE10" s="48">
        <v>0</v>
      </c>
      <c r="BF10" s="47">
        <v>0</v>
      </c>
      <c r="BG10" s="49">
        <v>0</v>
      </c>
      <c r="BH10" s="47">
        <v>0</v>
      </c>
      <c r="BI10" s="49">
        <v>0</v>
      </c>
      <c r="BJ10" s="47">
        <v>0</v>
      </c>
      <c r="BK10" s="50">
        <v>0</v>
      </c>
      <c r="BL10" s="47">
        <v>0</v>
      </c>
      <c r="BM10" s="49">
        <v>0</v>
      </c>
      <c r="BN10" s="51">
        <v>0</v>
      </c>
      <c r="BO10" s="52">
        <v>0</v>
      </c>
      <c r="BP10" s="48">
        <v>0</v>
      </c>
      <c r="BQ10" s="47">
        <v>0</v>
      </c>
      <c r="BR10" s="49">
        <v>0</v>
      </c>
      <c r="BS10" s="47">
        <v>0</v>
      </c>
      <c r="BT10" s="49">
        <v>0</v>
      </c>
      <c r="BU10" s="47">
        <v>3878380</v>
      </c>
      <c r="BV10" s="50">
        <v>30087680</v>
      </c>
      <c r="BW10" s="47">
        <v>83546320</v>
      </c>
      <c r="BX10" s="49">
        <v>44688360</v>
      </c>
      <c r="BY10" s="51">
        <v>162200740</v>
      </c>
      <c r="BZ10" s="52">
        <v>162200740</v>
      </c>
      <c r="CA10" s="48">
        <v>0</v>
      </c>
      <c r="CB10" s="47">
        <v>0</v>
      </c>
      <c r="CC10" s="49">
        <v>0</v>
      </c>
      <c r="CD10" s="47">
        <v>0</v>
      </c>
      <c r="CE10" s="49">
        <v>284738280</v>
      </c>
      <c r="CF10" s="47">
        <v>770162817</v>
      </c>
      <c r="CG10" s="50">
        <v>1717528906</v>
      </c>
      <c r="CH10" s="47">
        <v>2503468612</v>
      </c>
      <c r="CI10" s="49">
        <v>2789585484</v>
      </c>
      <c r="CJ10" s="51">
        <v>8065484099</v>
      </c>
      <c r="CK10" s="52">
        <v>8065484099</v>
      </c>
      <c r="CL10" s="48">
        <v>0</v>
      </c>
      <c r="CM10" s="47">
        <v>0</v>
      </c>
      <c r="CN10" s="49">
        <v>0</v>
      </c>
      <c r="CO10" s="47">
        <v>0</v>
      </c>
      <c r="CP10" s="49">
        <v>76951950</v>
      </c>
      <c r="CQ10" s="47">
        <v>200688525</v>
      </c>
      <c r="CR10" s="50">
        <v>645085401</v>
      </c>
      <c r="CS10" s="47">
        <v>1175477898</v>
      </c>
      <c r="CT10" s="49">
        <v>1261325819</v>
      </c>
      <c r="CU10" s="51">
        <v>3359529593</v>
      </c>
      <c r="CV10" s="52">
        <v>3359529593</v>
      </c>
      <c r="CW10" s="48">
        <v>0</v>
      </c>
      <c r="CX10" s="47">
        <v>0</v>
      </c>
      <c r="CY10" s="49">
        <v>0</v>
      </c>
      <c r="CZ10" s="47">
        <v>0</v>
      </c>
      <c r="DA10" s="49">
        <v>189045970</v>
      </c>
      <c r="DB10" s="47">
        <v>505802072</v>
      </c>
      <c r="DC10" s="50">
        <v>895350405</v>
      </c>
      <c r="DD10" s="47">
        <v>965880699</v>
      </c>
      <c r="DE10" s="49">
        <v>668452624</v>
      </c>
      <c r="DF10" s="51">
        <v>3224531770</v>
      </c>
      <c r="DG10" s="52">
        <v>3224531770</v>
      </c>
      <c r="DH10" s="48">
        <v>0</v>
      </c>
      <c r="DI10" s="47">
        <v>0</v>
      </c>
      <c r="DJ10" s="49">
        <v>0</v>
      </c>
      <c r="DK10" s="47">
        <v>0</v>
      </c>
      <c r="DL10" s="49">
        <v>18740360</v>
      </c>
      <c r="DM10" s="47">
        <v>63672220</v>
      </c>
      <c r="DN10" s="50">
        <v>177093100</v>
      </c>
      <c r="DO10" s="47">
        <v>362110015</v>
      </c>
      <c r="DP10" s="49">
        <v>859807041</v>
      </c>
      <c r="DQ10" s="51">
        <v>1481422736</v>
      </c>
      <c r="DR10" s="52">
        <v>1481422736</v>
      </c>
      <c r="DS10" s="48">
        <v>156985098</v>
      </c>
      <c r="DT10" s="47">
        <v>531496551</v>
      </c>
      <c r="DU10" s="49">
        <v>688481649</v>
      </c>
      <c r="DV10" s="47">
        <v>-23760</v>
      </c>
      <c r="DW10" s="49">
        <v>2328823517</v>
      </c>
      <c r="DX10" s="47">
        <v>3438109474</v>
      </c>
      <c r="DY10" s="50">
        <v>4649535568</v>
      </c>
      <c r="DZ10" s="47">
        <v>4667561954</v>
      </c>
      <c r="EA10" s="49">
        <v>4020798958</v>
      </c>
      <c r="EB10" s="51">
        <v>19104805711</v>
      </c>
      <c r="EC10" s="52">
        <v>19793287360</v>
      </c>
    </row>
    <row r="11" spans="1:133" s="53" customFormat="1" ht="15.75" customHeight="1">
      <c r="A11" s="54" t="s">
        <v>1</v>
      </c>
      <c r="B11" s="55">
        <v>835960</v>
      </c>
      <c r="C11" s="54">
        <v>3570410</v>
      </c>
      <c r="D11" s="56">
        <v>4406370</v>
      </c>
      <c r="E11" s="54">
        <v>0</v>
      </c>
      <c r="F11" s="56">
        <v>169820380</v>
      </c>
      <c r="G11" s="54">
        <v>182080400</v>
      </c>
      <c r="H11" s="54">
        <v>193947078</v>
      </c>
      <c r="I11" s="54">
        <v>112773060</v>
      </c>
      <c r="J11" s="56">
        <v>54125180</v>
      </c>
      <c r="K11" s="57">
        <v>712746098</v>
      </c>
      <c r="L11" s="58">
        <v>717152468</v>
      </c>
      <c r="M11" s="55">
        <v>0</v>
      </c>
      <c r="N11" s="54">
        <v>0</v>
      </c>
      <c r="O11" s="56">
        <v>0</v>
      </c>
      <c r="P11" s="54">
        <v>0</v>
      </c>
      <c r="Q11" s="56">
        <v>0</v>
      </c>
      <c r="R11" s="54">
        <v>0</v>
      </c>
      <c r="S11" s="54">
        <v>0</v>
      </c>
      <c r="T11" s="54">
        <v>0</v>
      </c>
      <c r="U11" s="56">
        <v>0</v>
      </c>
      <c r="V11" s="57">
        <v>0</v>
      </c>
      <c r="W11" s="58">
        <v>0</v>
      </c>
      <c r="X11" s="55">
        <v>835960</v>
      </c>
      <c r="Y11" s="54">
        <v>2846750</v>
      </c>
      <c r="Z11" s="56">
        <v>3682710</v>
      </c>
      <c r="AA11" s="54">
        <v>0</v>
      </c>
      <c r="AB11" s="56">
        <v>53906830</v>
      </c>
      <c r="AC11" s="54">
        <v>60124980</v>
      </c>
      <c r="AD11" s="54">
        <v>81312150</v>
      </c>
      <c r="AE11" s="54">
        <v>47125020</v>
      </c>
      <c r="AF11" s="56">
        <v>16410600</v>
      </c>
      <c r="AG11" s="57">
        <v>258879580</v>
      </c>
      <c r="AH11" s="58">
        <v>262562290</v>
      </c>
      <c r="AI11" s="55">
        <v>0</v>
      </c>
      <c r="AJ11" s="54">
        <v>0</v>
      </c>
      <c r="AK11" s="56">
        <v>0</v>
      </c>
      <c r="AL11" s="54">
        <v>0</v>
      </c>
      <c r="AM11" s="56">
        <v>0</v>
      </c>
      <c r="AN11" s="54">
        <v>0</v>
      </c>
      <c r="AO11" s="54">
        <v>0</v>
      </c>
      <c r="AP11" s="54">
        <v>0</v>
      </c>
      <c r="AQ11" s="56">
        <v>0</v>
      </c>
      <c r="AR11" s="57">
        <v>0</v>
      </c>
      <c r="AS11" s="58">
        <v>0</v>
      </c>
      <c r="AT11" s="55">
        <v>0</v>
      </c>
      <c r="AU11" s="54">
        <v>723660</v>
      </c>
      <c r="AV11" s="56">
        <v>723660</v>
      </c>
      <c r="AW11" s="54">
        <v>0</v>
      </c>
      <c r="AX11" s="56">
        <v>115913550</v>
      </c>
      <c r="AY11" s="54">
        <v>101662280</v>
      </c>
      <c r="AZ11" s="54">
        <v>87240748</v>
      </c>
      <c r="BA11" s="54">
        <v>48017610</v>
      </c>
      <c r="BB11" s="56">
        <v>23555630</v>
      </c>
      <c r="BC11" s="57">
        <v>376389818</v>
      </c>
      <c r="BD11" s="58">
        <v>377113478</v>
      </c>
      <c r="BE11" s="55">
        <v>0</v>
      </c>
      <c r="BF11" s="54">
        <v>0</v>
      </c>
      <c r="BG11" s="56">
        <v>0</v>
      </c>
      <c r="BH11" s="54">
        <v>0</v>
      </c>
      <c r="BI11" s="56">
        <v>0</v>
      </c>
      <c r="BJ11" s="54">
        <v>0</v>
      </c>
      <c r="BK11" s="54">
        <v>0</v>
      </c>
      <c r="BL11" s="54">
        <v>0</v>
      </c>
      <c r="BM11" s="56">
        <v>0</v>
      </c>
      <c r="BN11" s="57">
        <v>0</v>
      </c>
      <c r="BO11" s="58">
        <v>0</v>
      </c>
      <c r="BP11" s="55">
        <v>0</v>
      </c>
      <c r="BQ11" s="54">
        <v>0</v>
      </c>
      <c r="BR11" s="56">
        <v>0</v>
      </c>
      <c r="BS11" s="54">
        <v>0</v>
      </c>
      <c r="BT11" s="56">
        <v>0</v>
      </c>
      <c r="BU11" s="54">
        <v>20293140</v>
      </c>
      <c r="BV11" s="54">
        <v>25394180</v>
      </c>
      <c r="BW11" s="54">
        <v>17630430</v>
      </c>
      <c r="BX11" s="56">
        <v>14158950</v>
      </c>
      <c r="BY11" s="57">
        <v>77476700</v>
      </c>
      <c r="BZ11" s="58">
        <v>77476700</v>
      </c>
      <c r="CA11" s="55">
        <v>0</v>
      </c>
      <c r="CB11" s="54">
        <v>2007850</v>
      </c>
      <c r="CC11" s="56">
        <v>2007850</v>
      </c>
      <c r="CD11" s="54">
        <v>0</v>
      </c>
      <c r="CE11" s="56">
        <v>308126334</v>
      </c>
      <c r="CF11" s="54">
        <v>874919329</v>
      </c>
      <c r="CG11" s="54">
        <v>1436683145</v>
      </c>
      <c r="CH11" s="54">
        <v>1784403034</v>
      </c>
      <c r="CI11" s="56">
        <v>1841514734</v>
      </c>
      <c r="CJ11" s="57">
        <v>6245646576</v>
      </c>
      <c r="CK11" s="58">
        <v>6247654426</v>
      </c>
      <c r="CL11" s="55">
        <v>0</v>
      </c>
      <c r="CM11" s="54">
        <v>1635210</v>
      </c>
      <c r="CN11" s="56">
        <v>1635210</v>
      </c>
      <c r="CO11" s="54">
        <v>0</v>
      </c>
      <c r="CP11" s="56">
        <v>122505713</v>
      </c>
      <c r="CQ11" s="54">
        <v>310824990</v>
      </c>
      <c r="CR11" s="54">
        <v>735536536</v>
      </c>
      <c r="CS11" s="54">
        <v>882110779</v>
      </c>
      <c r="CT11" s="56">
        <v>748182020</v>
      </c>
      <c r="CU11" s="57">
        <v>2799160038</v>
      </c>
      <c r="CV11" s="58">
        <v>2800795248</v>
      </c>
      <c r="CW11" s="55">
        <v>0</v>
      </c>
      <c r="CX11" s="54">
        <v>372640</v>
      </c>
      <c r="CY11" s="56">
        <v>372640</v>
      </c>
      <c r="CZ11" s="54">
        <v>0</v>
      </c>
      <c r="DA11" s="56">
        <v>172862541</v>
      </c>
      <c r="DB11" s="54">
        <v>516682439</v>
      </c>
      <c r="DC11" s="54">
        <v>638090999</v>
      </c>
      <c r="DD11" s="54">
        <v>711265993</v>
      </c>
      <c r="DE11" s="56">
        <v>547865723</v>
      </c>
      <c r="DF11" s="57">
        <v>2586767695</v>
      </c>
      <c r="DG11" s="58">
        <v>2587140335</v>
      </c>
      <c r="DH11" s="55">
        <v>0</v>
      </c>
      <c r="DI11" s="54">
        <v>0</v>
      </c>
      <c r="DJ11" s="56">
        <v>0</v>
      </c>
      <c r="DK11" s="54">
        <v>0</v>
      </c>
      <c r="DL11" s="56">
        <v>12758080</v>
      </c>
      <c r="DM11" s="54">
        <v>47411900</v>
      </c>
      <c r="DN11" s="54">
        <v>63055610</v>
      </c>
      <c r="DO11" s="54">
        <v>191026262</v>
      </c>
      <c r="DP11" s="56">
        <v>545466991</v>
      </c>
      <c r="DQ11" s="57">
        <v>859718843</v>
      </c>
      <c r="DR11" s="58">
        <v>859718843</v>
      </c>
      <c r="DS11" s="55">
        <v>288898525</v>
      </c>
      <c r="DT11" s="54">
        <v>825691450</v>
      </c>
      <c r="DU11" s="56">
        <v>1114589975</v>
      </c>
      <c r="DV11" s="54">
        <v>0</v>
      </c>
      <c r="DW11" s="56">
        <v>1859581867</v>
      </c>
      <c r="DX11" s="54">
        <v>2507617247</v>
      </c>
      <c r="DY11" s="54">
        <v>3167201885</v>
      </c>
      <c r="DZ11" s="54">
        <v>3127549410</v>
      </c>
      <c r="EA11" s="56">
        <v>2661355466</v>
      </c>
      <c r="EB11" s="57">
        <v>13323305875</v>
      </c>
      <c r="EC11" s="58">
        <v>14437895850</v>
      </c>
    </row>
    <row r="12" spans="1:133" s="53" customFormat="1" ht="15.75" customHeight="1">
      <c r="A12" s="54" t="s">
        <v>2</v>
      </c>
      <c r="B12" s="55">
        <v>0</v>
      </c>
      <c r="C12" s="54">
        <v>4340720</v>
      </c>
      <c r="D12" s="56">
        <v>4340720</v>
      </c>
      <c r="E12" s="54">
        <v>0</v>
      </c>
      <c r="F12" s="56">
        <v>122656170</v>
      </c>
      <c r="G12" s="54">
        <v>138056230</v>
      </c>
      <c r="H12" s="49">
        <v>255860100</v>
      </c>
      <c r="I12" s="54">
        <v>158962890</v>
      </c>
      <c r="J12" s="56">
        <v>111635750</v>
      </c>
      <c r="K12" s="57">
        <v>787171140</v>
      </c>
      <c r="L12" s="58">
        <v>791511860</v>
      </c>
      <c r="M12" s="55">
        <v>0</v>
      </c>
      <c r="N12" s="54">
        <v>0</v>
      </c>
      <c r="O12" s="56">
        <v>0</v>
      </c>
      <c r="P12" s="54">
        <v>0</v>
      </c>
      <c r="Q12" s="56">
        <v>495000</v>
      </c>
      <c r="R12" s="54">
        <v>1005120</v>
      </c>
      <c r="S12" s="49">
        <v>325920</v>
      </c>
      <c r="T12" s="54">
        <v>545980</v>
      </c>
      <c r="U12" s="56">
        <v>897880</v>
      </c>
      <c r="V12" s="57">
        <v>3269900</v>
      </c>
      <c r="W12" s="58">
        <v>3269900</v>
      </c>
      <c r="X12" s="55">
        <v>0</v>
      </c>
      <c r="Y12" s="54">
        <v>0</v>
      </c>
      <c r="Z12" s="56">
        <v>0</v>
      </c>
      <c r="AA12" s="54">
        <v>0</v>
      </c>
      <c r="AB12" s="56">
        <v>10410840</v>
      </c>
      <c r="AC12" s="54">
        <v>14888830</v>
      </c>
      <c r="AD12" s="49">
        <v>37046360</v>
      </c>
      <c r="AE12" s="54">
        <v>23729940</v>
      </c>
      <c r="AF12" s="56">
        <v>9380060</v>
      </c>
      <c r="AG12" s="57">
        <v>95456030</v>
      </c>
      <c r="AH12" s="58">
        <v>95456030</v>
      </c>
      <c r="AI12" s="55">
        <v>0</v>
      </c>
      <c r="AJ12" s="54">
        <v>4340720</v>
      </c>
      <c r="AK12" s="56">
        <v>4340720</v>
      </c>
      <c r="AL12" s="54">
        <v>0</v>
      </c>
      <c r="AM12" s="56">
        <v>21470060</v>
      </c>
      <c r="AN12" s="54">
        <v>36978990</v>
      </c>
      <c r="AO12" s="49">
        <v>52171680</v>
      </c>
      <c r="AP12" s="54">
        <v>22823620</v>
      </c>
      <c r="AQ12" s="56">
        <v>29152830</v>
      </c>
      <c r="AR12" s="57">
        <v>162597180</v>
      </c>
      <c r="AS12" s="58">
        <v>166937900</v>
      </c>
      <c r="AT12" s="55">
        <v>0</v>
      </c>
      <c r="AU12" s="54">
        <v>0</v>
      </c>
      <c r="AV12" s="56">
        <v>0</v>
      </c>
      <c r="AW12" s="54">
        <v>0</v>
      </c>
      <c r="AX12" s="56">
        <v>89194320</v>
      </c>
      <c r="AY12" s="54">
        <v>84084010</v>
      </c>
      <c r="AZ12" s="49">
        <v>155755420</v>
      </c>
      <c r="BA12" s="54">
        <v>90254510</v>
      </c>
      <c r="BB12" s="56">
        <v>48519050</v>
      </c>
      <c r="BC12" s="57">
        <v>467807310</v>
      </c>
      <c r="BD12" s="58">
        <v>467807310</v>
      </c>
      <c r="BE12" s="55">
        <v>0</v>
      </c>
      <c r="BF12" s="54">
        <v>0</v>
      </c>
      <c r="BG12" s="56">
        <v>0</v>
      </c>
      <c r="BH12" s="54">
        <v>0</v>
      </c>
      <c r="BI12" s="56">
        <v>0</v>
      </c>
      <c r="BJ12" s="54">
        <v>0</v>
      </c>
      <c r="BK12" s="49">
        <v>0</v>
      </c>
      <c r="BL12" s="54">
        <v>0</v>
      </c>
      <c r="BM12" s="56">
        <v>0</v>
      </c>
      <c r="BN12" s="57">
        <v>0</v>
      </c>
      <c r="BO12" s="58">
        <v>0</v>
      </c>
      <c r="BP12" s="55">
        <v>0</v>
      </c>
      <c r="BQ12" s="54">
        <v>0</v>
      </c>
      <c r="BR12" s="56">
        <v>0</v>
      </c>
      <c r="BS12" s="54">
        <v>0</v>
      </c>
      <c r="BT12" s="56">
        <v>1085950</v>
      </c>
      <c r="BU12" s="54">
        <v>1099280</v>
      </c>
      <c r="BV12" s="49">
        <v>10560720</v>
      </c>
      <c r="BW12" s="54">
        <v>21608840</v>
      </c>
      <c r="BX12" s="56">
        <v>23685930</v>
      </c>
      <c r="BY12" s="57">
        <v>58040720</v>
      </c>
      <c r="BZ12" s="58">
        <v>58040720</v>
      </c>
      <c r="CA12" s="55">
        <v>0</v>
      </c>
      <c r="CB12" s="54">
        <v>0</v>
      </c>
      <c r="CC12" s="56">
        <v>0</v>
      </c>
      <c r="CD12" s="54">
        <v>0</v>
      </c>
      <c r="CE12" s="56">
        <v>166727190</v>
      </c>
      <c r="CF12" s="54">
        <v>370812711</v>
      </c>
      <c r="CG12" s="49">
        <v>913791104</v>
      </c>
      <c r="CH12" s="54">
        <v>1073637909</v>
      </c>
      <c r="CI12" s="56">
        <v>804395453</v>
      </c>
      <c r="CJ12" s="57">
        <v>3329364367</v>
      </c>
      <c r="CK12" s="58">
        <v>3329364367</v>
      </c>
      <c r="CL12" s="55">
        <v>0</v>
      </c>
      <c r="CM12" s="54">
        <v>0</v>
      </c>
      <c r="CN12" s="56">
        <v>0</v>
      </c>
      <c r="CO12" s="54">
        <v>0</v>
      </c>
      <c r="CP12" s="56">
        <v>33972110</v>
      </c>
      <c r="CQ12" s="54">
        <v>88441350</v>
      </c>
      <c r="CR12" s="49">
        <v>405969979</v>
      </c>
      <c r="CS12" s="54">
        <v>658099818</v>
      </c>
      <c r="CT12" s="56">
        <v>541203713</v>
      </c>
      <c r="CU12" s="57">
        <v>1727686970</v>
      </c>
      <c r="CV12" s="58">
        <v>1727686970</v>
      </c>
      <c r="CW12" s="55">
        <v>0</v>
      </c>
      <c r="CX12" s="54">
        <v>0</v>
      </c>
      <c r="CY12" s="56">
        <v>0</v>
      </c>
      <c r="CZ12" s="54">
        <v>0</v>
      </c>
      <c r="DA12" s="56">
        <v>132755080</v>
      </c>
      <c r="DB12" s="54">
        <v>272775458</v>
      </c>
      <c r="DC12" s="49">
        <v>493606215</v>
      </c>
      <c r="DD12" s="54">
        <v>405214570</v>
      </c>
      <c r="DE12" s="56">
        <v>227500200</v>
      </c>
      <c r="DF12" s="57">
        <v>1531851523</v>
      </c>
      <c r="DG12" s="58">
        <v>1531851523</v>
      </c>
      <c r="DH12" s="55">
        <v>0</v>
      </c>
      <c r="DI12" s="54">
        <v>0</v>
      </c>
      <c r="DJ12" s="56">
        <v>0</v>
      </c>
      <c r="DK12" s="54">
        <v>0</v>
      </c>
      <c r="DL12" s="56">
        <v>0</v>
      </c>
      <c r="DM12" s="54">
        <v>9595903</v>
      </c>
      <c r="DN12" s="49">
        <v>14214910</v>
      </c>
      <c r="DO12" s="54">
        <v>10323521</v>
      </c>
      <c r="DP12" s="56">
        <v>35691540</v>
      </c>
      <c r="DQ12" s="57">
        <v>69825874</v>
      </c>
      <c r="DR12" s="58">
        <v>69825874</v>
      </c>
      <c r="DS12" s="55">
        <v>86028888</v>
      </c>
      <c r="DT12" s="54">
        <v>224437927</v>
      </c>
      <c r="DU12" s="56">
        <v>310466815</v>
      </c>
      <c r="DV12" s="54">
        <v>0</v>
      </c>
      <c r="DW12" s="56">
        <v>1090513441</v>
      </c>
      <c r="DX12" s="54">
        <v>1499854877</v>
      </c>
      <c r="DY12" s="49">
        <v>2496015524</v>
      </c>
      <c r="DZ12" s="54">
        <v>2232527038</v>
      </c>
      <c r="EA12" s="56">
        <v>1556855908</v>
      </c>
      <c r="EB12" s="57">
        <v>8875766788</v>
      </c>
      <c r="EC12" s="58">
        <v>9186233603</v>
      </c>
    </row>
    <row r="13" spans="1:133" s="53" customFormat="1" ht="15.75" customHeight="1">
      <c r="A13" s="54" t="s">
        <v>3</v>
      </c>
      <c r="B13" s="55">
        <v>2789180</v>
      </c>
      <c r="C13" s="54">
        <v>16709700</v>
      </c>
      <c r="D13" s="56">
        <v>19498880</v>
      </c>
      <c r="E13" s="54">
        <v>0</v>
      </c>
      <c r="F13" s="56">
        <v>113778120</v>
      </c>
      <c r="G13" s="54">
        <v>191412430</v>
      </c>
      <c r="H13" s="56">
        <v>324311550</v>
      </c>
      <c r="I13" s="54">
        <v>231174970</v>
      </c>
      <c r="J13" s="56">
        <v>165580880</v>
      </c>
      <c r="K13" s="57">
        <v>1026257950</v>
      </c>
      <c r="L13" s="58">
        <v>1045756830</v>
      </c>
      <c r="M13" s="55">
        <v>0</v>
      </c>
      <c r="N13" s="54">
        <v>0</v>
      </c>
      <c r="O13" s="56">
        <v>0</v>
      </c>
      <c r="P13" s="54">
        <v>0</v>
      </c>
      <c r="Q13" s="56">
        <v>0</v>
      </c>
      <c r="R13" s="54">
        <v>0</v>
      </c>
      <c r="S13" s="56">
        <v>0</v>
      </c>
      <c r="T13" s="54">
        <v>0</v>
      </c>
      <c r="U13" s="56">
        <v>0</v>
      </c>
      <c r="V13" s="57">
        <v>0</v>
      </c>
      <c r="W13" s="58">
        <v>0</v>
      </c>
      <c r="X13" s="55">
        <v>575360</v>
      </c>
      <c r="Y13" s="54">
        <v>2389770</v>
      </c>
      <c r="Z13" s="56">
        <v>2965130</v>
      </c>
      <c r="AA13" s="54">
        <v>0</v>
      </c>
      <c r="AB13" s="56">
        <v>6249540</v>
      </c>
      <c r="AC13" s="54">
        <v>16238710</v>
      </c>
      <c r="AD13" s="56">
        <v>12232630</v>
      </c>
      <c r="AE13" s="54">
        <v>10979710</v>
      </c>
      <c r="AF13" s="56">
        <v>3630960</v>
      </c>
      <c r="AG13" s="57">
        <v>49331550</v>
      </c>
      <c r="AH13" s="58">
        <v>52296680</v>
      </c>
      <c r="AI13" s="55">
        <v>2213820</v>
      </c>
      <c r="AJ13" s="54">
        <v>11190780</v>
      </c>
      <c r="AK13" s="56">
        <v>13404600</v>
      </c>
      <c r="AL13" s="54">
        <v>0</v>
      </c>
      <c r="AM13" s="56">
        <v>19886070</v>
      </c>
      <c r="AN13" s="54">
        <v>29598680</v>
      </c>
      <c r="AO13" s="56">
        <v>43546030</v>
      </c>
      <c r="AP13" s="54">
        <v>16908150</v>
      </c>
      <c r="AQ13" s="56">
        <v>2934070</v>
      </c>
      <c r="AR13" s="57">
        <v>112873000</v>
      </c>
      <c r="AS13" s="58">
        <v>126277600</v>
      </c>
      <c r="AT13" s="55">
        <v>0</v>
      </c>
      <c r="AU13" s="54">
        <v>3129150</v>
      </c>
      <c r="AV13" s="56">
        <v>3129150</v>
      </c>
      <c r="AW13" s="54">
        <v>0</v>
      </c>
      <c r="AX13" s="56">
        <v>72821980</v>
      </c>
      <c r="AY13" s="54">
        <v>121735500</v>
      </c>
      <c r="AZ13" s="56">
        <v>229348860</v>
      </c>
      <c r="BA13" s="54">
        <v>92874100</v>
      </c>
      <c r="BB13" s="56">
        <v>49936820</v>
      </c>
      <c r="BC13" s="57">
        <v>566717260</v>
      </c>
      <c r="BD13" s="58">
        <v>569846410</v>
      </c>
      <c r="BE13" s="55">
        <v>0</v>
      </c>
      <c r="BF13" s="54">
        <v>0</v>
      </c>
      <c r="BG13" s="56">
        <v>0</v>
      </c>
      <c r="BH13" s="54">
        <v>0</v>
      </c>
      <c r="BI13" s="56">
        <v>3340110</v>
      </c>
      <c r="BJ13" s="54">
        <v>2537770</v>
      </c>
      <c r="BK13" s="56">
        <v>5629660</v>
      </c>
      <c r="BL13" s="54">
        <v>9140400</v>
      </c>
      <c r="BM13" s="56">
        <v>4789670</v>
      </c>
      <c r="BN13" s="57">
        <v>25437610</v>
      </c>
      <c r="BO13" s="58">
        <v>25437610</v>
      </c>
      <c r="BP13" s="55">
        <v>0</v>
      </c>
      <c r="BQ13" s="54">
        <v>0</v>
      </c>
      <c r="BR13" s="56">
        <v>0</v>
      </c>
      <c r="BS13" s="54">
        <v>0</v>
      </c>
      <c r="BT13" s="56">
        <v>11480420</v>
      </c>
      <c r="BU13" s="54">
        <v>21301770</v>
      </c>
      <c r="BV13" s="56">
        <v>33554370</v>
      </c>
      <c r="BW13" s="54">
        <v>101272610</v>
      </c>
      <c r="BX13" s="56">
        <v>104289360</v>
      </c>
      <c r="BY13" s="57">
        <v>271898530</v>
      </c>
      <c r="BZ13" s="58">
        <v>271898530</v>
      </c>
      <c r="CA13" s="55">
        <v>0</v>
      </c>
      <c r="CB13" s="54">
        <v>0</v>
      </c>
      <c r="CC13" s="56">
        <v>0</v>
      </c>
      <c r="CD13" s="54">
        <v>0</v>
      </c>
      <c r="CE13" s="56">
        <v>117920410</v>
      </c>
      <c r="CF13" s="54">
        <v>414296930</v>
      </c>
      <c r="CG13" s="56">
        <v>915330079</v>
      </c>
      <c r="CH13" s="54">
        <v>1389887026</v>
      </c>
      <c r="CI13" s="56">
        <v>1479522208</v>
      </c>
      <c r="CJ13" s="57">
        <v>4316956653</v>
      </c>
      <c r="CK13" s="58">
        <v>4316956653</v>
      </c>
      <c r="CL13" s="55">
        <v>0</v>
      </c>
      <c r="CM13" s="54">
        <v>0</v>
      </c>
      <c r="CN13" s="56">
        <v>0</v>
      </c>
      <c r="CO13" s="54">
        <v>0</v>
      </c>
      <c r="CP13" s="56">
        <v>28439770</v>
      </c>
      <c r="CQ13" s="54">
        <v>108854670</v>
      </c>
      <c r="CR13" s="56">
        <v>329600990</v>
      </c>
      <c r="CS13" s="54">
        <v>593025466</v>
      </c>
      <c r="CT13" s="56">
        <v>694285716</v>
      </c>
      <c r="CU13" s="57">
        <v>1754206612</v>
      </c>
      <c r="CV13" s="58">
        <v>1754206612</v>
      </c>
      <c r="CW13" s="55">
        <v>0</v>
      </c>
      <c r="CX13" s="54">
        <v>0</v>
      </c>
      <c r="CY13" s="56">
        <v>0</v>
      </c>
      <c r="CZ13" s="54">
        <v>0</v>
      </c>
      <c r="DA13" s="56">
        <v>89480640</v>
      </c>
      <c r="DB13" s="54">
        <v>290748170</v>
      </c>
      <c r="DC13" s="56">
        <v>503694699</v>
      </c>
      <c r="DD13" s="54">
        <v>708214900</v>
      </c>
      <c r="DE13" s="56">
        <v>484038115</v>
      </c>
      <c r="DF13" s="57">
        <v>2076176524</v>
      </c>
      <c r="DG13" s="58">
        <v>2076176524</v>
      </c>
      <c r="DH13" s="55">
        <v>0</v>
      </c>
      <c r="DI13" s="54">
        <v>0</v>
      </c>
      <c r="DJ13" s="56">
        <v>0</v>
      </c>
      <c r="DK13" s="54">
        <v>0</v>
      </c>
      <c r="DL13" s="56">
        <v>0</v>
      </c>
      <c r="DM13" s="54">
        <v>14694090</v>
      </c>
      <c r="DN13" s="56">
        <v>82034390</v>
      </c>
      <c r="DO13" s="54">
        <v>88646660</v>
      </c>
      <c r="DP13" s="56">
        <v>301198377</v>
      </c>
      <c r="DQ13" s="57">
        <v>486573517</v>
      </c>
      <c r="DR13" s="58">
        <v>486573517</v>
      </c>
      <c r="DS13" s="55">
        <v>81894580</v>
      </c>
      <c r="DT13" s="54">
        <v>244189716</v>
      </c>
      <c r="DU13" s="56">
        <v>326084296</v>
      </c>
      <c r="DV13" s="54">
        <v>0</v>
      </c>
      <c r="DW13" s="56">
        <v>1259019415</v>
      </c>
      <c r="DX13" s="54">
        <v>2118738585</v>
      </c>
      <c r="DY13" s="56">
        <v>2819669713</v>
      </c>
      <c r="DZ13" s="54">
        <v>2856110797</v>
      </c>
      <c r="EA13" s="56">
        <v>2658219226</v>
      </c>
      <c r="EB13" s="57">
        <v>11711757736</v>
      </c>
      <c r="EC13" s="58">
        <v>12037842032</v>
      </c>
    </row>
    <row r="14" spans="1:133" s="53" customFormat="1" ht="15.75" customHeight="1">
      <c r="A14" s="54" t="s">
        <v>4</v>
      </c>
      <c r="B14" s="55">
        <v>0</v>
      </c>
      <c r="C14" s="54">
        <v>9576380</v>
      </c>
      <c r="D14" s="56">
        <v>9576380</v>
      </c>
      <c r="E14" s="54">
        <v>0</v>
      </c>
      <c r="F14" s="56">
        <v>88199250</v>
      </c>
      <c r="G14" s="54">
        <v>202923000</v>
      </c>
      <c r="H14" s="56">
        <v>215680683</v>
      </c>
      <c r="I14" s="54">
        <v>185696360</v>
      </c>
      <c r="J14" s="56">
        <v>87030960</v>
      </c>
      <c r="K14" s="57">
        <v>779530253</v>
      </c>
      <c r="L14" s="58">
        <v>789106633</v>
      </c>
      <c r="M14" s="55">
        <v>0</v>
      </c>
      <c r="N14" s="54">
        <v>0</v>
      </c>
      <c r="O14" s="56">
        <v>0</v>
      </c>
      <c r="P14" s="54">
        <v>0</v>
      </c>
      <c r="Q14" s="56">
        <v>0</v>
      </c>
      <c r="R14" s="54">
        <v>0</v>
      </c>
      <c r="S14" s="56">
        <v>0</v>
      </c>
      <c r="T14" s="54">
        <v>0</v>
      </c>
      <c r="U14" s="56">
        <v>0</v>
      </c>
      <c r="V14" s="57">
        <v>0</v>
      </c>
      <c r="W14" s="58">
        <v>0</v>
      </c>
      <c r="X14" s="55">
        <v>0</v>
      </c>
      <c r="Y14" s="54">
        <v>0</v>
      </c>
      <c r="Z14" s="56">
        <v>0</v>
      </c>
      <c r="AA14" s="54">
        <v>0</v>
      </c>
      <c r="AB14" s="56">
        <v>6363260</v>
      </c>
      <c r="AC14" s="54">
        <v>11076370</v>
      </c>
      <c r="AD14" s="56">
        <v>21543490</v>
      </c>
      <c r="AE14" s="54">
        <v>36708830</v>
      </c>
      <c r="AF14" s="56">
        <v>24897850</v>
      </c>
      <c r="AG14" s="57">
        <v>100589800</v>
      </c>
      <c r="AH14" s="58">
        <v>100589800</v>
      </c>
      <c r="AI14" s="55">
        <v>0</v>
      </c>
      <c r="AJ14" s="54">
        <v>734330</v>
      </c>
      <c r="AK14" s="56">
        <v>734330</v>
      </c>
      <c r="AL14" s="54">
        <v>0</v>
      </c>
      <c r="AM14" s="56">
        <v>3709060</v>
      </c>
      <c r="AN14" s="54">
        <v>5475520</v>
      </c>
      <c r="AO14" s="56">
        <v>14950040</v>
      </c>
      <c r="AP14" s="54">
        <v>24836240</v>
      </c>
      <c r="AQ14" s="56">
        <v>14504020</v>
      </c>
      <c r="AR14" s="57">
        <v>63474880</v>
      </c>
      <c r="AS14" s="58">
        <v>64209210</v>
      </c>
      <c r="AT14" s="55">
        <v>0</v>
      </c>
      <c r="AU14" s="54">
        <v>8842050</v>
      </c>
      <c r="AV14" s="56">
        <v>8842050</v>
      </c>
      <c r="AW14" s="54">
        <v>0</v>
      </c>
      <c r="AX14" s="56">
        <v>69574260</v>
      </c>
      <c r="AY14" s="54">
        <v>160835110</v>
      </c>
      <c r="AZ14" s="56">
        <v>140128443</v>
      </c>
      <c r="BA14" s="54">
        <v>100294940</v>
      </c>
      <c r="BB14" s="56">
        <v>33626150</v>
      </c>
      <c r="BC14" s="57">
        <v>504458903</v>
      </c>
      <c r="BD14" s="58">
        <v>513300953</v>
      </c>
      <c r="BE14" s="55">
        <v>0</v>
      </c>
      <c r="BF14" s="54">
        <v>0</v>
      </c>
      <c r="BG14" s="56">
        <v>0</v>
      </c>
      <c r="BH14" s="54">
        <v>0</v>
      </c>
      <c r="BI14" s="56">
        <v>6552350</v>
      </c>
      <c r="BJ14" s="54">
        <v>15168270</v>
      </c>
      <c r="BK14" s="56">
        <v>11091760</v>
      </c>
      <c r="BL14" s="54">
        <v>5203400</v>
      </c>
      <c r="BM14" s="56">
        <v>0</v>
      </c>
      <c r="BN14" s="57">
        <v>38015780</v>
      </c>
      <c r="BO14" s="58">
        <v>38015780</v>
      </c>
      <c r="BP14" s="55">
        <v>0</v>
      </c>
      <c r="BQ14" s="54">
        <v>0</v>
      </c>
      <c r="BR14" s="56">
        <v>0</v>
      </c>
      <c r="BS14" s="54">
        <v>0</v>
      </c>
      <c r="BT14" s="56">
        <v>2000320</v>
      </c>
      <c r="BU14" s="54">
        <v>10367730</v>
      </c>
      <c r="BV14" s="56">
        <v>27966950</v>
      </c>
      <c r="BW14" s="54">
        <v>18652950</v>
      </c>
      <c r="BX14" s="56">
        <v>14002940</v>
      </c>
      <c r="BY14" s="57">
        <v>72990890</v>
      </c>
      <c r="BZ14" s="58">
        <v>72990890</v>
      </c>
      <c r="CA14" s="55">
        <v>0</v>
      </c>
      <c r="CB14" s="54">
        <v>0</v>
      </c>
      <c r="CC14" s="56">
        <v>0</v>
      </c>
      <c r="CD14" s="54">
        <v>0</v>
      </c>
      <c r="CE14" s="56">
        <v>83366170</v>
      </c>
      <c r="CF14" s="54">
        <v>294676581</v>
      </c>
      <c r="CG14" s="56">
        <v>431648047</v>
      </c>
      <c r="CH14" s="54">
        <v>671468598</v>
      </c>
      <c r="CI14" s="56">
        <v>788151338</v>
      </c>
      <c r="CJ14" s="57">
        <v>2269310734</v>
      </c>
      <c r="CK14" s="58">
        <v>2269310734</v>
      </c>
      <c r="CL14" s="55">
        <v>0</v>
      </c>
      <c r="CM14" s="54">
        <v>0</v>
      </c>
      <c r="CN14" s="56">
        <v>0</v>
      </c>
      <c r="CO14" s="54">
        <v>0</v>
      </c>
      <c r="CP14" s="56">
        <v>22241400</v>
      </c>
      <c r="CQ14" s="54">
        <v>97534790</v>
      </c>
      <c r="CR14" s="56">
        <v>162117540</v>
      </c>
      <c r="CS14" s="54">
        <v>287955431</v>
      </c>
      <c r="CT14" s="56">
        <v>251315386</v>
      </c>
      <c r="CU14" s="57">
        <v>821164547</v>
      </c>
      <c r="CV14" s="58">
        <v>821164547</v>
      </c>
      <c r="CW14" s="55">
        <v>0</v>
      </c>
      <c r="CX14" s="54">
        <v>0</v>
      </c>
      <c r="CY14" s="56">
        <v>0</v>
      </c>
      <c r="CZ14" s="54">
        <v>0</v>
      </c>
      <c r="DA14" s="56">
        <v>60886380</v>
      </c>
      <c r="DB14" s="54">
        <v>184009901</v>
      </c>
      <c r="DC14" s="56">
        <v>257028237</v>
      </c>
      <c r="DD14" s="54">
        <v>335876217</v>
      </c>
      <c r="DE14" s="56">
        <v>348550802</v>
      </c>
      <c r="DF14" s="57">
        <v>1186351537</v>
      </c>
      <c r="DG14" s="58">
        <v>1186351537</v>
      </c>
      <c r="DH14" s="55">
        <v>0</v>
      </c>
      <c r="DI14" s="54">
        <v>0</v>
      </c>
      <c r="DJ14" s="56">
        <v>0</v>
      </c>
      <c r="DK14" s="54">
        <v>0</v>
      </c>
      <c r="DL14" s="56">
        <v>238390</v>
      </c>
      <c r="DM14" s="54">
        <v>13131890</v>
      </c>
      <c r="DN14" s="56">
        <v>12502270</v>
      </c>
      <c r="DO14" s="54">
        <v>47636950</v>
      </c>
      <c r="DP14" s="56">
        <v>188285150</v>
      </c>
      <c r="DQ14" s="57">
        <v>261794650</v>
      </c>
      <c r="DR14" s="58">
        <v>261794650</v>
      </c>
      <c r="DS14" s="55">
        <v>101557955</v>
      </c>
      <c r="DT14" s="54">
        <v>221403822</v>
      </c>
      <c r="DU14" s="56">
        <v>322961777</v>
      </c>
      <c r="DV14" s="54">
        <v>0</v>
      </c>
      <c r="DW14" s="56">
        <v>669934989</v>
      </c>
      <c r="DX14" s="54">
        <v>1377468864</v>
      </c>
      <c r="DY14" s="56">
        <v>1478098609</v>
      </c>
      <c r="DZ14" s="54">
        <v>1501479121</v>
      </c>
      <c r="EA14" s="56">
        <v>1442481945</v>
      </c>
      <c r="EB14" s="57">
        <v>6469463528</v>
      </c>
      <c r="EC14" s="58">
        <v>6792425305</v>
      </c>
    </row>
    <row r="15" spans="1:133" s="53" customFormat="1" ht="15.75" customHeight="1">
      <c r="A15" s="54" t="s">
        <v>5</v>
      </c>
      <c r="B15" s="55">
        <v>3155720</v>
      </c>
      <c r="C15" s="54">
        <v>6990950</v>
      </c>
      <c r="D15" s="56">
        <v>10146670</v>
      </c>
      <c r="E15" s="54">
        <v>0</v>
      </c>
      <c r="F15" s="56">
        <v>32379810</v>
      </c>
      <c r="G15" s="54">
        <v>59786150</v>
      </c>
      <c r="H15" s="56">
        <v>80963520</v>
      </c>
      <c r="I15" s="54">
        <v>44807170</v>
      </c>
      <c r="J15" s="56">
        <v>8899870</v>
      </c>
      <c r="K15" s="57">
        <v>226836520</v>
      </c>
      <c r="L15" s="58">
        <v>236983190</v>
      </c>
      <c r="M15" s="55">
        <v>0</v>
      </c>
      <c r="N15" s="54">
        <v>0</v>
      </c>
      <c r="O15" s="56">
        <v>0</v>
      </c>
      <c r="P15" s="54">
        <v>0</v>
      </c>
      <c r="Q15" s="56">
        <v>0</v>
      </c>
      <c r="R15" s="54">
        <v>0</v>
      </c>
      <c r="S15" s="56">
        <v>0</v>
      </c>
      <c r="T15" s="54">
        <v>0</v>
      </c>
      <c r="U15" s="56">
        <v>0</v>
      </c>
      <c r="V15" s="57">
        <v>0</v>
      </c>
      <c r="W15" s="58">
        <v>0</v>
      </c>
      <c r="X15" s="55">
        <v>0</v>
      </c>
      <c r="Y15" s="54">
        <v>0</v>
      </c>
      <c r="Z15" s="56">
        <v>0</v>
      </c>
      <c r="AA15" s="54">
        <v>0</v>
      </c>
      <c r="AB15" s="56">
        <v>77360</v>
      </c>
      <c r="AC15" s="54">
        <v>604840</v>
      </c>
      <c r="AD15" s="56">
        <v>1245000</v>
      </c>
      <c r="AE15" s="54">
        <v>2456800</v>
      </c>
      <c r="AF15" s="56">
        <v>927890</v>
      </c>
      <c r="AG15" s="57">
        <v>5311890</v>
      </c>
      <c r="AH15" s="58">
        <v>5311890</v>
      </c>
      <c r="AI15" s="55">
        <v>3155720</v>
      </c>
      <c r="AJ15" s="54">
        <v>6990950</v>
      </c>
      <c r="AK15" s="56">
        <v>10146670</v>
      </c>
      <c r="AL15" s="54">
        <v>0</v>
      </c>
      <c r="AM15" s="56">
        <v>5979520</v>
      </c>
      <c r="AN15" s="54">
        <v>8503080</v>
      </c>
      <c r="AO15" s="56">
        <v>8253420</v>
      </c>
      <c r="AP15" s="54">
        <v>15318390</v>
      </c>
      <c r="AQ15" s="56">
        <v>7106270</v>
      </c>
      <c r="AR15" s="57">
        <v>45160680</v>
      </c>
      <c r="AS15" s="58">
        <v>55307350</v>
      </c>
      <c r="AT15" s="55">
        <v>0</v>
      </c>
      <c r="AU15" s="54">
        <v>0</v>
      </c>
      <c r="AV15" s="56">
        <v>0</v>
      </c>
      <c r="AW15" s="54">
        <v>0</v>
      </c>
      <c r="AX15" s="56">
        <v>26322930</v>
      </c>
      <c r="AY15" s="54">
        <v>50678230</v>
      </c>
      <c r="AZ15" s="56">
        <v>71465100</v>
      </c>
      <c r="BA15" s="54">
        <v>27031980</v>
      </c>
      <c r="BB15" s="56">
        <v>865710</v>
      </c>
      <c r="BC15" s="57">
        <v>176363950</v>
      </c>
      <c r="BD15" s="58">
        <v>176363950</v>
      </c>
      <c r="BE15" s="55">
        <v>0</v>
      </c>
      <c r="BF15" s="54">
        <v>0</v>
      </c>
      <c r="BG15" s="56">
        <v>0</v>
      </c>
      <c r="BH15" s="54">
        <v>0</v>
      </c>
      <c r="BI15" s="56">
        <v>0</v>
      </c>
      <c r="BJ15" s="54">
        <v>0</v>
      </c>
      <c r="BK15" s="56">
        <v>0</v>
      </c>
      <c r="BL15" s="54">
        <v>0</v>
      </c>
      <c r="BM15" s="56">
        <v>0</v>
      </c>
      <c r="BN15" s="57">
        <v>0</v>
      </c>
      <c r="BO15" s="58">
        <v>0</v>
      </c>
      <c r="BP15" s="55">
        <v>0</v>
      </c>
      <c r="BQ15" s="54">
        <v>0</v>
      </c>
      <c r="BR15" s="56">
        <v>0</v>
      </c>
      <c r="BS15" s="54">
        <v>0</v>
      </c>
      <c r="BT15" s="56">
        <v>0</v>
      </c>
      <c r="BU15" s="54">
        <v>0</v>
      </c>
      <c r="BV15" s="56">
        <v>0</v>
      </c>
      <c r="BW15" s="54">
        <v>0</v>
      </c>
      <c r="BX15" s="56">
        <v>0</v>
      </c>
      <c r="BY15" s="57">
        <v>0</v>
      </c>
      <c r="BZ15" s="58">
        <v>0</v>
      </c>
      <c r="CA15" s="55">
        <v>0</v>
      </c>
      <c r="CB15" s="54">
        <v>0</v>
      </c>
      <c r="CC15" s="56">
        <v>0</v>
      </c>
      <c r="CD15" s="54">
        <v>0</v>
      </c>
      <c r="CE15" s="56">
        <v>103541231</v>
      </c>
      <c r="CF15" s="54">
        <v>215544665</v>
      </c>
      <c r="CG15" s="56">
        <v>358953149</v>
      </c>
      <c r="CH15" s="54">
        <v>594258754</v>
      </c>
      <c r="CI15" s="56">
        <v>549399067</v>
      </c>
      <c r="CJ15" s="57">
        <v>1821696866</v>
      </c>
      <c r="CK15" s="58">
        <v>1821696866</v>
      </c>
      <c r="CL15" s="55">
        <v>0</v>
      </c>
      <c r="CM15" s="54">
        <v>0</v>
      </c>
      <c r="CN15" s="56">
        <v>0</v>
      </c>
      <c r="CO15" s="54">
        <v>0</v>
      </c>
      <c r="CP15" s="56">
        <v>43069491</v>
      </c>
      <c r="CQ15" s="54">
        <v>105750867</v>
      </c>
      <c r="CR15" s="56">
        <v>197046414</v>
      </c>
      <c r="CS15" s="54">
        <v>365861091</v>
      </c>
      <c r="CT15" s="56">
        <v>309187343</v>
      </c>
      <c r="CU15" s="57">
        <v>1020915206</v>
      </c>
      <c r="CV15" s="58">
        <v>1020915206</v>
      </c>
      <c r="CW15" s="55">
        <v>0</v>
      </c>
      <c r="CX15" s="54">
        <v>0</v>
      </c>
      <c r="CY15" s="56">
        <v>0</v>
      </c>
      <c r="CZ15" s="54">
        <v>0</v>
      </c>
      <c r="DA15" s="56">
        <v>58662460</v>
      </c>
      <c r="DB15" s="54">
        <v>108829834</v>
      </c>
      <c r="DC15" s="56">
        <v>153214755</v>
      </c>
      <c r="DD15" s="54">
        <v>194099988</v>
      </c>
      <c r="DE15" s="56">
        <v>115914100</v>
      </c>
      <c r="DF15" s="57">
        <v>630721137</v>
      </c>
      <c r="DG15" s="58">
        <v>630721137</v>
      </c>
      <c r="DH15" s="55">
        <v>0</v>
      </c>
      <c r="DI15" s="54">
        <v>0</v>
      </c>
      <c r="DJ15" s="56">
        <v>0</v>
      </c>
      <c r="DK15" s="54">
        <v>0</v>
      </c>
      <c r="DL15" s="56">
        <v>1809280</v>
      </c>
      <c r="DM15" s="54">
        <v>963964</v>
      </c>
      <c r="DN15" s="56">
        <v>8691980</v>
      </c>
      <c r="DO15" s="54">
        <v>34297675</v>
      </c>
      <c r="DP15" s="56">
        <v>124297624</v>
      </c>
      <c r="DQ15" s="57">
        <v>170060523</v>
      </c>
      <c r="DR15" s="58">
        <v>170060523</v>
      </c>
      <c r="DS15" s="55">
        <v>47153776</v>
      </c>
      <c r="DT15" s="54">
        <v>163978091</v>
      </c>
      <c r="DU15" s="56">
        <v>211131867</v>
      </c>
      <c r="DV15" s="54">
        <v>0</v>
      </c>
      <c r="DW15" s="56">
        <v>498078000</v>
      </c>
      <c r="DX15" s="54">
        <v>710948943</v>
      </c>
      <c r="DY15" s="56">
        <v>903619829</v>
      </c>
      <c r="DZ15" s="54">
        <v>1000765646</v>
      </c>
      <c r="EA15" s="56">
        <v>786496831</v>
      </c>
      <c r="EB15" s="57">
        <v>3899909249</v>
      </c>
      <c r="EC15" s="58">
        <v>4111041116</v>
      </c>
    </row>
    <row r="16" spans="1:133" s="53" customFormat="1" ht="15.75" customHeight="1">
      <c r="A16" s="54" t="s">
        <v>6</v>
      </c>
      <c r="B16" s="55">
        <v>0</v>
      </c>
      <c r="C16" s="54">
        <v>0</v>
      </c>
      <c r="D16" s="56">
        <v>0</v>
      </c>
      <c r="E16" s="54">
        <v>0</v>
      </c>
      <c r="F16" s="56">
        <v>2994300</v>
      </c>
      <c r="G16" s="54">
        <v>33732390</v>
      </c>
      <c r="H16" s="56">
        <v>28636530</v>
      </c>
      <c r="I16" s="54">
        <v>14617660</v>
      </c>
      <c r="J16" s="56">
        <v>2296350</v>
      </c>
      <c r="K16" s="57">
        <v>82277230</v>
      </c>
      <c r="L16" s="58">
        <v>82277230</v>
      </c>
      <c r="M16" s="55">
        <v>0</v>
      </c>
      <c r="N16" s="54">
        <v>0</v>
      </c>
      <c r="O16" s="56">
        <v>0</v>
      </c>
      <c r="P16" s="54">
        <v>0</v>
      </c>
      <c r="Q16" s="56">
        <v>0</v>
      </c>
      <c r="R16" s="54">
        <v>0</v>
      </c>
      <c r="S16" s="56">
        <v>0</v>
      </c>
      <c r="T16" s="54">
        <v>0</v>
      </c>
      <c r="U16" s="56">
        <v>0</v>
      </c>
      <c r="V16" s="57">
        <v>0</v>
      </c>
      <c r="W16" s="58">
        <v>0</v>
      </c>
      <c r="X16" s="55">
        <v>0</v>
      </c>
      <c r="Y16" s="54">
        <v>0</v>
      </c>
      <c r="Z16" s="56">
        <v>0</v>
      </c>
      <c r="AA16" s="54">
        <v>0</v>
      </c>
      <c r="AB16" s="56">
        <v>0</v>
      </c>
      <c r="AC16" s="54">
        <v>0</v>
      </c>
      <c r="AD16" s="56">
        <v>0</v>
      </c>
      <c r="AE16" s="54">
        <v>0</v>
      </c>
      <c r="AF16" s="56">
        <v>0</v>
      </c>
      <c r="AG16" s="57">
        <v>0</v>
      </c>
      <c r="AH16" s="58">
        <v>0</v>
      </c>
      <c r="AI16" s="55">
        <v>0</v>
      </c>
      <c r="AJ16" s="54">
        <v>0</v>
      </c>
      <c r="AK16" s="56">
        <v>0</v>
      </c>
      <c r="AL16" s="54">
        <v>0</v>
      </c>
      <c r="AM16" s="56">
        <v>0</v>
      </c>
      <c r="AN16" s="54">
        <v>0</v>
      </c>
      <c r="AO16" s="56">
        <v>0</v>
      </c>
      <c r="AP16" s="54">
        <v>0</v>
      </c>
      <c r="AQ16" s="56">
        <v>0</v>
      </c>
      <c r="AR16" s="57">
        <v>0</v>
      </c>
      <c r="AS16" s="58">
        <v>0</v>
      </c>
      <c r="AT16" s="55">
        <v>0</v>
      </c>
      <c r="AU16" s="54">
        <v>0</v>
      </c>
      <c r="AV16" s="56">
        <v>0</v>
      </c>
      <c r="AW16" s="54">
        <v>0</v>
      </c>
      <c r="AX16" s="56">
        <v>2994300</v>
      </c>
      <c r="AY16" s="54">
        <v>33732390</v>
      </c>
      <c r="AZ16" s="56">
        <v>28636530</v>
      </c>
      <c r="BA16" s="54">
        <v>14617660</v>
      </c>
      <c r="BB16" s="56">
        <v>2296350</v>
      </c>
      <c r="BC16" s="57">
        <v>82277230</v>
      </c>
      <c r="BD16" s="58">
        <v>82277230</v>
      </c>
      <c r="BE16" s="55">
        <v>0</v>
      </c>
      <c r="BF16" s="54">
        <v>0</v>
      </c>
      <c r="BG16" s="56">
        <v>0</v>
      </c>
      <c r="BH16" s="54">
        <v>0</v>
      </c>
      <c r="BI16" s="56">
        <v>0</v>
      </c>
      <c r="BJ16" s="54">
        <v>0</v>
      </c>
      <c r="BK16" s="56">
        <v>0</v>
      </c>
      <c r="BL16" s="54">
        <v>0</v>
      </c>
      <c r="BM16" s="56">
        <v>0</v>
      </c>
      <c r="BN16" s="57">
        <v>0</v>
      </c>
      <c r="BO16" s="58">
        <v>0</v>
      </c>
      <c r="BP16" s="55">
        <v>0</v>
      </c>
      <c r="BQ16" s="54">
        <v>0</v>
      </c>
      <c r="BR16" s="56">
        <v>0</v>
      </c>
      <c r="BS16" s="54">
        <v>0</v>
      </c>
      <c r="BT16" s="56">
        <v>0</v>
      </c>
      <c r="BU16" s="54">
        <v>0</v>
      </c>
      <c r="BV16" s="56">
        <v>0</v>
      </c>
      <c r="BW16" s="54">
        <v>0</v>
      </c>
      <c r="BX16" s="56">
        <v>0</v>
      </c>
      <c r="BY16" s="57">
        <v>0</v>
      </c>
      <c r="BZ16" s="58">
        <v>0</v>
      </c>
      <c r="CA16" s="55">
        <v>0</v>
      </c>
      <c r="CB16" s="54">
        <v>0</v>
      </c>
      <c r="CC16" s="56">
        <v>0</v>
      </c>
      <c r="CD16" s="54">
        <v>0</v>
      </c>
      <c r="CE16" s="56">
        <v>18582410</v>
      </c>
      <c r="CF16" s="54">
        <v>100562915</v>
      </c>
      <c r="CG16" s="56">
        <v>196020910</v>
      </c>
      <c r="CH16" s="54">
        <v>293030380</v>
      </c>
      <c r="CI16" s="56">
        <v>218329970</v>
      </c>
      <c r="CJ16" s="57">
        <v>826526585</v>
      </c>
      <c r="CK16" s="58">
        <v>826526585</v>
      </c>
      <c r="CL16" s="55">
        <v>0</v>
      </c>
      <c r="CM16" s="54">
        <v>0</v>
      </c>
      <c r="CN16" s="56">
        <v>0</v>
      </c>
      <c r="CO16" s="54">
        <v>0</v>
      </c>
      <c r="CP16" s="56">
        <v>0</v>
      </c>
      <c r="CQ16" s="54">
        <v>10476220</v>
      </c>
      <c r="CR16" s="56">
        <v>60525710</v>
      </c>
      <c r="CS16" s="54">
        <v>111868190</v>
      </c>
      <c r="CT16" s="56">
        <v>133568020</v>
      </c>
      <c r="CU16" s="57">
        <v>316438140</v>
      </c>
      <c r="CV16" s="58">
        <v>316438140</v>
      </c>
      <c r="CW16" s="55">
        <v>0</v>
      </c>
      <c r="CX16" s="54">
        <v>0</v>
      </c>
      <c r="CY16" s="56">
        <v>0</v>
      </c>
      <c r="CZ16" s="54">
        <v>0</v>
      </c>
      <c r="DA16" s="56">
        <v>18582410</v>
      </c>
      <c r="DB16" s="54">
        <v>90086695</v>
      </c>
      <c r="DC16" s="56">
        <v>135495200</v>
      </c>
      <c r="DD16" s="54">
        <v>172407980</v>
      </c>
      <c r="DE16" s="56">
        <v>80377000</v>
      </c>
      <c r="DF16" s="57">
        <v>496949285</v>
      </c>
      <c r="DG16" s="58">
        <v>496949285</v>
      </c>
      <c r="DH16" s="55">
        <v>0</v>
      </c>
      <c r="DI16" s="54">
        <v>0</v>
      </c>
      <c r="DJ16" s="56">
        <v>0</v>
      </c>
      <c r="DK16" s="54">
        <v>0</v>
      </c>
      <c r="DL16" s="56">
        <v>0</v>
      </c>
      <c r="DM16" s="54">
        <v>0</v>
      </c>
      <c r="DN16" s="56">
        <v>0</v>
      </c>
      <c r="DO16" s="54">
        <v>8754210</v>
      </c>
      <c r="DP16" s="56">
        <v>4384950</v>
      </c>
      <c r="DQ16" s="57">
        <v>13139160</v>
      </c>
      <c r="DR16" s="58">
        <v>13139160</v>
      </c>
      <c r="DS16" s="55">
        <v>7311016</v>
      </c>
      <c r="DT16" s="54">
        <v>38946631</v>
      </c>
      <c r="DU16" s="56">
        <v>46257647</v>
      </c>
      <c r="DV16" s="54">
        <v>0</v>
      </c>
      <c r="DW16" s="56">
        <v>130664349</v>
      </c>
      <c r="DX16" s="54">
        <v>412876405</v>
      </c>
      <c r="DY16" s="56">
        <v>450113396</v>
      </c>
      <c r="DZ16" s="54">
        <v>482289878</v>
      </c>
      <c r="EA16" s="56">
        <v>313330240</v>
      </c>
      <c r="EB16" s="57">
        <v>1789274268</v>
      </c>
      <c r="EC16" s="58">
        <v>1835531915</v>
      </c>
    </row>
    <row r="17" spans="1:133" s="53" customFormat="1" ht="15.75" customHeight="1">
      <c r="A17" s="54" t="s">
        <v>7</v>
      </c>
      <c r="B17" s="55">
        <v>0</v>
      </c>
      <c r="C17" s="54">
        <v>0</v>
      </c>
      <c r="D17" s="56">
        <v>0</v>
      </c>
      <c r="E17" s="54">
        <v>0</v>
      </c>
      <c r="F17" s="56">
        <v>35062220</v>
      </c>
      <c r="G17" s="54">
        <v>23597290</v>
      </c>
      <c r="H17" s="56">
        <v>29009650</v>
      </c>
      <c r="I17" s="54">
        <v>33570420</v>
      </c>
      <c r="J17" s="56">
        <v>3857580</v>
      </c>
      <c r="K17" s="57">
        <v>125097160</v>
      </c>
      <c r="L17" s="58">
        <v>125097160</v>
      </c>
      <c r="M17" s="55">
        <v>0</v>
      </c>
      <c r="N17" s="54">
        <v>0</v>
      </c>
      <c r="O17" s="56">
        <v>0</v>
      </c>
      <c r="P17" s="54">
        <v>0</v>
      </c>
      <c r="Q17" s="56">
        <v>0</v>
      </c>
      <c r="R17" s="54">
        <v>0</v>
      </c>
      <c r="S17" s="56">
        <v>0</v>
      </c>
      <c r="T17" s="54">
        <v>0</v>
      </c>
      <c r="U17" s="56">
        <v>0</v>
      </c>
      <c r="V17" s="57">
        <v>0</v>
      </c>
      <c r="W17" s="58">
        <v>0</v>
      </c>
      <c r="X17" s="55">
        <v>0</v>
      </c>
      <c r="Y17" s="54">
        <v>0</v>
      </c>
      <c r="Z17" s="56">
        <v>0</v>
      </c>
      <c r="AA17" s="54">
        <v>0</v>
      </c>
      <c r="AB17" s="56">
        <v>6430310</v>
      </c>
      <c r="AC17" s="54">
        <v>1862500</v>
      </c>
      <c r="AD17" s="56">
        <v>4450870</v>
      </c>
      <c r="AE17" s="54">
        <v>1354620</v>
      </c>
      <c r="AF17" s="56">
        <v>0</v>
      </c>
      <c r="AG17" s="57">
        <v>14098300</v>
      </c>
      <c r="AH17" s="58">
        <v>14098300</v>
      </c>
      <c r="AI17" s="55">
        <v>0</v>
      </c>
      <c r="AJ17" s="54">
        <v>0</v>
      </c>
      <c r="AK17" s="56">
        <v>0</v>
      </c>
      <c r="AL17" s="54">
        <v>0</v>
      </c>
      <c r="AM17" s="56">
        <v>0</v>
      </c>
      <c r="AN17" s="54">
        <v>0</v>
      </c>
      <c r="AO17" s="56">
        <v>0</v>
      </c>
      <c r="AP17" s="54">
        <v>0</v>
      </c>
      <c r="AQ17" s="56">
        <v>0</v>
      </c>
      <c r="AR17" s="57">
        <v>0</v>
      </c>
      <c r="AS17" s="58">
        <v>0</v>
      </c>
      <c r="AT17" s="55">
        <v>0</v>
      </c>
      <c r="AU17" s="54">
        <v>0</v>
      </c>
      <c r="AV17" s="56">
        <v>0</v>
      </c>
      <c r="AW17" s="54">
        <v>0</v>
      </c>
      <c r="AX17" s="56">
        <v>28631910</v>
      </c>
      <c r="AY17" s="54">
        <v>21734790</v>
      </c>
      <c r="AZ17" s="56">
        <v>24558780</v>
      </c>
      <c r="BA17" s="54">
        <v>32215800</v>
      </c>
      <c r="BB17" s="56">
        <v>3857580</v>
      </c>
      <c r="BC17" s="57">
        <v>110998860</v>
      </c>
      <c r="BD17" s="58">
        <v>110998860</v>
      </c>
      <c r="BE17" s="55">
        <v>0</v>
      </c>
      <c r="BF17" s="54">
        <v>0</v>
      </c>
      <c r="BG17" s="56">
        <v>0</v>
      </c>
      <c r="BH17" s="54">
        <v>0</v>
      </c>
      <c r="BI17" s="56">
        <v>0</v>
      </c>
      <c r="BJ17" s="54">
        <v>0</v>
      </c>
      <c r="BK17" s="56">
        <v>0</v>
      </c>
      <c r="BL17" s="54">
        <v>0</v>
      </c>
      <c r="BM17" s="56">
        <v>0</v>
      </c>
      <c r="BN17" s="57">
        <v>0</v>
      </c>
      <c r="BO17" s="58">
        <v>0</v>
      </c>
      <c r="BP17" s="55">
        <v>0</v>
      </c>
      <c r="BQ17" s="54">
        <v>0</v>
      </c>
      <c r="BR17" s="56">
        <v>0</v>
      </c>
      <c r="BS17" s="54">
        <v>0</v>
      </c>
      <c r="BT17" s="56">
        <v>0</v>
      </c>
      <c r="BU17" s="54">
        <v>0</v>
      </c>
      <c r="BV17" s="56">
        <v>0</v>
      </c>
      <c r="BW17" s="54">
        <v>0</v>
      </c>
      <c r="BX17" s="56">
        <v>0</v>
      </c>
      <c r="BY17" s="57">
        <v>0</v>
      </c>
      <c r="BZ17" s="58">
        <v>0</v>
      </c>
      <c r="CA17" s="55">
        <v>103840</v>
      </c>
      <c r="CB17" s="54">
        <v>0</v>
      </c>
      <c r="CC17" s="56">
        <v>103840</v>
      </c>
      <c r="CD17" s="54">
        <v>0</v>
      </c>
      <c r="CE17" s="56">
        <v>12223540</v>
      </c>
      <c r="CF17" s="54">
        <v>27433200</v>
      </c>
      <c r="CG17" s="56">
        <v>205764024</v>
      </c>
      <c r="CH17" s="54">
        <v>298622530</v>
      </c>
      <c r="CI17" s="56">
        <v>343958420</v>
      </c>
      <c r="CJ17" s="57">
        <v>888001714</v>
      </c>
      <c r="CK17" s="58">
        <v>888105554</v>
      </c>
      <c r="CL17" s="55">
        <v>103840</v>
      </c>
      <c r="CM17" s="54">
        <v>0</v>
      </c>
      <c r="CN17" s="56">
        <v>103840</v>
      </c>
      <c r="CO17" s="54">
        <v>0</v>
      </c>
      <c r="CP17" s="56">
        <v>4446270</v>
      </c>
      <c r="CQ17" s="54">
        <v>18755100</v>
      </c>
      <c r="CR17" s="56">
        <v>86187291</v>
      </c>
      <c r="CS17" s="54">
        <v>104800660</v>
      </c>
      <c r="CT17" s="56">
        <v>145245840</v>
      </c>
      <c r="CU17" s="57">
        <v>359435161</v>
      </c>
      <c r="CV17" s="58">
        <v>359539001</v>
      </c>
      <c r="CW17" s="55">
        <v>0</v>
      </c>
      <c r="CX17" s="54">
        <v>0</v>
      </c>
      <c r="CY17" s="56">
        <v>0</v>
      </c>
      <c r="CZ17" s="54">
        <v>0</v>
      </c>
      <c r="DA17" s="56">
        <v>7777270</v>
      </c>
      <c r="DB17" s="54">
        <v>8678100</v>
      </c>
      <c r="DC17" s="56">
        <v>118466593</v>
      </c>
      <c r="DD17" s="54">
        <v>185348100</v>
      </c>
      <c r="DE17" s="56">
        <v>161972690</v>
      </c>
      <c r="DF17" s="57">
        <v>482242753</v>
      </c>
      <c r="DG17" s="58">
        <v>482242753</v>
      </c>
      <c r="DH17" s="55">
        <v>0</v>
      </c>
      <c r="DI17" s="54">
        <v>0</v>
      </c>
      <c r="DJ17" s="56">
        <v>0</v>
      </c>
      <c r="DK17" s="54">
        <v>0</v>
      </c>
      <c r="DL17" s="56">
        <v>0</v>
      </c>
      <c r="DM17" s="54">
        <v>0</v>
      </c>
      <c r="DN17" s="56">
        <v>1110140</v>
      </c>
      <c r="DO17" s="54">
        <v>8473770</v>
      </c>
      <c r="DP17" s="56">
        <v>36739890</v>
      </c>
      <c r="DQ17" s="57">
        <v>46323800</v>
      </c>
      <c r="DR17" s="58">
        <v>46323800</v>
      </c>
      <c r="DS17" s="55">
        <v>23801585</v>
      </c>
      <c r="DT17" s="54">
        <v>73519256</v>
      </c>
      <c r="DU17" s="56">
        <v>97320841</v>
      </c>
      <c r="DV17" s="54">
        <v>0</v>
      </c>
      <c r="DW17" s="56">
        <v>250939294</v>
      </c>
      <c r="DX17" s="54">
        <v>275328368</v>
      </c>
      <c r="DY17" s="56">
        <v>532698783</v>
      </c>
      <c r="DZ17" s="54">
        <v>539703304</v>
      </c>
      <c r="EA17" s="56">
        <v>502720663</v>
      </c>
      <c r="EB17" s="57">
        <v>2101390412</v>
      </c>
      <c r="EC17" s="58">
        <v>2198711253</v>
      </c>
    </row>
    <row r="18" spans="1:133" s="53" customFormat="1" ht="15.75" customHeight="1">
      <c r="A18" s="54" t="s">
        <v>8</v>
      </c>
      <c r="B18" s="55">
        <v>1450248</v>
      </c>
      <c r="C18" s="54">
        <v>5300630</v>
      </c>
      <c r="D18" s="56">
        <v>6750878</v>
      </c>
      <c r="E18" s="54">
        <v>0</v>
      </c>
      <c r="F18" s="56">
        <v>35386460</v>
      </c>
      <c r="G18" s="54">
        <v>114687877</v>
      </c>
      <c r="H18" s="56">
        <v>124127140</v>
      </c>
      <c r="I18" s="54">
        <v>61582280</v>
      </c>
      <c r="J18" s="56">
        <v>45979280</v>
      </c>
      <c r="K18" s="57">
        <v>381763037</v>
      </c>
      <c r="L18" s="58">
        <v>388513915</v>
      </c>
      <c r="M18" s="55">
        <v>0</v>
      </c>
      <c r="N18" s="54">
        <v>0</v>
      </c>
      <c r="O18" s="56">
        <v>0</v>
      </c>
      <c r="P18" s="54">
        <v>0</v>
      </c>
      <c r="Q18" s="56">
        <v>0</v>
      </c>
      <c r="R18" s="54">
        <v>0</v>
      </c>
      <c r="S18" s="56">
        <v>0</v>
      </c>
      <c r="T18" s="54">
        <v>0</v>
      </c>
      <c r="U18" s="56">
        <v>0</v>
      </c>
      <c r="V18" s="57">
        <v>0</v>
      </c>
      <c r="W18" s="58">
        <v>0</v>
      </c>
      <c r="X18" s="55">
        <v>150450</v>
      </c>
      <c r="Y18" s="54">
        <v>0</v>
      </c>
      <c r="Z18" s="56">
        <v>150450</v>
      </c>
      <c r="AA18" s="54">
        <v>0</v>
      </c>
      <c r="AB18" s="56">
        <v>4326050</v>
      </c>
      <c r="AC18" s="54">
        <v>7567500</v>
      </c>
      <c r="AD18" s="56">
        <v>8618360</v>
      </c>
      <c r="AE18" s="54">
        <v>2652290</v>
      </c>
      <c r="AF18" s="56">
        <v>2388440</v>
      </c>
      <c r="AG18" s="57">
        <v>25552640</v>
      </c>
      <c r="AH18" s="58">
        <v>25703090</v>
      </c>
      <c r="AI18" s="55">
        <v>1299798</v>
      </c>
      <c r="AJ18" s="54">
        <v>5024600</v>
      </c>
      <c r="AK18" s="56">
        <v>6324398</v>
      </c>
      <c r="AL18" s="54">
        <v>0</v>
      </c>
      <c r="AM18" s="56">
        <v>9354140</v>
      </c>
      <c r="AN18" s="54">
        <v>25583207</v>
      </c>
      <c r="AO18" s="56">
        <v>19848880</v>
      </c>
      <c r="AP18" s="54">
        <v>6615560</v>
      </c>
      <c r="AQ18" s="56">
        <v>3748550</v>
      </c>
      <c r="AR18" s="57">
        <v>65150337</v>
      </c>
      <c r="AS18" s="58">
        <v>71474735</v>
      </c>
      <c r="AT18" s="55">
        <v>0</v>
      </c>
      <c r="AU18" s="54">
        <v>276030</v>
      </c>
      <c r="AV18" s="56">
        <v>276030</v>
      </c>
      <c r="AW18" s="54">
        <v>0</v>
      </c>
      <c r="AX18" s="56">
        <v>18138960</v>
      </c>
      <c r="AY18" s="54">
        <v>60822090</v>
      </c>
      <c r="AZ18" s="56">
        <v>79624530</v>
      </c>
      <c r="BA18" s="54">
        <v>34277530</v>
      </c>
      <c r="BB18" s="56">
        <v>22108320</v>
      </c>
      <c r="BC18" s="57">
        <v>214971430</v>
      </c>
      <c r="BD18" s="58">
        <v>215247460</v>
      </c>
      <c r="BE18" s="55">
        <v>0</v>
      </c>
      <c r="BF18" s="54">
        <v>0</v>
      </c>
      <c r="BG18" s="56">
        <v>0</v>
      </c>
      <c r="BH18" s="54">
        <v>0</v>
      </c>
      <c r="BI18" s="56">
        <v>3567310</v>
      </c>
      <c r="BJ18" s="54">
        <v>20715080</v>
      </c>
      <c r="BK18" s="56">
        <v>16035370</v>
      </c>
      <c r="BL18" s="54">
        <v>18036900</v>
      </c>
      <c r="BM18" s="56">
        <v>17733970</v>
      </c>
      <c r="BN18" s="57">
        <v>76088630</v>
      </c>
      <c r="BO18" s="58">
        <v>76088630</v>
      </c>
      <c r="BP18" s="55">
        <v>0</v>
      </c>
      <c r="BQ18" s="54">
        <v>0</v>
      </c>
      <c r="BR18" s="56">
        <v>0</v>
      </c>
      <c r="BS18" s="54">
        <v>0</v>
      </c>
      <c r="BT18" s="56">
        <v>0</v>
      </c>
      <c r="BU18" s="54">
        <v>0</v>
      </c>
      <c r="BV18" s="56">
        <v>0</v>
      </c>
      <c r="BW18" s="54">
        <v>0</v>
      </c>
      <c r="BX18" s="56">
        <v>0</v>
      </c>
      <c r="BY18" s="57">
        <v>0</v>
      </c>
      <c r="BZ18" s="58">
        <v>0</v>
      </c>
      <c r="CA18" s="55">
        <v>0</v>
      </c>
      <c r="CB18" s="54">
        <v>0</v>
      </c>
      <c r="CC18" s="56">
        <v>0</v>
      </c>
      <c r="CD18" s="54">
        <v>0</v>
      </c>
      <c r="CE18" s="56">
        <v>15586070</v>
      </c>
      <c r="CF18" s="54">
        <v>177098795</v>
      </c>
      <c r="CG18" s="56">
        <v>434297356</v>
      </c>
      <c r="CH18" s="54">
        <v>464805360</v>
      </c>
      <c r="CI18" s="56">
        <v>408164096</v>
      </c>
      <c r="CJ18" s="57">
        <v>1499951677</v>
      </c>
      <c r="CK18" s="58">
        <v>1499951677</v>
      </c>
      <c r="CL18" s="55">
        <v>0</v>
      </c>
      <c r="CM18" s="54">
        <v>0</v>
      </c>
      <c r="CN18" s="56">
        <v>0</v>
      </c>
      <c r="CO18" s="54">
        <v>0</v>
      </c>
      <c r="CP18" s="56">
        <v>2800740</v>
      </c>
      <c r="CQ18" s="54">
        <v>54367990</v>
      </c>
      <c r="CR18" s="56">
        <v>176116550</v>
      </c>
      <c r="CS18" s="54">
        <v>260367480</v>
      </c>
      <c r="CT18" s="56">
        <v>248955400</v>
      </c>
      <c r="CU18" s="57">
        <v>742608160</v>
      </c>
      <c r="CV18" s="58">
        <v>742608160</v>
      </c>
      <c r="CW18" s="55">
        <v>0</v>
      </c>
      <c r="CX18" s="54">
        <v>0</v>
      </c>
      <c r="CY18" s="56">
        <v>0</v>
      </c>
      <c r="CZ18" s="54">
        <v>0</v>
      </c>
      <c r="DA18" s="56">
        <v>12785330</v>
      </c>
      <c r="DB18" s="54">
        <v>122730805</v>
      </c>
      <c r="DC18" s="56">
        <v>256529996</v>
      </c>
      <c r="DD18" s="54">
        <v>190327310</v>
      </c>
      <c r="DE18" s="56">
        <v>147477767</v>
      </c>
      <c r="DF18" s="57">
        <v>729851208</v>
      </c>
      <c r="DG18" s="58">
        <v>729851208</v>
      </c>
      <c r="DH18" s="55">
        <v>0</v>
      </c>
      <c r="DI18" s="54">
        <v>0</v>
      </c>
      <c r="DJ18" s="56">
        <v>0</v>
      </c>
      <c r="DK18" s="54">
        <v>0</v>
      </c>
      <c r="DL18" s="56">
        <v>0</v>
      </c>
      <c r="DM18" s="54">
        <v>0</v>
      </c>
      <c r="DN18" s="56">
        <v>1650810</v>
      </c>
      <c r="DO18" s="54">
        <v>14110570</v>
      </c>
      <c r="DP18" s="56">
        <v>11730929</v>
      </c>
      <c r="DQ18" s="57">
        <v>27492309</v>
      </c>
      <c r="DR18" s="58">
        <v>27492309</v>
      </c>
      <c r="DS18" s="55">
        <v>9967684</v>
      </c>
      <c r="DT18" s="54">
        <v>94694300</v>
      </c>
      <c r="DU18" s="56">
        <v>104661984</v>
      </c>
      <c r="DV18" s="54">
        <v>0</v>
      </c>
      <c r="DW18" s="56">
        <v>273286500</v>
      </c>
      <c r="DX18" s="54">
        <v>888978594</v>
      </c>
      <c r="DY18" s="56">
        <v>1248511919</v>
      </c>
      <c r="DZ18" s="54">
        <v>980667164</v>
      </c>
      <c r="EA18" s="56">
        <v>827132652</v>
      </c>
      <c r="EB18" s="57">
        <v>4218576829</v>
      </c>
      <c r="EC18" s="58">
        <v>4323238813</v>
      </c>
    </row>
    <row r="19" spans="1:133" s="53" customFormat="1" ht="15.75" customHeight="1">
      <c r="A19" s="54" t="s">
        <v>9</v>
      </c>
      <c r="B19" s="55">
        <v>0</v>
      </c>
      <c r="C19" s="54">
        <v>1540920</v>
      </c>
      <c r="D19" s="56">
        <v>1540920</v>
      </c>
      <c r="E19" s="54">
        <v>0</v>
      </c>
      <c r="F19" s="56">
        <v>73838502</v>
      </c>
      <c r="G19" s="54">
        <v>108981480</v>
      </c>
      <c r="H19" s="56">
        <v>149855220</v>
      </c>
      <c r="I19" s="54">
        <v>70032610</v>
      </c>
      <c r="J19" s="56">
        <v>46270230</v>
      </c>
      <c r="K19" s="57">
        <v>448978042</v>
      </c>
      <c r="L19" s="58">
        <v>450518962</v>
      </c>
      <c r="M19" s="55">
        <v>0</v>
      </c>
      <c r="N19" s="54">
        <v>0</v>
      </c>
      <c r="O19" s="56">
        <v>0</v>
      </c>
      <c r="P19" s="54">
        <v>0</v>
      </c>
      <c r="Q19" s="56">
        <v>0</v>
      </c>
      <c r="R19" s="54">
        <v>0</v>
      </c>
      <c r="S19" s="56">
        <v>0</v>
      </c>
      <c r="T19" s="54">
        <v>0</v>
      </c>
      <c r="U19" s="56">
        <v>0</v>
      </c>
      <c r="V19" s="57">
        <v>0</v>
      </c>
      <c r="W19" s="58">
        <v>0</v>
      </c>
      <c r="X19" s="55">
        <v>0</v>
      </c>
      <c r="Y19" s="54">
        <v>0</v>
      </c>
      <c r="Z19" s="56">
        <v>0</v>
      </c>
      <c r="AA19" s="54">
        <v>0</v>
      </c>
      <c r="AB19" s="56">
        <v>6465080</v>
      </c>
      <c r="AC19" s="54">
        <v>15201220</v>
      </c>
      <c r="AD19" s="56">
        <v>22598120</v>
      </c>
      <c r="AE19" s="54">
        <v>9130550</v>
      </c>
      <c r="AF19" s="56">
        <v>4145450</v>
      </c>
      <c r="AG19" s="57">
        <v>57540420</v>
      </c>
      <c r="AH19" s="58">
        <v>57540420</v>
      </c>
      <c r="AI19" s="55">
        <v>0</v>
      </c>
      <c r="AJ19" s="54">
        <v>0</v>
      </c>
      <c r="AK19" s="56">
        <v>0</v>
      </c>
      <c r="AL19" s="54">
        <v>0</v>
      </c>
      <c r="AM19" s="56">
        <v>3253440</v>
      </c>
      <c r="AN19" s="54">
        <v>10444860</v>
      </c>
      <c r="AO19" s="56">
        <v>15426540</v>
      </c>
      <c r="AP19" s="54">
        <v>5111410</v>
      </c>
      <c r="AQ19" s="56">
        <v>0</v>
      </c>
      <c r="AR19" s="57">
        <v>34236250</v>
      </c>
      <c r="AS19" s="58">
        <v>34236250</v>
      </c>
      <c r="AT19" s="55">
        <v>0</v>
      </c>
      <c r="AU19" s="54">
        <v>1540920</v>
      </c>
      <c r="AV19" s="56">
        <v>1540920</v>
      </c>
      <c r="AW19" s="54">
        <v>0</v>
      </c>
      <c r="AX19" s="56">
        <v>61697782</v>
      </c>
      <c r="AY19" s="54">
        <v>80467790</v>
      </c>
      <c r="AZ19" s="56">
        <v>84571820</v>
      </c>
      <c r="BA19" s="54">
        <v>29620210</v>
      </c>
      <c r="BB19" s="56">
        <v>8214870</v>
      </c>
      <c r="BC19" s="57">
        <v>264572472</v>
      </c>
      <c r="BD19" s="58">
        <v>266113392</v>
      </c>
      <c r="BE19" s="55">
        <v>0</v>
      </c>
      <c r="BF19" s="54">
        <v>0</v>
      </c>
      <c r="BG19" s="56">
        <v>0</v>
      </c>
      <c r="BH19" s="54">
        <v>0</v>
      </c>
      <c r="BI19" s="56">
        <v>0</v>
      </c>
      <c r="BJ19" s="54">
        <v>0</v>
      </c>
      <c r="BK19" s="56">
        <v>0</v>
      </c>
      <c r="BL19" s="54">
        <v>0</v>
      </c>
      <c r="BM19" s="56">
        <v>0</v>
      </c>
      <c r="BN19" s="57">
        <v>0</v>
      </c>
      <c r="BO19" s="58">
        <v>0</v>
      </c>
      <c r="BP19" s="55">
        <v>0</v>
      </c>
      <c r="BQ19" s="54">
        <v>0</v>
      </c>
      <c r="BR19" s="56">
        <v>0</v>
      </c>
      <c r="BS19" s="54">
        <v>0</v>
      </c>
      <c r="BT19" s="56">
        <v>2422200</v>
      </c>
      <c r="BU19" s="54">
        <v>2867610</v>
      </c>
      <c r="BV19" s="56">
        <v>27258740</v>
      </c>
      <c r="BW19" s="54">
        <v>26170440</v>
      </c>
      <c r="BX19" s="56">
        <v>33909910</v>
      </c>
      <c r="BY19" s="57">
        <v>92628900</v>
      </c>
      <c r="BZ19" s="58">
        <v>92628900</v>
      </c>
      <c r="CA19" s="55">
        <v>0</v>
      </c>
      <c r="CB19" s="54">
        <v>0</v>
      </c>
      <c r="CC19" s="56">
        <v>0</v>
      </c>
      <c r="CD19" s="54">
        <v>0</v>
      </c>
      <c r="CE19" s="56">
        <v>94484799</v>
      </c>
      <c r="CF19" s="54">
        <v>259398618</v>
      </c>
      <c r="CG19" s="56">
        <v>470714052</v>
      </c>
      <c r="CH19" s="54">
        <v>917256171</v>
      </c>
      <c r="CI19" s="56">
        <v>1162428279</v>
      </c>
      <c r="CJ19" s="57">
        <v>2904281919</v>
      </c>
      <c r="CK19" s="58">
        <v>2904281919</v>
      </c>
      <c r="CL19" s="55">
        <v>0</v>
      </c>
      <c r="CM19" s="54">
        <v>0</v>
      </c>
      <c r="CN19" s="56">
        <v>0</v>
      </c>
      <c r="CO19" s="54">
        <v>0</v>
      </c>
      <c r="CP19" s="56">
        <v>38856996</v>
      </c>
      <c r="CQ19" s="54">
        <v>142495063</v>
      </c>
      <c r="CR19" s="56">
        <v>298212980</v>
      </c>
      <c r="CS19" s="54">
        <v>563159363</v>
      </c>
      <c r="CT19" s="56">
        <v>601977201</v>
      </c>
      <c r="CU19" s="57">
        <v>1644701603</v>
      </c>
      <c r="CV19" s="58">
        <v>1644701603</v>
      </c>
      <c r="CW19" s="55">
        <v>0</v>
      </c>
      <c r="CX19" s="54">
        <v>0</v>
      </c>
      <c r="CY19" s="56">
        <v>0</v>
      </c>
      <c r="CZ19" s="54">
        <v>0</v>
      </c>
      <c r="DA19" s="56">
        <v>55627803</v>
      </c>
      <c r="DB19" s="54">
        <v>116903555</v>
      </c>
      <c r="DC19" s="56">
        <v>166229332</v>
      </c>
      <c r="DD19" s="54">
        <v>325803343</v>
      </c>
      <c r="DE19" s="56">
        <v>475595824</v>
      </c>
      <c r="DF19" s="57">
        <v>1140159857</v>
      </c>
      <c r="DG19" s="58">
        <v>1140159857</v>
      </c>
      <c r="DH19" s="55">
        <v>0</v>
      </c>
      <c r="DI19" s="54">
        <v>0</v>
      </c>
      <c r="DJ19" s="56">
        <v>0</v>
      </c>
      <c r="DK19" s="54">
        <v>0</v>
      </c>
      <c r="DL19" s="56">
        <v>0</v>
      </c>
      <c r="DM19" s="54">
        <v>0</v>
      </c>
      <c r="DN19" s="56">
        <v>6271740</v>
      </c>
      <c r="DO19" s="54">
        <v>28293465</v>
      </c>
      <c r="DP19" s="56">
        <v>84855254</v>
      </c>
      <c r="DQ19" s="57">
        <v>119420459</v>
      </c>
      <c r="DR19" s="58">
        <v>119420459</v>
      </c>
      <c r="DS19" s="55">
        <v>61296349</v>
      </c>
      <c r="DT19" s="54">
        <v>230642132</v>
      </c>
      <c r="DU19" s="56">
        <v>291938481</v>
      </c>
      <c r="DV19" s="54">
        <v>0</v>
      </c>
      <c r="DW19" s="56">
        <v>714901619</v>
      </c>
      <c r="DX19" s="54">
        <v>1192332801</v>
      </c>
      <c r="DY19" s="56">
        <v>1431077237</v>
      </c>
      <c r="DZ19" s="54">
        <v>1855480389</v>
      </c>
      <c r="EA19" s="56">
        <v>1800391494</v>
      </c>
      <c r="EB19" s="57">
        <v>6994183540</v>
      </c>
      <c r="EC19" s="58">
        <v>7286122021</v>
      </c>
    </row>
    <row r="20" spans="1:133" s="53" customFormat="1" ht="15.75" customHeight="1">
      <c r="A20" s="54" t="s">
        <v>10</v>
      </c>
      <c r="B20" s="55">
        <v>0</v>
      </c>
      <c r="C20" s="54">
        <v>0</v>
      </c>
      <c r="D20" s="56">
        <v>0</v>
      </c>
      <c r="E20" s="54">
        <v>0</v>
      </c>
      <c r="F20" s="56">
        <v>0</v>
      </c>
      <c r="G20" s="54">
        <v>757150</v>
      </c>
      <c r="H20" s="56">
        <v>655610</v>
      </c>
      <c r="I20" s="54">
        <v>6645360</v>
      </c>
      <c r="J20" s="56">
        <v>3438330</v>
      </c>
      <c r="K20" s="57">
        <v>11496450</v>
      </c>
      <c r="L20" s="58">
        <v>11496450</v>
      </c>
      <c r="M20" s="55">
        <v>0</v>
      </c>
      <c r="N20" s="54">
        <v>0</v>
      </c>
      <c r="O20" s="56">
        <v>0</v>
      </c>
      <c r="P20" s="54">
        <v>0</v>
      </c>
      <c r="Q20" s="56">
        <v>0</v>
      </c>
      <c r="R20" s="54">
        <v>0</v>
      </c>
      <c r="S20" s="56">
        <v>0</v>
      </c>
      <c r="T20" s="54">
        <v>0</v>
      </c>
      <c r="U20" s="56">
        <v>0</v>
      </c>
      <c r="V20" s="57">
        <v>0</v>
      </c>
      <c r="W20" s="58">
        <v>0</v>
      </c>
      <c r="X20" s="55">
        <v>0</v>
      </c>
      <c r="Y20" s="54">
        <v>0</v>
      </c>
      <c r="Z20" s="56">
        <v>0</v>
      </c>
      <c r="AA20" s="54">
        <v>0</v>
      </c>
      <c r="AB20" s="56">
        <v>0</v>
      </c>
      <c r="AC20" s="54">
        <v>757150</v>
      </c>
      <c r="AD20" s="56">
        <v>655610</v>
      </c>
      <c r="AE20" s="54">
        <v>0</v>
      </c>
      <c r="AF20" s="56">
        <v>0</v>
      </c>
      <c r="AG20" s="57">
        <v>1412760</v>
      </c>
      <c r="AH20" s="58">
        <v>1412760</v>
      </c>
      <c r="AI20" s="55">
        <v>0</v>
      </c>
      <c r="AJ20" s="54">
        <v>0</v>
      </c>
      <c r="AK20" s="56">
        <v>0</v>
      </c>
      <c r="AL20" s="54">
        <v>0</v>
      </c>
      <c r="AM20" s="56">
        <v>0</v>
      </c>
      <c r="AN20" s="54">
        <v>0</v>
      </c>
      <c r="AO20" s="56">
        <v>0</v>
      </c>
      <c r="AP20" s="54">
        <v>0</v>
      </c>
      <c r="AQ20" s="56">
        <v>0</v>
      </c>
      <c r="AR20" s="57">
        <v>0</v>
      </c>
      <c r="AS20" s="58">
        <v>0</v>
      </c>
      <c r="AT20" s="55">
        <v>0</v>
      </c>
      <c r="AU20" s="54">
        <v>0</v>
      </c>
      <c r="AV20" s="56">
        <v>0</v>
      </c>
      <c r="AW20" s="54">
        <v>0</v>
      </c>
      <c r="AX20" s="56">
        <v>0</v>
      </c>
      <c r="AY20" s="54">
        <v>0</v>
      </c>
      <c r="AZ20" s="56">
        <v>0</v>
      </c>
      <c r="BA20" s="54">
        <v>6645360</v>
      </c>
      <c r="BB20" s="56">
        <v>3438330</v>
      </c>
      <c r="BC20" s="57">
        <v>10083690</v>
      </c>
      <c r="BD20" s="58">
        <v>10083690</v>
      </c>
      <c r="BE20" s="55">
        <v>0</v>
      </c>
      <c r="BF20" s="54">
        <v>0</v>
      </c>
      <c r="BG20" s="56">
        <v>0</v>
      </c>
      <c r="BH20" s="54">
        <v>0</v>
      </c>
      <c r="BI20" s="56">
        <v>0</v>
      </c>
      <c r="BJ20" s="54">
        <v>0</v>
      </c>
      <c r="BK20" s="56">
        <v>0</v>
      </c>
      <c r="BL20" s="54">
        <v>0</v>
      </c>
      <c r="BM20" s="56">
        <v>0</v>
      </c>
      <c r="BN20" s="57">
        <v>0</v>
      </c>
      <c r="BO20" s="58">
        <v>0</v>
      </c>
      <c r="BP20" s="55">
        <v>0</v>
      </c>
      <c r="BQ20" s="54">
        <v>0</v>
      </c>
      <c r="BR20" s="56">
        <v>0</v>
      </c>
      <c r="BS20" s="54">
        <v>0</v>
      </c>
      <c r="BT20" s="56">
        <v>0</v>
      </c>
      <c r="BU20" s="54">
        <v>0</v>
      </c>
      <c r="BV20" s="56">
        <v>0</v>
      </c>
      <c r="BW20" s="54">
        <v>0</v>
      </c>
      <c r="BX20" s="56">
        <v>0</v>
      </c>
      <c r="BY20" s="57">
        <v>0</v>
      </c>
      <c r="BZ20" s="58">
        <v>0</v>
      </c>
      <c r="CA20" s="55">
        <v>0</v>
      </c>
      <c r="CB20" s="54">
        <v>0</v>
      </c>
      <c r="CC20" s="56">
        <v>0</v>
      </c>
      <c r="CD20" s="54">
        <v>0</v>
      </c>
      <c r="CE20" s="56">
        <v>0</v>
      </c>
      <c r="CF20" s="54">
        <v>8312980</v>
      </c>
      <c r="CG20" s="56">
        <v>16420200</v>
      </c>
      <c r="CH20" s="54">
        <v>41792548</v>
      </c>
      <c r="CI20" s="56">
        <v>12604860</v>
      </c>
      <c r="CJ20" s="57">
        <v>79130588</v>
      </c>
      <c r="CK20" s="58">
        <v>79130588</v>
      </c>
      <c r="CL20" s="55">
        <v>0</v>
      </c>
      <c r="CM20" s="54">
        <v>0</v>
      </c>
      <c r="CN20" s="56">
        <v>0</v>
      </c>
      <c r="CO20" s="54">
        <v>0</v>
      </c>
      <c r="CP20" s="56">
        <v>0</v>
      </c>
      <c r="CQ20" s="54">
        <v>423400</v>
      </c>
      <c r="CR20" s="56">
        <v>5323700</v>
      </c>
      <c r="CS20" s="54">
        <v>21100588</v>
      </c>
      <c r="CT20" s="56">
        <v>11879280</v>
      </c>
      <c r="CU20" s="57">
        <v>38726968</v>
      </c>
      <c r="CV20" s="58">
        <v>38726968</v>
      </c>
      <c r="CW20" s="55">
        <v>0</v>
      </c>
      <c r="CX20" s="54">
        <v>0</v>
      </c>
      <c r="CY20" s="56">
        <v>0</v>
      </c>
      <c r="CZ20" s="54">
        <v>0</v>
      </c>
      <c r="DA20" s="56">
        <v>0</v>
      </c>
      <c r="DB20" s="54">
        <v>7889580</v>
      </c>
      <c r="DC20" s="56">
        <v>6524670</v>
      </c>
      <c r="DD20" s="54">
        <v>10209500</v>
      </c>
      <c r="DE20" s="56">
        <v>725580</v>
      </c>
      <c r="DF20" s="57">
        <v>25349330</v>
      </c>
      <c r="DG20" s="58">
        <v>25349330</v>
      </c>
      <c r="DH20" s="55">
        <v>0</v>
      </c>
      <c r="DI20" s="54">
        <v>0</v>
      </c>
      <c r="DJ20" s="56">
        <v>0</v>
      </c>
      <c r="DK20" s="54">
        <v>0</v>
      </c>
      <c r="DL20" s="56">
        <v>0</v>
      </c>
      <c r="DM20" s="54">
        <v>0</v>
      </c>
      <c r="DN20" s="56">
        <v>4571830</v>
      </c>
      <c r="DO20" s="54">
        <v>10482460</v>
      </c>
      <c r="DP20" s="56">
        <v>0</v>
      </c>
      <c r="DQ20" s="57">
        <v>15054290</v>
      </c>
      <c r="DR20" s="58">
        <v>15054290</v>
      </c>
      <c r="DS20" s="55">
        <v>2842100</v>
      </c>
      <c r="DT20" s="54">
        <v>11035726</v>
      </c>
      <c r="DU20" s="56">
        <v>13877826</v>
      </c>
      <c r="DV20" s="54">
        <v>0</v>
      </c>
      <c r="DW20" s="56">
        <v>12622658</v>
      </c>
      <c r="DX20" s="54">
        <v>30048966</v>
      </c>
      <c r="DY20" s="56">
        <v>41381822</v>
      </c>
      <c r="DZ20" s="54">
        <v>91268818</v>
      </c>
      <c r="EA20" s="56">
        <v>37268120</v>
      </c>
      <c r="EB20" s="57">
        <v>212590384</v>
      </c>
      <c r="EC20" s="58">
        <v>226468210</v>
      </c>
    </row>
    <row r="21" spans="1:133" s="53" customFormat="1" ht="15.75" customHeight="1">
      <c r="A21" s="54" t="s">
        <v>11</v>
      </c>
      <c r="B21" s="55">
        <v>0</v>
      </c>
      <c r="C21" s="54">
        <v>3038610</v>
      </c>
      <c r="D21" s="56">
        <v>3038610</v>
      </c>
      <c r="E21" s="54">
        <v>0</v>
      </c>
      <c r="F21" s="56">
        <v>12795550</v>
      </c>
      <c r="G21" s="54">
        <v>17098530</v>
      </c>
      <c r="H21" s="56">
        <v>50194960</v>
      </c>
      <c r="I21" s="54">
        <v>7222640</v>
      </c>
      <c r="J21" s="56">
        <v>11523770</v>
      </c>
      <c r="K21" s="57">
        <v>98835450</v>
      </c>
      <c r="L21" s="58">
        <v>101874060</v>
      </c>
      <c r="M21" s="55">
        <v>0</v>
      </c>
      <c r="N21" s="54">
        <v>0</v>
      </c>
      <c r="O21" s="56">
        <v>0</v>
      </c>
      <c r="P21" s="54">
        <v>0</v>
      </c>
      <c r="Q21" s="56">
        <v>0</v>
      </c>
      <c r="R21" s="54">
        <v>0</v>
      </c>
      <c r="S21" s="56">
        <v>0</v>
      </c>
      <c r="T21" s="54">
        <v>0</v>
      </c>
      <c r="U21" s="56">
        <v>0</v>
      </c>
      <c r="V21" s="57">
        <v>0</v>
      </c>
      <c r="W21" s="58">
        <v>0</v>
      </c>
      <c r="X21" s="55">
        <v>0</v>
      </c>
      <c r="Y21" s="54">
        <v>0</v>
      </c>
      <c r="Z21" s="56">
        <v>0</v>
      </c>
      <c r="AA21" s="54">
        <v>0</v>
      </c>
      <c r="AB21" s="56">
        <v>1338820</v>
      </c>
      <c r="AC21" s="54">
        <v>5409920</v>
      </c>
      <c r="AD21" s="56">
        <v>21345810</v>
      </c>
      <c r="AE21" s="54">
        <v>842000</v>
      </c>
      <c r="AF21" s="56">
        <v>3622210</v>
      </c>
      <c r="AG21" s="57">
        <v>32558760</v>
      </c>
      <c r="AH21" s="58">
        <v>32558760</v>
      </c>
      <c r="AI21" s="55">
        <v>0</v>
      </c>
      <c r="AJ21" s="54">
        <v>0</v>
      </c>
      <c r="AK21" s="56">
        <v>0</v>
      </c>
      <c r="AL21" s="54">
        <v>0</v>
      </c>
      <c r="AM21" s="56">
        <v>0</v>
      </c>
      <c r="AN21" s="54">
        <v>0</v>
      </c>
      <c r="AO21" s="56">
        <v>0</v>
      </c>
      <c r="AP21" s="54">
        <v>0</v>
      </c>
      <c r="AQ21" s="56">
        <v>0</v>
      </c>
      <c r="AR21" s="57">
        <v>0</v>
      </c>
      <c r="AS21" s="58">
        <v>0</v>
      </c>
      <c r="AT21" s="55">
        <v>0</v>
      </c>
      <c r="AU21" s="54">
        <v>3038610</v>
      </c>
      <c r="AV21" s="56">
        <v>3038610</v>
      </c>
      <c r="AW21" s="54">
        <v>0</v>
      </c>
      <c r="AX21" s="56">
        <v>11456730</v>
      </c>
      <c r="AY21" s="54">
        <v>11688610</v>
      </c>
      <c r="AZ21" s="56">
        <v>28849150</v>
      </c>
      <c r="BA21" s="54">
        <v>6380640</v>
      </c>
      <c r="BB21" s="56">
        <v>7901560</v>
      </c>
      <c r="BC21" s="57">
        <v>66276690</v>
      </c>
      <c r="BD21" s="58">
        <v>69315300</v>
      </c>
      <c r="BE21" s="55">
        <v>0</v>
      </c>
      <c r="BF21" s="54">
        <v>0</v>
      </c>
      <c r="BG21" s="56">
        <v>0</v>
      </c>
      <c r="BH21" s="54">
        <v>0</v>
      </c>
      <c r="BI21" s="56">
        <v>0</v>
      </c>
      <c r="BJ21" s="54">
        <v>0</v>
      </c>
      <c r="BK21" s="56">
        <v>0</v>
      </c>
      <c r="BL21" s="54">
        <v>0</v>
      </c>
      <c r="BM21" s="56">
        <v>0</v>
      </c>
      <c r="BN21" s="57">
        <v>0</v>
      </c>
      <c r="BO21" s="58">
        <v>0</v>
      </c>
      <c r="BP21" s="55">
        <v>0</v>
      </c>
      <c r="BQ21" s="54">
        <v>0</v>
      </c>
      <c r="BR21" s="56">
        <v>0</v>
      </c>
      <c r="BS21" s="54">
        <v>0</v>
      </c>
      <c r="BT21" s="56">
        <v>0</v>
      </c>
      <c r="BU21" s="54">
        <v>0</v>
      </c>
      <c r="BV21" s="56">
        <v>0</v>
      </c>
      <c r="BW21" s="54">
        <v>0</v>
      </c>
      <c r="BX21" s="56">
        <v>0</v>
      </c>
      <c r="BY21" s="57">
        <v>0</v>
      </c>
      <c r="BZ21" s="58">
        <v>0</v>
      </c>
      <c r="CA21" s="55">
        <v>0</v>
      </c>
      <c r="CB21" s="54">
        <v>0</v>
      </c>
      <c r="CC21" s="56">
        <v>0</v>
      </c>
      <c r="CD21" s="54">
        <v>0</v>
      </c>
      <c r="CE21" s="56">
        <v>10795560</v>
      </c>
      <c r="CF21" s="54">
        <v>30317250</v>
      </c>
      <c r="CG21" s="56">
        <v>95280721</v>
      </c>
      <c r="CH21" s="54">
        <v>118223730</v>
      </c>
      <c r="CI21" s="56">
        <v>103762227</v>
      </c>
      <c r="CJ21" s="57">
        <v>358379488</v>
      </c>
      <c r="CK21" s="58">
        <v>358379488</v>
      </c>
      <c r="CL21" s="55">
        <v>0</v>
      </c>
      <c r="CM21" s="54">
        <v>0</v>
      </c>
      <c r="CN21" s="56">
        <v>0</v>
      </c>
      <c r="CO21" s="54">
        <v>0</v>
      </c>
      <c r="CP21" s="56">
        <v>168550</v>
      </c>
      <c r="CQ21" s="54">
        <v>10033130</v>
      </c>
      <c r="CR21" s="56">
        <v>30071980</v>
      </c>
      <c r="CS21" s="54">
        <v>48265860</v>
      </c>
      <c r="CT21" s="56">
        <v>43180210</v>
      </c>
      <c r="CU21" s="57">
        <v>131719730</v>
      </c>
      <c r="CV21" s="58">
        <v>131719730</v>
      </c>
      <c r="CW21" s="55">
        <v>0</v>
      </c>
      <c r="CX21" s="54">
        <v>0</v>
      </c>
      <c r="CY21" s="56">
        <v>0</v>
      </c>
      <c r="CZ21" s="54">
        <v>0</v>
      </c>
      <c r="DA21" s="56">
        <v>10627010</v>
      </c>
      <c r="DB21" s="54">
        <v>20284120</v>
      </c>
      <c r="DC21" s="56">
        <v>59843471</v>
      </c>
      <c r="DD21" s="54">
        <v>59920410</v>
      </c>
      <c r="DE21" s="56">
        <v>54599837</v>
      </c>
      <c r="DF21" s="57">
        <v>205274848</v>
      </c>
      <c r="DG21" s="58">
        <v>205274848</v>
      </c>
      <c r="DH21" s="55">
        <v>0</v>
      </c>
      <c r="DI21" s="54">
        <v>0</v>
      </c>
      <c r="DJ21" s="56">
        <v>0</v>
      </c>
      <c r="DK21" s="54">
        <v>0</v>
      </c>
      <c r="DL21" s="56">
        <v>0</v>
      </c>
      <c r="DM21" s="54">
        <v>0</v>
      </c>
      <c r="DN21" s="56">
        <v>5365270</v>
      </c>
      <c r="DO21" s="54">
        <v>10037460</v>
      </c>
      <c r="DP21" s="56">
        <v>5982180</v>
      </c>
      <c r="DQ21" s="57">
        <v>21384910</v>
      </c>
      <c r="DR21" s="58">
        <v>21384910</v>
      </c>
      <c r="DS21" s="55">
        <v>5875490</v>
      </c>
      <c r="DT21" s="54">
        <v>34324318</v>
      </c>
      <c r="DU21" s="56">
        <v>40199808</v>
      </c>
      <c r="DV21" s="54">
        <v>0</v>
      </c>
      <c r="DW21" s="56">
        <v>117905770</v>
      </c>
      <c r="DX21" s="54">
        <v>170649321</v>
      </c>
      <c r="DY21" s="56">
        <v>303118029</v>
      </c>
      <c r="DZ21" s="54">
        <v>230466814</v>
      </c>
      <c r="EA21" s="56">
        <v>199189622</v>
      </c>
      <c r="EB21" s="57">
        <v>1021329556</v>
      </c>
      <c r="EC21" s="58">
        <v>1061529364</v>
      </c>
    </row>
    <row r="22" spans="1:133" s="53" customFormat="1" ht="15.75" customHeight="1">
      <c r="A22" s="54" t="s">
        <v>12</v>
      </c>
      <c r="B22" s="55">
        <v>0</v>
      </c>
      <c r="C22" s="54">
        <v>0</v>
      </c>
      <c r="D22" s="56">
        <v>0</v>
      </c>
      <c r="E22" s="54">
        <v>0</v>
      </c>
      <c r="F22" s="56">
        <v>13759470</v>
      </c>
      <c r="G22" s="54">
        <v>33252130</v>
      </c>
      <c r="H22" s="56">
        <v>34237240</v>
      </c>
      <c r="I22" s="54">
        <v>12281010</v>
      </c>
      <c r="J22" s="56">
        <v>7168540</v>
      </c>
      <c r="K22" s="57">
        <v>100698390</v>
      </c>
      <c r="L22" s="58">
        <v>100698390</v>
      </c>
      <c r="M22" s="55">
        <v>0</v>
      </c>
      <c r="N22" s="54">
        <v>0</v>
      </c>
      <c r="O22" s="56">
        <v>0</v>
      </c>
      <c r="P22" s="54">
        <v>0</v>
      </c>
      <c r="Q22" s="56">
        <v>0</v>
      </c>
      <c r="R22" s="54">
        <v>0</v>
      </c>
      <c r="S22" s="56">
        <v>0</v>
      </c>
      <c r="T22" s="54">
        <v>0</v>
      </c>
      <c r="U22" s="56">
        <v>0</v>
      </c>
      <c r="V22" s="57">
        <v>0</v>
      </c>
      <c r="W22" s="58">
        <v>0</v>
      </c>
      <c r="X22" s="55">
        <v>0</v>
      </c>
      <c r="Y22" s="54">
        <v>0</v>
      </c>
      <c r="Z22" s="56">
        <v>0</v>
      </c>
      <c r="AA22" s="54">
        <v>0</v>
      </c>
      <c r="AB22" s="56">
        <v>0</v>
      </c>
      <c r="AC22" s="54">
        <v>0</v>
      </c>
      <c r="AD22" s="56">
        <v>0</v>
      </c>
      <c r="AE22" s="54">
        <v>0</v>
      </c>
      <c r="AF22" s="56">
        <v>0</v>
      </c>
      <c r="AG22" s="57">
        <v>0</v>
      </c>
      <c r="AH22" s="58">
        <v>0</v>
      </c>
      <c r="AI22" s="55">
        <v>0</v>
      </c>
      <c r="AJ22" s="54">
        <v>0</v>
      </c>
      <c r="AK22" s="56">
        <v>0</v>
      </c>
      <c r="AL22" s="54">
        <v>0</v>
      </c>
      <c r="AM22" s="56">
        <v>0</v>
      </c>
      <c r="AN22" s="54">
        <v>0</v>
      </c>
      <c r="AO22" s="56">
        <v>0</v>
      </c>
      <c r="AP22" s="54">
        <v>0</v>
      </c>
      <c r="AQ22" s="56">
        <v>0</v>
      </c>
      <c r="AR22" s="57">
        <v>0</v>
      </c>
      <c r="AS22" s="58">
        <v>0</v>
      </c>
      <c r="AT22" s="55">
        <v>0</v>
      </c>
      <c r="AU22" s="54">
        <v>0</v>
      </c>
      <c r="AV22" s="56">
        <v>0</v>
      </c>
      <c r="AW22" s="54">
        <v>0</v>
      </c>
      <c r="AX22" s="56">
        <v>13759470</v>
      </c>
      <c r="AY22" s="54">
        <v>33252130</v>
      </c>
      <c r="AZ22" s="56">
        <v>34237240</v>
      </c>
      <c r="BA22" s="54">
        <v>12281010</v>
      </c>
      <c r="BB22" s="56">
        <v>7168540</v>
      </c>
      <c r="BC22" s="57">
        <v>100698390</v>
      </c>
      <c r="BD22" s="58">
        <v>100698390</v>
      </c>
      <c r="BE22" s="55">
        <v>0</v>
      </c>
      <c r="BF22" s="54">
        <v>0</v>
      </c>
      <c r="BG22" s="56">
        <v>0</v>
      </c>
      <c r="BH22" s="54">
        <v>0</v>
      </c>
      <c r="BI22" s="56">
        <v>0</v>
      </c>
      <c r="BJ22" s="54">
        <v>0</v>
      </c>
      <c r="BK22" s="56">
        <v>0</v>
      </c>
      <c r="BL22" s="54">
        <v>0</v>
      </c>
      <c r="BM22" s="56">
        <v>0</v>
      </c>
      <c r="BN22" s="57">
        <v>0</v>
      </c>
      <c r="BO22" s="58">
        <v>0</v>
      </c>
      <c r="BP22" s="55">
        <v>0</v>
      </c>
      <c r="BQ22" s="54">
        <v>0</v>
      </c>
      <c r="BR22" s="56">
        <v>0</v>
      </c>
      <c r="BS22" s="54">
        <v>0</v>
      </c>
      <c r="BT22" s="56">
        <v>0</v>
      </c>
      <c r="BU22" s="54">
        <v>0</v>
      </c>
      <c r="BV22" s="56">
        <v>0</v>
      </c>
      <c r="BW22" s="54">
        <v>0</v>
      </c>
      <c r="BX22" s="56">
        <v>0</v>
      </c>
      <c r="BY22" s="57">
        <v>0</v>
      </c>
      <c r="BZ22" s="58">
        <v>0</v>
      </c>
      <c r="CA22" s="55">
        <v>0</v>
      </c>
      <c r="CB22" s="54">
        <v>0</v>
      </c>
      <c r="CC22" s="56">
        <v>0</v>
      </c>
      <c r="CD22" s="54">
        <v>0</v>
      </c>
      <c r="CE22" s="56">
        <v>31885350</v>
      </c>
      <c r="CF22" s="54">
        <v>127983180</v>
      </c>
      <c r="CG22" s="56">
        <v>264926338</v>
      </c>
      <c r="CH22" s="54">
        <v>286142362</v>
      </c>
      <c r="CI22" s="56">
        <v>256640770</v>
      </c>
      <c r="CJ22" s="57">
        <v>967578000</v>
      </c>
      <c r="CK22" s="58">
        <v>967578000</v>
      </c>
      <c r="CL22" s="55">
        <v>0</v>
      </c>
      <c r="CM22" s="54">
        <v>0</v>
      </c>
      <c r="CN22" s="56">
        <v>0</v>
      </c>
      <c r="CO22" s="54">
        <v>0</v>
      </c>
      <c r="CP22" s="56">
        <v>4168040</v>
      </c>
      <c r="CQ22" s="54">
        <v>23507780</v>
      </c>
      <c r="CR22" s="56">
        <v>91208768</v>
      </c>
      <c r="CS22" s="54">
        <v>104530232</v>
      </c>
      <c r="CT22" s="56">
        <v>101195460</v>
      </c>
      <c r="CU22" s="57">
        <v>324610280</v>
      </c>
      <c r="CV22" s="58">
        <v>324610280</v>
      </c>
      <c r="CW22" s="55">
        <v>0</v>
      </c>
      <c r="CX22" s="54">
        <v>0</v>
      </c>
      <c r="CY22" s="56">
        <v>0</v>
      </c>
      <c r="CZ22" s="54">
        <v>0</v>
      </c>
      <c r="DA22" s="56">
        <v>27717310</v>
      </c>
      <c r="DB22" s="54">
        <v>101065680</v>
      </c>
      <c r="DC22" s="56">
        <v>169352790</v>
      </c>
      <c r="DD22" s="54">
        <v>176289660</v>
      </c>
      <c r="DE22" s="56">
        <v>116909830</v>
      </c>
      <c r="DF22" s="57">
        <v>591335270</v>
      </c>
      <c r="DG22" s="58">
        <v>591335270</v>
      </c>
      <c r="DH22" s="55">
        <v>0</v>
      </c>
      <c r="DI22" s="54">
        <v>0</v>
      </c>
      <c r="DJ22" s="56">
        <v>0</v>
      </c>
      <c r="DK22" s="54">
        <v>0</v>
      </c>
      <c r="DL22" s="56">
        <v>0</v>
      </c>
      <c r="DM22" s="54">
        <v>3409720</v>
      </c>
      <c r="DN22" s="56">
        <v>4364780</v>
      </c>
      <c r="DO22" s="54">
        <v>5322470</v>
      </c>
      <c r="DP22" s="56">
        <v>38535480</v>
      </c>
      <c r="DQ22" s="57">
        <v>51632450</v>
      </c>
      <c r="DR22" s="58">
        <v>51632450</v>
      </c>
      <c r="DS22" s="55">
        <v>12709711</v>
      </c>
      <c r="DT22" s="54">
        <v>59902133</v>
      </c>
      <c r="DU22" s="56">
        <v>72611844</v>
      </c>
      <c r="DV22" s="54">
        <v>0</v>
      </c>
      <c r="DW22" s="56">
        <v>167853087</v>
      </c>
      <c r="DX22" s="54">
        <v>384928733</v>
      </c>
      <c r="DY22" s="56">
        <v>581130477</v>
      </c>
      <c r="DZ22" s="54">
        <v>536882512</v>
      </c>
      <c r="EA22" s="56">
        <v>441061410</v>
      </c>
      <c r="EB22" s="57">
        <v>2111856219</v>
      </c>
      <c r="EC22" s="58">
        <v>2184468063</v>
      </c>
    </row>
    <row r="23" spans="1:133" s="53" customFormat="1" ht="15.75" customHeight="1">
      <c r="A23" s="54" t="s">
        <v>13</v>
      </c>
      <c r="B23" s="55">
        <v>0</v>
      </c>
      <c r="C23" s="54">
        <v>0</v>
      </c>
      <c r="D23" s="56">
        <v>0</v>
      </c>
      <c r="E23" s="54">
        <v>0</v>
      </c>
      <c r="F23" s="56">
        <v>27665700</v>
      </c>
      <c r="G23" s="54">
        <v>6271840</v>
      </c>
      <c r="H23" s="56">
        <v>7538860</v>
      </c>
      <c r="I23" s="54">
        <v>3103770</v>
      </c>
      <c r="J23" s="56">
        <v>3690270</v>
      </c>
      <c r="K23" s="57">
        <v>48270440</v>
      </c>
      <c r="L23" s="58">
        <v>48270440</v>
      </c>
      <c r="M23" s="55">
        <v>0</v>
      </c>
      <c r="N23" s="54">
        <v>0</v>
      </c>
      <c r="O23" s="56">
        <v>0</v>
      </c>
      <c r="P23" s="54">
        <v>0</v>
      </c>
      <c r="Q23" s="56">
        <v>0</v>
      </c>
      <c r="R23" s="54">
        <v>0</v>
      </c>
      <c r="S23" s="56">
        <v>0</v>
      </c>
      <c r="T23" s="54">
        <v>0</v>
      </c>
      <c r="U23" s="56">
        <v>0</v>
      </c>
      <c r="V23" s="57">
        <v>0</v>
      </c>
      <c r="W23" s="58">
        <v>0</v>
      </c>
      <c r="X23" s="55">
        <v>0</v>
      </c>
      <c r="Y23" s="54">
        <v>0</v>
      </c>
      <c r="Z23" s="56">
        <v>0</v>
      </c>
      <c r="AA23" s="54">
        <v>0</v>
      </c>
      <c r="AB23" s="56">
        <v>0</v>
      </c>
      <c r="AC23" s="54">
        <v>0</v>
      </c>
      <c r="AD23" s="56">
        <v>0</v>
      </c>
      <c r="AE23" s="54">
        <v>0</v>
      </c>
      <c r="AF23" s="56">
        <v>0</v>
      </c>
      <c r="AG23" s="57">
        <v>0</v>
      </c>
      <c r="AH23" s="58">
        <v>0</v>
      </c>
      <c r="AI23" s="55">
        <v>0</v>
      </c>
      <c r="AJ23" s="54">
        <v>0</v>
      </c>
      <c r="AK23" s="56">
        <v>0</v>
      </c>
      <c r="AL23" s="54">
        <v>0</v>
      </c>
      <c r="AM23" s="56">
        <v>0</v>
      </c>
      <c r="AN23" s="54">
        <v>0</v>
      </c>
      <c r="AO23" s="56">
        <v>0</v>
      </c>
      <c r="AP23" s="54">
        <v>0</v>
      </c>
      <c r="AQ23" s="56">
        <v>0</v>
      </c>
      <c r="AR23" s="57">
        <v>0</v>
      </c>
      <c r="AS23" s="58">
        <v>0</v>
      </c>
      <c r="AT23" s="55">
        <v>0</v>
      </c>
      <c r="AU23" s="54">
        <v>0</v>
      </c>
      <c r="AV23" s="56">
        <v>0</v>
      </c>
      <c r="AW23" s="54">
        <v>0</v>
      </c>
      <c r="AX23" s="56">
        <v>27665700</v>
      </c>
      <c r="AY23" s="54">
        <v>6271840</v>
      </c>
      <c r="AZ23" s="56">
        <v>7538860</v>
      </c>
      <c r="BA23" s="54">
        <v>3103770</v>
      </c>
      <c r="BB23" s="56">
        <v>3690270</v>
      </c>
      <c r="BC23" s="57">
        <v>48270440</v>
      </c>
      <c r="BD23" s="58">
        <v>48270440</v>
      </c>
      <c r="BE23" s="55">
        <v>0</v>
      </c>
      <c r="BF23" s="54">
        <v>0</v>
      </c>
      <c r="BG23" s="56">
        <v>0</v>
      </c>
      <c r="BH23" s="54">
        <v>0</v>
      </c>
      <c r="BI23" s="56">
        <v>0</v>
      </c>
      <c r="BJ23" s="54">
        <v>0</v>
      </c>
      <c r="BK23" s="56">
        <v>0</v>
      </c>
      <c r="BL23" s="54">
        <v>0</v>
      </c>
      <c r="BM23" s="56">
        <v>0</v>
      </c>
      <c r="BN23" s="57">
        <v>0</v>
      </c>
      <c r="BO23" s="58">
        <v>0</v>
      </c>
      <c r="BP23" s="55">
        <v>0</v>
      </c>
      <c r="BQ23" s="54">
        <v>0</v>
      </c>
      <c r="BR23" s="56">
        <v>0</v>
      </c>
      <c r="BS23" s="54">
        <v>0</v>
      </c>
      <c r="BT23" s="56">
        <v>0</v>
      </c>
      <c r="BU23" s="54">
        <v>0</v>
      </c>
      <c r="BV23" s="56">
        <v>0</v>
      </c>
      <c r="BW23" s="54">
        <v>0</v>
      </c>
      <c r="BX23" s="56">
        <v>0</v>
      </c>
      <c r="BY23" s="57">
        <v>0</v>
      </c>
      <c r="BZ23" s="58">
        <v>0</v>
      </c>
      <c r="CA23" s="55">
        <v>0</v>
      </c>
      <c r="CB23" s="54">
        <v>0</v>
      </c>
      <c r="CC23" s="56">
        <v>0</v>
      </c>
      <c r="CD23" s="54">
        <v>0</v>
      </c>
      <c r="CE23" s="56">
        <v>6492880</v>
      </c>
      <c r="CF23" s="54">
        <v>5353440</v>
      </c>
      <c r="CG23" s="56">
        <v>21060610</v>
      </c>
      <c r="CH23" s="54">
        <v>29712400</v>
      </c>
      <c r="CI23" s="56">
        <v>38552629</v>
      </c>
      <c r="CJ23" s="57">
        <v>101171959</v>
      </c>
      <c r="CK23" s="58">
        <v>101171959</v>
      </c>
      <c r="CL23" s="55">
        <v>0</v>
      </c>
      <c r="CM23" s="54">
        <v>0</v>
      </c>
      <c r="CN23" s="56">
        <v>0</v>
      </c>
      <c r="CO23" s="54">
        <v>0</v>
      </c>
      <c r="CP23" s="56">
        <v>35800</v>
      </c>
      <c r="CQ23" s="54">
        <v>3496800</v>
      </c>
      <c r="CR23" s="56">
        <v>15052860</v>
      </c>
      <c r="CS23" s="54">
        <v>19723010</v>
      </c>
      <c r="CT23" s="56">
        <v>19939330</v>
      </c>
      <c r="CU23" s="57">
        <v>58247800</v>
      </c>
      <c r="CV23" s="58">
        <v>58247800</v>
      </c>
      <c r="CW23" s="55">
        <v>0</v>
      </c>
      <c r="CX23" s="54">
        <v>0</v>
      </c>
      <c r="CY23" s="56">
        <v>0</v>
      </c>
      <c r="CZ23" s="54">
        <v>0</v>
      </c>
      <c r="DA23" s="56">
        <v>6457080</v>
      </c>
      <c r="DB23" s="54">
        <v>1856640</v>
      </c>
      <c r="DC23" s="56">
        <v>6007750</v>
      </c>
      <c r="DD23" s="54">
        <v>9989390</v>
      </c>
      <c r="DE23" s="56">
        <v>12086799</v>
      </c>
      <c r="DF23" s="57">
        <v>36397659</v>
      </c>
      <c r="DG23" s="58">
        <v>36397659</v>
      </c>
      <c r="DH23" s="55">
        <v>0</v>
      </c>
      <c r="DI23" s="54">
        <v>0</v>
      </c>
      <c r="DJ23" s="56">
        <v>0</v>
      </c>
      <c r="DK23" s="54">
        <v>0</v>
      </c>
      <c r="DL23" s="56">
        <v>0</v>
      </c>
      <c r="DM23" s="54">
        <v>0</v>
      </c>
      <c r="DN23" s="56">
        <v>0</v>
      </c>
      <c r="DO23" s="54">
        <v>0</v>
      </c>
      <c r="DP23" s="56">
        <v>6526500</v>
      </c>
      <c r="DQ23" s="57">
        <v>6526500</v>
      </c>
      <c r="DR23" s="58">
        <v>6526500</v>
      </c>
      <c r="DS23" s="55">
        <v>7828110</v>
      </c>
      <c r="DT23" s="54">
        <v>23029913</v>
      </c>
      <c r="DU23" s="56">
        <v>30858023</v>
      </c>
      <c r="DV23" s="54">
        <v>0</v>
      </c>
      <c r="DW23" s="56">
        <v>57679940</v>
      </c>
      <c r="DX23" s="54">
        <v>38998280</v>
      </c>
      <c r="DY23" s="56">
        <v>55240030</v>
      </c>
      <c r="DZ23" s="54">
        <v>66856810</v>
      </c>
      <c r="EA23" s="56">
        <v>52260649</v>
      </c>
      <c r="EB23" s="57">
        <v>271035709</v>
      </c>
      <c r="EC23" s="58">
        <v>301893732</v>
      </c>
    </row>
    <row r="24" spans="1:133" s="53" customFormat="1" ht="15.75" customHeight="1">
      <c r="A24" s="54" t="s">
        <v>14</v>
      </c>
      <c r="B24" s="55">
        <v>0</v>
      </c>
      <c r="C24" s="54">
        <v>4487550</v>
      </c>
      <c r="D24" s="56">
        <v>4487550</v>
      </c>
      <c r="E24" s="54">
        <v>0</v>
      </c>
      <c r="F24" s="56">
        <v>2810730</v>
      </c>
      <c r="G24" s="54">
        <v>20585770</v>
      </c>
      <c r="H24" s="56">
        <v>32618180</v>
      </c>
      <c r="I24" s="54">
        <v>24919380</v>
      </c>
      <c r="J24" s="56">
        <v>12099450</v>
      </c>
      <c r="K24" s="57">
        <v>93033510</v>
      </c>
      <c r="L24" s="58">
        <v>97521060</v>
      </c>
      <c r="M24" s="55">
        <v>0</v>
      </c>
      <c r="N24" s="54">
        <v>0</v>
      </c>
      <c r="O24" s="56">
        <v>0</v>
      </c>
      <c r="P24" s="54">
        <v>0</v>
      </c>
      <c r="Q24" s="56">
        <v>0</v>
      </c>
      <c r="R24" s="54">
        <v>0</v>
      </c>
      <c r="S24" s="56">
        <v>0</v>
      </c>
      <c r="T24" s="54">
        <v>0</v>
      </c>
      <c r="U24" s="56">
        <v>0</v>
      </c>
      <c r="V24" s="57">
        <v>0</v>
      </c>
      <c r="W24" s="58">
        <v>0</v>
      </c>
      <c r="X24" s="55">
        <v>0</v>
      </c>
      <c r="Y24" s="54">
        <v>0</v>
      </c>
      <c r="Z24" s="56">
        <v>0</v>
      </c>
      <c r="AA24" s="54">
        <v>0</v>
      </c>
      <c r="AB24" s="56">
        <v>0</v>
      </c>
      <c r="AC24" s="54">
        <v>0</v>
      </c>
      <c r="AD24" s="56">
        <v>0</v>
      </c>
      <c r="AE24" s="54">
        <v>0</v>
      </c>
      <c r="AF24" s="56">
        <v>0</v>
      </c>
      <c r="AG24" s="57">
        <v>0</v>
      </c>
      <c r="AH24" s="58">
        <v>0</v>
      </c>
      <c r="AI24" s="55">
        <v>0</v>
      </c>
      <c r="AJ24" s="54">
        <v>0</v>
      </c>
      <c r="AK24" s="56">
        <v>0</v>
      </c>
      <c r="AL24" s="54">
        <v>0</v>
      </c>
      <c r="AM24" s="56">
        <v>0</v>
      </c>
      <c r="AN24" s="54">
        <v>0</v>
      </c>
      <c r="AO24" s="56">
        <v>0</v>
      </c>
      <c r="AP24" s="54">
        <v>0</v>
      </c>
      <c r="AQ24" s="56">
        <v>0</v>
      </c>
      <c r="AR24" s="57">
        <v>0</v>
      </c>
      <c r="AS24" s="58">
        <v>0</v>
      </c>
      <c r="AT24" s="55">
        <v>0</v>
      </c>
      <c r="AU24" s="54">
        <v>4487550</v>
      </c>
      <c r="AV24" s="56">
        <v>4487550</v>
      </c>
      <c r="AW24" s="54">
        <v>0</v>
      </c>
      <c r="AX24" s="56">
        <v>2810730</v>
      </c>
      <c r="AY24" s="54">
        <v>20585770</v>
      </c>
      <c r="AZ24" s="56">
        <v>32618180</v>
      </c>
      <c r="BA24" s="54">
        <v>24919380</v>
      </c>
      <c r="BB24" s="56">
        <v>12099450</v>
      </c>
      <c r="BC24" s="57">
        <v>93033510</v>
      </c>
      <c r="BD24" s="58">
        <v>97521060</v>
      </c>
      <c r="BE24" s="55">
        <v>0</v>
      </c>
      <c r="BF24" s="54">
        <v>0</v>
      </c>
      <c r="BG24" s="56">
        <v>0</v>
      </c>
      <c r="BH24" s="54">
        <v>0</v>
      </c>
      <c r="BI24" s="56">
        <v>0</v>
      </c>
      <c r="BJ24" s="54">
        <v>0</v>
      </c>
      <c r="BK24" s="56">
        <v>0</v>
      </c>
      <c r="BL24" s="54">
        <v>0</v>
      </c>
      <c r="BM24" s="56">
        <v>0</v>
      </c>
      <c r="BN24" s="57">
        <v>0</v>
      </c>
      <c r="BO24" s="58">
        <v>0</v>
      </c>
      <c r="BP24" s="55">
        <v>0</v>
      </c>
      <c r="BQ24" s="54">
        <v>0</v>
      </c>
      <c r="BR24" s="56">
        <v>0</v>
      </c>
      <c r="BS24" s="54">
        <v>0</v>
      </c>
      <c r="BT24" s="56">
        <v>0</v>
      </c>
      <c r="BU24" s="54">
        <v>0</v>
      </c>
      <c r="BV24" s="56">
        <v>0</v>
      </c>
      <c r="BW24" s="54">
        <v>0</v>
      </c>
      <c r="BX24" s="56">
        <v>0</v>
      </c>
      <c r="BY24" s="57">
        <v>0</v>
      </c>
      <c r="BZ24" s="58">
        <v>0</v>
      </c>
      <c r="CA24" s="55">
        <v>0</v>
      </c>
      <c r="CB24" s="54">
        <v>0</v>
      </c>
      <c r="CC24" s="56">
        <v>0</v>
      </c>
      <c r="CD24" s="54">
        <v>0</v>
      </c>
      <c r="CE24" s="56">
        <v>2165620</v>
      </c>
      <c r="CF24" s="54">
        <v>21642500</v>
      </c>
      <c r="CG24" s="56">
        <v>28468830</v>
      </c>
      <c r="CH24" s="54">
        <v>83278100</v>
      </c>
      <c r="CI24" s="56">
        <v>87057130</v>
      </c>
      <c r="CJ24" s="57">
        <v>222612180</v>
      </c>
      <c r="CK24" s="58">
        <v>222612180</v>
      </c>
      <c r="CL24" s="55">
        <v>0</v>
      </c>
      <c r="CM24" s="54">
        <v>0</v>
      </c>
      <c r="CN24" s="56">
        <v>0</v>
      </c>
      <c r="CO24" s="54">
        <v>0</v>
      </c>
      <c r="CP24" s="56">
        <v>737400</v>
      </c>
      <c r="CQ24" s="54">
        <v>12768990</v>
      </c>
      <c r="CR24" s="56">
        <v>10061640</v>
      </c>
      <c r="CS24" s="54">
        <v>26606170</v>
      </c>
      <c r="CT24" s="56">
        <v>26859710</v>
      </c>
      <c r="CU24" s="57">
        <v>77033910</v>
      </c>
      <c r="CV24" s="58">
        <v>77033910</v>
      </c>
      <c r="CW24" s="55">
        <v>0</v>
      </c>
      <c r="CX24" s="54">
        <v>0</v>
      </c>
      <c r="CY24" s="56">
        <v>0</v>
      </c>
      <c r="CZ24" s="54">
        <v>0</v>
      </c>
      <c r="DA24" s="56">
        <v>1428220</v>
      </c>
      <c r="DB24" s="54">
        <v>8873510</v>
      </c>
      <c r="DC24" s="56">
        <v>18407190</v>
      </c>
      <c r="DD24" s="54">
        <v>54542270</v>
      </c>
      <c r="DE24" s="56">
        <v>36392390</v>
      </c>
      <c r="DF24" s="57">
        <v>119643580</v>
      </c>
      <c r="DG24" s="58">
        <v>119643580</v>
      </c>
      <c r="DH24" s="55">
        <v>0</v>
      </c>
      <c r="DI24" s="54">
        <v>0</v>
      </c>
      <c r="DJ24" s="56">
        <v>0</v>
      </c>
      <c r="DK24" s="54">
        <v>0</v>
      </c>
      <c r="DL24" s="56">
        <v>0</v>
      </c>
      <c r="DM24" s="54">
        <v>0</v>
      </c>
      <c r="DN24" s="56">
        <v>0</v>
      </c>
      <c r="DO24" s="54">
        <v>2129660</v>
      </c>
      <c r="DP24" s="56">
        <v>23805030</v>
      </c>
      <c r="DQ24" s="57">
        <v>25934690</v>
      </c>
      <c r="DR24" s="58">
        <v>25934690</v>
      </c>
      <c r="DS24" s="55">
        <v>2846700</v>
      </c>
      <c r="DT24" s="54">
        <v>21926080</v>
      </c>
      <c r="DU24" s="56">
        <v>24772780</v>
      </c>
      <c r="DV24" s="54">
        <v>0</v>
      </c>
      <c r="DW24" s="56">
        <v>26905950</v>
      </c>
      <c r="DX24" s="54">
        <v>129004459</v>
      </c>
      <c r="DY24" s="56">
        <v>121540153</v>
      </c>
      <c r="DZ24" s="54">
        <v>165082110</v>
      </c>
      <c r="EA24" s="56">
        <v>131923160</v>
      </c>
      <c r="EB24" s="57">
        <v>574455832</v>
      </c>
      <c r="EC24" s="58">
        <v>599228612</v>
      </c>
    </row>
    <row r="25" spans="1:133" s="53" customFormat="1" ht="15.75" customHeight="1">
      <c r="A25" s="54" t="s">
        <v>15</v>
      </c>
      <c r="B25" s="55">
        <v>242460</v>
      </c>
      <c r="C25" s="54">
        <v>2157520</v>
      </c>
      <c r="D25" s="56">
        <v>2399980</v>
      </c>
      <c r="E25" s="54">
        <v>0</v>
      </c>
      <c r="F25" s="56">
        <v>4253040</v>
      </c>
      <c r="G25" s="54">
        <v>26092940</v>
      </c>
      <c r="H25" s="56">
        <v>16115150</v>
      </c>
      <c r="I25" s="54">
        <v>16964680</v>
      </c>
      <c r="J25" s="56">
        <v>12143710</v>
      </c>
      <c r="K25" s="57">
        <v>75569520</v>
      </c>
      <c r="L25" s="58">
        <v>77969500</v>
      </c>
      <c r="M25" s="55">
        <v>0</v>
      </c>
      <c r="N25" s="54">
        <v>0</v>
      </c>
      <c r="O25" s="56">
        <v>0</v>
      </c>
      <c r="P25" s="54">
        <v>0</v>
      </c>
      <c r="Q25" s="56">
        <v>0</v>
      </c>
      <c r="R25" s="54">
        <v>0</v>
      </c>
      <c r="S25" s="56">
        <v>0</v>
      </c>
      <c r="T25" s="54">
        <v>0</v>
      </c>
      <c r="U25" s="56">
        <v>0</v>
      </c>
      <c r="V25" s="57">
        <v>0</v>
      </c>
      <c r="W25" s="58">
        <v>0</v>
      </c>
      <c r="X25" s="55">
        <v>0</v>
      </c>
      <c r="Y25" s="54">
        <v>0</v>
      </c>
      <c r="Z25" s="56">
        <v>0</v>
      </c>
      <c r="AA25" s="54">
        <v>0</v>
      </c>
      <c r="AB25" s="56">
        <v>0</v>
      </c>
      <c r="AC25" s="54">
        <v>0</v>
      </c>
      <c r="AD25" s="56">
        <v>0</v>
      </c>
      <c r="AE25" s="54">
        <v>407320</v>
      </c>
      <c r="AF25" s="56">
        <v>166330</v>
      </c>
      <c r="AG25" s="57">
        <v>573650</v>
      </c>
      <c r="AH25" s="58">
        <v>573650</v>
      </c>
      <c r="AI25" s="55">
        <v>242460</v>
      </c>
      <c r="AJ25" s="54">
        <v>2157520</v>
      </c>
      <c r="AK25" s="56">
        <v>2399980</v>
      </c>
      <c r="AL25" s="54">
        <v>0</v>
      </c>
      <c r="AM25" s="56">
        <v>1544460</v>
      </c>
      <c r="AN25" s="54">
        <v>7852090</v>
      </c>
      <c r="AO25" s="56">
        <v>8277240</v>
      </c>
      <c r="AP25" s="54">
        <v>11201010</v>
      </c>
      <c r="AQ25" s="56">
        <v>5669350</v>
      </c>
      <c r="AR25" s="57">
        <v>34544150</v>
      </c>
      <c r="AS25" s="58">
        <v>36944130</v>
      </c>
      <c r="AT25" s="55">
        <v>0</v>
      </c>
      <c r="AU25" s="54">
        <v>0</v>
      </c>
      <c r="AV25" s="56">
        <v>0</v>
      </c>
      <c r="AW25" s="54">
        <v>0</v>
      </c>
      <c r="AX25" s="56">
        <v>2708580</v>
      </c>
      <c r="AY25" s="54">
        <v>18240850</v>
      </c>
      <c r="AZ25" s="56">
        <v>4682640</v>
      </c>
      <c r="BA25" s="54">
        <v>4927350</v>
      </c>
      <c r="BB25" s="56">
        <v>6197400</v>
      </c>
      <c r="BC25" s="57">
        <v>36756820</v>
      </c>
      <c r="BD25" s="58">
        <v>36756820</v>
      </c>
      <c r="BE25" s="55">
        <v>0</v>
      </c>
      <c r="BF25" s="54">
        <v>0</v>
      </c>
      <c r="BG25" s="56">
        <v>0</v>
      </c>
      <c r="BH25" s="54">
        <v>0</v>
      </c>
      <c r="BI25" s="56">
        <v>0</v>
      </c>
      <c r="BJ25" s="54">
        <v>0</v>
      </c>
      <c r="BK25" s="56">
        <v>3155270</v>
      </c>
      <c r="BL25" s="54">
        <v>429000</v>
      </c>
      <c r="BM25" s="56">
        <v>110630</v>
      </c>
      <c r="BN25" s="57">
        <v>3694900</v>
      </c>
      <c r="BO25" s="58">
        <v>3694900</v>
      </c>
      <c r="BP25" s="55">
        <v>0</v>
      </c>
      <c r="BQ25" s="54">
        <v>0</v>
      </c>
      <c r="BR25" s="56">
        <v>0</v>
      </c>
      <c r="BS25" s="54">
        <v>0</v>
      </c>
      <c r="BT25" s="56">
        <v>0</v>
      </c>
      <c r="BU25" s="54">
        <v>0</v>
      </c>
      <c r="BV25" s="56">
        <v>0</v>
      </c>
      <c r="BW25" s="54">
        <v>0</v>
      </c>
      <c r="BX25" s="56">
        <v>0</v>
      </c>
      <c r="BY25" s="57">
        <v>0</v>
      </c>
      <c r="BZ25" s="58">
        <v>0</v>
      </c>
      <c r="CA25" s="55">
        <v>0</v>
      </c>
      <c r="CB25" s="54">
        <v>0</v>
      </c>
      <c r="CC25" s="56">
        <v>0</v>
      </c>
      <c r="CD25" s="54">
        <v>0</v>
      </c>
      <c r="CE25" s="56">
        <v>18346320</v>
      </c>
      <c r="CF25" s="54">
        <v>83472630</v>
      </c>
      <c r="CG25" s="56">
        <v>105218200</v>
      </c>
      <c r="CH25" s="54">
        <v>170106410</v>
      </c>
      <c r="CI25" s="56">
        <v>172444097</v>
      </c>
      <c r="CJ25" s="57">
        <v>549587657</v>
      </c>
      <c r="CK25" s="58">
        <v>549587657</v>
      </c>
      <c r="CL25" s="55">
        <v>0</v>
      </c>
      <c r="CM25" s="54">
        <v>0</v>
      </c>
      <c r="CN25" s="56">
        <v>0</v>
      </c>
      <c r="CO25" s="54">
        <v>0</v>
      </c>
      <c r="CP25" s="56">
        <v>525490</v>
      </c>
      <c r="CQ25" s="54">
        <v>27699930</v>
      </c>
      <c r="CR25" s="56">
        <v>37476570</v>
      </c>
      <c r="CS25" s="54">
        <v>81904170</v>
      </c>
      <c r="CT25" s="56">
        <v>110234537</v>
      </c>
      <c r="CU25" s="57">
        <v>257840697</v>
      </c>
      <c r="CV25" s="58">
        <v>257840697</v>
      </c>
      <c r="CW25" s="55">
        <v>0</v>
      </c>
      <c r="CX25" s="54">
        <v>0</v>
      </c>
      <c r="CY25" s="56">
        <v>0</v>
      </c>
      <c r="CZ25" s="54">
        <v>0</v>
      </c>
      <c r="DA25" s="56">
        <v>17820830</v>
      </c>
      <c r="DB25" s="54">
        <v>55595140</v>
      </c>
      <c r="DC25" s="56">
        <v>67741630</v>
      </c>
      <c r="DD25" s="54">
        <v>88202240</v>
      </c>
      <c r="DE25" s="56">
        <v>50194360</v>
      </c>
      <c r="DF25" s="57">
        <v>279554200</v>
      </c>
      <c r="DG25" s="58">
        <v>279554200</v>
      </c>
      <c r="DH25" s="55">
        <v>0</v>
      </c>
      <c r="DI25" s="54">
        <v>0</v>
      </c>
      <c r="DJ25" s="56">
        <v>0</v>
      </c>
      <c r="DK25" s="54">
        <v>0</v>
      </c>
      <c r="DL25" s="56">
        <v>0</v>
      </c>
      <c r="DM25" s="54">
        <v>177560</v>
      </c>
      <c r="DN25" s="56">
        <v>0</v>
      </c>
      <c r="DO25" s="54">
        <v>0</v>
      </c>
      <c r="DP25" s="56">
        <v>12015200</v>
      </c>
      <c r="DQ25" s="57">
        <v>12192760</v>
      </c>
      <c r="DR25" s="58">
        <v>12192760</v>
      </c>
      <c r="DS25" s="55">
        <v>19639585</v>
      </c>
      <c r="DT25" s="54">
        <v>45978547</v>
      </c>
      <c r="DU25" s="56">
        <v>65618132</v>
      </c>
      <c r="DV25" s="54">
        <v>0</v>
      </c>
      <c r="DW25" s="56">
        <v>130492007</v>
      </c>
      <c r="DX25" s="54">
        <v>214569447</v>
      </c>
      <c r="DY25" s="56">
        <v>237898104</v>
      </c>
      <c r="DZ25" s="54">
        <v>289047764</v>
      </c>
      <c r="EA25" s="56">
        <v>254559802</v>
      </c>
      <c r="EB25" s="57">
        <v>1126567124</v>
      </c>
      <c r="EC25" s="58">
        <v>1192185256</v>
      </c>
    </row>
    <row r="26" spans="1:133" s="53" customFormat="1" ht="15.75" customHeight="1">
      <c r="A26" s="54" t="s">
        <v>16</v>
      </c>
      <c r="B26" s="55">
        <v>537960</v>
      </c>
      <c r="C26" s="54">
        <v>1089350</v>
      </c>
      <c r="D26" s="56">
        <v>1627310</v>
      </c>
      <c r="E26" s="54">
        <v>0</v>
      </c>
      <c r="F26" s="56">
        <v>37029540</v>
      </c>
      <c r="G26" s="54">
        <v>48200480</v>
      </c>
      <c r="H26" s="56">
        <v>55700460</v>
      </c>
      <c r="I26" s="54">
        <v>8293570</v>
      </c>
      <c r="J26" s="56">
        <v>965340</v>
      </c>
      <c r="K26" s="57">
        <v>150189390</v>
      </c>
      <c r="L26" s="58">
        <v>151816700</v>
      </c>
      <c r="M26" s="55">
        <v>0</v>
      </c>
      <c r="N26" s="54">
        <v>0</v>
      </c>
      <c r="O26" s="56">
        <v>0</v>
      </c>
      <c r="P26" s="54">
        <v>0</v>
      </c>
      <c r="Q26" s="56">
        <v>0</v>
      </c>
      <c r="R26" s="54">
        <v>0</v>
      </c>
      <c r="S26" s="56">
        <v>0</v>
      </c>
      <c r="T26" s="54">
        <v>0</v>
      </c>
      <c r="U26" s="56">
        <v>0</v>
      </c>
      <c r="V26" s="57">
        <v>0</v>
      </c>
      <c r="W26" s="58">
        <v>0</v>
      </c>
      <c r="X26" s="55">
        <v>0</v>
      </c>
      <c r="Y26" s="54">
        <v>0</v>
      </c>
      <c r="Z26" s="56">
        <v>0</v>
      </c>
      <c r="AA26" s="54">
        <v>0</v>
      </c>
      <c r="AB26" s="56">
        <v>0</v>
      </c>
      <c r="AC26" s="54">
        <v>0</v>
      </c>
      <c r="AD26" s="56">
        <v>0</v>
      </c>
      <c r="AE26" s="54">
        <v>0</v>
      </c>
      <c r="AF26" s="56">
        <v>0</v>
      </c>
      <c r="AG26" s="57">
        <v>0</v>
      </c>
      <c r="AH26" s="58">
        <v>0</v>
      </c>
      <c r="AI26" s="55">
        <v>537960</v>
      </c>
      <c r="AJ26" s="54">
        <v>1089350</v>
      </c>
      <c r="AK26" s="56">
        <v>1627310</v>
      </c>
      <c r="AL26" s="54">
        <v>0</v>
      </c>
      <c r="AM26" s="56">
        <v>482180</v>
      </c>
      <c r="AN26" s="54">
        <v>13175200</v>
      </c>
      <c r="AO26" s="56">
        <v>15449940</v>
      </c>
      <c r="AP26" s="54">
        <v>6664250</v>
      </c>
      <c r="AQ26" s="56">
        <v>120240</v>
      </c>
      <c r="AR26" s="57">
        <v>35891810</v>
      </c>
      <c r="AS26" s="58">
        <v>37519120</v>
      </c>
      <c r="AT26" s="55">
        <v>0</v>
      </c>
      <c r="AU26" s="54">
        <v>0</v>
      </c>
      <c r="AV26" s="56">
        <v>0</v>
      </c>
      <c r="AW26" s="54">
        <v>0</v>
      </c>
      <c r="AX26" s="56">
        <v>36547360</v>
      </c>
      <c r="AY26" s="54">
        <v>35025280</v>
      </c>
      <c r="AZ26" s="56">
        <v>40250520</v>
      </c>
      <c r="BA26" s="54">
        <v>1629320</v>
      </c>
      <c r="BB26" s="56">
        <v>845100</v>
      </c>
      <c r="BC26" s="57">
        <v>114297580</v>
      </c>
      <c r="BD26" s="58">
        <v>114297580</v>
      </c>
      <c r="BE26" s="55">
        <v>0</v>
      </c>
      <c r="BF26" s="54">
        <v>0</v>
      </c>
      <c r="BG26" s="56">
        <v>0</v>
      </c>
      <c r="BH26" s="54">
        <v>0</v>
      </c>
      <c r="BI26" s="56">
        <v>0</v>
      </c>
      <c r="BJ26" s="54">
        <v>0</v>
      </c>
      <c r="BK26" s="56">
        <v>0</v>
      </c>
      <c r="BL26" s="54">
        <v>0</v>
      </c>
      <c r="BM26" s="56">
        <v>0</v>
      </c>
      <c r="BN26" s="57">
        <v>0</v>
      </c>
      <c r="BO26" s="58">
        <v>0</v>
      </c>
      <c r="BP26" s="55">
        <v>0</v>
      </c>
      <c r="BQ26" s="54">
        <v>0</v>
      </c>
      <c r="BR26" s="56">
        <v>0</v>
      </c>
      <c r="BS26" s="54">
        <v>0</v>
      </c>
      <c r="BT26" s="56">
        <v>0</v>
      </c>
      <c r="BU26" s="54">
        <v>0</v>
      </c>
      <c r="BV26" s="56">
        <v>0</v>
      </c>
      <c r="BW26" s="54">
        <v>0</v>
      </c>
      <c r="BX26" s="56">
        <v>0</v>
      </c>
      <c r="BY26" s="57">
        <v>0</v>
      </c>
      <c r="BZ26" s="58">
        <v>0</v>
      </c>
      <c r="CA26" s="55">
        <v>0</v>
      </c>
      <c r="CB26" s="54">
        <v>0</v>
      </c>
      <c r="CC26" s="56">
        <v>0</v>
      </c>
      <c r="CD26" s="54">
        <v>0</v>
      </c>
      <c r="CE26" s="56">
        <v>10433690</v>
      </c>
      <c r="CF26" s="54">
        <v>60611870</v>
      </c>
      <c r="CG26" s="56">
        <v>145999390</v>
      </c>
      <c r="CH26" s="54">
        <v>203455090</v>
      </c>
      <c r="CI26" s="56">
        <v>213370600</v>
      </c>
      <c r="CJ26" s="57">
        <v>633870640</v>
      </c>
      <c r="CK26" s="58">
        <v>633870640</v>
      </c>
      <c r="CL26" s="55">
        <v>0</v>
      </c>
      <c r="CM26" s="54">
        <v>0</v>
      </c>
      <c r="CN26" s="56">
        <v>0</v>
      </c>
      <c r="CO26" s="54">
        <v>0</v>
      </c>
      <c r="CP26" s="56">
        <v>2574880</v>
      </c>
      <c r="CQ26" s="54">
        <v>20169390</v>
      </c>
      <c r="CR26" s="56">
        <v>49864550</v>
      </c>
      <c r="CS26" s="54">
        <v>109398550</v>
      </c>
      <c r="CT26" s="56">
        <v>120292270</v>
      </c>
      <c r="CU26" s="57">
        <v>302299640</v>
      </c>
      <c r="CV26" s="58">
        <v>302299640</v>
      </c>
      <c r="CW26" s="55">
        <v>0</v>
      </c>
      <c r="CX26" s="54">
        <v>0</v>
      </c>
      <c r="CY26" s="56">
        <v>0</v>
      </c>
      <c r="CZ26" s="54">
        <v>0</v>
      </c>
      <c r="DA26" s="56">
        <v>7858810</v>
      </c>
      <c r="DB26" s="54">
        <v>40442480</v>
      </c>
      <c r="DC26" s="56">
        <v>96134840</v>
      </c>
      <c r="DD26" s="54">
        <v>87560660</v>
      </c>
      <c r="DE26" s="56">
        <v>61241000</v>
      </c>
      <c r="DF26" s="57">
        <v>293237790</v>
      </c>
      <c r="DG26" s="58">
        <v>293237790</v>
      </c>
      <c r="DH26" s="55">
        <v>0</v>
      </c>
      <c r="DI26" s="54">
        <v>0</v>
      </c>
      <c r="DJ26" s="56">
        <v>0</v>
      </c>
      <c r="DK26" s="54">
        <v>0</v>
      </c>
      <c r="DL26" s="56">
        <v>0</v>
      </c>
      <c r="DM26" s="54">
        <v>0</v>
      </c>
      <c r="DN26" s="56">
        <v>0</v>
      </c>
      <c r="DO26" s="54">
        <v>6495880</v>
      </c>
      <c r="DP26" s="56">
        <v>31837330</v>
      </c>
      <c r="DQ26" s="57">
        <v>38333210</v>
      </c>
      <c r="DR26" s="58">
        <v>38333210</v>
      </c>
      <c r="DS26" s="55">
        <v>11199600</v>
      </c>
      <c r="DT26" s="54">
        <v>38681027</v>
      </c>
      <c r="DU26" s="56">
        <v>49880627</v>
      </c>
      <c r="DV26" s="54">
        <v>0</v>
      </c>
      <c r="DW26" s="56">
        <v>195425995</v>
      </c>
      <c r="DX26" s="54">
        <v>269722941</v>
      </c>
      <c r="DY26" s="56">
        <v>336246730</v>
      </c>
      <c r="DZ26" s="54">
        <v>323596842</v>
      </c>
      <c r="EA26" s="56">
        <v>281167940</v>
      </c>
      <c r="EB26" s="57">
        <v>1406160448</v>
      </c>
      <c r="EC26" s="58">
        <v>1456041075</v>
      </c>
    </row>
    <row r="27" spans="1:133" s="53" customFormat="1" ht="15.75" customHeight="1">
      <c r="A27" s="54" t="s">
        <v>17</v>
      </c>
      <c r="B27" s="55">
        <v>0</v>
      </c>
      <c r="C27" s="54">
        <v>605210</v>
      </c>
      <c r="D27" s="56">
        <v>605210</v>
      </c>
      <c r="E27" s="54">
        <v>0</v>
      </c>
      <c r="F27" s="56">
        <v>9511760</v>
      </c>
      <c r="G27" s="54">
        <v>29526630</v>
      </c>
      <c r="H27" s="56">
        <v>19196220</v>
      </c>
      <c r="I27" s="54">
        <v>19535220</v>
      </c>
      <c r="J27" s="56">
        <v>2686150</v>
      </c>
      <c r="K27" s="57">
        <v>80455980</v>
      </c>
      <c r="L27" s="58">
        <v>81061190</v>
      </c>
      <c r="M27" s="55">
        <v>0</v>
      </c>
      <c r="N27" s="54">
        <v>0</v>
      </c>
      <c r="O27" s="56">
        <v>0</v>
      </c>
      <c r="P27" s="54">
        <v>0</v>
      </c>
      <c r="Q27" s="56">
        <v>0</v>
      </c>
      <c r="R27" s="54">
        <v>0</v>
      </c>
      <c r="S27" s="56">
        <v>0</v>
      </c>
      <c r="T27" s="54">
        <v>0</v>
      </c>
      <c r="U27" s="56">
        <v>0</v>
      </c>
      <c r="V27" s="57">
        <v>0</v>
      </c>
      <c r="W27" s="58">
        <v>0</v>
      </c>
      <c r="X27" s="55">
        <v>0</v>
      </c>
      <c r="Y27" s="54">
        <v>0</v>
      </c>
      <c r="Z27" s="56">
        <v>0</v>
      </c>
      <c r="AA27" s="54">
        <v>0</v>
      </c>
      <c r="AB27" s="56">
        <v>0</v>
      </c>
      <c r="AC27" s="54">
        <v>0</v>
      </c>
      <c r="AD27" s="56">
        <v>0</v>
      </c>
      <c r="AE27" s="54">
        <v>0</v>
      </c>
      <c r="AF27" s="56">
        <v>0</v>
      </c>
      <c r="AG27" s="57">
        <v>0</v>
      </c>
      <c r="AH27" s="58">
        <v>0</v>
      </c>
      <c r="AI27" s="55">
        <v>0</v>
      </c>
      <c r="AJ27" s="54">
        <v>605210</v>
      </c>
      <c r="AK27" s="56">
        <v>605210</v>
      </c>
      <c r="AL27" s="54">
        <v>0</v>
      </c>
      <c r="AM27" s="56">
        <v>356900</v>
      </c>
      <c r="AN27" s="54">
        <v>2299500</v>
      </c>
      <c r="AO27" s="56">
        <v>3990820</v>
      </c>
      <c r="AP27" s="54">
        <v>5821530</v>
      </c>
      <c r="AQ27" s="56">
        <v>2263600</v>
      </c>
      <c r="AR27" s="57">
        <v>14732350</v>
      </c>
      <c r="AS27" s="58">
        <v>15337560</v>
      </c>
      <c r="AT27" s="55">
        <v>0</v>
      </c>
      <c r="AU27" s="54">
        <v>0</v>
      </c>
      <c r="AV27" s="56">
        <v>0</v>
      </c>
      <c r="AW27" s="54">
        <v>0</v>
      </c>
      <c r="AX27" s="56">
        <v>9154860</v>
      </c>
      <c r="AY27" s="54">
        <v>27227130</v>
      </c>
      <c r="AZ27" s="56">
        <v>15205400</v>
      </c>
      <c r="BA27" s="54">
        <v>13713690</v>
      </c>
      <c r="BB27" s="56">
        <v>422550</v>
      </c>
      <c r="BC27" s="57">
        <v>65723630</v>
      </c>
      <c r="BD27" s="58">
        <v>65723630</v>
      </c>
      <c r="BE27" s="55">
        <v>0</v>
      </c>
      <c r="BF27" s="54">
        <v>0</v>
      </c>
      <c r="BG27" s="56">
        <v>0</v>
      </c>
      <c r="BH27" s="54">
        <v>0</v>
      </c>
      <c r="BI27" s="56">
        <v>0</v>
      </c>
      <c r="BJ27" s="54">
        <v>0</v>
      </c>
      <c r="BK27" s="56">
        <v>0</v>
      </c>
      <c r="BL27" s="54">
        <v>0</v>
      </c>
      <c r="BM27" s="56">
        <v>0</v>
      </c>
      <c r="BN27" s="57">
        <v>0</v>
      </c>
      <c r="BO27" s="58">
        <v>0</v>
      </c>
      <c r="BP27" s="55">
        <v>0</v>
      </c>
      <c r="BQ27" s="54">
        <v>0</v>
      </c>
      <c r="BR27" s="56">
        <v>0</v>
      </c>
      <c r="BS27" s="54">
        <v>0</v>
      </c>
      <c r="BT27" s="56">
        <v>0</v>
      </c>
      <c r="BU27" s="54">
        <v>0</v>
      </c>
      <c r="BV27" s="56">
        <v>0</v>
      </c>
      <c r="BW27" s="54">
        <v>0</v>
      </c>
      <c r="BX27" s="56">
        <v>0</v>
      </c>
      <c r="BY27" s="57">
        <v>0</v>
      </c>
      <c r="BZ27" s="58">
        <v>0</v>
      </c>
      <c r="CA27" s="55">
        <v>0</v>
      </c>
      <c r="CB27" s="54">
        <v>0</v>
      </c>
      <c r="CC27" s="56">
        <v>0</v>
      </c>
      <c r="CD27" s="54">
        <v>0</v>
      </c>
      <c r="CE27" s="56">
        <v>18561830</v>
      </c>
      <c r="CF27" s="54">
        <v>37792017</v>
      </c>
      <c r="CG27" s="56">
        <v>115722090</v>
      </c>
      <c r="CH27" s="54">
        <v>140691430</v>
      </c>
      <c r="CI27" s="56">
        <v>161606847</v>
      </c>
      <c r="CJ27" s="57">
        <v>474374214</v>
      </c>
      <c r="CK27" s="58">
        <v>474374214</v>
      </c>
      <c r="CL27" s="55">
        <v>0</v>
      </c>
      <c r="CM27" s="54">
        <v>0</v>
      </c>
      <c r="CN27" s="56">
        <v>0</v>
      </c>
      <c r="CO27" s="54">
        <v>0</v>
      </c>
      <c r="CP27" s="56">
        <v>0</v>
      </c>
      <c r="CQ27" s="54">
        <v>3062257</v>
      </c>
      <c r="CR27" s="56">
        <v>39363330</v>
      </c>
      <c r="CS27" s="54">
        <v>71021090</v>
      </c>
      <c r="CT27" s="56">
        <v>103737907</v>
      </c>
      <c r="CU27" s="57">
        <v>217184584</v>
      </c>
      <c r="CV27" s="58">
        <v>217184584</v>
      </c>
      <c r="CW27" s="55">
        <v>0</v>
      </c>
      <c r="CX27" s="54">
        <v>0</v>
      </c>
      <c r="CY27" s="56">
        <v>0</v>
      </c>
      <c r="CZ27" s="54">
        <v>0</v>
      </c>
      <c r="DA27" s="56">
        <v>17803850</v>
      </c>
      <c r="DB27" s="54">
        <v>31356630</v>
      </c>
      <c r="DC27" s="56">
        <v>43299290</v>
      </c>
      <c r="DD27" s="54">
        <v>43474630</v>
      </c>
      <c r="DE27" s="56">
        <v>26865910</v>
      </c>
      <c r="DF27" s="57">
        <v>162800310</v>
      </c>
      <c r="DG27" s="58">
        <v>162800310</v>
      </c>
      <c r="DH27" s="55">
        <v>0</v>
      </c>
      <c r="DI27" s="54">
        <v>0</v>
      </c>
      <c r="DJ27" s="56">
        <v>0</v>
      </c>
      <c r="DK27" s="54">
        <v>0</v>
      </c>
      <c r="DL27" s="56">
        <v>757980</v>
      </c>
      <c r="DM27" s="54">
        <v>3373130</v>
      </c>
      <c r="DN27" s="56">
        <v>33059470</v>
      </c>
      <c r="DO27" s="54">
        <v>26195710</v>
      </c>
      <c r="DP27" s="56">
        <v>31003030</v>
      </c>
      <c r="DQ27" s="57">
        <v>94389320</v>
      </c>
      <c r="DR27" s="58">
        <v>94389320</v>
      </c>
      <c r="DS27" s="55">
        <v>11797734</v>
      </c>
      <c r="DT27" s="54">
        <v>38827659</v>
      </c>
      <c r="DU27" s="56">
        <v>50625393</v>
      </c>
      <c r="DV27" s="54">
        <v>0</v>
      </c>
      <c r="DW27" s="56">
        <v>111090522</v>
      </c>
      <c r="DX27" s="54">
        <v>162495682</v>
      </c>
      <c r="DY27" s="56">
        <v>236436197</v>
      </c>
      <c r="DZ27" s="54">
        <v>264367745</v>
      </c>
      <c r="EA27" s="56">
        <v>220690880</v>
      </c>
      <c r="EB27" s="57">
        <v>995081026</v>
      </c>
      <c r="EC27" s="58">
        <v>1045706419</v>
      </c>
    </row>
    <row r="28" spans="1:133" s="53" customFormat="1" ht="15.75" customHeight="1">
      <c r="A28" s="54" t="s">
        <v>18</v>
      </c>
      <c r="B28" s="55">
        <v>44690</v>
      </c>
      <c r="C28" s="54">
        <v>168900</v>
      </c>
      <c r="D28" s="56">
        <v>213590</v>
      </c>
      <c r="E28" s="54">
        <v>0</v>
      </c>
      <c r="F28" s="56">
        <v>7990790</v>
      </c>
      <c r="G28" s="54">
        <v>15304520</v>
      </c>
      <c r="H28" s="56">
        <v>22783280</v>
      </c>
      <c r="I28" s="54">
        <v>16009330</v>
      </c>
      <c r="J28" s="56">
        <v>6674660</v>
      </c>
      <c r="K28" s="57">
        <v>68762580</v>
      </c>
      <c r="L28" s="58">
        <v>68976170</v>
      </c>
      <c r="M28" s="55">
        <v>0</v>
      </c>
      <c r="N28" s="54">
        <v>0</v>
      </c>
      <c r="O28" s="56">
        <v>0</v>
      </c>
      <c r="P28" s="54">
        <v>0</v>
      </c>
      <c r="Q28" s="56">
        <v>2520290</v>
      </c>
      <c r="R28" s="54">
        <v>6265970</v>
      </c>
      <c r="S28" s="56">
        <v>9217280</v>
      </c>
      <c r="T28" s="54">
        <v>1486360</v>
      </c>
      <c r="U28" s="56">
        <v>0</v>
      </c>
      <c r="V28" s="57">
        <v>19489900</v>
      </c>
      <c r="W28" s="58">
        <v>19489900</v>
      </c>
      <c r="X28" s="55">
        <v>0</v>
      </c>
      <c r="Y28" s="54">
        <v>0</v>
      </c>
      <c r="Z28" s="56">
        <v>0</v>
      </c>
      <c r="AA28" s="54">
        <v>0</v>
      </c>
      <c r="AB28" s="56">
        <v>0</v>
      </c>
      <c r="AC28" s="54">
        <v>0</v>
      </c>
      <c r="AD28" s="56">
        <v>0</v>
      </c>
      <c r="AE28" s="54">
        <v>0</v>
      </c>
      <c r="AF28" s="56">
        <v>0</v>
      </c>
      <c r="AG28" s="57">
        <v>0</v>
      </c>
      <c r="AH28" s="58">
        <v>0</v>
      </c>
      <c r="AI28" s="55">
        <v>44690</v>
      </c>
      <c r="AJ28" s="54">
        <v>168900</v>
      </c>
      <c r="AK28" s="56">
        <v>213590</v>
      </c>
      <c r="AL28" s="54">
        <v>0</v>
      </c>
      <c r="AM28" s="56">
        <v>5470500</v>
      </c>
      <c r="AN28" s="54">
        <v>2369630</v>
      </c>
      <c r="AO28" s="56">
        <v>3697420</v>
      </c>
      <c r="AP28" s="54">
        <v>8440680</v>
      </c>
      <c r="AQ28" s="56">
        <v>1978400</v>
      </c>
      <c r="AR28" s="57">
        <v>21956630</v>
      </c>
      <c r="AS28" s="58">
        <v>22170220</v>
      </c>
      <c r="AT28" s="55">
        <v>0</v>
      </c>
      <c r="AU28" s="54">
        <v>0</v>
      </c>
      <c r="AV28" s="56">
        <v>0</v>
      </c>
      <c r="AW28" s="54">
        <v>0</v>
      </c>
      <c r="AX28" s="56">
        <v>0</v>
      </c>
      <c r="AY28" s="54">
        <v>6668920</v>
      </c>
      <c r="AZ28" s="56">
        <v>9868580</v>
      </c>
      <c r="BA28" s="54">
        <v>6082290</v>
      </c>
      <c r="BB28" s="56">
        <v>4696260</v>
      </c>
      <c r="BC28" s="57">
        <v>27316050</v>
      </c>
      <c r="BD28" s="58">
        <v>27316050</v>
      </c>
      <c r="BE28" s="55">
        <v>0</v>
      </c>
      <c r="BF28" s="54">
        <v>0</v>
      </c>
      <c r="BG28" s="56">
        <v>0</v>
      </c>
      <c r="BH28" s="54">
        <v>0</v>
      </c>
      <c r="BI28" s="56">
        <v>0</v>
      </c>
      <c r="BJ28" s="54">
        <v>0</v>
      </c>
      <c r="BK28" s="56">
        <v>0</v>
      </c>
      <c r="BL28" s="54">
        <v>0</v>
      </c>
      <c r="BM28" s="56">
        <v>0</v>
      </c>
      <c r="BN28" s="57">
        <v>0</v>
      </c>
      <c r="BO28" s="58">
        <v>0</v>
      </c>
      <c r="BP28" s="55">
        <v>0</v>
      </c>
      <c r="BQ28" s="54">
        <v>0</v>
      </c>
      <c r="BR28" s="56">
        <v>0</v>
      </c>
      <c r="BS28" s="54">
        <v>0</v>
      </c>
      <c r="BT28" s="56">
        <v>0</v>
      </c>
      <c r="BU28" s="54">
        <v>0</v>
      </c>
      <c r="BV28" s="56">
        <v>0</v>
      </c>
      <c r="BW28" s="54">
        <v>0</v>
      </c>
      <c r="BX28" s="56">
        <v>0</v>
      </c>
      <c r="BY28" s="57">
        <v>0</v>
      </c>
      <c r="BZ28" s="58">
        <v>0</v>
      </c>
      <c r="CA28" s="55">
        <v>0</v>
      </c>
      <c r="CB28" s="54">
        <v>0</v>
      </c>
      <c r="CC28" s="56">
        <v>0</v>
      </c>
      <c r="CD28" s="54">
        <v>0</v>
      </c>
      <c r="CE28" s="56">
        <v>4089650</v>
      </c>
      <c r="CF28" s="54">
        <v>41598280</v>
      </c>
      <c r="CG28" s="56">
        <v>87641460</v>
      </c>
      <c r="CH28" s="54">
        <v>117733070</v>
      </c>
      <c r="CI28" s="56">
        <v>118987190</v>
      </c>
      <c r="CJ28" s="57">
        <v>370049650</v>
      </c>
      <c r="CK28" s="58">
        <v>370049650</v>
      </c>
      <c r="CL28" s="55">
        <v>0</v>
      </c>
      <c r="CM28" s="54">
        <v>0</v>
      </c>
      <c r="CN28" s="56">
        <v>0</v>
      </c>
      <c r="CO28" s="54">
        <v>0</v>
      </c>
      <c r="CP28" s="56">
        <v>2541030</v>
      </c>
      <c r="CQ28" s="54">
        <v>12004150</v>
      </c>
      <c r="CR28" s="56">
        <v>44218510</v>
      </c>
      <c r="CS28" s="54">
        <v>66619830</v>
      </c>
      <c r="CT28" s="56">
        <v>76673230</v>
      </c>
      <c r="CU28" s="57">
        <v>202056750</v>
      </c>
      <c r="CV28" s="58">
        <v>202056750</v>
      </c>
      <c r="CW28" s="55">
        <v>0</v>
      </c>
      <c r="CX28" s="54">
        <v>0</v>
      </c>
      <c r="CY28" s="56">
        <v>0</v>
      </c>
      <c r="CZ28" s="54">
        <v>0</v>
      </c>
      <c r="DA28" s="56">
        <v>1548620</v>
      </c>
      <c r="DB28" s="54">
        <v>29594130</v>
      </c>
      <c r="DC28" s="56">
        <v>43422950</v>
      </c>
      <c r="DD28" s="54">
        <v>51113240</v>
      </c>
      <c r="DE28" s="56">
        <v>42313960</v>
      </c>
      <c r="DF28" s="57">
        <v>167992900</v>
      </c>
      <c r="DG28" s="58">
        <v>167992900</v>
      </c>
      <c r="DH28" s="55">
        <v>0</v>
      </c>
      <c r="DI28" s="54">
        <v>0</v>
      </c>
      <c r="DJ28" s="56">
        <v>0</v>
      </c>
      <c r="DK28" s="54">
        <v>0</v>
      </c>
      <c r="DL28" s="56">
        <v>0</v>
      </c>
      <c r="DM28" s="54">
        <v>0</v>
      </c>
      <c r="DN28" s="56">
        <v>0</v>
      </c>
      <c r="DO28" s="54">
        <v>0</v>
      </c>
      <c r="DP28" s="56">
        <v>0</v>
      </c>
      <c r="DQ28" s="57">
        <v>0</v>
      </c>
      <c r="DR28" s="58">
        <v>0</v>
      </c>
      <c r="DS28" s="55">
        <v>7791321</v>
      </c>
      <c r="DT28" s="54">
        <v>25738946</v>
      </c>
      <c r="DU28" s="56">
        <v>33530267</v>
      </c>
      <c r="DV28" s="54">
        <v>0</v>
      </c>
      <c r="DW28" s="56">
        <v>57575051</v>
      </c>
      <c r="DX28" s="54">
        <v>134300786</v>
      </c>
      <c r="DY28" s="56">
        <v>235053880</v>
      </c>
      <c r="DZ28" s="54">
        <v>214355360</v>
      </c>
      <c r="EA28" s="56">
        <v>178611810</v>
      </c>
      <c r="EB28" s="57">
        <v>819896887</v>
      </c>
      <c r="EC28" s="58">
        <v>853427154</v>
      </c>
    </row>
    <row r="29" spans="1:133" s="53" customFormat="1" ht="15.75" customHeight="1">
      <c r="A29" s="54" t="s">
        <v>19</v>
      </c>
      <c r="B29" s="55">
        <v>0</v>
      </c>
      <c r="C29" s="54">
        <v>0</v>
      </c>
      <c r="D29" s="56">
        <v>0</v>
      </c>
      <c r="E29" s="54">
        <v>0</v>
      </c>
      <c r="F29" s="56">
        <v>1583400</v>
      </c>
      <c r="G29" s="54">
        <v>4949460</v>
      </c>
      <c r="H29" s="56">
        <v>5080480</v>
      </c>
      <c r="I29" s="54">
        <v>4319490</v>
      </c>
      <c r="J29" s="56">
        <v>0</v>
      </c>
      <c r="K29" s="57">
        <v>15932830</v>
      </c>
      <c r="L29" s="58">
        <v>15932830</v>
      </c>
      <c r="M29" s="55">
        <v>0</v>
      </c>
      <c r="N29" s="54">
        <v>0</v>
      </c>
      <c r="O29" s="56">
        <v>0</v>
      </c>
      <c r="P29" s="54">
        <v>0</v>
      </c>
      <c r="Q29" s="56">
        <v>0</v>
      </c>
      <c r="R29" s="54">
        <v>0</v>
      </c>
      <c r="S29" s="56">
        <v>0</v>
      </c>
      <c r="T29" s="54">
        <v>0</v>
      </c>
      <c r="U29" s="56">
        <v>0</v>
      </c>
      <c r="V29" s="57">
        <v>0</v>
      </c>
      <c r="W29" s="58">
        <v>0</v>
      </c>
      <c r="X29" s="55">
        <v>0</v>
      </c>
      <c r="Y29" s="54">
        <v>0</v>
      </c>
      <c r="Z29" s="56">
        <v>0</v>
      </c>
      <c r="AA29" s="54">
        <v>0</v>
      </c>
      <c r="AB29" s="56">
        <v>0</v>
      </c>
      <c r="AC29" s="54">
        <v>0</v>
      </c>
      <c r="AD29" s="56">
        <v>0</v>
      </c>
      <c r="AE29" s="54">
        <v>0</v>
      </c>
      <c r="AF29" s="56">
        <v>0</v>
      </c>
      <c r="AG29" s="57">
        <v>0</v>
      </c>
      <c r="AH29" s="58">
        <v>0</v>
      </c>
      <c r="AI29" s="55">
        <v>0</v>
      </c>
      <c r="AJ29" s="54">
        <v>0</v>
      </c>
      <c r="AK29" s="56">
        <v>0</v>
      </c>
      <c r="AL29" s="54">
        <v>0</v>
      </c>
      <c r="AM29" s="56">
        <v>0</v>
      </c>
      <c r="AN29" s="54">
        <v>0</v>
      </c>
      <c r="AO29" s="56">
        <v>0</v>
      </c>
      <c r="AP29" s="54">
        <v>0</v>
      </c>
      <c r="AQ29" s="56">
        <v>0</v>
      </c>
      <c r="AR29" s="57">
        <v>0</v>
      </c>
      <c r="AS29" s="58">
        <v>0</v>
      </c>
      <c r="AT29" s="55">
        <v>0</v>
      </c>
      <c r="AU29" s="54">
        <v>0</v>
      </c>
      <c r="AV29" s="56">
        <v>0</v>
      </c>
      <c r="AW29" s="54">
        <v>0</v>
      </c>
      <c r="AX29" s="56">
        <v>1583400</v>
      </c>
      <c r="AY29" s="54">
        <v>4949460</v>
      </c>
      <c r="AZ29" s="56">
        <v>5080480</v>
      </c>
      <c r="BA29" s="54">
        <v>4319490</v>
      </c>
      <c r="BB29" s="56">
        <v>0</v>
      </c>
      <c r="BC29" s="57">
        <v>15932830</v>
      </c>
      <c r="BD29" s="58">
        <v>15932830</v>
      </c>
      <c r="BE29" s="55">
        <v>0</v>
      </c>
      <c r="BF29" s="54">
        <v>0</v>
      </c>
      <c r="BG29" s="56">
        <v>0</v>
      </c>
      <c r="BH29" s="54">
        <v>0</v>
      </c>
      <c r="BI29" s="56">
        <v>0</v>
      </c>
      <c r="BJ29" s="54">
        <v>0</v>
      </c>
      <c r="BK29" s="56">
        <v>0</v>
      </c>
      <c r="BL29" s="54">
        <v>0</v>
      </c>
      <c r="BM29" s="56">
        <v>0</v>
      </c>
      <c r="BN29" s="57">
        <v>0</v>
      </c>
      <c r="BO29" s="58">
        <v>0</v>
      </c>
      <c r="BP29" s="55">
        <v>0</v>
      </c>
      <c r="BQ29" s="54">
        <v>0</v>
      </c>
      <c r="BR29" s="56">
        <v>0</v>
      </c>
      <c r="BS29" s="54">
        <v>0</v>
      </c>
      <c r="BT29" s="56">
        <v>0</v>
      </c>
      <c r="BU29" s="54">
        <v>0</v>
      </c>
      <c r="BV29" s="56">
        <v>0</v>
      </c>
      <c r="BW29" s="54">
        <v>0</v>
      </c>
      <c r="BX29" s="56">
        <v>0</v>
      </c>
      <c r="BY29" s="57">
        <v>0</v>
      </c>
      <c r="BZ29" s="58">
        <v>0</v>
      </c>
      <c r="CA29" s="55">
        <v>0</v>
      </c>
      <c r="CB29" s="54">
        <v>0</v>
      </c>
      <c r="CC29" s="56">
        <v>0</v>
      </c>
      <c r="CD29" s="54">
        <v>0</v>
      </c>
      <c r="CE29" s="56">
        <v>10563800</v>
      </c>
      <c r="CF29" s="54">
        <v>31974884</v>
      </c>
      <c r="CG29" s="56">
        <v>64649918</v>
      </c>
      <c r="CH29" s="54">
        <v>121209253</v>
      </c>
      <c r="CI29" s="56">
        <v>56238818</v>
      </c>
      <c r="CJ29" s="57">
        <v>284636673</v>
      </c>
      <c r="CK29" s="58">
        <v>284636673</v>
      </c>
      <c r="CL29" s="55">
        <v>0</v>
      </c>
      <c r="CM29" s="54">
        <v>0</v>
      </c>
      <c r="CN29" s="56">
        <v>0</v>
      </c>
      <c r="CO29" s="54">
        <v>0</v>
      </c>
      <c r="CP29" s="56">
        <v>0</v>
      </c>
      <c r="CQ29" s="54">
        <v>21966740</v>
      </c>
      <c r="CR29" s="56">
        <v>37092133</v>
      </c>
      <c r="CS29" s="54">
        <v>89716328</v>
      </c>
      <c r="CT29" s="56">
        <v>42389660</v>
      </c>
      <c r="CU29" s="57">
        <v>191164861</v>
      </c>
      <c r="CV29" s="58">
        <v>191164861</v>
      </c>
      <c r="CW29" s="55">
        <v>0</v>
      </c>
      <c r="CX29" s="54">
        <v>0</v>
      </c>
      <c r="CY29" s="56">
        <v>0</v>
      </c>
      <c r="CZ29" s="54">
        <v>0</v>
      </c>
      <c r="DA29" s="56">
        <v>10527460</v>
      </c>
      <c r="DB29" s="54">
        <v>5301314</v>
      </c>
      <c r="DC29" s="56">
        <v>22846525</v>
      </c>
      <c r="DD29" s="54">
        <v>29541565</v>
      </c>
      <c r="DE29" s="56">
        <v>10100298</v>
      </c>
      <c r="DF29" s="57">
        <v>78317162</v>
      </c>
      <c r="DG29" s="58">
        <v>78317162</v>
      </c>
      <c r="DH29" s="55">
        <v>0</v>
      </c>
      <c r="DI29" s="54">
        <v>0</v>
      </c>
      <c r="DJ29" s="56">
        <v>0</v>
      </c>
      <c r="DK29" s="54">
        <v>0</v>
      </c>
      <c r="DL29" s="56">
        <v>36340</v>
      </c>
      <c r="DM29" s="54">
        <v>4706830</v>
      </c>
      <c r="DN29" s="56">
        <v>4711260</v>
      </c>
      <c r="DO29" s="54">
        <v>1951360</v>
      </c>
      <c r="DP29" s="56">
        <v>3748860</v>
      </c>
      <c r="DQ29" s="57">
        <v>15154650</v>
      </c>
      <c r="DR29" s="58">
        <v>15154650</v>
      </c>
      <c r="DS29" s="55">
        <v>9654220</v>
      </c>
      <c r="DT29" s="54">
        <v>21314374</v>
      </c>
      <c r="DU29" s="56">
        <v>30968594</v>
      </c>
      <c r="DV29" s="54">
        <v>0</v>
      </c>
      <c r="DW29" s="56">
        <v>48987630</v>
      </c>
      <c r="DX29" s="54">
        <v>93383278</v>
      </c>
      <c r="DY29" s="56">
        <v>127905853</v>
      </c>
      <c r="DZ29" s="54">
        <v>176776803</v>
      </c>
      <c r="EA29" s="56">
        <v>91034218</v>
      </c>
      <c r="EB29" s="57">
        <v>538087782</v>
      </c>
      <c r="EC29" s="58">
        <v>569056376</v>
      </c>
    </row>
    <row r="30" spans="1:133" s="53" customFormat="1" ht="15.75" customHeight="1">
      <c r="A30" s="54" t="s">
        <v>20</v>
      </c>
      <c r="B30" s="55">
        <v>52200</v>
      </c>
      <c r="C30" s="54">
        <v>94710</v>
      </c>
      <c r="D30" s="56">
        <v>146910</v>
      </c>
      <c r="E30" s="54">
        <v>0</v>
      </c>
      <c r="F30" s="56">
        <v>19680010</v>
      </c>
      <c r="G30" s="54">
        <v>30605570</v>
      </c>
      <c r="H30" s="56">
        <v>27738900</v>
      </c>
      <c r="I30" s="54">
        <v>8936760</v>
      </c>
      <c r="J30" s="56">
        <v>1635930</v>
      </c>
      <c r="K30" s="57">
        <v>88597170</v>
      </c>
      <c r="L30" s="58">
        <v>88744080</v>
      </c>
      <c r="M30" s="55">
        <v>0</v>
      </c>
      <c r="N30" s="54">
        <v>0</v>
      </c>
      <c r="O30" s="56">
        <v>0</v>
      </c>
      <c r="P30" s="54">
        <v>0</v>
      </c>
      <c r="Q30" s="56">
        <v>0</v>
      </c>
      <c r="R30" s="54">
        <v>0</v>
      </c>
      <c r="S30" s="56">
        <v>0</v>
      </c>
      <c r="T30" s="54">
        <v>0</v>
      </c>
      <c r="U30" s="56">
        <v>0</v>
      </c>
      <c r="V30" s="57">
        <v>0</v>
      </c>
      <c r="W30" s="58">
        <v>0</v>
      </c>
      <c r="X30" s="55">
        <v>52200</v>
      </c>
      <c r="Y30" s="54">
        <v>0</v>
      </c>
      <c r="Z30" s="56">
        <v>52200</v>
      </c>
      <c r="AA30" s="54">
        <v>0</v>
      </c>
      <c r="AB30" s="56">
        <v>34330</v>
      </c>
      <c r="AC30" s="54">
        <v>164160</v>
      </c>
      <c r="AD30" s="56">
        <v>44240</v>
      </c>
      <c r="AE30" s="54">
        <v>0</v>
      </c>
      <c r="AF30" s="56">
        <v>0</v>
      </c>
      <c r="AG30" s="57">
        <v>242730</v>
      </c>
      <c r="AH30" s="58">
        <v>294930</v>
      </c>
      <c r="AI30" s="55">
        <v>0</v>
      </c>
      <c r="AJ30" s="54">
        <v>0</v>
      </c>
      <c r="AK30" s="56">
        <v>0</v>
      </c>
      <c r="AL30" s="54">
        <v>0</v>
      </c>
      <c r="AM30" s="56">
        <v>0</v>
      </c>
      <c r="AN30" s="54">
        <v>0</v>
      </c>
      <c r="AO30" s="56">
        <v>0</v>
      </c>
      <c r="AP30" s="54">
        <v>0</v>
      </c>
      <c r="AQ30" s="56">
        <v>0</v>
      </c>
      <c r="AR30" s="57">
        <v>0</v>
      </c>
      <c r="AS30" s="58">
        <v>0</v>
      </c>
      <c r="AT30" s="55">
        <v>0</v>
      </c>
      <c r="AU30" s="54">
        <v>94710</v>
      </c>
      <c r="AV30" s="56">
        <v>94710</v>
      </c>
      <c r="AW30" s="54">
        <v>0</v>
      </c>
      <c r="AX30" s="56">
        <v>19645680</v>
      </c>
      <c r="AY30" s="54">
        <v>30441410</v>
      </c>
      <c r="AZ30" s="56">
        <v>27694660</v>
      </c>
      <c r="BA30" s="54">
        <v>8936760</v>
      </c>
      <c r="BB30" s="56">
        <v>1635930</v>
      </c>
      <c r="BC30" s="57">
        <v>88354440</v>
      </c>
      <c r="BD30" s="58">
        <v>88449150</v>
      </c>
      <c r="BE30" s="55">
        <v>0</v>
      </c>
      <c r="BF30" s="54">
        <v>0</v>
      </c>
      <c r="BG30" s="56">
        <v>0</v>
      </c>
      <c r="BH30" s="54">
        <v>0</v>
      </c>
      <c r="BI30" s="56">
        <v>0</v>
      </c>
      <c r="BJ30" s="54">
        <v>0</v>
      </c>
      <c r="BK30" s="56">
        <v>0</v>
      </c>
      <c r="BL30" s="54">
        <v>0</v>
      </c>
      <c r="BM30" s="56">
        <v>0</v>
      </c>
      <c r="BN30" s="57">
        <v>0</v>
      </c>
      <c r="BO30" s="58">
        <v>0</v>
      </c>
      <c r="BP30" s="55">
        <v>0</v>
      </c>
      <c r="BQ30" s="54">
        <v>0</v>
      </c>
      <c r="BR30" s="56">
        <v>0</v>
      </c>
      <c r="BS30" s="54">
        <v>0</v>
      </c>
      <c r="BT30" s="56">
        <v>0</v>
      </c>
      <c r="BU30" s="54">
        <v>0</v>
      </c>
      <c r="BV30" s="56">
        <v>0</v>
      </c>
      <c r="BW30" s="54">
        <v>0</v>
      </c>
      <c r="BX30" s="56">
        <v>0</v>
      </c>
      <c r="BY30" s="57">
        <v>0</v>
      </c>
      <c r="BZ30" s="58">
        <v>0</v>
      </c>
      <c r="CA30" s="55">
        <v>0</v>
      </c>
      <c r="CB30" s="54">
        <v>0</v>
      </c>
      <c r="CC30" s="56">
        <v>0</v>
      </c>
      <c r="CD30" s="54">
        <v>0</v>
      </c>
      <c r="CE30" s="56">
        <v>9007240</v>
      </c>
      <c r="CF30" s="54">
        <v>46813383</v>
      </c>
      <c r="CG30" s="56">
        <v>132771779</v>
      </c>
      <c r="CH30" s="54">
        <v>142392871</v>
      </c>
      <c r="CI30" s="56">
        <v>122697840</v>
      </c>
      <c r="CJ30" s="57">
        <v>453683113</v>
      </c>
      <c r="CK30" s="58">
        <v>453683113</v>
      </c>
      <c r="CL30" s="55">
        <v>0</v>
      </c>
      <c r="CM30" s="54">
        <v>0</v>
      </c>
      <c r="CN30" s="56">
        <v>0</v>
      </c>
      <c r="CO30" s="54">
        <v>0</v>
      </c>
      <c r="CP30" s="56">
        <v>4001890</v>
      </c>
      <c r="CQ30" s="54">
        <v>8124840</v>
      </c>
      <c r="CR30" s="56">
        <v>74708656</v>
      </c>
      <c r="CS30" s="54">
        <v>81856281</v>
      </c>
      <c r="CT30" s="56">
        <v>93916020</v>
      </c>
      <c r="CU30" s="57">
        <v>262607687</v>
      </c>
      <c r="CV30" s="58">
        <v>262607687</v>
      </c>
      <c r="CW30" s="55">
        <v>0</v>
      </c>
      <c r="CX30" s="54">
        <v>0</v>
      </c>
      <c r="CY30" s="56">
        <v>0</v>
      </c>
      <c r="CZ30" s="54">
        <v>0</v>
      </c>
      <c r="DA30" s="56">
        <v>4077940</v>
      </c>
      <c r="DB30" s="54">
        <v>28507673</v>
      </c>
      <c r="DC30" s="56">
        <v>43805223</v>
      </c>
      <c r="DD30" s="54">
        <v>40926990</v>
      </c>
      <c r="DE30" s="56">
        <v>12060800</v>
      </c>
      <c r="DF30" s="57">
        <v>129378626</v>
      </c>
      <c r="DG30" s="58">
        <v>129378626</v>
      </c>
      <c r="DH30" s="55">
        <v>0</v>
      </c>
      <c r="DI30" s="54">
        <v>0</v>
      </c>
      <c r="DJ30" s="56">
        <v>0</v>
      </c>
      <c r="DK30" s="54">
        <v>0</v>
      </c>
      <c r="DL30" s="56">
        <v>927410</v>
      </c>
      <c r="DM30" s="54">
        <v>10180870</v>
      </c>
      <c r="DN30" s="56">
        <v>14257900</v>
      </c>
      <c r="DO30" s="54">
        <v>19609600</v>
      </c>
      <c r="DP30" s="56">
        <v>16721020</v>
      </c>
      <c r="DQ30" s="57">
        <v>61696800</v>
      </c>
      <c r="DR30" s="58">
        <v>61696800</v>
      </c>
      <c r="DS30" s="55">
        <v>28712814</v>
      </c>
      <c r="DT30" s="54">
        <v>42404367</v>
      </c>
      <c r="DU30" s="56">
        <v>71117181</v>
      </c>
      <c r="DV30" s="54">
        <v>0</v>
      </c>
      <c r="DW30" s="56">
        <v>85275720</v>
      </c>
      <c r="DX30" s="54">
        <v>180597700</v>
      </c>
      <c r="DY30" s="56">
        <v>241400871</v>
      </c>
      <c r="DZ30" s="54">
        <v>246781365</v>
      </c>
      <c r="EA30" s="56">
        <v>161152783</v>
      </c>
      <c r="EB30" s="57">
        <v>915208439</v>
      </c>
      <c r="EC30" s="58">
        <v>986325620</v>
      </c>
    </row>
    <row r="31" spans="1:133" s="53" customFormat="1" ht="15.75" customHeight="1">
      <c r="A31" s="54" t="s">
        <v>21</v>
      </c>
      <c r="B31" s="55">
        <v>0</v>
      </c>
      <c r="C31" s="54">
        <v>0</v>
      </c>
      <c r="D31" s="56">
        <v>0</v>
      </c>
      <c r="E31" s="54">
        <v>0</v>
      </c>
      <c r="F31" s="56">
        <v>12942210</v>
      </c>
      <c r="G31" s="54">
        <v>20358930</v>
      </c>
      <c r="H31" s="56">
        <v>18696910</v>
      </c>
      <c r="I31" s="54">
        <v>27892440</v>
      </c>
      <c r="J31" s="56">
        <v>3198150</v>
      </c>
      <c r="K31" s="57">
        <v>83088640</v>
      </c>
      <c r="L31" s="58">
        <v>83088640</v>
      </c>
      <c r="M31" s="55">
        <v>0</v>
      </c>
      <c r="N31" s="54">
        <v>0</v>
      </c>
      <c r="O31" s="56">
        <v>0</v>
      </c>
      <c r="P31" s="54">
        <v>0</v>
      </c>
      <c r="Q31" s="56">
        <v>0</v>
      </c>
      <c r="R31" s="54">
        <v>0</v>
      </c>
      <c r="S31" s="56">
        <v>0</v>
      </c>
      <c r="T31" s="54">
        <v>0</v>
      </c>
      <c r="U31" s="56">
        <v>0</v>
      </c>
      <c r="V31" s="57">
        <v>0</v>
      </c>
      <c r="W31" s="58">
        <v>0</v>
      </c>
      <c r="X31" s="55">
        <v>0</v>
      </c>
      <c r="Y31" s="54">
        <v>0</v>
      </c>
      <c r="Z31" s="56">
        <v>0</v>
      </c>
      <c r="AA31" s="54">
        <v>0</v>
      </c>
      <c r="AB31" s="56">
        <v>0</v>
      </c>
      <c r="AC31" s="54">
        <v>0</v>
      </c>
      <c r="AD31" s="56">
        <v>0</v>
      </c>
      <c r="AE31" s="54">
        <v>0</v>
      </c>
      <c r="AF31" s="56">
        <v>0</v>
      </c>
      <c r="AG31" s="57">
        <v>0</v>
      </c>
      <c r="AH31" s="58">
        <v>0</v>
      </c>
      <c r="AI31" s="55">
        <v>0</v>
      </c>
      <c r="AJ31" s="54">
        <v>0</v>
      </c>
      <c r="AK31" s="56">
        <v>0</v>
      </c>
      <c r="AL31" s="54">
        <v>0</v>
      </c>
      <c r="AM31" s="56">
        <v>0</v>
      </c>
      <c r="AN31" s="54">
        <v>0</v>
      </c>
      <c r="AO31" s="56">
        <v>0</v>
      </c>
      <c r="AP31" s="54">
        <v>0</v>
      </c>
      <c r="AQ31" s="56">
        <v>0</v>
      </c>
      <c r="AR31" s="57">
        <v>0</v>
      </c>
      <c r="AS31" s="58">
        <v>0</v>
      </c>
      <c r="AT31" s="55">
        <v>0</v>
      </c>
      <c r="AU31" s="54">
        <v>0</v>
      </c>
      <c r="AV31" s="56">
        <v>0</v>
      </c>
      <c r="AW31" s="54">
        <v>0</v>
      </c>
      <c r="AX31" s="56">
        <v>12942210</v>
      </c>
      <c r="AY31" s="54">
        <v>20358930</v>
      </c>
      <c r="AZ31" s="56">
        <v>18696910</v>
      </c>
      <c r="BA31" s="54">
        <v>27892440</v>
      </c>
      <c r="BB31" s="56">
        <v>3198150</v>
      </c>
      <c r="BC31" s="57">
        <v>83088640</v>
      </c>
      <c r="BD31" s="58">
        <v>83088640</v>
      </c>
      <c r="BE31" s="55">
        <v>0</v>
      </c>
      <c r="BF31" s="54">
        <v>0</v>
      </c>
      <c r="BG31" s="56">
        <v>0</v>
      </c>
      <c r="BH31" s="54">
        <v>0</v>
      </c>
      <c r="BI31" s="56">
        <v>0</v>
      </c>
      <c r="BJ31" s="54">
        <v>0</v>
      </c>
      <c r="BK31" s="56">
        <v>0</v>
      </c>
      <c r="BL31" s="54">
        <v>0</v>
      </c>
      <c r="BM31" s="56">
        <v>0</v>
      </c>
      <c r="BN31" s="57">
        <v>0</v>
      </c>
      <c r="BO31" s="58">
        <v>0</v>
      </c>
      <c r="BP31" s="55">
        <v>0</v>
      </c>
      <c r="BQ31" s="54">
        <v>0</v>
      </c>
      <c r="BR31" s="56">
        <v>0</v>
      </c>
      <c r="BS31" s="54">
        <v>0</v>
      </c>
      <c r="BT31" s="56">
        <v>0</v>
      </c>
      <c r="BU31" s="54">
        <v>0</v>
      </c>
      <c r="BV31" s="56">
        <v>0</v>
      </c>
      <c r="BW31" s="54">
        <v>0</v>
      </c>
      <c r="BX31" s="56">
        <v>0</v>
      </c>
      <c r="BY31" s="57">
        <v>0</v>
      </c>
      <c r="BZ31" s="58">
        <v>0</v>
      </c>
      <c r="CA31" s="55">
        <v>0</v>
      </c>
      <c r="CB31" s="54">
        <v>0</v>
      </c>
      <c r="CC31" s="56">
        <v>0</v>
      </c>
      <c r="CD31" s="54">
        <v>0</v>
      </c>
      <c r="CE31" s="56">
        <v>21190610</v>
      </c>
      <c r="CF31" s="54">
        <v>108779643</v>
      </c>
      <c r="CG31" s="56">
        <v>195838345</v>
      </c>
      <c r="CH31" s="54">
        <v>270865947</v>
      </c>
      <c r="CI31" s="56">
        <v>182739660</v>
      </c>
      <c r="CJ31" s="57">
        <v>779414205</v>
      </c>
      <c r="CK31" s="58">
        <v>779414205</v>
      </c>
      <c r="CL31" s="55">
        <v>0</v>
      </c>
      <c r="CM31" s="54">
        <v>0</v>
      </c>
      <c r="CN31" s="56">
        <v>0</v>
      </c>
      <c r="CO31" s="54">
        <v>0</v>
      </c>
      <c r="CP31" s="56">
        <v>5715650</v>
      </c>
      <c r="CQ31" s="54">
        <v>39412070</v>
      </c>
      <c r="CR31" s="56">
        <v>94696140</v>
      </c>
      <c r="CS31" s="54">
        <v>175125430</v>
      </c>
      <c r="CT31" s="56">
        <v>94599700</v>
      </c>
      <c r="CU31" s="57">
        <v>409548990</v>
      </c>
      <c r="CV31" s="58">
        <v>409548990</v>
      </c>
      <c r="CW31" s="55">
        <v>0</v>
      </c>
      <c r="CX31" s="54">
        <v>0</v>
      </c>
      <c r="CY31" s="56">
        <v>0</v>
      </c>
      <c r="CZ31" s="54">
        <v>0</v>
      </c>
      <c r="DA31" s="56">
        <v>15474960</v>
      </c>
      <c r="DB31" s="54">
        <v>69367573</v>
      </c>
      <c r="DC31" s="56">
        <v>99848095</v>
      </c>
      <c r="DD31" s="54">
        <v>86275057</v>
      </c>
      <c r="DE31" s="56">
        <v>81240740</v>
      </c>
      <c r="DF31" s="57">
        <v>352206425</v>
      </c>
      <c r="DG31" s="58">
        <v>352206425</v>
      </c>
      <c r="DH31" s="55">
        <v>0</v>
      </c>
      <c r="DI31" s="54">
        <v>0</v>
      </c>
      <c r="DJ31" s="56">
        <v>0</v>
      </c>
      <c r="DK31" s="54">
        <v>0</v>
      </c>
      <c r="DL31" s="56">
        <v>0</v>
      </c>
      <c r="DM31" s="54">
        <v>0</v>
      </c>
      <c r="DN31" s="56">
        <v>1294110</v>
      </c>
      <c r="DO31" s="54">
        <v>9465460</v>
      </c>
      <c r="DP31" s="56">
        <v>6899220</v>
      </c>
      <c r="DQ31" s="57">
        <v>17658790</v>
      </c>
      <c r="DR31" s="58">
        <v>17658790</v>
      </c>
      <c r="DS31" s="55">
        <v>21470951</v>
      </c>
      <c r="DT31" s="54">
        <v>64862293</v>
      </c>
      <c r="DU31" s="56">
        <v>86333244</v>
      </c>
      <c r="DV31" s="54">
        <v>0</v>
      </c>
      <c r="DW31" s="56">
        <v>118929763</v>
      </c>
      <c r="DX31" s="54">
        <v>261389326</v>
      </c>
      <c r="DY31" s="56">
        <v>367933629</v>
      </c>
      <c r="DZ31" s="54">
        <v>442400905</v>
      </c>
      <c r="EA31" s="56">
        <v>245503545</v>
      </c>
      <c r="EB31" s="57">
        <v>1436157168</v>
      </c>
      <c r="EC31" s="58">
        <v>1522490412</v>
      </c>
    </row>
    <row r="32" spans="1:133" s="53" customFormat="1" ht="15.75" customHeight="1">
      <c r="A32" s="54" t="s">
        <v>22</v>
      </c>
      <c r="B32" s="55">
        <v>0</v>
      </c>
      <c r="C32" s="54">
        <v>5851000</v>
      </c>
      <c r="D32" s="56">
        <v>5851000</v>
      </c>
      <c r="E32" s="54">
        <v>0</v>
      </c>
      <c r="F32" s="56">
        <v>47241660</v>
      </c>
      <c r="G32" s="54">
        <v>93590130</v>
      </c>
      <c r="H32" s="56">
        <v>156796460</v>
      </c>
      <c r="I32" s="54">
        <v>149275370</v>
      </c>
      <c r="J32" s="56">
        <v>49638930</v>
      </c>
      <c r="K32" s="57">
        <v>496542550</v>
      </c>
      <c r="L32" s="58">
        <v>502393550</v>
      </c>
      <c r="M32" s="55">
        <v>0</v>
      </c>
      <c r="N32" s="54">
        <v>0</v>
      </c>
      <c r="O32" s="56">
        <v>0</v>
      </c>
      <c r="P32" s="54">
        <v>0</v>
      </c>
      <c r="Q32" s="56">
        <v>0</v>
      </c>
      <c r="R32" s="54">
        <v>0</v>
      </c>
      <c r="S32" s="56">
        <v>0</v>
      </c>
      <c r="T32" s="54">
        <v>0</v>
      </c>
      <c r="U32" s="56">
        <v>0</v>
      </c>
      <c r="V32" s="57">
        <v>0</v>
      </c>
      <c r="W32" s="58">
        <v>0</v>
      </c>
      <c r="X32" s="55">
        <v>0</v>
      </c>
      <c r="Y32" s="54">
        <v>0</v>
      </c>
      <c r="Z32" s="56">
        <v>0</v>
      </c>
      <c r="AA32" s="54">
        <v>0</v>
      </c>
      <c r="AB32" s="56">
        <v>6306030</v>
      </c>
      <c r="AC32" s="54">
        <v>4033160</v>
      </c>
      <c r="AD32" s="56">
        <v>14160280</v>
      </c>
      <c r="AE32" s="54">
        <v>15196820</v>
      </c>
      <c r="AF32" s="56">
        <v>4147590</v>
      </c>
      <c r="AG32" s="57">
        <v>43843880</v>
      </c>
      <c r="AH32" s="58">
        <v>43843880</v>
      </c>
      <c r="AI32" s="55">
        <v>0</v>
      </c>
      <c r="AJ32" s="54">
        <v>0</v>
      </c>
      <c r="AK32" s="56">
        <v>0</v>
      </c>
      <c r="AL32" s="54">
        <v>0</v>
      </c>
      <c r="AM32" s="56">
        <v>0</v>
      </c>
      <c r="AN32" s="54">
        <v>0</v>
      </c>
      <c r="AO32" s="56">
        <v>0</v>
      </c>
      <c r="AP32" s="54">
        <v>0</v>
      </c>
      <c r="AQ32" s="56">
        <v>0</v>
      </c>
      <c r="AR32" s="57">
        <v>0</v>
      </c>
      <c r="AS32" s="58">
        <v>0</v>
      </c>
      <c r="AT32" s="55">
        <v>0</v>
      </c>
      <c r="AU32" s="54">
        <v>5851000</v>
      </c>
      <c r="AV32" s="56">
        <v>5851000</v>
      </c>
      <c r="AW32" s="54">
        <v>0</v>
      </c>
      <c r="AX32" s="56">
        <v>33461640</v>
      </c>
      <c r="AY32" s="54">
        <v>57849320</v>
      </c>
      <c r="AZ32" s="56">
        <v>80965080</v>
      </c>
      <c r="BA32" s="54">
        <v>77156620</v>
      </c>
      <c r="BB32" s="56">
        <v>30067350</v>
      </c>
      <c r="BC32" s="57">
        <v>279500010</v>
      </c>
      <c r="BD32" s="58">
        <v>285351010</v>
      </c>
      <c r="BE32" s="55">
        <v>0</v>
      </c>
      <c r="BF32" s="54">
        <v>0</v>
      </c>
      <c r="BG32" s="56">
        <v>0</v>
      </c>
      <c r="BH32" s="54">
        <v>0</v>
      </c>
      <c r="BI32" s="56">
        <v>0</v>
      </c>
      <c r="BJ32" s="54">
        <v>0</v>
      </c>
      <c r="BK32" s="56">
        <v>0</v>
      </c>
      <c r="BL32" s="54">
        <v>0</v>
      </c>
      <c r="BM32" s="56">
        <v>0</v>
      </c>
      <c r="BN32" s="57">
        <v>0</v>
      </c>
      <c r="BO32" s="58">
        <v>0</v>
      </c>
      <c r="BP32" s="55">
        <v>0</v>
      </c>
      <c r="BQ32" s="54">
        <v>0</v>
      </c>
      <c r="BR32" s="56">
        <v>0</v>
      </c>
      <c r="BS32" s="54">
        <v>0</v>
      </c>
      <c r="BT32" s="56">
        <v>7473990</v>
      </c>
      <c r="BU32" s="54">
        <v>31707650</v>
      </c>
      <c r="BV32" s="56">
        <v>61671100</v>
      </c>
      <c r="BW32" s="54">
        <v>56921930</v>
      </c>
      <c r="BX32" s="56">
        <v>15423990</v>
      </c>
      <c r="BY32" s="57">
        <v>173198660</v>
      </c>
      <c r="BZ32" s="58">
        <v>173198660</v>
      </c>
      <c r="CA32" s="55">
        <v>0</v>
      </c>
      <c r="CB32" s="54">
        <v>0</v>
      </c>
      <c r="CC32" s="56">
        <v>0</v>
      </c>
      <c r="CD32" s="54">
        <v>0</v>
      </c>
      <c r="CE32" s="56">
        <v>128251300</v>
      </c>
      <c r="CF32" s="54">
        <v>226942832</v>
      </c>
      <c r="CG32" s="56">
        <v>363654650</v>
      </c>
      <c r="CH32" s="54">
        <v>482100501</v>
      </c>
      <c r="CI32" s="56">
        <v>308267477</v>
      </c>
      <c r="CJ32" s="57">
        <v>1509216760</v>
      </c>
      <c r="CK32" s="58">
        <v>1509216760</v>
      </c>
      <c r="CL32" s="55">
        <v>0</v>
      </c>
      <c r="CM32" s="54">
        <v>0</v>
      </c>
      <c r="CN32" s="56">
        <v>0</v>
      </c>
      <c r="CO32" s="54">
        <v>0</v>
      </c>
      <c r="CP32" s="56">
        <v>17976320</v>
      </c>
      <c r="CQ32" s="54">
        <v>73937330</v>
      </c>
      <c r="CR32" s="56">
        <v>183361140</v>
      </c>
      <c r="CS32" s="54">
        <v>253274729</v>
      </c>
      <c r="CT32" s="56">
        <v>120976471</v>
      </c>
      <c r="CU32" s="57">
        <v>649525990</v>
      </c>
      <c r="CV32" s="58">
        <v>649525990</v>
      </c>
      <c r="CW32" s="55">
        <v>0</v>
      </c>
      <c r="CX32" s="54">
        <v>0</v>
      </c>
      <c r="CY32" s="56">
        <v>0</v>
      </c>
      <c r="CZ32" s="54">
        <v>0</v>
      </c>
      <c r="DA32" s="56">
        <v>108221360</v>
      </c>
      <c r="DB32" s="54">
        <v>140625382</v>
      </c>
      <c r="DC32" s="56">
        <v>138836940</v>
      </c>
      <c r="DD32" s="54">
        <v>129539352</v>
      </c>
      <c r="DE32" s="56">
        <v>41933006</v>
      </c>
      <c r="DF32" s="57">
        <v>559156040</v>
      </c>
      <c r="DG32" s="58">
        <v>559156040</v>
      </c>
      <c r="DH32" s="55">
        <v>0</v>
      </c>
      <c r="DI32" s="54">
        <v>0</v>
      </c>
      <c r="DJ32" s="56">
        <v>0</v>
      </c>
      <c r="DK32" s="54">
        <v>0</v>
      </c>
      <c r="DL32" s="56">
        <v>2053620</v>
      </c>
      <c r="DM32" s="54">
        <v>12380120</v>
      </c>
      <c r="DN32" s="56">
        <v>41456570</v>
      </c>
      <c r="DO32" s="54">
        <v>99286420</v>
      </c>
      <c r="DP32" s="56">
        <v>145358000</v>
      </c>
      <c r="DQ32" s="57">
        <v>300534730</v>
      </c>
      <c r="DR32" s="58">
        <v>300534730</v>
      </c>
      <c r="DS32" s="55">
        <v>77654044</v>
      </c>
      <c r="DT32" s="54">
        <v>89356318</v>
      </c>
      <c r="DU32" s="56">
        <v>167010362</v>
      </c>
      <c r="DV32" s="54">
        <v>0</v>
      </c>
      <c r="DW32" s="56">
        <v>597172443</v>
      </c>
      <c r="DX32" s="54">
        <v>726366572</v>
      </c>
      <c r="DY32" s="56">
        <v>917729647</v>
      </c>
      <c r="DZ32" s="54">
        <v>882022254</v>
      </c>
      <c r="EA32" s="56">
        <v>520412114</v>
      </c>
      <c r="EB32" s="57">
        <v>3643703030</v>
      </c>
      <c r="EC32" s="58">
        <v>3810713392</v>
      </c>
    </row>
    <row r="33" spans="1:133" s="53" customFormat="1" ht="15.75" customHeight="1">
      <c r="A33" s="54" t="s">
        <v>23</v>
      </c>
      <c r="B33" s="55">
        <v>0</v>
      </c>
      <c r="C33" s="54">
        <v>0</v>
      </c>
      <c r="D33" s="56">
        <v>0</v>
      </c>
      <c r="E33" s="54">
        <v>0</v>
      </c>
      <c r="F33" s="56">
        <v>13807010</v>
      </c>
      <c r="G33" s="54">
        <v>23848870</v>
      </c>
      <c r="H33" s="56">
        <v>56289280</v>
      </c>
      <c r="I33" s="54">
        <v>24128590</v>
      </c>
      <c r="J33" s="56">
        <v>8463390</v>
      </c>
      <c r="K33" s="57">
        <v>126537140</v>
      </c>
      <c r="L33" s="58">
        <v>126537140</v>
      </c>
      <c r="M33" s="55">
        <v>0</v>
      </c>
      <c r="N33" s="54">
        <v>0</v>
      </c>
      <c r="O33" s="56">
        <v>0</v>
      </c>
      <c r="P33" s="54">
        <v>0</v>
      </c>
      <c r="Q33" s="56">
        <v>0</v>
      </c>
      <c r="R33" s="54">
        <v>0</v>
      </c>
      <c r="S33" s="56">
        <v>0</v>
      </c>
      <c r="T33" s="54">
        <v>0</v>
      </c>
      <c r="U33" s="56">
        <v>0</v>
      </c>
      <c r="V33" s="57">
        <v>0</v>
      </c>
      <c r="W33" s="58">
        <v>0</v>
      </c>
      <c r="X33" s="55">
        <v>0</v>
      </c>
      <c r="Y33" s="54">
        <v>0</v>
      </c>
      <c r="Z33" s="56">
        <v>0</v>
      </c>
      <c r="AA33" s="54">
        <v>0</v>
      </c>
      <c r="AB33" s="56">
        <v>0</v>
      </c>
      <c r="AC33" s="54">
        <v>0</v>
      </c>
      <c r="AD33" s="56">
        <v>0</v>
      </c>
      <c r="AE33" s="54">
        <v>0</v>
      </c>
      <c r="AF33" s="56">
        <v>0</v>
      </c>
      <c r="AG33" s="57">
        <v>0</v>
      </c>
      <c r="AH33" s="58">
        <v>0</v>
      </c>
      <c r="AI33" s="55">
        <v>0</v>
      </c>
      <c r="AJ33" s="54">
        <v>0</v>
      </c>
      <c r="AK33" s="56">
        <v>0</v>
      </c>
      <c r="AL33" s="54">
        <v>0</v>
      </c>
      <c r="AM33" s="56">
        <v>0</v>
      </c>
      <c r="AN33" s="54">
        <v>0</v>
      </c>
      <c r="AO33" s="56">
        <v>0</v>
      </c>
      <c r="AP33" s="54">
        <v>0</v>
      </c>
      <c r="AQ33" s="56">
        <v>0</v>
      </c>
      <c r="AR33" s="57">
        <v>0</v>
      </c>
      <c r="AS33" s="58">
        <v>0</v>
      </c>
      <c r="AT33" s="55">
        <v>0</v>
      </c>
      <c r="AU33" s="54">
        <v>0</v>
      </c>
      <c r="AV33" s="56">
        <v>0</v>
      </c>
      <c r="AW33" s="54">
        <v>0</v>
      </c>
      <c r="AX33" s="56">
        <v>13807010</v>
      </c>
      <c r="AY33" s="54">
        <v>23848870</v>
      </c>
      <c r="AZ33" s="56">
        <v>56289280</v>
      </c>
      <c r="BA33" s="54">
        <v>21722530</v>
      </c>
      <c r="BB33" s="56">
        <v>8463390</v>
      </c>
      <c r="BC33" s="57">
        <v>124131080</v>
      </c>
      <c r="BD33" s="58">
        <v>124131080</v>
      </c>
      <c r="BE33" s="55">
        <v>0</v>
      </c>
      <c r="BF33" s="54">
        <v>0</v>
      </c>
      <c r="BG33" s="56">
        <v>0</v>
      </c>
      <c r="BH33" s="54">
        <v>0</v>
      </c>
      <c r="BI33" s="56">
        <v>0</v>
      </c>
      <c r="BJ33" s="54">
        <v>0</v>
      </c>
      <c r="BK33" s="56">
        <v>0</v>
      </c>
      <c r="BL33" s="54">
        <v>0</v>
      </c>
      <c r="BM33" s="56">
        <v>0</v>
      </c>
      <c r="BN33" s="57">
        <v>0</v>
      </c>
      <c r="BO33" s="58">
        <v>0</v>
      </c>
      <c r="BP33" s="55">
        <v>0</v>
      </c>
      <c r="BQ33" s="54">
        <v>0</v>
      </c>
      <c r="BR33" s="56">
        <v>0</v>
      </c>
      <c r="BS33" s="54">
        <v>0</v>
      </c>
      <c r="BT33" s="56">
        <v>0</v>
      </c>
      <c r="BU33" s="54">
        <v>0</v>
      </c>
      <c r="BV33" s="56">
        <v>0</v>
      </c>
      <c r="BW33" s="54">
        <v>2406060</v>
      </c>
      <c r="BX33" s="56">
        <v>0</v>
      </c>
      <c r="BY33" s="57">
        <v>2406060</v>
      </c>
      <c r="BZ33" s="58">
        <v>2406060</v>
      </c>
      <c r="CA33" s="55">
        <v>0</v>
      </c>
      <c r="CB33" s="54">
        <v>0</v>
      </c>
      <c r="CC33" s="56">
        <v>0</v>
      </c>
      <c r="CD33" s="54">
        <v>0</v>
      </c>
      <c r="CE33" s="56">
        <v>31851812</v>
      </c>
      <c r="CF33" s="54">
        <v>214556530</v>
      </c>
      <c r="CG33" s="56">
        <v>339180169</v>
      </c>
      <c r="CH33" s="54">
        <v>574491472</v>
      </c>
      <c r="CI33" s="56">
        <v>516807379</v>
      </c>
      <c r="CJ33" s="57">
        <v>1676887362</v>
      </c>
      <c r="CK33" s="58">
        <v>1676887362</v>
      </c>
      <c r="CL33" s="55">
        <v>0</v>
      </c>
      <c r="CM33" s="54">
        <v>0</v>
      </c>
      <c r="CN33" s="56">
        <v>0</v>
      </c>
      <c r="CO33" s="54">
        <v>0</v>
      </c>
      <c r="CP33" s="56">
        <v>7971346</v>
      </c>
      <c r="CQ33" s="54">
        <v>95121720</v>
      </c>
      <c r="CR33" s="56">
        <v>137013297</v>
      </c>
      <c r="CS33" s="54">
        <v>345752339</v>
      </c>
      <c r="CT33" s="56">
        <v>263443361</v>
      </c>
      <c r="CU33" s="57">
        <v>849302063</v>
      </c>
      <c r="CV33" s="58">
        <v>849302063</v>
      </c>
      <c r="CW33" s="55">
        <v>0</v>
      </c>
      <c r="CX33" s="54">
        <v>0</v>
      </c>
      <c r="CY33" s="56">
        <v>0</v>
      </c>
      <c r="CZ33" s="54">
        <v>0</v>
      </c>
      <c r="DA33" s="56">
        <v>22778216</v>
      </c>
      <c r="DB33" s="54">
        <v>114574230</v>
      </c>
      <c r="DC33" s="56">
        <v>195749656</v>
      </c>
      <c r="DD33" s="54">
        <v>175455090</v>
      </c>
      <c r="DE33" s="56">
        <v>135475148</v>
      </c>
      <c r="DF33" s="57">
        <v>644032340</v>
      </c>
      <c r="DG33" s="58">
        <v>644032340</v>
      </c>
      <c r="DH33" s="55">
        <v>0</v>
      </c>
      <c r="DI33" s="54">
        <v>0</v>
      </c>
      <c r="DJ33" s="56">
        <v>0</v>
      </c>
      <c r="DK33" s="54">
        <v>0</v>
      </c>
      <c r="DL33" s="56">
        <v>1102250</v>
      </c>
      <c r="DM33" s="54">
        <v>4860580</v>
      </c>
      <c r="DN33" s="56">
        <v>6417216</v>
      </c>
      <c r="DO33" s="54">
        <v>53284043</v>
      </c>
      <c r="DP33" s="56">
        <v>117888870</v>
      </c>
      <c r="DQ33" s="57">
        <v>183552959</v>
      </c>
      <c r="DR33" s="58">
        <v>183552959</v>
      </c>
      <c r="DS33" s="55">
        <v>90184719</v>
      </c>
      <c r="DT33" s="54">
        <v>178258396</v>
      </c>
      <c r="DU33" s="56">
        <v>268443115</v>
      </c>
      <c r="DV33" s="54">
        <v>0</v>
      </c>
      <c r="DW33" s="56">
        <v>289036770</v>
      </c>
      <c r="DX33" s="54">
        <v>781611664</v>
      </c>
      <c r="DY33" s="56">
        <v>1022024319</v>
      </c>
      <c r="DZ33" s="54">
        <v>1108416929</v>
      </c>
      <c r="EA33" s="56">
        <v>805503509</v>
      </c>
      <c r="EB33" s="57">
        <v>4006593191</v>
      </c>
      <c r="EC33" s="58">
        <v>4275036306</v>
      </c>
    </row>
    <row r="34" spans="1:133" s="53" customFormat="1" ht="15.75" customHeight="1" thickBot="1">
      <c r="A34" s="59" t="s">
        <v>24</v>
      </c>
      <c r="B34" s="60">
        <v>945080</v>
      </c>
      <c r="C34" s="59">
        <v>3307920</v>
      </c>
      <c r="D34" s="61">
        <v>4253000</v>
      </c>
      <c r="E34" s="59">
        <v>0</v>
      </c>
      <c r="F34" s="61">
        <v>134917030</v>
      </c>
      <c r="G34" s="59">
        <v>201135490</v>
      </c>
      <c r="H34" s="61">
        <v>265076360</v>
      </c>
      <c r="I34" s="59">
        <v>212396950</v>
      </c>
      <c r="J34" s="61">
        <v>64542710</v>
      </c>
      <c r="K34" s="62">
        <v>878068540</v>
      </c>
      <c r="L34" s="63">
        <v>882321540</v>
      </c>
      <c r="M34" s="60">
        <v>0</v>
      </c>
      <c r="N34" s="59">
        <v>0</v>
      </c>
      <c r="O34" s="61">
        <v>0</v>
      </c>
      <c r="P34" s="59">
        <v>0</v>
      </c>
      <c r="Q34" s="61">
        <v>0</v>
      </c>
      <c r="R34" s="59">
        <v>0</v>
      </c>
      <c r="S34" s="61">
        <v>0</v>
      </c>
      <c r="T34" s="59">
        <v>0</v>
      </c>
      <c r="U34" s="61">
        <v>0</v>
      </c>
      <c r="V34" s="62">
        <v>0</v>
      </c>
      <c r="W34" s="63">
        <v>0</v>
      </c>
      <c r="X34" s="60">
        <v>0</v>
      </c>
      <c r="Y34" s="59">
        <v>0</v>
      </c>
      <c r="Z34" s="61">
        <v>0</v>
      </c>
      <c r="AA34" s="59">
        <v>0</v>
      </c>
      <c r="AB34" s="61">
        <v>2874600</v>
      </c>
      <c r="AC34" s="59">
        <v>5497800</v>
      </c>
      <c r="AD34" s="61">
        <v>28441460</v>
      </c>
      <c r="AE34" s="59">
        <v>28002880</v>
      </c>
      <c r="AF34" s="61">
        <v>13639780</v>
      </c>
      <c r="AG34" s="62">
        <v>78456520</v>
      </c>
      <c r="AH34" s="63">
        <v>78456520</v>
      </c>
      <c r="AI34" s="60">
        <v>945080</v>
      </c>
      <c r="AJ34" s="59">
        <v>3307920</v>
      </c>
      <c r="AK34" s="61">
        <v>4253000</v>
      </c>
      <c r="AL34" s="59">
        <v>0</v>
      </c>
      <c r="AM34" s="61">
        <v>26746920</v>
      </c>
      <c r="AN34" s="59">
        <v>35682230</v>
      </c>
      <c r="AO34" s="61">
        <v>46070940</v>
      </c>
      <c r="AP34" s="59">
        <v>56122330</v>
      </c>
      <c r="AQ34" s="61">
        <v>12409420</v>
      </c>
      <c r="AR34" s="62">
        <v>177031840</v>
      </c>
      <c r="AS34" s="63">
        <v>181284840</v>
      </c>
      <c r="AT34" s="60">
        <v>0</v>
      </c>
      <c r="AU34" s="59">
        <v>0</v>
      </c>
      <c r="AV34" s="61">
        <v>0</v>
      </c>
      <c r="AW34" s="59">
        <v>0</v>
      </c>
      <c r="AX34" s="61">
        <v>105295510</v>
      </c>
      <c r="AY34" s="59">
        <v>159955460</v>
      </c>
      <c r="AZ34" s="61">
        <v>190563960</v>
      </c>
      <c r="BA34" s="59">
        <v>128271740</v>
      </c>
      <c r="BB34" s="61">
        <v>38493510</v>
      </c>
      <c r="BC34" s="62">
        <v>622580180</v>
      </c>
      <c r="BD34" s="63">
        <v>622580180</v>
      </c>
      <c r="BE34" s="60">
        <v>0</v>
      </c>
      <c r="BF34" s="59">
        <v>0</v>
      </c>
      <c r="BG34" s="61">
        <v>0</v>
      </c>
      <c r="BH34" s="59">
        <v>0</v>
      </c>
      <c r="BI34" s="61">
        <v>0</v>
      </c>
      <c r="BJ34" s="59">
        <v>0</v>
      </c>
      <c r="BK34" s="61">
        <v>0</v>
      </c>
      <c r="BL34" s="59">
        <v>0</v>
      </c>
      <c r="BM34" s="61">
        <v>0</v>
      </c>
      <c r="BN34" s="62">
        <v>0</v>
      </c>
      <c r="BO34" s="63">
        <v>0</v>
      </c>
      <c r="BP34" s="60">
        <v>0</v>
      </c>
      <c r="BQ34" s="59">
        <v>0</v>
      </c>
      <c r="BR34" s="61">
        <v>0</v>
      </c>
      <c r="BS34" s="59">
        <v>0</v>
      </c>
      <c r="BT34" s="61">
        <v>0</v>
      </c>
      <c r="BU34" s="59">
        <v>0</v>
      </c>
      <c r="BV34" s="61">
        <v>0</v>
      </c>
      <c r="BW34" s="59">
        <v>0</v>
      </c>
      <c r="BX34" s="61">
        <v>0</v>
      </c>
      <c r="BY34" s="62">
        <v>0</v>
      </c>
      <c r="BZ34" s="63">
        <v>0</v>
      </c>
      <c r="CA34" s="60">
        <v>0</v>
      </c>
      <c r="CB34" s="59">
        <v>0</v>
      </c>
      <c r="CC34" s="61">
        <v>0</v>
      </c>
      <c r="CD34" s="59">
        <v>0</v>
      </c>
      <c r="CE34" s="61">
        <v>167539880</v>
      </c>
      <c r="CF34" s="59">
        <v>411775767</v>
      </c>
      <c r="CG34" s="61">
        <v>1058976298</v>
      </c>
      <c r="CH34" s="59">
        <v>1507258314</v>
      </c>
      <c r="CI34" s="61">
        <v>1682974564</v>
      </c>
      <c r="CJ34" s="62">
        <v>4828524823</v>
      </c>
      <c r="CK34" s="63">
        <v>4828524823</v>
      </c>
      <c r="CL34" s="60">
        <v>0</v>
      </c>
      <c r="CM34" s="59">
        <v>0</v>
      </c>
      <c r="CN34" s="61">
        <v>0</v>
      </c>
      <c r="CO34" s="59">
        <v>0</v>
      </c>
      <c r="CP34" s="61">
        <v>24814520</v>
      </c>
      <c r="CQ34" s="59">
        <v>106694100</v>
      </c>
      <c r="CR34" s="61">
        <v>389639542</v>
      </c>
      <c r="CS34" s="59">
        <v>786566592</v>
      </c>
      <c r="CT34" s="61">
        <v>745711106</v>
      </c>
      <c r="CU34" s="62">
        <v>2053425860</v>
      </c>
      <c r="CV34" s="63">
        <v>2053425860</v>
      </c>
      <c r="CW34" s="60">
        <v>0</v>
      </c>
      <c r="CX34" s="59">
        <v>0</v>
      </c>
      <c r="CY34" s="61">
        <v>0</v>
      </c>
      <c r="CZ34" s="59">
        <v>0</v>
      </c>
      <c r="DA34" s="61">
        <v>142725360</v>
      </c>
      <c r="DB34" s="59">
        <v>297144237</v>
      </c>
      <c r="DC34" s="61">
        <v>604769556</v>
      </c>
      <c r="DD34" s="59">
        <v>558517222</v>
      </c>
      <c r="DE34" s="61">
        <v>354098237</v>
      </c>
      <c r="DF34" s="62">
        <v>1957254612</v>
      </c>
      <c r="DG34" s="63">
        <v>1957254612</v>
      </c>
      <c r="DH34" s="60">
        <v>0</v>
      </c>
      <c r="DI34" s="59">
        <v>0</v>
      </c>
      <c r="DJ34" s="61">
        <v>0</v>
      </c>
      <c r="DK34" s="59">
        <v>0</v>
      </c>
      <c r="DL34" s="61">
        <v>0</v>
      </c>
      <c r="DM34" s="59">
        <v>7937430</v>
      </c>
      <c r="DN34" s="61">
        <v>64567200</v>
      </c>
      <c r="DO34" s="59">
        <v>162174500</v>
      </c>
      <c r="DP34" s="61">
        <v>583165221</v>
      </c>
      <c r="DQ34" s="62">
        <v>817844351</v>
      </c>
      <c r="DR34" s="63">
        <v>817844351</v>
      </c>
      <c r="DS34" s="60">
        <v>163242391</v>
      </c>
      <c r="DT34" s="59">
        <v>378109872</v>
      </c>
      <c r="DU34" s="61">
        <v>541352263</v>
      </c>
      <c r="DV34" s="59">
        <v>0</v>
      </c>
      <c r="DW34" s="61">
        <v>1321615474</v>
      </c>
      <c r="DX34" s="59">
        <v>1885560692</v>
      </c>
      <c r="DY34" s="61">
        <v>2728309663</v>
      </c>
      <c r="DZ34" s="59">
        <v>2836283589</v>
      </c>
      <c r="EA34" s="61">
        <v>2346016223</v>
      </c>
      <c r="EB34" s="62">
        <v>11117785641</v>
      </c>
      <c r="EC34" s="63">
        <v>11659137904</v>
      </c>
    </row>
  </sheetData>
  <mergeCells count="22">
    <mergeCell ref="X6:AH7"/>
    <mergeCell ref="AI6:AS7"/>
    <mergeCell ref="AT6:BD7"/>
    <mergeCell ref="BE6:BO7"/>
    <mergeCell ref="DH5:DR5"/>
    <mergeCell ref="BP5:BZ5"/>
    <mergeCell ref="CL5:CV5"/>
    <mergeCell ref="CW5:DG5"/>
    <mergeCell ref="CA5:CK7"/>
    <mergeCell ref="BP6:BZ7"/>
    <mergeCell ref="CL6:CV7"/>
    <mergeCell ref="CW6:DG7"/>
    <mergeCell ref="A5:A8"/>
    <mergeCell ref="DS5:EC7"/>
    <mergeCell ref="B5:L7"/>
    <mergeCell ref="M5:W5"/>
    <mergeCell ref="M6:W7"/>
    <mergeCell ref="X5:AH5"/>
    <mergeCell ref="AI5:AS5"/>
    <mergeCell ref="AT5:BD5"/>
    <mergeCell ref="BE5:BO5"/>
    <mergeCell ref="DH6:DR7"/>
  </mergeCells>
  <printOptions/>
  <pageMargins left="0.7874015748031497" right="0.7874015748031497" top="0.984251968503937" bottom="0.984251968503937" header="0.5118110236220472" footer="0.5118110236220472"/>
  <pageSetup fitToWidth="12"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M34"/>
  <sheetViews>
    <sheetView view="pageBreakPreview" zoomScale="75" zoomScaleSheetLayoutView="75" workbookViewId="0" topLeftCell="A1">
      <selection activeCell="B10" sqref="B10:HM34"/>
    </sheetView>
  </sheetViews>
  <sheetFormatPr defaultColWidth="9.00390625" defaultRowHeight="13.5"/>
  <cols>
    <col min="1" max="1" width="29.625" style="19" customWidth="1"/>
    <col min="2" max="90" width="13.00390625" style="20" customWidth="1"/>
    <col min="91" max="221" width="13.00390625" style="19" customWidth="1"/>
    <col min="222" max="16384" width="9.00390625" style="19" customWidth="1"/>
  </cols>
  <sheetData>
    <row r="1" spans="1:90" ht="13.5">
      <c r="A1" s="19" t="s">
        <v>226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</row>
    <row r="2" ht="13.5">
      <c r="A2" s="19" t="s">
        <v>75</v>
      </c>
    </row>
    <row r="3" ht="13.5">
      <c r="A3" s="19" t="s">
        <v>76</v>
      </c>
    </row>
    <row r="4" spans="1:221" ht="14.25" thickBot="1">
      <c r="A4" s="19" t="str">
        <f>'世帯数'!A4</f>
        <v>集計期間  年報（平成21年度）</v>
      </c>
      <c r="HM4" s="32" t="s">
        <v>214</v>
      </c>
    </row>
    <row r="5" spans="1:221" s="34" customFormat="1" ht="15.75" customHeight="1" thickBot="1">
      <c r="A5" s="87"/>
      <c r="B5" s="80" t="s">
        <v>116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 t="s">
        <v>116</v>
      </c>
      <c r="N5" s="80"/>
      <c r="O5" s="80"/>
      <c r="P5" s="80"/>
      <c r="Q5" s="80"/>
      <c r="R5" s="80"/>
      <c r="S5" s="80"/>
      <c r="T5" s="80"/>
      <c r="U5" s="80"/>
      <c r="V5" s="80"/>
      <c r="W5" s="80"/>
      <c r="X5" s="80" t="s">
        <v>116</v>
      </c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 t="s">
        <v>116</v>
      </c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 t="s">
        <v>116</v>
      </c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 t="s">
        <v>116</v>
      </c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 t="s">
        <v>116</v>
      </c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 t="s">
        <v>116</v>
      </c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 t="s">
        <v>116</v>
      </c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 t="s">
        <v>116</v>
      </c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 t="s">
        <v>116</v>
      </c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 t="s">
        <v>116</v>
      </c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 t="s">
        <v>116</v>
      </c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 t="s">
        <v>116</v>
      </c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 t="s">
        <v>116</v>
      </c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 t="s">
        <v>116</v>
      </c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 t="s">
        <v>116</v>
      </c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 t="s">
        <v>116</v>
      </c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 t="s">
        <v>116</v>
      </c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1" t="s">
        <v>137</v>
      </c>
      <c r="HD5" s="82"/>
      <c r="HE5" s="82"/>
      <c r="HF5" s="82"/>
      <c r="HG5" s="82"/>
      <c r="HH5" s="82"/>
      <c r="HI5" s="82"/>
      <c r="HJ5" s="82"/>
      <c r="HK5" s="82"/>
      <c r="HL5" s="82"/>
      <c r="HM5" s="83"/>
    </row>
    <row r="6" spans="1:221" s="34" customFormat="1" ht="15.75" customHeight="1" thickBot="1">
      <c r="A6" s="8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 t="s">
        <v>117</v>
      </c>
      <c r="N6" s="80"/>
      <c r="O6" s="80"/>
      <c r="P6" s="80"/>
      <c r="Q6" s="80"/>
      <c r="R6" s="80"/>
      <c r="S6" s="80"/>
      <c r="T6" s="80"/>
      <c r="U6" s="80"/>
      <c r="V6" s="80"/>
      <c r="W6" s="80"/>
      <c r="X6" s="80" t="s">
        <v>117</v>
      </c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 t="s">
        <v>117</v>
      </c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 t="s">
        <v>117</v>
      </c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 t="s">
        <v>117</v>
      </c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 t="s">
        <v>117</v>
      </c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 t="s">
        <v>118</v>
      </c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 t="s">
        <v>118</v>
      </c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 t="s">
        <v>118</v>
      </c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 t="s">
        <v>119</v>
      </c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 t="s">
        <v>119</v>
      </c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 t="s">
        <v>119</v>
      </c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 t="s">
        <v>119</v>
      </c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 t="s">
        <v>120</v>
      </c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 t="s">
        <v>120</v>
      </c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 t="s">
        <v>120</v>
      </c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 t="s">
        <v>120</v>
      </c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 t="s">
        <v>121</v>
      </c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113"/>
      <c r="HD6" s="114"/>
      <c r="HE6" s="114"/>
      <c r="HF6" s="114"/>
      <c r="HG6" s="114"/>
      <c r="HH6" s="114"/>
      <c r="HI6" s="114"/>
      <c r="HJ6" s="114"/>
      <c r="HK6" s="114"/>
      <c r="HL6" s="114"/>
      <c r="HM6" s="115"/>
    </row>
    <row r="7" spans="1:221" s="34" customFormat="1" ht="15.75" customHeight="1" thickBot="1">
      <c r="A7" s="88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 t="s">
        <v>122</v>
      </c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 t="s">
        <v>123</v>
      </c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 t="s">
        <v>124</v>
      </c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 t="s">
        <v>125</v>
      </c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 t="s">
        <v>126</v>
      </c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 t="s">
        <v>127</v>
      </c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 t="s">
        <v>128</v>
      </c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 t="s">
        <v>129</v>
      </c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 t="s">
        <v>130</v>
      </c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 t="s">
        <v>131</v>
      </c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 t="s">
        <v>132</v>
      </c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 t="s">
        <v>133</v>
      </c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 t="s">
        <v>134</v>
      </c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116"/>
      <c r="HD7" s="117"/>
      <c r="HE7" s="117"/>
      <c r="HF7" s="117"/>
      <c r="HG7" s="117"/>
      <c r="HH7" s="117"/>
      <c r="HI7" s="117"/>
      <c r="HJ7" s="117"/>
      <c r="HK7" s="117"/>
      <c r="HL7" s="117"/>
      <c r="HM7" s="118"/>
    </row>
    <row r="8" spans="1:221" s="34" customFormat="1" ht="23.25" customHeight="1" thickBot="1">
      <c r="A8" s="79"/>
      <c r="B8" s="35" t="s">
        <v>135</v>
      </c>
      <c r="C8" s="36" t="s">
        <v>136</v>
      </c>
      <c r="D8" s="37" t="s">
        <v>77</v>
      </c>
      <c r="E8" s="38" t="s">
        <v>205</v>
      </c>
      <c r="F8" s="37" t="s">
        <v>43</v>
      </c>
      <c r="G8" s="36" t="s">
        <v>44</v>
      </c>
      <c r="H8" s="37" t="s">
        <v>45</v>
      </c>
      <c r="I8" s="36" t="s">
        <v>46</v>
      </c>
      <c r="J8" s="37" t="s">
        <v>47</v>
      </c>
      <c r="K8" s="39" t="s">
        <v>77</v>
      </c>
      <c r="L8" s="40" t="s">
        <v>48</v>
      </c>
      <c r="M8" s="35" t="s">
        <v>135</v>
      </c>
      <c r="N8" s="36" t="s">
        <v>136</v>
      </c>
      <c r="O8" s="37" t="s">
        <v>77</v>
      </c>
      <c r="P8" s="38" t="s">
        <v>205</v>
      </c>
      <c r="Q8" s="37" t="s">
        <v>43</v>
      </c>
      <c r="R8" s="36" t="s">
        <v>44</v>
      </c>
      <c r="S8" s="37" t="s">
        <v>45</v>
      </c>
      <c r="T8" s="36" t="s">
        <v>46</v>
      </c>
      <c r="U8" s="37" t="s">
        <v>47</v>
      </c>
      <c r="V8" s="39" t="s">
        <v>77</v>
      </c>
      <c r="W8" s="40" t="s">
        <v>48</v>
      </c>
      <c r="X8" s="35" t="s">
        <v>135</v>
      </c>
      <c r="Y8" s="36" t="s">
        <v>136</v>
      </c>
      <c r="Z8" s="37" t="s">
        <v>77</v>
      </c>
      <c r="AA8" s="38" t="s">
        <v>205</v>
      </c>
      <c r="AB8" s="37" t="s">
        <v>43</v>
      </c>
      <c r="AC8" s="36" t="s">
        <v>44</v>
      </c>
      <c r="AD8" s="37" t="s">
        <v>45</v>
      </c>
      <c r="AE8" s="36" t="s">
        <v>46</v>
      </c>
      <c r="AF8" s="37" t="s">
        <v>47</v>
      </c>
      <c r="AG8" s="39" t="s">
        <v>77</v>
      </c>
      <c r="AH8" s="40" t="s">
        <v>48</v>
      </c>
      <c r="AI8" s="35" t="s">
        <v>135</v>
      </c>
      <c r="AJ8" s="36" t="s">
        <v>136</v>
      </c>
      <c r="AK8" s="37" t="s">
        <v>77</v>
      </c>
      <c r="AL8" s="38" t="s">
        <v>205</v>
      </c>
      <c r="AM8" s="37" t="s">
        <v>43</v>
      </c>
      <c r="AN8" s="36" t="s">
        <v>44</v>
      </c>
      <c r="AO8" s="37" t="s">
        <v>45</v>
      </c>
      <c r="AP8" s="36" t="s">
        <v>46</v>
      </c>
      <c r="AQ8" s="37" t="s">
        <v>47</v>
      </c>
      <c r="AR8" s="39" t="s">
        <v>77</v>
      </c>
      <c r="AS8" s="40" t="s">
        <v>48</v>
      </c>
      <c r="AT8" s="35" t="s">
        <v>135</v>
      </c>
      <c r="AU8" s="36" t="s">
        <v>136</v>
      </c>
      <c r="AV8" s="37" t="s">
        <v>77</v>
      </c>
      <c r="AW8" s="38" t="s">
        <v>205</v>
      </c>
      <c r="AX8" s="37" t="s">
        <v>43</v>
      </c>
      <c r="AY8" s="36" t="s">
        <v>44</v>
      </c>
      <c r="AZ8" s="37" t="s">
        <v>45</v>
      </c>
      <c r="BA8" s="36" t="s">
        <v>46</v>
      </c>
      <c r="BB8" s="37" t="s">
        <v>47</v>
      </c>
      <c r="BC8" s="39" t="s">
        <v>77</v>
      </c>
      <c r="BD8" s="40" t="s">
        <v>48</v>
      </c>
      <c r="BE8" s="35" t="s">
        <v>135</v>
      </c>
      <c r="BF8" s="36" t="s">
        <v>136</v>
      </c>
      <c r="BG8" s="37" t="s">
        <v>77</v>
      </c>
      <c r="BH8" s="38" t="s">
        <v>205</v>
      </c>
      <c r="BI8" s="37" t="s">
        <v>43</v>
      </c>
      <c r="BJ8" s="36" t="s">
        <v>44</v>
      </c>
      <c r="BK8" s="37" t="s">
        <v>45</v>
      </c>
      <c r="BL8" s="36" t="s">
        <v>46</v>
      </c>
      <c r="BM8" s="37" t="s">
        <v>47</v>
      </c>
      <c r="BN8" s="39" t="s">
        <v>77</v>
      </c>
      <c r="BO8" s="40" t="s">
        <v>48</v>
      </c>
      <c r="BP8" s="35" t="s">
        <v>135</v>
      </c>
      <c r="BQ8" s="36" t="s">
        <v>136</v>
      </c>
      <c r="BR8" s="37" t="s">
        <v>77</v>
      </c>
      <c r="BS8" s="38" t="s">
        <v>205</v>
      </c>
      <c r="BT8" s="37" t="s">
        <v>43</v>
      </c>
      <c r="BU8" s="36" t="s">
        <v>44</v>
      </c>
      <c r="BV8" s="37" t="s">
        <v>45</v>
      </c>
      <c r="BW8" s="36" t="s">
        <v>46</v>
      </c>
      <c r="BX8" s="37" t="s">
        <v>47</v>
      </c>
      <c r="BY8" s="39" t="s">
        <v>77</v>
      </c>
      <c r="BZ8" s="40" t="s">
        <v>48</v>
      </c>
      <c r="CA8" s="35" t="s">
        <v>135</v>
      </c>
      <c r="CB8" s="36" t="s">
        <v>136</v>
      </c>
      <c r="CC8" s="37" t="s">
        <v>77</v>
      </c>
      <c r="CD8" s="38" t="s">
        <v>205</v>
      </c>
      <c r="CE8" s="37" t="s">
        <v>43</v>
      </c>
      <c r="CF8" s="36" t="s">
        <v>44</v>
      </c>
      <c r="CG8" s="37" t="s">
        <v>45</v>
      </c>
      <c r="CH8" s="36" t="s">
        <v>46</v>
      </c>
      <c r="CI8" s="37" t="s">
        <v>47</v>
      </c>
      <c r="CJ8" s="39" t="s">
        <v>77</v>
      </c>
      <c r="CK8" s="40" t="s">
        <v>48</v>
      </c>
      <c r="CL8" s="35" t="s">
        <v>135</v>
      </c>
      <c r="CM8" s="36" t="s">
        <v>136</v>
      </c>
      <c r="CN8" s="37" t="s">
        <v>77</v>
      </c>
      <c r="CO8" s="38" t="s">
        <v>205</v>
      </c>
      <c r="CP8" s="37" t="s">
        <v>43</v>
      </c>
      <c r="CQ8" s="36" t="s">
        <v>44</v>
      </c>
      <c r="CR8" s="37" t="s">
        <v>45</v>
      </c>
      <c r="CS8" s="36" t="s">
        <v>46</v>
      </c>
      <c r="CT8" s="37" t="s">
        <v>47</v>
      </c>
      <c r="CU8" s="39" t="s">
        <v>77</v>
      </c>
      <c r="CV8" s="40" t="s">
        <v>48</v>
      </c>
      <c r="CW8" s="35" t="s">
        <v>135</v>
      </c>
      <c r="CX8" s="36" t="s">
        <v>136</v>
      </c>
      <c r="CY8" s="37" t="s">
        <v>77</v>
      </c>
      <c r="CZ8" s="38" t="s">
        <v>205</v>
      </c>
      <c r="DA8" s="37" t="s">
        <v>43</v>
      </c>
      <c r="DB8" s="36" t="s">
        <v>44</v>
      </c>
      <c r="DC8" s="37" t="s">
        <v>45</v>
      </c>
      <c r="DD8" s="36" t="s">
        <v>46</v>
      </c>
      <c r="DE8" s="37" t="s">
        <v>47</v>
      </c>
      <c r="DF8" s="39" t="s">
        <v>77</v>
      </c>
      <c r="DG8" s="40" t="s">
        <v>48</v>
      </c>
      <c r="DH8" s="35" t="s">
        <v>135</v>
      </c>
      <c r="DI8" s="36" t="s">
        <v>136</v>
      </c>
      <c r="DJ8" s="37" t="s">
        <v>77</v>
      </c>
      <c r="DK8" s="38" t="s">
        <v>205</v>
      </c>
      <c r="DL8" s="37" t="s">
        <v>43</v>
      </c>
      <c r="DM8" s="36" t="s">
        <v>44</v>
      </c>
      <c r="DN8" s="37" t="s">
        <v>45</v>
      </c>
      <c r="DO8" s="36" t="s">
        <v>46</v>
      </c>
      <c r="DP8" s="37" t="s">
        <v>47</v>
      </c>
      <c r="DQ8" s="39" t="s">
        <v>77</v>
      </c>
      <c r="DR8" s="40" t="s">
        <v>48</v>
      </c>
      <c r="DS8" s="35" t="s">
        <v>135</v>
      </c>
      <c r="DT8" s="36" t="s">
        <v>136</v>
      </c>
      <c r="DU8" s="37" t="s">
        <v>77</v>
      </c>
      <c r="DV8" s="38" t="s">
        <v>205</v>
      </c>
      <c r="DW8" s="37" t="s">
        <v>43</v>
      </c>
      <c r="DX8" s="36" t="s">
        <v>44</v>
      </c>
      <c r="DY8" s="37" t="s">
        <v>45</v>
      </c>
      <c r="DZ8" s="36" t="s">
        <v>46</v>
      </c>
      <c r="EA8" s="37" t="s">
        <v>47</v>
      </c>
      <c r="EB8" s="39" t="s">
        <v>77</v>
      </c>
      <c r="EC8" s="40" t="s">
        <v>48</v>
      </c>
      <c r="ED8" s="35" t="s">
        <v>135</v>
      </c>
      <c r="EE8" s="36" t="s">
        <v>136</v>
      </c>
      <c r="EF8" s="37" t="s">
        <v>77</v>
      </c>
      <c r="EG8" s="38" t="s">
        <v>205</v>
      </c>
      <c r="EH8" s="37" t="s">
        <v>43</v>
      </c>
      <c r="EI8" s="36" t="s">
        <v>44</v>
      </c>
      <c r="EJ8" s="37" t="s">
        <v>45</v>
      </c>
      <c r="EK8" s="36" t="s">
        <v>46</v>
      </c>
      <c r="EL8" s="37" t="s">
        <v>47</v>
      </c>
      <c r="EM8" s="39" t="s">
        <v>77</v>
      </c>
      <c r="EN8" s="40" t="s">
        <v>48</v>
      </c>
      <c r="EO8" s="35" t="s">
        <v>135</v>
      </c>
      <c r="EP8" s="36" t="s">
        <v>136</v>
      </c>
      <c r="EQ8" s="37" t="s">
        <v>77</v>
      </c>
      <c r="ER8" s="38" t="s">
        <v>205</v>
      </c>
      <c r="ES8" s="37" t="s">
        <v>43</v>
      </c>
      <c r="ET8" s="36" t="s">
        <v>44</v>
      </c>
      <c r="EU8" s="37" t="s">
        <v>45</v>
      </c>
      <c r="EV8" s="36" t="s">
        <v>46</v>
      </c>
      <c r="EW8" s="37" t="s">
        <v>47</v>
      </c>
      <c r="EX8" s="39" t="s">
        <v>77</v>
      </c>
      <c r="EY8" s="40" t="s">
        <v>48</v>
      </c>
      <c r="EZ8" s="35" t="s">
        <v>135</v>
      </c>
      <c r="FA8" s="36" t="s">
        <v>136</v>
      </c>
      <c r="FB8" s="37" t="s">
        <v>77</v>
      </c>
      <c r="FC8" s="38" t="s">
        <v>205</v>
      </c>
      <c r="FD8" s="37" t="s">
        <v>43</v>
      </c>
      <c r="FE8" s="36" t="s">
        <v>44</v>
      </c>
      <c r="FF8" s="37" t="s">
        <v>45</v>
      </c>
      <c r="FG8" s="36" t="s">
        <v>46</v>
      </c>
      <c r="FH8" s="37" t="s">
        <v>47</v>
      </c>
      <c r="FI8" s="39" t="s">
        <v>77</v>
      </c>
      <c r="FJ8" s="40" t="s">
        <v>48</v>
      </c>
      <c r="FK8" s="35" t="s">
        <v>135</v>
      </c>
      <c r="FL8" s="36" t="s">
        <v>136</v>
      </c>
      <c r="FM8" s="37" t="s">
        <v>77</v>
      </c>
      <c r="FN8" s="38" t="s">
        <v>205</v>
      </c>
      <c r="FO8" s="37" t="s">
        <v>43</v>
      </c>
      <c r="FP8" s="36" t="s">
        <v>44</v>
      </c>
      <c r="FQ8" s="37" t="s">
        <v>45</v>
      </c>
      <c r="FR8" s="36" t="s">
        <v>46</v>
      </c>
      <c r="FS8" s="37" t="s">
        <v>47</v>
      </c>
      <c r="FT8" s="39" t="s">
        <v>77</v>
      </c>
      <c r="FU8" s="40" t="s">
        <v>48</v>
      </c>
      <c r="FV8" s="35" t="s">
        <v>135</v>
      </c>
      <c r="FW8" s="36" t="s">
        <v>136</v>
      </c>
      <c r="FX8" s="37" t="s">
        <v>77</v>
      </c>
      <c r="FY8" s="38" t="s">
        <v>205</v>
      </c>
      <c r="FZ8" s="37" t="s">
        <v>43</v>
      </c>
      <c r="GA8" s="36" t="s">
        <v>44</v>
      </c>
      <c r="GB8" s="37" t="s">
        <v>45</v>
      </c>
      <c r="GC8" s="36" t="s">
        <v>46</v>
      </c>
      <c r="GD8" s="37" t="s">
        <v>47</v>
      </c>
      <c r="GE8" s="39" t="s">
        <v>77</v>
      </c>
      <c r="GF8" s="40" t="s">
        <v>48</v>
      </c>
      <c r="GG8" s="35" t="s">
        <v>135</v>
      </c>
      <c r="GH8" s="36" t="s">
        <v>136</v>
      </c>
      <c r="GI8" s="37" t="s">
        <v>77</v>
      </c>
      <c r="GJ8" s="38" t="s">
        <v>205</v>
      </c>
      <c r="GK8" s="37" t="s">
        <v>43</v>
      </c>
      <c r="GL8" s="36" t="s">
        <v>44</v>
      </c>
      <c r="GM8" s="37" t="s">
        <v>45</v>
      </c>
      <c r="GN8" s="36" t="s">
        <v>46</v>
      </c>
      <c r="GO8" s="37" t="s">
        <v>47</v>
      </c>
      <c r="GP8" s="39" t="s">
        <v>77</v>
      </c>
      <c r="GQ8" s="40" t="s">
        <v>48</v>
      </c>
      <c r="GR8" s="35" t="s">
        <v>135</v>
      </c>
      <c r="GS8" s="36" t="s">
        <v>136</v>
      </c>
      <c r="GT8" s="37" t="s">
        <v>77</v>
      </c>
      <c r="GU8" s="38" t="s">
        <v>205</v>
      </c>
      <c r="GV8" s="37" t="s">
        <v>43</v>
      </c>
      <c r="GW8" s="36" t="s">
        <v>44</v>
      </c>
      <c r="GX8" s="37" t="s">
        <v>45</v>
      </c>
      <c r="GY8" s="36" t="s">
        <v>46</v>
      </c>
      <c r="GZ8" s="37" t="s">
        <v>47</v>
      </c>
      <c r="HA8" s="39" t="s">
        <v>77</v>
      </c>
      <c r="HB8" s="40" t="s">
        <v>48</v>
      </c>
      <c r="HC8" s="35" t="s">
        <v>135</v>
      </c>
      <c r="HD8" s="33" t="s">
        <v>136</v>
      </c>
      <c r="HE8" s="37" t="s">
        <v>77</v>
      </c>
      <c r="HF8" s="64" t="s">
        <v>188</v>
      </c>
      <c r="HG8" s="37" t="s">
        <v>43</v>
      </c>
      <c r="HH8" s="33" t="s">
        <v>44</v>
      </c>
      <c r="HI8" s="37" t="s">
        <v>45</v>
      </c>
      <c r="HJ8" s="33" t="s">
        <v>46</v>
      </c>
      <c r="HK8" s="37" t="s">
        <v>47</v>
      </c>
      <c r="HL8" s="65" t="s">
        <v>77</v>
      </c>
      <c r="HM8" s="40" t="s">
        <v>48</v>
      </c>
    </row>
    <row r="9" spans="1:221" s="46" customFormat="1" ht="14.25" thickBot="1">
      <c r="A9" s="23" t="s">
        <v>210</v>
      </c>
      <c r="B9" s="41">
        <f>SUM(B10:B34)</f>
        <v>1212142555</v>
      </c>
      <c r="C9" s="42">
        <f aca="true" t="shared" si="0" ref="C9:BM9">SUM(C10:C34)</f>
        <v>3310532229</v>
      </c>
      <c r="D9" s="43">
        <f>SUM(D10:D34)</f>
        <v>4522674784</v>
      </c>
      <c r="E9" s="42">
        <f t="shared" si="0"/>
        <v>-21384</v>
      </c>
      <c r="F9" s="43">
        <f>SUM(F10:F34)</f>
        <v>8630368592</v>
      </c>
      <c r="G9" s="42">
        <f>SUM(G10:G34)</f>
        <v>11720709730</v>
      </c>
      <c r="H9" s="43">
        <f>SUM(H10:H34)</f>
        <v>12665293006</v>
      </c>
      <c r="I9" s="42">
        <f t="shared" si="0"/>
        <v>10033570199</v>
      </c>
      <c r="J9" s="43">
        <f t="shared" si="0"/>
        <v>6575481701</v>
      </c>
      <c r="K9" s="44">
        <f t="shared" si="0"/>
        <v>49625401844</v>
      </c>
      <c r="L9" s="45">
        <f t="shared" si="0"/>
        <v>54148076628</v>
      </c>
      <c r="M9" s="43">
        <f t="shared" si="0"/>
        <v>250627272</v>
      </c>
      <c r="N9" s="42">
        <f t="shared" si="0"/>
        <v>563354199</v>
      </c>
      <c r="O9" s="43">
        <f t="shared" si="0"/>
        <v>813981471</v>
      </c>
      <c r="P9" s="42">
        <f t="shared" si="0"/>
        <v>0</v>
      </c>
      <c r="Q9" s="43">
        <f t="shared" si="0"/>
        <v>1483278585</v>
      </c>
      <c r="R9" s="42">
        <f t="shared" si="0"/>
        <v>2048791379</v>
      </c>
      <c r="S9" s="43">
        <f t="shared" si="0"/>
        <v>2227159974</v>
      </c>
      <c r="T9" s="42">
        <f t="shared" si="0"/>
        <v>2191559441</v>
      </c>
      <c r="U9" s="43">
        <f t="shared" si="0"/>
        <v>2291939762</v>
      </c>
      <c r="V9" s="44">
        <f t="shared" si="0"/>
        <v>10242729141</v>
      </c>
      <c r="W9" s="45">
        <f t="shared" si="0"/>
        <v>11056710612</v>
      </c>
      <c r="X9" s="43">
        <f t="shared" si="0"/>
        <v>232399401</v>
      </c>
      <c r="Y9" s="42">
        <f t="shared" si="0"/>
        <v>485407076</v>
      </c>
      <c r="Z9" s="43">
        <f t="shared" si="0"/>
        <v>717806477</v>
      </c>
      <c r="AA9" s="42">
        <f t="shared" si="0"/>
        <v>0</v>
      </c>
      <c r="AB9" s="43">
        <f t="shared" si="0"/>
        <v>1267148115</v>
      </c>
      <c r="AC9" s="42">
        <f t="shared" si="0"/>
        <v>1665750954</v>
      </c>
      <c r="AD9" s="43">
        <f t="shared" si="0"/>
        <v>1745284332</v>
      </c>
      <c r="AE9" s="42">
        <f t="shared" si="0"/>
        <v>1630619806</v>
      </c>
      <c r="AF9" s="43">
        <f t="shared" si="0"/>
        <v>1387003294</v>
      </c>
      <c r="AG9" s="44">
        <f t="shared" si="0"/>
        <v>7695806501</v>
      </c>
      <c r="AH9" s="45">
        <f t="shared" si="0"/>
        <v>8413612978</v>
      </c>
      <c r="AI9" s="43">
        <f t="shared" si="0"/>
        <v>129276</v>
      </c>
      <c r="AJ9" s="42">
        <f t="shared" si="0"/>
        <v>1296630</v>
      </c>
      <c r="AK9" s="43">
        <f t="shared" si="0"/>
        <v>1425906</v>
      </c>
      <c r="AL9" s="42">
        <f t="shared" si="0"/>
        <v>0</v>
      </c>
      <c r="AM9" s="43">
        <f t="shared" si="0"/>
        <v>6776703</v>
      </c>
      <c r="AN9" s="42">
        <f t="shared" si="0"/>
        <v>36649551</v>
      </c>
      <c r="AO9" s="43">
        <f t="shared" si="0"/>
        <v>81520114</v>
      </c>
      <c r="AP9" s="42">
        <f t="shared" si="0"/>
        <v>153986836</v>
      </c>
      <c r="AQ9" s="43">
        <f t="shared" si="0"/>
        <v>315864075</v>
      </c>
      <c r="AR9" s="44">
        <f t="shared" si="0"/>
        <v>594797279</v>
      </c>
      <c r="AS9" s="45">
        <f t="shared" si="0"/>
        <v>596223185</v>
      </c>
      <c r="AT9" s="43">
        <f t="shared" si="0"/>
        <v>9365112</v>
      </c>
      <c r="AU9" s="42">
        <f t="shared" si="0"/>
        <v>45780732</v>
      </c>
      <c r="AV9" s="43">
        <f t="shared" si="0"/>
        <v>55145844</v>
      </c>
      <c r="AW9" s="42">
        <f t="shared" si="0"/>
        <v>0</v>
      </c>
      <c r="AX9" s="43">
        <f t="shared" si="0"/>
        <v>149733944</v>
      </c>
      <c r="AY9" s="42">
        <f t="shared" si="0"/>
        <v>254928029</v>
      </c>
      <c r="AZ9" s="43">
        <f t="shared" si="0"/>
        <v>289778213</v>
      </c>
      <c r="BA9" s="42">
        <f t="shared" si="0"/>
        <v>310840247</v>
      </c>
      <c r="BB9" s="43">
        <f t="shared" si="0"/>
        <v>506623577</v>
      </c>
      <c r="BC9" s="44">
        <f t="shared" si="0"/>
        <v>1511904010</v>
      </c>
      <c r="BD9" s="45">
        <f t="shared" si="0"/>
        <v>1567049854</v>
      </c>
      <c r="BE9" s="43">
        <f t="shared" si="0"/>
        <v>4869963</v>
      </c>
      <c r="BF9" s="42">
        <f t="shared" si="0"/>
        <v>21476866</v>
      </c>
      <c r="BG9" s="43">
        <f t="shared" si="0"/>
        <v>26346829</v>
      </c>
      <c r="BH9" s="42">
        <f t="shared" si="0"/>
        <v>0</v>
      </c>
      <c r="BI9" s="43">
        <f t="shared" si="0"/>
        <v>30207193</v>
      </c>
      <c r="BJ9" s="42">
        <f t="shared" si="0"/>
        <v>51695355</v>
      </c>
      <c r="BK9" s="43">
        <f t="shared" si="0"/>
        <v>63960050</v>
      </c>
      <c r="BL9" s="42">
        <f t="shared" si="0"/>
        <v>54276187</v>
      </c>
      <c r="BM9" s="43">
        <f t="shared" si="0"/>
        <v>35942216</v>
      </c>
      <c r="BN9" s="44">
        <f aca="true" t="shared" si="1" ref="BN9:DY9">SUM(BN10:BN34)</f>
        <v>236081001</v>
      </c>
      <c r="BO9" s="45">
        <f t="shared" si="1"/>
        <v>262427830</v>
      </c>
      <c r="BP9" s="43">
        <f t="shared" si="1"/>
        <v>3863520</v>
      </c>
      <c r="BQ9" s="42">
        <f t="shared" si="1"/>
        <v>9392895</v>
      </c>
      <c r="BR9" s="43">
        <f t="shared" si="1"/>
        <v>13256415</v>
      </c>
      <c r="BS9" s="42">
        <f t="shared" si="1"/>
        <v>0</v>
      </c>
      <c r="BT9" s="43">
        <f t="shared" si="1"/>
        <v>29412630</v>
      </c>
      <c r="BU9" s="42">
        <f t="shared" si="1"/>
        <v>39767490</v>
      </c>
      <c r="BV9" s="43">
        <f t="shared" si="1"/>
        <v>46617265</v>
      </c>
      <c r="BW9" s="42">
        <f t="shared" si="1"/>
        <v>41836365</v>
      </c>
      <c r="BX9" s="43">
        <f t="shared" si="1"/>
        <v>46506600</v>
      </c>
      <c r="BY9" s="44">
        <f t="shared" si="1"/>
        <v>204140350</v>
      </c>
      <c r="BZ9" s="45">
        <f t="shared" si="1"/>
        <v>217396765</v>
      </c>
      <c r="CA9" s="43">
        <f t="shared" si="1"/>
        <v>592717459</v>
      </c>
      <c r="CB9" s="42">
        <f t="shared" si="1"/>
        <v>2044765017</v>
      </c>
      <c r="CC9" s="43">
        <f t="shared" si="1"/>
        <v>2637482476</v>
      </c>
      <c r="CD9" s="42">
        <f t="shared" si="1"/>
        <v>-21384</v>
      </c>
      <c r="CE9" s="43">
        <f t="shared" si="1"/>
        <v>4745284320</v>
      </c>
      <c r="CF9" s="42">
        <f t="shared" si="1"/>
        <v>6097051914</v>
      </c>
      <c r="CG9" s="43">
        <f t="shared" si="1"/>
        <v>5790352731</v>
      </c>
      <c r="CH9" s="42">
        <f t="shared" si="1"/>
        <v>3791104268</v>
      </c>
      <c r="CI9" s="43">
        <f t="shared" si="1"/>
        <v>1746410834</v>
      </c>
      <c r="CJ9" s="44">
        <f t="shared" si="1"/>
        <v>22170182683</v>
      </c>
      <c r="CK9" s="45">
        <f t="shared" si="1"/>
        <v>24807665159</v>
      </c>
      <c r="CL9" s="43">
        <f t="shared" si="1"/>
        <v>465494321</v>
      </c>
      <c r="CM9" s="42">
        <f t="shared" si="1"/>
        <v>1542023967</v>
      </c>
      <c r="CN9" s="43">
        <f t="shared" si="1"/>
        <v>2007518288</v>
      </c>
      <c r="CO9" s="42">
        <f t="shared" si="1"/>
        <v>-21384</v>
      </c>
      <c r="CP9" s="43">
        <f t="shared" si="1"/>
        <v>3844391663</v>
      </c>
      <c r="CQ9" s="42">
        <f t="shared" si="1"/>
        <v>4663184536</v>
      </c>
      <c r="CR9" s="43">
        <f t="shared" si="1"/>
        <v>4450572678</v>
      </c>
      <c r="CS9" s="42">
        <f t="shared" si="1"/>
        <v>2863229994</v>
      </c>
      <c r="CT9" s="43">
        <f t="shared" si="1"/>
        <v>1378250472</v>
      </c>
      <c r="CU9" s="44">
        <f t="shared" si="1"/>
        <v>17199607959</v>
      </c>
      <c r="CV9" s="45">
        <f t="shared" si="1"/>
        <v>19207126247</v>
      </c>
      <c r="CW9" s="43">
        <f t="shared" si="1"/>
        <v>127223138</v>
      </c>
      <c r="CX9" s="42">
        <f t="shared" si="1"/>
        <v>502741050</v>
      </c>
      <c r="CY9" s="43">
        <f t="shared" si="1"/>
        <v>629964188</v>
      </c>
      <c r="CZ9" s="42">
        <f t="shared" si="1"/>
        <v>0</v>
      </c>
      <c r="DA9" s="43">
        <f t="shared" si="1"/>
        <v>900892657</v>
      </c>
      <c r="DB9" s="42">
        <f t="shared" si="1"/>
        <v>1433867378</v>
      </c>
      <c r="DC9" s="43">
        <f t="shared" si="1"/>
        <v>1339780053</v>
      </c>
      <c r="DD9" s="42">
        <f t="shared" si="1"/>
        <v>927874274</v>
      </c>
      <c r="DE9" s="43">
        <f t="shared" si="1"/>
        <v>368160362</v>
      </c>
      <c r="DF9" s="44">
        <f t="shared" si="1"/>
        <v>4970574724</v>
      </c>
      <c r="DG9" s="45">
        <f t="shared" si="1"/>
        <v>5600538912</v>
      </c>
      <c r="DH9" s="43">
        <f t="shared" si="1"/>
        <v>6910918</v>
      </c>
      <c r="DI9" s="42">
        <f t="shared" si="1"/>
        <v>50814927</v>
      </c>
      <c r="DJ9" s="43">
        <f t="shared" si="1"/>
        <v>57725845</v>
      </c>
      <c r="DK9" s="42">
        <f t="shared" si="1"/>
        <v>0</v>
      </c>
      <c r="DL9" s="43">
        <f t="shared" si="1"/>
        <v>475248573</v>
      </c>
      <c r="DM9" s="42">
        <f t="shared" si="1"/>
        <v>1099993576</v>
      </c>
      <c r="DN9" s="43">
        <f t="shared" si="1"/>
        <v>2113665287</v>
      </c>
      <c r="DO9" s="42">
        <f t="shared" si="1"/>
        <v>2131620496</v>
      </c>
      <c r="DP9" s="43">
        <f t="shared" si="1"/>
        <v>1311914659</v>
      </c>
      <c r="DQ9" s="44">
        <f t="shared" si="1"/>
        <v>7132442591</v>
      </c>
      <c r="DR9" s="45">
        <f t="shared" si="1"/>
        <v>7190168436</v>
      </c>
      <c r="DS9" s="43">
        <f t="shared" si="1"/>
        <v>6640153</v>
      </c>
      <c r="DT9" s="42">
        <f t="shared" si="1"/>
        <v>44620740</v>
      </c>
      <c r="DU9" s="43">
        <f t="shared" si="1"/>
        <v>51260893</v>
      </c>
      <c r="DV9" s="42">
        <f t="shared" si="1"/>
        <v>0</v>
      </c>
      <c r="DW9" s="43">
        <f t="shared" si="1"/>
        <v>429820046</v>
      </c>
      <c r="DX9" s="42">
        <f t="shared" si="1"/>
        <v>976778124</v>
      </c>
      <c r="DY9" s="43">
        <f t="shared" si="1"/>
        <v>1932806957</v>
      </c>
      <c r="DZ9" s="42">
        <f aca="true" t="shared" si="2" ref="DZ9:GK9">SUM(DZ10:DZ34)</f>
        <v>1885437361</v>
      </c>
      <c r="EA9" s="43">
        <f t="shared" si="2"/>
        <v>1120930858</v>
      </c>
      <c r="EB9" s="44">
        <f t="shared" si="2"/>
        <v>6345773346</v>
      </c>
      <c r="EC9" s="45">
        <f t="shared" si="2"/>
        <v>6397034239</v>
      </c>
      <c r="ED9" s="43">
        <f t="shared" si="2"/>
        <v>215973</v>
      </c>
      <c r="EE9" s="42">
        <f t="shared" si="2"/>
        <v>5598504</v>
      </c>
      <c r="EF9" s="43">
        <f t="shared" si="2"/>
        <v>5814477</v>
      </c>
      <c r="EG9" s="42">
        <f t="shared" si="2"/>
        <v>0</v>
      </c>
      <c r="EH9" s="43">
        <f t="shared" si="2"/>
        <v>43505416</v>
      </c>
      <c r="EI9" s="42">
        <f t="shared" si="2"/>
        <v>116413873</v>
      </c>
      <c r="EJ9" s="43">
        <f t="shared" si="2"/>
        <v>171852696</v>
      </c>
      <c r="EK9" s="42">
        <f t="shared" si="2"/>
        <v>231689598</v>
      </c>
      <c r="EL9" s="43">
        <f t="shared" si="2"/>
        <v>163654068</v>
      </c>
      <c r="EM9" s="44">
        <f t="shared" si="2"/>
        <v>727115651</v>
      </c>
      <c r="EN9" s="45">
        <f t="shared" si="2"/>
        <v>732930128</v>
      </c>
      <c r="EO9" s="43">
        <f t="shared" si="2"/>
        <v>54792</v>
      </c>
      <c r="EP9" s="42">
        <f t="shared" si="2"/>
        <v>595683</v>
      </c>
      <c r="EQ9" s="43">
        <f t="shared" si="2"/>
        <v>650475</v>
      </c>
      <c r="ER9" s="42">
        <f t="shared" si="2"/>
        <v>0</v>
      </c>
      <c r="ES9" s="43">
        <f t="shared" si="2"/>
        <v>1923111</v>
      </c>
      <c r="ET9" s="42">
        <f t="shared" si="2"/>
        <v>6801579</v>
      </c>
      <c r="EU9" s="43">
        <f t="shared" si="2"/>
        <v>9005634</v>
      </c>
      <c r="EV9" s="42">
        <f t="shared" si="2"/>
        <v>14493537</v>
      </c>
      <c r="EW9" s="43">
        <f t="shared" si="2"/>
        <v>27329733</v>
      </c>
      <c r="EX9" s="44">
        <f t="shared" si="2"/>
        <v>59553594</v>
      </c>
      <c r="EY9" s="45">
        <f t="shared" si="2"/>
        <v>60204069</v>
      </c>
      <c r="EZ9" s="43">
        <f t="shared" si="2"/>
        <v>149643427</v>
      </c>
      <c r="FA9" s="42">
        <f t="shared" si="2"/>
        <v>230155685</v>
      </c>
      <c r="FB9" s="43">
        <f t="shared" si="2"/>
        <v>379799112</v>
      </c>
      <c r="FC9" s="42">
        <f t="shared" si="2"/>
        <v>0</v>
      </c>
      <c r="FD9" s="43">
        <f t="shared" si="2"/>
        <v>300549034</v>
      </c>
      <c r="FE9" s="42">
        <f t="shared" si="2"/>
        <v>706707663</v>
      </c>
      <c r="FF9" s="43">
        <f t="shared" si="2"/>
        <v>795790110</v>
      </c>
      <c r="FG9" s="42">
        <f t="shared" si="2"/>
        <v>746113901</v>
      </c>
      <c r="FH9" s="43">
        <f t="shared" si="2"/>
        <v>557894157</v>
      </c>
      <c r="FI9" s="44">
        <f t="shared" si="2"/>
        <v>3107054865</v>
      </c>
      <c r="FJ9" s="45">
        <f t="shared" si="2"/>
        <v>3486853977</v>
      </c>
      <c r="FK9" s="43">
        <f t="shared" si="2"/>
        <v>27236213</v>
      </c>
      <c r="FL9" s="42">
        <f t="shared" si="2"/>
        <v>85273790</v>
      </c>
      <c r="FM9" s="43">
        <f t="shared" si="2"/>
        <v>112510003</v>
      </c>
      <c r="FN9" s="42">
        <f t="shared" si="2"/>
        <v>0</v>
      </c>
      <c r="FO9" s="43">
        <f t="shared" si="2"/>
        <v>128158328</v>
      </c>
      <c r="FP9" s="42">
        <f t="shared" si="2"/>
        <v>542535877</v>
      </c>
      <c r="FQ9" s="43">
        <f t="shared" si="2"/>
        <v>659857510</v>
      </c>
      <c r="FR9" s="42">
        <f t="shared" si="2"/>
        <v>666588694</v>
      </c>
      <c r="FS9" s="43">
        <f t="shared" si="2"/>
        <v>521529305</v>
      </c>
      <c r="FT9" s="44">
        <f t="shared" si="2"/>
        <v>2518669714</v>
      </c>
      <c r="FU9" s="45">
        <f t="shared" si="2"/>
        <v>2631179717</v>
      </c>
      <c r="FV9" s="43">
        <f t="shared" si="2"/>
        <v>15179506</v>
      </c>
      <c r="FW9" s="42">
        <f t="shared" si="2"/>
        <v>22131284</v>
      </c>
      <c r="FX9" s="43">
        <f t="shared" si="2"/>
        <v>37310790</v>
      </c>
      <c r="FY9" s="42">
        <f t="shared" si="2"/>
        <v>0</v>
      </c>
      <c r="FZ9" s="43">
        <f t="shared" si="2"/>
        <v>33632055</v>
      </c>
      <c r="GA9" s="42">
        <f t="shared" si="2"/>
        <v>38985836</v>
      </c>
      <c r="GB9" s="43">
        <f t="shared" si="2"/>
        <v>35331310</v>
      </c>
      <c r="GC9" s="42">
        <f t="shared" si="2"/>
        <v>23749826</v>
      </c>
      <c r="GD9" s="43">
        <f t="shared" si="2"/>
        <v>11815297</v>
      </c>
      <c r="GE9" s="44">
        <f t="shared" si="2"/>
        <v>143514324</v>
      </c>
      <c r="GF9" s="45">
        <f t="shared" si="2"/>
        <v>180825114</v>
      </c>
      <c r="GG9" s="43">
        <f t="shared" si="2"/>
        <v>107227708</v>
      </c>
      <c r="GH9" s="42">
        <f t="shared" si="2"/>
        <v>122750611</v>
      </c>
      <c r="GI9" s="43">
        <f t="shared" si="2"/>
        <v>229978319</v>
      </c>
      <c r="GJ9" s="42">
        <f t="shared" si="2"/>
        <v>0</v>
      </c>
      <c r="GK9" s="43">
        <f t="shared" si="2"/>
        <v>138758651</v>
      </c>
      <c r="GL9" s="42">
        <f>SUM(GL10:GL34)</f>
        <v>125185950</v>
      </c>
      <c r="GM9" s="43">
        <f>SUM(GM10:GM34)</f>
        <v>100601290</v>
      </c>
      <c r="GN9" s="42">
        <f>SUM(GN10:GN34)</f>
        <v>55775381</v>
      </c>
      <c r="GO9" s="43">
        <f>SUM(GO10:GO34)</f>
        <v>24549555</v>
      </c>
      <c r="GP9" s="44">
        <f>SUM(GP10:GP34)</f>
        <v>444870827</v>
      </c>
      <c r="GQ9" s="45">
        <f>SUM(GQ10:GQ34)</f>
        <v>674849146</v>
      </c>
      <c r="GR9" s="43">
        <f>SUM(GR10:GR34)</f>
        <v>29976894</v>
      </c>
      <c r="GS9" s="42">
        <f>SUM(GS10:GS34)</f>
        <v>108995621</v>
      </c>
      <c r="GT9" s="43">
        <f>SUM(GT10:GT34)</f>
        <v>138972515</v>
      </c>
      <c r="GU9" s="42">
        <f>SUM(GU10:GU34)</f>
        <v>0</v>
      </c>
      <c r="GV9" s="43">
        <f>SUM(GV10:GV34)</f>
        <v>317386344</v>
      </c>
      <c r="GW9" s="42">
        <f>SUM(GW10:GW34)</f>
        <v>420517972</v>
      </c>
      <c r="GX9" s="43">
        <f>SUM(GX10:GX34)</f>
        <v>486113211</v>
      </c>
      <c r="GY9" s="42">
        <f>SUM(GY10:GY34)</f>
        <v>367820514</v>
      </c>
      <c r="GZ9" s="43">
        <f>SUM(GZ10:GZ34)</f>
        <v>199031640</v>
      </c>
      <c r="HA9" s="44">
        <f>SUM(HA10:HA34)</f>
        <v>1790869681</v>
      </c>
      <c r="HB9" s="45">
        <f>SUM(HB10:HB34)</f>
        <v>1929842196</v>
      </c>
      <c r="HC9" s="43">
        <f>SUM(HC10:HC34)</f>
        <v>182266585</v>
      </c>
      <c r="HD9" s="42">
        <f>SUM(HD10:HD34)</f>
        <v>312446780</v>
      </c>
      <c r="HE9" s="43">
        <f>SUM(HE10:HE34)</f>
        <v>494713365</v>
      </c>
      <c r="HF9" s="42">
        <f>SUM(HF10:HF34)</f>
        <v>0</v>
      </c>
      <c r="HG9" s="43">
        <f>SUM(HG10:HG34)</f>
        <v>1308621736</v>
      </c>
      <c r="HH9" s="42">
        <f>SUM(HH10:HH34)</f>
        <v>1347647226</v>
      </c>
      <c r="HI9" s="43">
        <f>SUM(HI10:HI34)</f>
        <v>1252211693</v>
      </c>
      <c r="HJ9" s="42">
        <f>SUM(HJ10:HJ34)</f>
        <v>805351579</v>
      </c>
      <c r="HK9" s="43">
        <f>SUM(HK10:HK34)</f>
        <v>468290649</v>
      </c>
      <c r="HL9" s="44">
        <f>SUM(HL10:HL34)</f>
        <v>5182122883</v>
      </c>
      <c r="HM9" s="45">
        <f>SUM(HM10:HM34)</f>
        <v>5676836248</v>
      </c>
    </row>
    <row r="10" spans="1:221" s="53" customFormat="1" ht="15.75" customHeight="1" thickTop="1">
      <c r="A10" s="47" t="s">
        <v>0</v>
      </c>
      <c r="B10" s="48">
        <v>141480596</v>
      </c>
      <c r="C10" s="47">
        <v>473690258</v>
      </c>
      <c r="D10" s="49">
        <v>615170854</v>
      </c>
      <c r="E10" s="47">
        <v>-21384</v>
      </c>
      <c r="F10" s="49">
        <v>1617713264</v>
      </c>
      <c r="G10" s="47">
        <v>2042992563</v>
      </c>
      <c r="H10" s="50">
        <v>2200103995</v>
      </c>
      <c r="I10" s="47">
        <v>1667017687</v>
      </c>
      <c r="J10" s="49">
        <v>979733376</v>
      </c>
      <c r="K10" s="51">
        <v>8507539501</v>
      </c>
      <c r="L10" s="52">
        <v>9122710355</v>
      </c>
      <c r="M10" s="48">
        <v>30251325</v>
      </c>
      <c r="N10" s="47">
        <v>68823261</v>
      </c>
      <c r="O10" s="49">
        <v>99074586</v>
      </c>
      <c r="P10" s="47">
        <v>0</v>
      </c>
      <c r="Q10" s="49">
        <v>329054515</v>
      </c>
      <c r="R10" s="47">
        <v>335153369</v>
      </c>
      <c r="S10" s="50">
        <v>381576299</v>
      </c>
      <c r="T10" s="47">
        <v>336709936</v>
      </c>
      <c r="U10" s="49">
        <v>328540806</v>
      </c>
      <c r="V10" s="51">
        <v>1711034925</v>
      </c>
      <c r="W10" s="52">
        <v>1810109511</v>
      </c>
      <c r="X10" s="48">
        <v>28538175</v>
      </c>
      <c r="Y10" s="47">
        <v>63230472</v>
      </c>
      <c r="Z10" s="49">
        <v>91768647</v>
      </c>
      <c r="AA10" s="47">
        <v>0</v>
      </c>
      <c r="AB10" s="49">
        <v>298691331</v>
      </c>
      <c r="AC10" s="47">
        <v>278945858</v>
      </c>
      <c r="AD10" s="50">
        <v>333130963</v>
      </c>
      <c r="AE10" s="47">
        <v>269739589</v>
      </c>
      <c r="AF10" s="49">
        <v>240239858</v>
      </c>
      <c r="AG10" s="51">
        <v>1420747599</v>
      </c>
      <c r="AH10" s="52">
        <v>1512516246</v>
      </c>
      <c r="AI10" s="48">
        <v>0</v>
      </c>
      <c r="AJ10" s="47">
        <v>0</v>
      </c>
      <c r="AK10" s="49">
        <v>0</v>
      </c>
      <c r="AL10" s="47">
        <v>0</v>
      </c>
      <c r="AM10" s="49">
        <v>742500</v>
      </c>
      <c r="AN10" s="47">
        <v>3182076</v>
      </c>
      <c r="AO10" s="50">
        <v>5476392</v>
      </c>
      <c r="AP10" s="47">
        <v>21456090</v>
      </c>
      <c r="AQ10" s="49">
        <v>33897267</v>
      </c>
      <c r="AR10" s="51">
        <v>64754325</v>
      </c>
      <c r="AS10" s="52">
        <v>64754325</v>
      </c>
      <c r="AT10" s="48">
        <v>136620</v>
      </c>
      <c r="AU10" s="47">
        <v>3326760</v>
      </c>
      <c r="AV10" s="49">
        <v>3463380</v>
      </c>
      <c r="AW10" s="47">
        <v>0</v>
      </c>
      <c r="AX10" s="49">
        <v>19704143</v>
      </c>
      <c r="AY10" s="47">
        <v>37988478</v>
      </c>
      <c r="AZ10" s="50">
        <v>29444769</v>
      </c>
      <c r="BA10" s="47">
        <v>34433012</v>
      </c>
      <c r="BB10" s="49">
        <v>44017735</v>
      </c>
      <c r="BC10" s="51">
        <v>165588137</v>
      </c>
      <c r="BD10" s="52">
        <v>169051517</v>
      </c>
      <c r="BE10" s="48">
        <v>115290</v>
      </c>
      <c r="BF10" s="47">
        <v>356319</v>
      </c>
      <c r="BG10" s="49">
        <v>471609</v>
      </c>
      <c r="BH10" s="47">
        <v>0</v>
      </c>
      <c r="BI10" s="49">
        <v>2681531</v>
      </c>
      <c r="BJ10" s="47">
        <v>7047162</v>
      </c>
      <c r="BK10" s="50">
        <v>5347530</v>
      </c>
      <c r="BL10" s="47">
        <v>4586035</v>
      </c>
      <c r="BM10" s="49">
        <v>2610576</v>
      </c>
      <c r="BN10" s="51">
        <v>22272834</v>
      </c>
      <c r="BO10" s="52">
        <v>22744443</v>
      </c>
      <c r="BP10" s="48">
        <v>1461240</v>
      </c>
      <c r="BQ10" s="47">
        <v>1909710</v>
      </c>
      <c r="BR10" s="49">
        <v>3370950</v>
      </c>
      <c r="BS10" s="47">
        <v>0</v>
      </c>
      <c r="BT10" s="49">
        <v>7235010</v>
      </c>
      <c r="BU10" s="47">
        <v>7989795</v>
      </c>
      <c r="BV10" s="50">
        <v>8176645</v>
      </c>
      <c r="BW10" s="47">
        <v>6495210</v>
      </c>
      <c r="BX10" s="49">
        <v>7775370</v>
      </c>
      <c r="BY10" s="51">
        <v>37672030</v>
      </c>
      <c r="BZ10" s="52">
        <v>41042980</v>
      </c>
      <c r="CA10" s="48">
        <v>62838954</v>
      </c>
      <c r="CB10" s="47">
        <v>296946258</v>
      </c>
      <c r="CC10" s="49">
        <v>359785212</v>
      </c>
      <c r="CD10" s="47">
        <v>-21384</v>
      </c>
      <c r="CE10" s="49">
        <v>840718935</v>
      </c>
      <c r="CF10" s="47">
        <v>1041794405</v>
      </c>
      <c r="CG10" s="50">
        <v>977470059</v>
      </c>
      <c r="CH10" s="47">
        <v>593169551</v>
      </c>
      <c r="CI10" s="49">
        <v>241117395</v>
      </c>
      <c r="CJ10" s="51">
        <v>3694248961</v>
      </c>
      <c r="CK10" s="52">
        <v>4054034173</v>
      </c>
      <c r="CL10" s="48">
        <v>49330557</v>
      </c>
      <c r="CM10" s="47">
        <v>223659564</v>
      </c>
      <c r="CN10" s="49">
        <v>272990121</v>
      </c>
      <c r="CO10" s="47">
        <v>-21384</v>
      </c>
      <c r="CP10" s="49">
        <v>651797347</v>
      </c>
      <c r="CQ10" s="47">
        <v>783053652</v>
      </c>
      <c r="CR10" s="50">
        <v>752142121</v>
      </c>
      <c r="CS10" s="47">
        <v>448250042</v>
      </c>
      <c r="CT10" s="49">
        <v>200014962</v>
      </c>
      <c r="CU10" s="51">
        <v>2835236740</v>
      </c>
      <c r="CV10" s="52">
        <v>3108226861</v>
      </c>
      <c r="CW10" s="48">
        <v>13508397</v>
      </c>
      <c r="CX10" s="47">
        <v>73286694</v>
      </c>
      <c r="CY10" s="49">
        <v>86795091</v>
      </c>
      <c r="CZ10" s="47">
        <v>0</v>
      </c>
      <c r="DA10" s="49">
        <v>188921588</v>
      </c>
      <c r="DB10" s="47">
        <v>258740753</v>
      </c>
      <c r="DC10" s="50">
        <v>225327938</v>
      </c>
      <c r="DD10" s="47">
        <v>144919509</v>
      </c>
      <c r="DE10" s="49">
        <v>41102433</v>
      </c>
      <c r="DF10" s="51">
        <v>859012221</v>
      </c>
      <c r="DG10" s="52">
        <v>945807312</v>
      </c>
      <c r="DH10" s="48">
        <v>968292</v>
      </c>
      <c r="DI10" s="47">
        <v>6790851</v>
      </c>
      <c r="DJ10" s="49">
        <v>7759143</v>
      </c>
      <c r="DK10" s="47">
        <v>0</v>
      </c>
      <c r="DL10" s="49">
        <v>65253345</v>
      </c>
      <c r="DM10" s="47">
        <v>181045000</v>
      </c>
      <c r="DN10" s="50">
        <v>417184611</v>
      </c>
      <c r="DO10" s="47">
        <v>427316328</v>
      </c>
      <c r="DP10" s="49">
        <v>223976502</v>
      </c>
      <c r="DQ10" s="51">
        <v>1314775786</v>
      </c>
      <c r="DR10" s="52">
        <v>1322534929</v>
      </c>
      <c r="DS10" s="48">
        <v>897084</v>
      </c>
      <c r="DT10" s="47">
        <v>5887638</v>
      </c>
      <c r="DU10" s="49">
        <v>6784722</v>
      </c>
      <c r="DV10" s="47">
        <v>0</v>
      </c>
      <c r="DW10" s="49">
        <v>58486299</v>
      </c>
      <c r="DX10" s="47">
        <v>159229495</v>
      </c>
      <c r="DY10" s="50">
        <v>386491589</v>
      </c>
      <c r="DZ10" s="47">
        <v>387081693</v>
      </c>
      <c r="EA10" s="49">
        <v>200270916</v>
      </c>
      <c r="EB10" s="51">
        <v>1191559992</v>
      </c>
      <c r="EC10" s="52">
        <v>1198344714</v>
      </c>
      <c r="ED10" s="48">
        <v>16416</v>
      </c>
      <c r="EE10" s="47">
        <v>662157</v>
      </c>
      <c r="EF10" s="49">
        <v>678573</v>
      </c>
      <c r="EG10" s="47">
        <v>0</v>
      </c>
      <c r="EH10" s="49">
        <v>5844564</v>
      </c>
      <c r="EI10" s="47">
        <v>19293876</v>
      </c>
      <c r="EJ10" s="50">
        <v>28392379</v>
      </c>
      <c r="EK10" s="47">
        <v>36938043</v>
      </c>
      <c r="EL10" s="49">
        <v>18613566</v>
      </c>
      <c r="EM10" s="51">
        <v>109082428</v>
      </c>
      <c r="EN10" s="52">
        <v>109761001</v>
      </c>
      <c r="EO10" s="48">
        <v>54792</v>
      </c>
      <c r="EP10" s="47">
        <v>241056</v>
      </c>
      <c r="EQ10" s="49">
        <v>295848</v>
      </c>
      <c r="ER10" s="47">
        <v>0</v>
      </c>
      <c r="ES10" s="49">
        <v>922482</v>
      </c>
      <c r="ET10" s="47">
        <v>2521629</v>
      </c>
      <c r="EU10" s="50">
        <v>2300643</v>
      </c>
      <c r="EV10" s="47">
        <v>3296592</v>
      </c>
      <c r="EW10" s="49">
        <v>5092020</v>
      </c>
      <c r="EX10" s="51">
        <v>14133366</v>
      </c>
      <c r="EY10" s="52">
        <v>14429214</v>
      </c>
      <c r="EZ10" s="48">
        <v>13387248</v>
      </c>
      <c r="FA10" s="47">
        <v>29279976</v>
      </c>
      <c r="FB10" s="49">
        <v>42667224</v>
      </c>
      <c r="FC10" s="47">
        <v>0</v>
      </c>
      <c r="FD10" s="49">
        <v>48339711</v>
      </c>
      <c r="FE10" s="47">
        <v>112722283</v>
      </c>
      <c r="FF10" s="50">
        <v>114421932</v>
      </c>
      <c r="FG10" s="47">
        <v>109188616</v>
      </c>
      <c r="FH10" s="49">
        <v>72433853</v>
      </c>
      <c r="FI10" s="51">
        <v>457106395</v>
      </c>
      <c r="FJ10" s="52">
        <v>499773619</v>
      </c>
      <c r="FK10" s="48">
        <v>1573110</v>
      </c>
      <c r="FL10" s="47">
        <v>8242295</v>
      </c>
      <c r="FM10" s="49">
        <v>9815405</v>
      </c>
      <c r="FN10" s="47">
        <v>0</v>
      </c>
      <c r="FO10" s="49">
        <v>23053928</v>
      </c>
      <c r="FP10" s="47">
        <v>86063904</v>
      </c>
      <c r="FQ10" s="50">
        <v>94175471</v>
      </c>
      <c r="FR10" s="47">
        <v>97686077</v>
      </c>
      <c r="FS10" s="49">
        <v>68014751</v>
      </c>
      <c r="FT10" s="51">
        <v>368994131</v>
      </c>
      <c r="FU10" s="52">
        <v>378809536</v>
      </c>
      <c r="FV10" s="48">
        <v>1238294</v>
      </c>
      <c r="FW10" s="47">
        <v>2994161</v>
      </c>
      <c r="FX10" s="49">
        <v>4232455</v>
      </c>
      <c r="FY10" s="47">
        <v>0</v>
      </c>
      <c r="FZ10" s="49">
        <v>4757028</v>
      </c>
      <c r="GA10" s="47">
        <v>5536902</v>
      </c>
      <c r="GB10" s="50">
        <v>5100460</v>
      </c>
      <c r="GC10" s="47">
        <v>3489039</v>
      </c>
      <c r="GD10" s="49">
        <v>1191063</v>
      </c>
      <c r="GE10" s="51">
        <v>20074492</v>
      </c>
      <c r="GF10" s="52">
        <v>24306947</v>
      </c>
      <c r="GG10" s="48">
        <v>10575844</v>
      </c>
      <c r="GH10" s="47">
        <v>18043520</v>
      </c>
      <c r="GI10" s="49">
        <v>28619364</v>
      </c>
      <c r="GJ10" s="47">
        <v>0</v>
      </c>
      <c r="GK10" s="49">
        <v>20528755</v>
      </c>
      <c r="GL10" s="47">
        <v>21121477</v>
      </c>
      <c r="GM10" s="50">
        <v>15146001</v>
      </c>
      <c r="GN10" s="47">
        <v>8013500</v>
      </c>
      <c r="GO10" s="49">
        <v>3228039</v>
      </c>
      <c r="GP10" s="51">
        <v>68037772</v>
      </c>
      <c r="GQ10" s="52">
        <v>96657136</v>
      </c>
      <c r="GR10" s="48">
        <v>13969777</v>
      </c>
      <c r="GS10" s="47">
        <v>27666632</v>
      </c>
      <c r="GT10" s="49">
        <v>41636409</v>
      </c>
      <c r="GU10" s="47">
        <v>0</v>
      </c>
      <c r="GV10" s="49">
        <v>88627313</v>
      </c>
      <c r="GW10" s="47">
        <v>143324700</v>
      </c>
      <c r="GX10" s="50">
        <v>104738391</v>
      </c>
      <c r="GY10" s="47">
        <v>75052286</v>
      </c>
      <c r="GZ10" s="49">
        <v>49644480</v>
      </c>
      <c r="HA10" s="51">
        <v>461387170</v>
      </c>
      <c r="HB10" s="52">
        <v>503023579</v>
      </c>
      <c r="HC10" s="48">
        <v>20065000</v>
      </c>
      <c r="HD10" s="47">
        <v>44183280</v>
      </c>
      <c r="HE10" s="49">
        <v>64248280</v>
      </c>
      <c r="HF10" s="47">
        <v>0</v>
      </c>
      <c r="HG10" s="49">
        <v>245719445</v>
      </c>
      <c r="HH10" s="47">
        <v>228952806</v>
      </c>
      <c r="HI10" s="50">
        <v>204712703</v>
      </c>
      <c r="HJ10" s="47">
        <v>125580970</v>
      </c>
      <c r="HK10" s="49">
        <v>64020340</v>
      </c>
      <c r="HL10" s="51">
        <v>868986264</v>
      </c>
      <c r="HM10" s="52">
        <v>933234544</v>
      </c>
    </row>
    <row r="11" spans="1:221" s="53" customFormat="1" ht="15.75" customHeight="1">
      <c r="A11" s="54" t="s">
        <v>1</v>
      </c>
      <c r="B11" s="55">
        <v>263310125</v>
      </c>
      <c r="C11" s="54">
        <v>744935800</v>
      </c>
      <c r="D11" s="56">
        <v>1008245925</v>
      </c>
      <c r="E11" s="54">
        <v>0</v>
      </c>
      <c r="F11" s="56">
        <v>1259414027</v>
      </c>
      <c r="G11" s="54">
        <v>1318631187</v>
      </c>
      <c r="H11" s="54">
        <v>1395378462</v>
      </c>
      <c r="I11" s="54">
        <v>1115886616</v>
      </c>
      <c r="J11" s="56">
        <v>693812892</v>
      </c>
      <c r="K11" s="57">
        <v>5783123184</v>
      </c>
      <c r="L11" s="58">
        <v>6791369109</v>
      </c>
      <c r="M11" s="55">
        <v>57047026</v>
      </c>
      <c r="N11" s="54">
        <v>124984143</v>
      </c>
      <c r="O11" s="56">
        <v>182031169</v>
      </c>
      <c r="P11" s="54">
        <v>0</v>
      </c>
      <c r="Q11" s="56">
        <v>157720940</v>
      </c>
      <c r="R11" s="54">
        <v>220828607</v>
      </c>
      <c r="S11" s="54">
        <v>231642942</v>
      </c>
      <c r="T11" s="54">
        <v>249480098</v>
      </c>
      <c r="U11" s="56">
        <v>241473921</v>
      </c>
      <c r="V11" s="57">
        <v>1101146508</v>
      </c>
      <c r="W11" s="58">
        <v>1283177677</v>
      </c>
      <c r="X11" s="55">
        <v>53456539</v>
      </c>
      <c r="Y11" s="54">
        <v>103015404</v>
      </c>
      <c r="Z11" s="56">
        <v>156471943</v>
      </c>
      <c r="AA11" s="54">
        <v>0</v>
      </c>
      <c r="AB11" s="56">
        <v>129614507</v>
      </c>
      <c r="AC11" s="54">
        <v>174221001</v>
      </c>
      <c r="AD11" s="54">
        <v>164323688</v>
      </c>
      <c r="AE11" s="54">
        <v>172852613</v>
      </c>
      <c r="AF11" s="56">
        <v>123697490</v>
      </c>
      <c r="AG11" s="57">
        <v>764709299</v>
      </c>
      <c r="AH11" s="58">
        <v>921181242</v>
      </c>
      <c r="AI11" s="55">
        <v>83160</v>
      </c>
      <c r="AJ11" s="54">
        <v>297450</v>
      </c>
      <c r="AK11" s="56">
        <v>380610</v>
      </c>
      <c r="AL11" s="54">
        <v>0</v>
      </c>
      <c r="AM11" s="56">
        <v>776250</v>
      </c>
      <c r="AN11" s="54">
        <v>5301909</v>
      </c>
      <c r="AO11" s="54">
        <v>14339304</v>
      </c>
      <c r="AP11" s="54">
        <v>25094745</v>
      </c>
      <c r="AQ11" s="56">
        <v>49867282</v>
      </c>
      <c r="AR11" s="57">
        <v>95379490</v>
      </c>
      <c r="AS11" s="58">
        <v>95760100</v>
      </c>
      <c r="AT11" s="55">
        <v>2044719</v>
      </c>
      <c r="AU11" s="54">
        <v>13890816</v>
      </c>
      <c r="AV11" s="56">
        <v>15935535</v>
      </c>
      <c r="AW11" s="54">
        <v>0</v>
      </c>
      <c r="AX11" s="56">
        <v>15812568</v>
      </c>
      <c r="AY11" s="54">
        <v>28542321</v>
      </c>
      <c r="AZ11" s="54">
        <v>35637634</v>
      </c>
      <c r="BA11" s="54">
        <v>36371772</v>
      </c>
      <c r="BB11" s="56">
        <v>56556000</v>
      </c>
      <c r="BC11" s="57">
        <v>172920295</v>
      </c>
      <c r="BD11" s="58">
        <v>188855830</v>
      </c>
      <c r="BE11" s="55">
        <v>817308</v>
      </c>
      <c r="BF11" s="54">
        <v>5664753</v>
      </c>
      <c r="BG11" s="56">
        <v>6482061</v>
      </c>
      <c r="BH11" s="54">
        <v>0</v>
      </c>
      <c r="BI11" s="56">
        <v>7359705</v>
      </c>
      <c r="BJ11" s="54">
        <v>8051876</v>
      </c>
      <c r="BK11" s="54">
        <v>12877866</v>
      </c>
      <c r="BL11" s="54">
        <v>10426338</v>
      </c>
      <c r="BM11" s="56">
        <v>7005249</v>
      </c>
      <c r="BN11" s="57">
        <v>45721034</v>
      </c>
      <c r="BO11" s="58">
        <v>52203095</v>
      </c>
      <c r="BP11" s="55">
        <v>645300</v>
      </c>
      <c r="BQ11" s="54">
        <v>2115720</v>
      </c>
      <c r="BR11" s="56">
        <v>2761020</v>
      </c>
      <c r="BS11" s="54">
        <v>0</v>
      </c>
      <c r="BT11" s="56">
        <v>4157910</v>
      </c>
      <c r="BU11" s="54">
        <v>4711500</v>
      </c>
      <c r="BV11" s="54">
        <v>4464450</v>
      </c>
      <c r="BW11" s="54">
        <v>4734630</v>
      </c>
      <c r="BX11" s="56">
        <v>4347900</v>
      </c>
      <c r="BY11" s="57">
        <v>22416390</v>
      </c>
      <c r="BZ11" s="58">
        <v>25177410</v>
      </c>
      <c r="CA11" s="55">
        <v>130727019</v>
      </c>
      <c r="CB11" s="54">
        <v>476009712</v>
      </c>
      <c r="CC11" s="56">
        <v>606736731</v>
      </c>
      <c r="CD11" s="54">
        <v>0</v>
      </c>
      <c r="CE11" s="56">
        <v>755636448</v>
      </c>
      <c r="CF11" s="54">
        <v>703311321</v>
      </c>
      <c r="CG11" s="54">
        <v>654136831</v>
      </c>
      <c r="CH11" s="54">
        <v>430446890</v>
      </c>
      <c r="CI11" s="56">
        <v>187154470</v>
      </c>
      <c r="CJ11" s="57">
        <v>2730685960</v>
      </c>
      <c r="CK11" s="58">
        <v>3337422691</v>
      </c>
      <c r="CL11" s="55">
        <v>100924671</v>
      </c>
      <c r="CM11" s="54">
        <v>329987844</v>
      </c>
      <c r="CN11" s="56">
        <v>430912515</v>
      </c>
      <c r="CO11" s="54">
        <v>0</v>
      </c>
      <c r="CP11" s="56">
        <v>609839217</v>
      </c>
      <c r="CQ11" s="54">
        <v>517857053</v>
      </c>
      <c r="CR11" s="54">
        <v>494297732</v>
      </c>
      <c r="CS11" s="54">
        <v>325820027</v>
      </c>
      <c r="CT11" s="56">
        <v>141976045</v>
      </c>
      <c r="CU11" s="57">
        <v>2089790074</v>
      </c>
      <c r="CV11" s="58">
        <v>2520702589</v>
      </c>
      <c r="CW11" s="55">
        <v>29802348</v>
      </c>
      <c r="CX11" s="54">
        <v>146021868</v>
      </c>
      <c r="CY11" s="56">
        <v>175824216</v>
      </c>
      <c r="CZ11" s="54">
        <v>0</v>
      </c>
      <c r="DA11" s="56">
        <v>145797231</v>
      </c>
      <c r="DB11" s="54">
        <v>185454268</v>
      </c>
      <c r="DC11" s="54">
        <v>159839099</v>
      </c>
      <c r="DD11" s="54">
        <v>104626863</v>
      </c>
      <c r="DE11" s="56">
        <v>45178425</v>
      </c>
      <c r="DF11" s="57">
        <v>640895886</v>
      </c>
      <c r="DG11" s="58">
        <v>816720102</v>
      </c>
      <c r="DH11" s="55">
        <v>1324584</v>
      </c>
      <c r="DI11" s="54">
        <v>12845097</v>
      </c>
      <c r="DJ11" s="56">
        <v>14169681</v>
      </c>
      <c r="DK11" s="54">
        <v>0</v>
      </c>
      <c r="DL11" s="56">
        <v>100855251</v>
      </c>
      <c r="DM11" s="54">
        <v>139376749</v>
      </c>
      <c r="DN11" s="54">
        <v>252478590</v>
      </c>
      <c r="DO11" s="54">
        <v>216267282</v>
      </c>
      <c r="DP11" s="56">
        <v>132021958</v>
      </c>
      <c r="DQ11" s="57">
        <v>840999830</v>
      </c>
      <c r="DR11" s="58">
        <v>855169511</v>
      </c>
      <c r="DS11" s="55">
        <v>1249542</v>
      </c>
      <c r="DT11" s="54">
        <v>11249136</v>
      </c>
      <c r="DU11" s="56">
        <v>12498678</v>
      </c>
      <c r="DV11" s="54">
        <v>0</v>
      </c>
      <c r="DW11" s="56">
        <v>93624491</v>
      </c>
      <c r="DX11" s="54">
        <v>124544461</v>
      </c>
      <c r="DY11" s="54">
        <v>228311673</v>
      </c>
      <c r="DZ11" s="54">
        <v>196598907</v>
      </c>
      <c r="EA11" s="56">
        <v>113597428</v>
      </c>
      <c r="EB11" s="57">
        <v>756676960</v>
      </c>
      <c r="EC11" s="58">
        <v>769175638</v>
      </c>
      <c r="ED11" s="55">
        <v>75042</v>
      </c>
      <c r="EE11" s="54">
        <v>1595961</v>
      </c>
      <c r="EF11" s="56">
        <v>1671003</v>
      </c>
      <c r="EG11" s="54">
        <v>0</v>
      </c>
      <c r="EH11" s="56">
        <v>7230760</v>
      </c>
      <c r="EI11" s="54">
        <v>14760324</v>
      </c>
      <c r="EJ11" s="54">
        <v>24141699</v>
      </c>
      <c r="EK11" s="54">
        <v>19254600</v>
      </c>
      <c r="EL11" s="56">
        <v>18029277</v>
      </c>
      <c r="EM11" s="57">
        <v>83416660</v>
      </c>
      <c r="EN11" s="58">
        <v>85087663</v>
      </c>
      <c r="EO11" s="55">
        <v>0</v>
      </c>
      <c r="EP11" s="54">
        <v>0</v>
      </c>
      <c r="EQ11" s="56">
        <v>0</v>
      </c>
      <c r="ER11" s="54">
        <v>0</v>
      </c>
      <c r="ES11" s="56">
        <v>0</v>
      </c>
      <c r="ET11" s="54">
        <v>71964</v>
      </c>
      <c r="EU11" s="54">
        <v>25218</v>
      </c>
      <c r="EV11" s="54">
        <v>413775</v>
      </c>
      <c r="EW11" s="56">
        <v>395253</v>
      </c>
      <c r="EX11" s="57">
        <v>906210</v>
      </c>
      <c r="EY11" s="58">
        <v>906210</v>
      </c>
      <c r="EZ11" s="55">
        <v>31055399</v>
      </c>
      <c r="FA11" s="54">
        <v>47680545</v>
      </c>
      <c r="FB11" s="56">
        <v>78735944</v>
      </c>
      <c r="FC11" s="54">
        <v>0</v>
      </c>
      <c r="FD11" s="56">
        <v>39235474</v>
      </c>
      <c r="FE11" s="54">
        <v>88306254</v>
      </c>
      <c r="FF11" s="54">
        <v>102896637</v>
      </c>
      <c r="FG11" s="54">
        <v>98490109</v>
      </c>
      <c r="FH11" s="56">
        <v>71733982</v>
      </c>
      <c r="FI11" s="57">
        <v>400662456</v>
      </c>
      <c r="FJ11" s="58">
        <v>479398400</v>
      </c>
      <c r="FK11" s="55">
        <v>6501221</v>
      </c>
      <c r="FL11" s="54">
        <v>24625305</v>
      </c>
      <c r="FM11" s="56">
        <v>31126526</v>
      </c>
      <c r="FN11" s="54">
        <v>0</v>
      </c>
      <c r="FO11" s="56">
        <v>20328426</v>
      </c>
      <c r="FP11" s="54">
        <v>72018523</v>
      </c>
      <c r="FQ11" s="54">
        <v>86822406</v>
      </c>
      <c r="FR11" s="54">
        <v>89535312</v>
      </c>
      <c r="FS11" s="56">
        <v>66392046</v>
      </c>
      <c r="FT11" s="57">
        <v>335096713</v>
      </c>
      <c r="FU11" s="58">
        <v>366223239</v>
      </c>
      <c r="FV11" s="55">
        <v>2950861</v>
      </c>
      <c r="FW11" s="54">
        <v>3923968</v>
      </c>
      <c r="FX11" s="56">
        <v>6874829</v>
      </c>
      <c r="FY11" s="54">
        <v>0</v>
      </c>
      <c r="FZ11" s="56">
        <v>3774687</v>
      </c>
      <c r="GA11" s="54">
        <v>3828690</v>
      </c>
      <c r="GB11" s="54">
        <v>4679307</v>
      </c>
      <c r="GC11" s="54">
        <v>2413013</v>
      </c>
      <c r="GD11" s="56">
        <v>1194811</v>
      </c>
      <c r="GE11" s="57">
        <v>15890508</v>
      </c>
      <c r="GF11" s="58">
        <v>22765337</v>
      </c>
      <c r="GG11" s="55">
        <v>21603317</v>
      </c>
      <c r="GH11" s="54">
        <v>19131272</v>
      </c>
      <c r="GI11" s="56">
        <v>40734589</v>
      </c>
      <c r="GJ11" s="54">
        <v>0</v>
      </c>
      <c r="GK11" s="56">
        <v>15132361</v>
      </c>
      <c r="GL11" s="54">
        <v>12459041</v>
      </c>
      <c r="GM11" s="54">
        <v>11394924</v>
      </c>
      <c r="GN11" s="54">
        <v>6541784</v>
      </c>
      <c r="GO11" s="56">
        <v>4147125</v>
      </c>
      <c r="GP11" s="57">
        <v>49675235</v>
      </c>
      <c r="GQ11" s="58">
        <v>90409824</v>
      </c>
      <c r="GR11" s="55">
        <v>2409857</v>
      </c>
      <c r="GS11" s="54">
        <v>15070623</v>
      </c>
      <c r="GT11" s="56">
        <v>17480480</v>
      </c>
      <c r="GU11" s="54">
        <v>0</v>
      </c>
      <c r="GV11" s="56">
        <v>46604270</v>
      </c>
      <c r="GW11" s="54">
        <v>34890211</v>
      </c>
      <c r="GX11" s="54">
        <v>27707547</v>
      </c>
      <c r="GY11" s="54">
        <v>35482177</v>
      </c>
      <c r="GZ11" s="56">
        <v>14739516</v>
      </c>
      <c r="HA11" s="57">
        <v>159423721</v>
      </c>
      <c r="HB11" s="58">
        <v>176904201</v>
      </c>
      <c r="HC11" s="55">
        <v>40746240</v>
      </c>
      <c r="HD11" s="54">
        <v>68345680</v>
      </c>
      <c r="HE11" s="56">
        <v>109091920</v>
      </c>
      <c r="HF11" s="54">
        <v>0</v>
      </c>
      <c r="HG11" s="56">
        <v>159361644</v>
      </c>
      <c r="HH11" s="54">
        <v>131918045</v>
      </c>
      <c r="HI11" s="54">
        <v>126515915</v>
      </c>
      <c r="HJ11" s="54">
        <v>85720060</v>
      </c>
      <c r="HK11" s="56">
        <v>46689045</v>
      </c>
      <c r="HL11" s="57">
        <v>550204709</v>
      </c>
      <c r="HM11" s="58">
        <v>659296629</v>
      </c>
    </row>
    <row r="12" spans="1:221" s="53" customFormat="1" ht="15.75" customHeight="1">
      <c r="A12" s="54" t="s">
        <v>2</v>
      </c>
      <c r="B12" s="55">
        <v>78496846</v>
      </c>
      <c r="C12" s="54">
        <v>199885553</v>
      </c>
      <c r="D12" s="56">
        <v>278382399</v>
      </c>
      <c r="E12" s="54">
        <v>0</v>
      </c>
      <c r="F12" s="56">
        <v>731543552</v>
      </c>
      <c r="G12" s="54">
        <v>901441206</v>
      </c>
      <c r="H12" s="49">
        <v>1204755884</v>
      </c>
      <c r="I12" s="54">
        <v>906837452</v>
      </c>
      <c r="J12" s="56">
        <v>580605128</v>
      </c>
      <c r="K12" s="57">
        <v>4325183222</v>
      </c>
      <c r="L12" s="58">
        <v>4603565621</v>
      </c>
      <c r="M12" s="55">
        <v>20886498</v>
      </c>
      <c r="N12" s="54">
        <v>37098333</v>
      </c>
      <c r="O12" s="56">
        <v>57984831</v>
      </c>
      <c r="P12" s="54">
        <v>0</v>
      </c>
      <c r="Q12" s="56">
        <v>144111904</v>
      </c>
      <c r="R12" s="54">
        <v>178319170</v>
      </c>
      <c r="S12" s="49">
        <v>253005263</v>
      </c>
      <c r="T12" s="54">
        <v>211812174</v>
      </c>
      <c r="U12" s="56">
        <v>238195530</v>
      </c>
      <c r="V12" s="57">
        <v>1025444041</v>
      </c>
      <c r="W12" s="58">
        <v>1083428872</v>
      </c>
      <c r="X12" s="55">
        <v>17717787</v>
      </c>
      <c r="Y12" s="54">
        <v>29890890</v>
      </c>
      <c r="Z12" s="56">
        <v>47608677</v>
      </c>
      <c r="AA12" s="54">
        <v>0</v>
      </c>
      <c r="AB12" s="56">
        <v>109412962</v>
      </c>
      <c r="AC12" s="54">
        <v>124151392</v>
      </c>
      <c r="AD12" s="49">
        <v>172947698</v>
      </c>
      <c r="AE12" s="54">
        <v>141121881</v>
      </c>
      <c r="AF12" s="56">
        <v>122473152</v>
      </c>
      <c r="AG12" s="57">
        <v>670107085</v>
      </c>
      <c r="AH12" s="58">
        <v>717715762</v>
      </c>
      <c r="AI12" s="55">
        <v>0</v>
      </c>
      <c r="AJ12" s="54">
        <v>15372</v>
      </c>
      <c r="AK12" s="56">
        <v>15372</v>
      </c>
      <c r="AL12" s="54">
        <v>0</v>
      </c>
      <c r="AM12" s="56">
        <v>214182</v>
      </c>
      <c r="AN12" s="54">
        <v>3485682</v>
      </c>
      <c r="AO12" s="49">
        <v>6475572</v>
      </c>
      <c r="AP12" s="54">
        <v>8544078</v>
      </c>
      <c r="AQ12" s="56">
        <v>29293893</v>
      </c>
      <c r="AR12" s="57">
        <v>48013407</v>
      </c>
      <c r="AS12" s="58">
        <v>48028779</v>
      </c>
      <c r="AT12" s="55">
        <v>2689947</v>
      </c>
      <c r="AU12" s="54">
        <v>5381703</v>
      </c>
      <c r="AV12" s="56">
        <v>8071650</v>
      </c>
      <c r="AW12" s="54">
        <v>0</v>
      </c>
      <c r="AX12" s="56">
        <v>28209663</v>
      </c>
      <c r="AY12" s="54">
        <v>43101225</v>
      </c>
      <c r="AZ12" s="49">
        <v>60739119</v>
      </c>
      <c r="BA12" s="54">
        <v>50860233</v>
      </c>
      <c r="BB12" s="56">
        <v>75452742</v>
      </c>
      <c r="BC12" s="57">
        <v>258362982</v>
      </c>
      <c r="BD12" s="58">
        <v>266434632</v>
      </c>
      <c r="BE12" s="55">
        <v>223884</v>
      </c>
      <c r="BF12" s="54">
        <v>1339668</v>
      </c>
      <c r="BG12" s="56">
        <v>1563552</v>
      </c>
      <c r="BH12" s="54">
        <v>0</v>
      </c>
      <c r="BI12" s="56">
        <v>2227077</v>
      </c>
      <c r="BJ12" s="54">
        <v>3101571</v>
      </c>
      <c r="BK12" s="49">
        <v>5388444</v>
      </c>
      <c r="BL12" s="54">
        <v>4615362</v>
      </c>
      <c r="BM12" s="56">
        <v>2929023</v>
      </c>
      <c r="BN12" s="57">
        <v>18261477</v>
      </c>
      <c r="BO12" s="58">
        <v>19825029</v>
      </c>
      <c r="BP12" s="55">
        <v>254880</v>
      </c>
      <c r="BQ12" s="54">
        <v>470700</v>
      </c>
      <c r="BR12" s="56">
        <v>725580</v>
      </c>
      <c r="BS12" s="54">
        <v>0</v>
      </c>
      <c r="BT12" s="56">
        <v>4048020</v>
      </c>
      <c r="BU12" s="54">
        <v>4479300</v>
      </c>
      <c r="BV12" s="49">
        <v>7454430</v>
      </c>
      <c r="BW12" s="54">
        <v>6670620</v>
      </c>
      <c r="BX12" s="56">
        <v>8046720</v>
      </c>
      <c r="BY12" s="57">
        <v>30699090</v>
      </c>
      <c r="BZ12" s="58">
        <v>31424670</v>
      </c>
      <c r="CA12" s="55">
        <v>31734475</v>
      </c>
      <c r="CB12" s="54">
        <v>111979233</v>
      </c>
      <c r="CC12" s="56">
        <v>143713708</v>
      </c>
      <c r="CD12" s="54">
        <v>0</v>
      </c>
      <c r="CE12" s="56">
        <v>365253396</v>
      </c>
      <c r="CF12" s="54">
        <v>430369292</v>
      </c>
      <c r="CG12" s="49">
        <v>476820063</v>
      </c>
      <c r="CH12" s="54">
        <v>266680194</v>
      </c>
      <c r="CI12" s="56">
        <v>107560350</v>
      </c>
      <c r="CJ12" s="57">
        <v>1646683295</v>
      </c>
      <c r="CK12" s="58">
        <v>1790397003</v>
      </c>
      <c r="CL12" s="55">
        <v>27072466</v>
      </c>
      <c r="CM12" s="54">
        <v>94373298</v>
      </c>
      <c r="CN12" s="56">
        <v>121445764</v>
      </c>
      <c r="CO12" s="54">
        <v>0</v>
      </c>
      <c r="CP12" s="56">
        <v>299917179</v>
      </c>
      <c r="CQ12" s="54">
        <v>353303763</v>
      </c>
      <c r="CR12" s="49">
        <v>400592070</v>
      </c>
      <c r="CS12" s="54">
        <v>220498785</v>
      </c>
      <c r="CT12" s="56">
        <v>95976927</v>
      </c>
      <c r="CU12" s="57">
        <v>1370288724</v>
      </c>
      <c r="CV12" s="58">
        <v>1491734488</v>
      </c>
      <c r="CW12" s="55">
        <v>4662009</v>
      </c>
      <c r="CX12" s="54">
        <v>17605935</v>
      </c>
      <c r="CY12" s="56">
        <v>22267944</v>
      </c>
      <c r="CZ12" s="54">
        <v>0</v>
      </c>
      <c r="DA12" s="56">
        <v>65336217</v>
      </c>
      <c r="DB12" s="54">
        <v>77065529</v>
      </c>
      <c r="DC12" s="49">
        <v>76227993</v>
      </c>
      <c r="DD12" s="54">
        <v>46181409</v>
      </c>
      <c r="DE12" s="56">
        <v>11583423</v>
      </c>
      <c r="DF12" s="57">
        <v>276394571</v>
      </c>
      <c r="DG12" s="58">
        <v>298662515</v>
      </c>
      <c r="DH12" s="55">
        <v>562428</v>
      </c>
      <c r="DI12" s="54">
        <v>3740877</v>
      </c>
      <c r="DJ12" s="56">
        <v>4303305</v>
      </c>
      <c r="DK12" s="54">
        <v>0</v>
      </c>
      <c r="DL12" s="56">
        <v>37423929</v>
      </c>
      <c r="DM12" s="54">
        <v>84452717</v>
      </c>
      <c r="DN12" s="49">
        <v>207764505</v>
      </c>
      <c r="DO12" s="54">
        <v>215779419</v>
      </c>
      <c r="DP12" s="56">
        <v>112248720</v>
      </c>
      <c r="DQ12" s="57">
        <v>657669290</v>
      </c>
      <c r="DR12" s="58">
        <v>661972595</v>
      </c>
      <c r="DS12" s="55">
        <v>497367</v>
      </c>
      <c r="DT12" s="54">
        <v>3661218</v>
      </c>
      <c r="DU12" s="56">
        <v>4158585</v>
      </c>
      <c r="DV12" s="54">
        <v>0</v>
      </c>
      <c r="DW12" s="56">
        <v>35507025</v>
      </c>
      <c r="DX12" s="54">
        <v>80377355</v>
      </c>
      <c r="DY12" s="49">
        <v>201623022</v>
      </c>
      <c r="DZ12" s="54">
        <v>205706817</v>
      </c>
      <c r="EA12" s="56">
        <v>111270672</v>
      </c>
      <c r="EB12" s="57">
        <v>634484891</v>
      </c>
      <c r="EC12" s="58">
        <v>638643476</v>
      </c>
      <c r="ED12" s="55">
        <v>65061</v>
      </c>
      <c r="EE12" s="54">
        <v>79659</v>
      </c>
      <c r="EF12" s="56">
        <v>144720</v>
      </c>
      <c r="EG12" s="54">
        <v>0</v>
      </c>
      <c r="EH12" s="56">
        <v>1916904</v>
      </c>
      <c r="EI12" s="54">
        <v>4075362</v>
      </c>
      <c r="EJ12" s="49">
        <v>6141483</v>
      </c>
      <c r="EK12" s="54">
        <v>10072602</v>
      </c>
      <c r="EL12" s="56">
        <v>978048</v>
      </c>
      <c r="EM12" s="57">
        <v>23184399</v>
      </c>
      <c r="EN12" s="58">
        <v>23329119</v>
      </c>
      <c r="EO12" s="55">
        <v>0</v>
      </c>
      <c r="EP12" s="54">
        <v>0</v>
      </c>
      <c r="EQ12" s="56">
        <v>0</v>
      </c>
      <c r="ER12" s="54">
        <v>0</v>
      </c>
      <c r="ES12" s="56">
        <v>0</v>
      </c>
      <c r="ET12" s="54">
        <v>0</v>
      </c>
      <c r="EU12" s="49">
        <v>0</v>
      </c>
      <c r="EV12" s="54">
        <v>0</v>
      </c>
      <c r="EW12" s="56">
        <v>0</v>
      </c>
      <c r="EX12" s="57">
        <v>0</v>
      </c>
      <c r="EY12" s="58">
        <v>0</v>
      </c>
      <c r="EZ12" s="55">
        <v>12508875</v>
      </c>
      <c r="FA12" s="54">
        <v>16631967</v>
      </c>
      <c r="FB12" s="56">
        <v>29140842</v>
      </c>
      <c r="FC12" s="54">
        <v>0</v>
      </c>
      <c r="FD12" s="56">
        <v>29000304</v>
      </c>
      <c r="FE12" s="54">
        <v>59374781</v>
      </c>
      <c r="FF12" s="49">
        <v>74396530</v>
      </c>
      <c r="FG12" s="54">
        <v>66887293</v>
      </c>
      <c r="FH12" s="56">
        <v>47440533</v>
      </c>
      <c r="FI12" s="57">
        <v>277099441</v>
      </c>
      <c r="FJ12" s="58">
        <v>306240283</v>
      </c>
      <c r="FK12" s="55">
        <v>1974978</v>
      </c>
      <c r="FL12" s="54">
        <v>4386420</v>
      </c>
      <c r="FM12" s="56">
        <v>6361398</v>
      </c>
      <c r="FN12" s="54">
        <v>0</v>
      </c>
      <c r="FO12" s="56">
        <v>13639896</v>
      </c>
      <c r="FP12" s="54">
        <v>45120456</v>
      </c>
      <c r="FQ12" s="49">
        <v>61104006</v>
      </c>
      <c r="FR12" s="54">
        <v>59230901</v>
      </c>
      <c r="FS12" s="56">
        <v>43831881</v>
      </c>
      <c r="FT12" s="57">
        <v>222927140</v>
      </c>
      <c r="FU12" s="58">
        <v>229288538</v>
      </c>
      <c r="FV12" s="55">
        <v>1007770</v>
      </c>
      <c r="FW12" s="54">
        <v>1503694</v>
      </c>
      <c r="FX12" s="56">
        <v>2511464</v>
      </c>
      <c r="FY12" s="54">
        <v>0</v>
      </c>
      <c r="FZ12" s="56">
        <v>2620332</v>
      </c>
      <c r="GA12" s="54">
        <v>3264267</v>
      </c>
      <c r="GB12" s="49">
        <v>3726011</v>
      </c>
      <c r="GC12" s="54">
        <v>2529240</v>
      </c>
      <c r="GD12" s="56">
        <v>1360291</v>
      </c>
      <c r="GE12" s="57">
        <v>13500141</v>
      </c>
      <c r="GF12" s="58">
        <v>16011605</v>
      </c>
      <c r="GG12" s="55">
        <v>9526127</v>
      </c>
      <c r="GH12" s="54">
        <v>10741853</v>
      </c>
      <c r="GI12" s="56">
        <v>20267980</v>
      </c>
      <c r="GJ12" s="54">
        <v>0</v>
      </c>
      <c r="GK12" s="56">
        <v>12740076</v>
      </c>
      <c r="GL12" s="54">
        <v>10990058</v>
      </c>
      <c r="GM12" s="49">
        <v>9566513</v>
      </c>
      <c r="GN12" s="54">
        <v>5127152</v>
      </c>
      <c r="GO12" s="56">
        <v>2248361</v>
      </c>
      <c r="GP12" s="57">
        <v>40672160</v>
      </c>
      <c r="GQ12" s="58">
        <v>60940140</v>
      </c>
      <c r="GR12" s="55">
        <v>2096010</v>
      </c>
      <c r="GS12" s="54">
        <v>12454343</v>
      </c>
      <c r="GT12" s="56">
        <v>14550353</v>
      </c>
      <c r="GU12" s="54">
        <v>0</v>
      </c>
      <c r="GV12" s="56">
        <v>50488944</v>
      </c>
      <c r="GW12" s="54">
        <v>53386336</v>
      </c>
      <c r="GX12" s="49">
        <v>82489293</v>
      </c>
      <c r="GY12" s="54">
        <v>76637342</v>
      </c>
      <c r="GZ12" s="56">
        <v>36531045</v>
      </c>
      <c r="HA12" s="57">
        <v>299532960</v>
      </c>
      <c r="HB12" s="58">
        <v>314083313</v>
      </c>
      <c r="HC12" s="55">
        <v>10708560</v>
      </c>
      <c r="HD12" s="54">
        <v>17980800</v>
      </c>
      <c r="HE12" s="56">
        <v>28689360</v>
      </c>
      <c r="HF12" s="54">
        <v>0</v>
      </c>
      <c r="HG12" s="56">
        <v>105265075</v>
      </c>
      <c r="HH12" s="54">
        <v>95538910</v>
      </c>
      <c r="HI12" s="49">
        <v>110280230</v>
      </c>
      <c r="HJ12" s="54">
        <v>69041030</v>
      </c>
      <c r="HK12" s="56">
        <v>38628950</v>
      </c>
      <c r="HL12" s="57">
        <v>418754195</v>
      </c>
      <c r="HM12" s="58">
        <v>447443555</v>
      </c>
    </row>
    <row r="13" spans="1:221" s="53" customFormat="1" ht="15.75" customHeight="1">
      <c r="A13" s="54" t="s">
        <v>3</v>
      </c>
      <c r="B13" s="55">
        <v>72686732</v>
      </c>
      <c r="C13" s="54">
        <v>208308680</v>
      </c>
      <c r="D13" s="56">
        <v>280995412</v>
      </c>
      <c r="E13" s="54">
        <v>0</v>
      </c>
      <c r="F13" s="56">
        <v>940252351</v>
      </c>
      <c r="G13" s="54">
        <v>1378794418</v>
      </c>
      <c r="H13" s="56">
        <v>1438081297</v>
      </c>
      <c r="I13" s="54">
        <v>1122224622</v>
      </c>
      <c r="J13" s="56">
        <v>919342633</v>
      </c>
      <c r="K13" s="57">
        <v>5798695321</v>
      </c>
      <c r="L13" s="58">
        <v>6079690733</v>
      </c>
      <c r="M13" s="55">
        <v>11677122</v>
      </c>
      <c r="N13" s="54">
        <v>24401602</v>
      </c>
      <c r="O13" s="56">
        <v>36078724</v>
      </c>
      <c r="P13" s="54">
        <v>0</v>
      </c>
      <c r="Q13" s="56">
        <v>167400299</v>
      </c>
      <c r="R13" s="54">
        <v>240837015</v>
      </c>
      <c r="S13" s="56">
        <v>232285503</v>
      </c>
      <c r="T13" s="54">
        <v>262415814</v>
      </c>
      <c r="U13" s="56">
        <v>339290998</v>
      </c>
      <c r="V13" s="57">
        <v>1242229629</v>
      </c>
      <c r="W13" s="58">
        <v>1278308353</v>
      </c>
      <c r="X13" s="55">
        <v>10701342</v>
      </c>
      <c r="Y13" s="54">
        <v>21837993</v>
      </c>
      <c r="Z13" s="56">
        <v>32539335</v>
      </c>
      <c r="AA13" s="54">
        <v>0</v>
      </c>
      <c r="AB13" s="56">
        <v>139155734</v>
      </c>
      <c r="AC13" s="54">
        <v>197228397</v>
      </c>
      <c r="AD13" s="56">
        <v>180962346</v>
      </c>
      <c r="AE13" s="54">
        <v>200167188</v>
      </c>
      <c r="AF13" s="56">
        <v>213017785</v>
      </c>
      <c r="AG13" s="57">
        <v>930531450</v>
      </c>
      <c r="AH13" s="58">
        <v>963070785</v>
      </c>
      <c r="AI13" s="55">
        <v>0</v>
      </c>
      <c r="AJ13" s="54">
        <v>0</v>
      </c>
      <c r="AK13" s="56">
        <v>0</v>
      </c>
      <c r="AL13" s="54">
        <v>0</v>
      </c>
      <c r="AM13" s="56">
        <v>337500</v>
      </c>
      <c r="AN13" s="54">
        <v>967500</v>
      </c>
      <c r="AO13" s="56">
        <v>6140502</v>
      </c>
      <c r="AP13" s="54">
        <v>8993817</v>
      </c>
      <c r="AQ13" s="56">
        <v>35530875</v>
      </c>
      <c r="AR13" s="57">
        <v>51970194</v>
      </c>
      <c r="AS13" s="58">
        <v>51970194</v>
      </c>
      <c r="AT13" s="55">
        <v>613152</v>
      </c>
      <c r="AU13" s="54">
        <v>1222227</v>
      </c>
      <c r="AV13" s="56">
        <v>1835379</v>
      </c>
      <c r="AW13" s="54">
        <v>0</v>
      </c>
      <c r="AX13" s="56">
        <v>19857195</v>
      </c>
      <c r="AY13" s="54">
        <v>31758408</v>
      </c>
      <c r="AZ13" s="56">
        <v>29825613</v>
      </c>
      <c r="BA13" s="54">
        <v>37734372</v>
      </c>
      <c r="BB13" s="56">
        <v>78627915</v>
      </c>
      <c r="BC13" s="57">
        <v>197803503</v>
      </c>
      <c r="BD13" s="58">
        <v>199638882</v>
      </c>
      <c r="BE13" s="55">
        <v>220428</v>
      </c>
      <c r="BF13" s="54">
        <v>651487</v>
      </c>
      <c r="BG13" s="56">
        <v>871915</v>
      </c>
      <c r="BH13" s="54">
        <v>0</v>
      </c>
      <c r="BI13" s="56">
        <v>4110480</v>
      </c>
      <c r="BJ13" s="54">
        <v>4552380</v>
      </c>
      <c r="BK13" s="56">
        <v>8475552</v>
      </c>
      <c r="BL13" s="54">
        <v>9620802</v>
      </c>
      <c r="BM13" s="56">
        <v>4238793</v>
      </c>
      <c r="BN13" s="57">
        <v>30998007</v>
      </c>
      <c r="BO13" s="58">
        <v>31869922</v>
      </c>
      <c r="BP13" s="55">
        <v>142200</v>
      </c>
      <c r="BQ13" s="54">
        <v>689895</v>
      </c>
      <c r="BR13" s="56">
        <v>832095</v>
      </c>
      <c r="BS13" s="54">
        <v>0</v>
      </c>
      <c r="BT13" s="56">
        <v>3939390</v>
      </c>
      <c r="BU13" s="54">
        <v>6330330</v>
      </c>
      <c r="BV13" s="56">
        <v>6881490</v>
      </c>
      <c r="BW13" s="54">
        <v>5899635</v>
      </c>
      <c r="BX13" s="56">
        <v>7875630</v>
      </c>
      <c r="BY13" s="57">
        <v>30926475</v>
      </c>
      <c r="BZ13" s="58">
        <v>31758570</v>
      </c>
      <c r="CA13" s="55">
        <v>36461127</v>
      </c>
      <c r="CB13" s="54">
        <v>139674906</v>
      </c>
      <c r="CC13" s="56">
        <v>176136033</v>
      </c>
      <c r="CD13" s="54">
        <v>0</v>
      </c>
      <c r="CE13" s="56">
        <v>527024404</v>
      </c>
      <c r="CF13" s="54">
        <v>736337221</v>
      </c>
      <c r="CG13" s="56">
        <v>727457706</v>
      </c>
      <c r="CH13" s="54">
        <v>493690005</v>
      </c>
      <c r="CI13" s="56">
        <v>266975820</v>
      </c>
      <c r="CJ13" s="57">
        <v>2751485156</v>
      </c>
      <c r="CK13" s="58">
        <v>2927621189</v>
      </c>
      <c r="CL13" s="55">
        <v>27217245</v>
      </c>
      <c r="CM13" s="54">
        <v>102121704</v>
      </c>
      <c r="CN13" s="56">
        <v>129338949</v>
      </c>
      <c r="CO13" s="54">
        <v>0</v>
      </c>
      <c r="CP13" s="56">
        <v>408036367</v>
      </c>
      <c r="CQ13" s="54">
        <v>534102819</v>
      </c>
      <c r="CR13" s="56">
        <v>470860326</v>
      </c>
      <c r="CS13" s="54">
        <v>305704557</v>
      </c>
      <c r="CT13" s="56">
        <v>176230350</v>
      </c>
      <c r="CU13" s="57">
        <v>1894934419</v>
      </c>
      <c r="CV13" s="58">
        <v>2024273368</v>
      </c>
      <c r="CW13" s="55">
        <v>9243882</v>
      </c>
      <c r="CX13" s="54">
        <v>37553202</v>
      </c>
      <c r="CY13" s="56">
        <v>46797084</v>
      </c>
      <c r="CZ13" s="54">
        <v>0</v>
      </c>
      <c r="DA13" s="56">
        <v>118988037</v>
      </c>
      <c r="DB13" s="54">
        <v>202234402</v>
      </c>
      <c r="DC13" s="56">
        <v>256597380</v>
      </c>
      <c r="DD13" s="54">
        <v>187985448</v>
      </c>
      <c r="DE13" s="56">
        <v>90745470</v>
      </c>
      <c r="DF13" s="57">
        <v>856550737</v>
      </c>
      <c r="DG13" s="58">
        <v>903347821</v>
      </c>
      <c r="DH13" s="55">
        <v>762264</v>
      </c>
      <c r="DI13" s="54">
        <v>2563029</v>
      </c>
      <c r="DJ13" s="56">
        <v>3325293</v>
      </c>
      <c r="DK13" s="54">
        <v>0</v>
      </c>
      <c r="DL13" s="56">
        <v>26956611</v>
      </c>
      <c r="DM13" s="54">
        <v>101179539</v>
      </c>
      <c r="DN13" s="56">
        <v>182449899</v>
      </c>
      <c r="DO13" s="54">
        <v>165688119</v>
      </c>
      <c r="DP13" s="56">
        <v>175403097</v>
      </c>
      <c r="DQ13" s="57">
        <v>651677265</v>
      </c>
      <c r="DR13" s="58">
        <v>655002558</v>
      </c>
      <c r="DS13" s="55">
        <v>762264</v>
      </c>
      <c r="DT13" s="54">
        <v>2510325</v>
      </c>
      <c r="DU13" s="56">
        <v>3272589</v>
      </c>
      <c r="DV13" s="54">
        <v>0</v>
      </c>
      <c r="DW13" s="56">
        <v>24697728</v>
      </c>
      <c r="DX13" s="54">
        <v>92767203</v>
      </c>
      <c r="DY13" s="56">
        <v>173674287</v>
      </c>
      <c r="DZ13" s="54">
        <v>152298630</v>
      </c>
      <c r="EA13" s="56">
        <v>166501791</v>
      </c>
      <c r="EB13" s="57">
        <v>609939639</v>
      </c>
      <c r="EC13" s="58">
        <v>613212228</v>
      </c>
      <c r="ED13" s="55">
        <v>0</v>
      </c>
      <c r="EE13" s="54">
        <v>52704</v>
      </c>
      <c r="EF13" s="56">
        <v>52704</v>
      </c>
      <c r="EG13" s="54">
        <v>0</v>
      </c>
      <c r="EH13" s="56">
        <v>2258883</v>
      </c>
      <c r="EI13" s="54">
        <v>8412336</v>
      </c>
      <c r="EJ13" s="56">
        <v>8775612</v>
      </c>
      <c r="EK13" s="54">
        <v>13389489</v>
      </c>
      <c r="EL13" s="56">
        <v>8550081</v>
      </c>
      <c r="EM13" s="57">
        <v>41386401</v>
      </c>
      <c r="EN13" s="58">
        <v>41439105</v>
      </c>
      <c r="EO13" s="55">
        <v>0</v>
      </c>
      <c r="EP13" s="54">
        <v>0</v>
      </c>
      <c r="EQ13" s="56">
        <v>0</v>
      </c>
      <c r="ER13" s="54">
        <v>0</v>
      </c>
      <c r="ES13" s="56">
        <v>0</v>
      </c>
      <c r="ET13" s="54">
        <v>0</v>
      </c>
      <c r="EU13" s="56">
        <v>0</v>
      </c>
      <c r="EV13" s="54">
        <v>0</v>
      </c>
      <c r="EW13" s="56">
        <v>351225</v>
      </c>
      <c r="EX13" s="57">
        <v>351225</v>
      </c>
      <c r="EY13" s="58">
        <v>351225</v>
      </c>
      <c r="EZ13" s="55">
        <v>10691545</v>
      </c>
      <c r="FA13" s="54">
        <v>14650858</v>
      </c>
      <c r="FB13" s="56">
        <v>25342403</v>
      </c>
      <c r="FC13" s="54">
        <v>0</v>
      </c>
      <c r="FD13" s="56">
        <v>31830321</v>
      </c>
      <c r="FE13" s="54">
        <v>81862503</v>
      </c>
      <c r="FF13" s="56">
        <v>86978045</v>
      </c>
      <c r="FG13" s="54">
        <v>84314452</v>
      </c>
      <c r="FH13" s="56">
        <v>68849088</v>
      </c>
      <c r="FI13" s="57">
        <v>353834409</v>
      </c>
      <c r="FJ13" s="58">
        <v>379176812</v>
      </c>
      <c r="FK13" s="55">
        <v>889857</v>
      </c>
      <c r="FL13" s="54">
        <v>2243313</v>
      </c>
      <c r="FM13" s="56">
        <v>3133170</v>
      </c>
      <c r="FN13" s="54">
        <v>0</v>
      </c>
      <c r="FO13" s="56">
        <v>9305550</v>
      </c>
      <c r="FP13" s="54">
        <v>61809201</v>
      </c>
      <c r="FQ13" s="56">
        <v>70631127</v>
      </c>
      <c r="FR13" s="54">
        <v>71480745</v>
      </c>
      <c r="FS13" s="56">
        <v>63765486</v>
      </c>
      <c r="FT13" s="57">
        <v>276992109</v>
      </c>
      <c r="FU13" s="58">
        <v>280125279</v>
      </c>
      <c r="FV13" s="55">
        <v>1438744</v>
      </c>
      <c r="FW13" s="54">
        <v>1443385</v>
      </c>
      <c r="FX13" s="56">
        <v>2882129</v>
      </c>
      <c r="FY13" s="54">
        <v>0</v>
      </c>
      <c r="FZ13" s="56">
        <v>4284468</v>
      </c>
      <c r="GA13" s="54">
        <v>4646532</v>
      </c>
      <c r="GB13" s="56">
        <v>3919673</v>
      </c>
      <c r="GC13" s="54">
        <v>3594363</v>
      </c>
      <c r="GD13" s="56">
        <v>1532794</v>
      </c>
      <c r="GE13" s="57">
        <v>17977830</v>
      </c>
      <c r="GF13" s="58">
        <v>20859959</v>
      </c>
      <c r="GG13" s="55">
        <v>8362944</v>
      </c>
      <c r="GH13" s="54">
        <v>10964160</v>
      </c>
      <c r="GI13" s="56">
        <v>19327104</v>
      </c>
      <c r="GJ13" s="54">
        <v>0</v>
      </c>
      <c r="GK13" s="56">
        <v>18240303</v>
      </c>
      <c r="GL13" s="54">
        <v>15406770</v>
      </c>
      <c r="GM13" s="56">
        <v>12427245</v>
      </c>
      <c r="GN13" s="54">
        <v>9239344</v>
      </c>
      <c r="GO13" s="56">
        <v>3550808</v>
      </c>
      <c r="GP13" s="57">
        <v>58864470</v>
      </c>
      <c r="GQ13" s="58">
        <v>78191574</v>
      </c>
      <c r="GR13" s="55">
        <v>2163834</v>
      </c>
      <c r="GS13" s="54">
        <v>6494265</v>
      </c>
      <c r="GT13" s="56">
        <v>8658099</v>
      </c>
      <c r="GU13" s="54">
        <v>0</v>
      </c>
      <c r="GV13" s="56">
        <v>31969386</v>
      </c>
      <c r="GW13" s="54">
        <v>54608400</v>
      </c>
      <c r="GX13" s="56">
        <v>63398699</v>
      </c>
      <c r="GY13" s="54">
        <v>23115912</v>
      </c>
      <c r="GZ13" s="56">
        <v>5998090</v>
      </c>
      <c r="HA13" s="57">
        <v>179090487</v>
      </c>
      <c r="HB13" s="58">
        <v>187748586</v>
      </c>
      <c r="HC13" s="55">
        <v>10930840</v>
      </c>
      <c r="HD13" s="54">
        <v>20524020</v>
      </c>
      <c r="HE13" s="56">
        <v>31454860</v>
      </c>
      <c r="HF13" s="54">
        <v>0</v>
      </c>
      <c r="HG13" s="56">
        <v>155071330</v>
      </c>
      <c r="HH13" s="54">
        <v>163969740</v>
      </c>
      <c r="HI13" s="56">
        <v>145511445</v>
      </c>
      <c r="HJ13" s="54">
        <v>93000320</v>
      </c>
      <c r="HK13" s="56">
        <v>62825540</v>
      </c>
      <c r="HL13" s="57">
        <v>620378375</v>
      </c>
      <c r="HM13" s="58">
        <v>651833235</v>
      </c>
    </row>
    <row r="14" spans="1:221" s="53" customFormat="1" ht="15.75" customHeight="1">
      <c r="A14" s="54" t="s">
        <v>4</v>
      </c>
      <c r="B14" s="55">
        <v>92755756</v>
      </c>
      <c r="C14" s="54">
        <v>192355999</v>
      </c>
      <c r="D14" s="56">
        <v>285111755</v>
      </c>
      <c r="E14" s="54">
        <v>0</v>
      </c>
      <c r="F14" s="56">
        <v>455428468</v>
      </c>
      <c r="G14" s="54">
        <v>800900531</v>
      </c>
      <c r="H14" s="56">
        <v>755148350</v>
      </c>
      <c r="I14" s="54">
        <v>584566241</v>
      </c>
      <c r="J14" s="56">
        <v>514067146</v>
      </c>
      <c r="K14" s="57">
        <v>3110110736</v>
      </c>
      <c r="L14" s="58">
        <v>3395222491</v>
      </c>
      <c r="M14" s="55">
        <v>15135696</v>
      </c>
      <c r="N14" s="54">
        <v>25958421</v>
      </c>
      <c r="O14" s="56">
        <v>41094117</v>
      </c>
      <c r="P14" s="54">
        <v>0</v>
      </c>
      <c r="Q14" s="56">
        <v>59192276</v>
      </c>
      <c r="R14" s="54">
        <v>96811331</v>
      </c>
      <c r="S14" s="56">
        <v>84204244</v>
      </c>
      <c r="T14" s="54">
        <v>72268857</v>
      </c>
      <c r="U14" s="56">
        <v>107889012</v>
      </c>
      <c r="V14" s="57">
        <v>420365720</v>
      </c>
      <c r="W14" s="58">
        <v>461459837</v>
      </c>
      <c r="X14" s="55">
        <v>14194728</v>
      </c>
      <c r="Y14" s="54">
        <v>23205051</v>
      </c>
      <c r="Z14" s="56">
        <v>37399779</v>
      </c>
      <c r="AA14" s="54">
        <v>0</v>
      </c>
      <c r="AB14" s="56">
        <v>50333759</v>
      </c>
      <c r="AC14" s="54">
        <v>77366034</v>
      </c>
      <c r="AD14" s="56">
        <v>59489280</v>
      </c>
      <c r="AE14" s="54">
        <v>47941956</v>
      </c>
      <c r="AF14" s="56">
        <v>62802576</v>
      </c>
      <c r="AG14" s="57">
        <v>297933605</v>
      </c>
      <c r="AH14" s="58">
        <v>335333384</v>
      </c>
      <c r="AI14" s="55">
        <v>0</v>
      </c>
      <c r="AJ14" s="54">
        <v>0</v>
      </c>
      <c r="AK14" s="56">
        <v>0</v>
      </c>
      <c r="AL14" s="54">
        <v>0</v>
      </c>
      <c r="AM14" s="56">
        <v>461250</v>
      </c>
      <c r="AN14" s="54">
        <v>2281500</v>
      </c>
      <c r="AO14" s="56">
        <v>3748600</v>
      </c>
      <c r="AP14" s="54">
        <v>5094387</v>
      </c>
      <c r="AQ14" s="56">
        <v>10246950</v>
      </c>
      <c r="AR14" s="57">
        <v>21832687</v>
      </c>
      <c r="AS14" s="58">
        <v>21832687</v>
      </c>
      <c r="AT14" s="55">
        <v>582534</v>
      </c>
      <c r="AU14" s="54">
        <v>1521306</v>
      </c>
      <c r="AV14" s="56">
        <v>2103840</v>
      </c>
      <c r="AW14" s="54">
        <v>0</v>
      </c>
      <c r="AX14" s="56">
        <v>5756784</v>
      </c>
      <c r="AY14" s="54">
        <v>11592878</v>
      </c>
      <c r="AZ14" s="56">
        <v>14541696</v>
      </c>
      <c r="BA14" s="54">
        <v>12741021</v>
      </c>
      <c r="BB14" s="56">
        <v>26893035</v>
      </c>
      <c r="BC14" s="57">
        <v>71525414</v>
      </c>
      <c r="BD14" s="58">
        <v>73629254</v>
      </c>
      <c r="BE14" s="55">
        <v>201474</v>
      </c>
      <c r="BF14" s="54">
        <v>581004</v>
      </c>
      <c r="BG14" s="56">
        <v>782478</v>
      </c>
      <c r="BH14" s="54">
        <v>0</v>
      </c>
      <c r="BI14" s="56">
        <v>665613</v>
      </c>
      <c r="BJ14" s="54">
        <v>2624319</v>
      </c>
      <c r="BK14" s="56">
        <v>2183238</v>
      </c>
      <c r="BL14" s="54">
        <v>3171213</v>
      </c>
      <c r="BM14" s="56">
        <v>4603941</v>
      </c>
      <c r="BN14" s="57">
        <v>13248324</v>
      </c>
      <c r="BO14" s="58">
        <v>14030802</v>
      </c>
      <c r="BP14" s="55">
        <v>156960</v>
      </c>
      <c r="BQ14" s="54">
        <v>651060</v>
      </c>
      <c r="BR14" s="56">
        <v>808020</v>
      </c>
      <c r="BS14" s="54">
        <v>0</v>
      </c>
      <c r="BT14" s="56">
        <v>1974870</v>
      </c>
      <c r="BU14" s="54">
        <v>2946600</v>
      </c>
      <c r="BV14" s="56">
        <v>4241430</v>
      </c>
      <c r="BW14" s="54">
        <v>3320280</v>
      </c>
      <c r="BX14" s="56">
        <v>3342510</v>
      </c>
      <c r="BY14" s="57">
        <v>15825690</v>
      </c>
      <c r="BZ14" s="58">
        <v>16633710</v>
      </c>
      <c r="CA14" s="55">
        <v>49311558</v>
      </c>
      <c r="CB14" s="54">
        <v>123030738</v>
      </c>
      <c r="CC14" s="56">
        <v>172342296</v>
      </c>
      <c r="CD14" s="54">
        <v>0</v>
      </c>
      <c r="CE14" s="56">
        <v>268206548</v>
      </c>
      <c r="CF14" s="54">
        <v>475321509</v>
      </c>
      <c r="CG14" s="56">
        <v>431643807</v>
      </c>
      <c r="CH14" s="54">
        <v>315034167</v>
      </c>
      <c r="CI14" s="56">
        <v>226837764</v>
      </c>
      <c r="CJ14" s="57">
        <v>1717043795</v>
      </c>
      <c r="CK14" s="58">
        <v>1889386091</v>
      </c>
      <c r="CL14" s="55">
        <v>40849740</v>
      </c>
      <c r="CM14" s="54">
        <v>93375009</v>
      </c>
      <c r="CN14" s="56">
        <v>134224749</v>
      </c>
      <c r="CO14" s="54">
        <v>0</v>
      </c>
      <c r="CP14" s="56">
        <v>218430590</v>
      </c>
      <c r="CQ14" s="54">
        <v>370403433</v>
      </c>
      <c r="CR14" s="56">
        <v>353346750</v>
      </c>
      <c r="CS14" s="54">
        <v>256459602</v>
      </c>
      <c r="CT14" s="56">
        <v>192793482</v>
      </c>
      <c r="CU14" s="57">
        <v>1391433857</v>
      </c>
      <c r="CV14" s="58">
        <v>1525658606</v>
      </c>
      <c r="CW14" s="55">
        <v>8461818</v>
      </c>
      <c r="CX14" s="54">
        <v>29655729</v>
      </c>
      <c r="CY14" s="56">
        <v>38117547</v>
      </c>
      <c r="CZ14" s="54">
        <v>0</v>
      </c>
      <c r="DA14" s="56">
        <v>49775958</v>
      </c>
      <c r="DB14" s="54">
        <v>104918076</v>
      </c>
      <c r="DC14" s="56">
        <v>78297057</v>
      </c>
      <c r="DD14" s="54">
        <v>58574565</v>
      </c>
      <c r="DE14" s="56">
        <v>34044282</v>
      </c>
      <c r="DF14" s="57">
        <v>325609938</v>
      </c>
      <c r="DG14" s="58">
        <v>363727485</v>
      </c>
      <c r="DH14" s="55">
        <v>384525</v>
      </c>
      <c r="DI14" s="54">
        <v>2979575</v>
      </c>
      <c r="DJ14" s="56">
        <v>3364100</v>
      </c>
      <c r="DK14" s="54">
        <v>0</v>
      </c>
      <c r="DL14" s="56">
        <v>25186653</v>
      </c>
      <c r="DM14" s="54">
        <v>65222663</v>
      </c>
      <c r="DN14" s="56">
        <v>80486149</v>
      </c>
      <c r="DO14" s="54">
        <v>77882184</v>
      </c>
      <c r="DP14" s="56">
        <v>77691546</v>
      </c>
      <c r="DQ14" s="57">
        <v>326469195</v>
      </c>
      <c r="DR14" s="58">
        <v>329833295</v>
      </c>
      <c r="DS14" s="55">
        <v>384525</v>
      </c>
      <c r="DT14" s="54">
        <v>2386763</v>
      </c>
      <c r="DU14" s="56">
        <v>2771288</v>
      </c>
      <c r="DV14" s="54">
        <v>0</v>
      </c>
      <c r="DW14" s="56">
        <v>23881320</v>
      </c>
      <c r="DX14" s="54">
        <v>58202222</v>
      </c>
      <c r="DY14" s="56">
        <v>74687593</v>
      </c>
      <c r="DZ14" s="54">
        <v>69713163</v>
      </c>
      <c r="EA14" s="56">
        <v>62477514</v>
      </c>
      <c r="EB14" s="57">
        <v>288961812</v>
      </c>
      <c r="EC14" s="58">
        <v>291733100</v>
      </c>
      <c r="ED14" s="55">
        <v>0</v>
      </c>
      <c r="EE14" s="54">
        <v>408753</v>
      </c>
      <c r="EF14" s="56">
        <v>408753</v>
      </c>
      <c r="EG14" s="54">
        <v>0</v>
      </c>
      <c r="EH14" s="56">
        <v>803529</v>
      </c>
      <c r="EI14" s="54">
        <v>4778370</v>
      </c>
      <c r="EJ14" s="56">
        <v>1858986</v>
      </c>
      <c r="EK14" s="54">
        <v>4437207</v>
      </c>
      <c r="EL14" s="56">
        <v>7244919</v>
      </c>
      <c r="EM14" s="57">
        <v>19123011</v>
      </c>
      <c r="EN14" s="58">
        <v>19531764</v>
      </c>
      <c r="EO14" s="55">
        <v>0</v>
      </c>
      <c r="EP14" s="54">
        <v>184059</v>
      </c>
      <c r="EQ14" s="56">
        <v>184059</v>
      </c>
      <c r="ER14" s="54">
        <v>0</v>
      </c>
      <c r="ES14" s="56">
        <v>501804</v>
      </c>
      <c r="ET14" s="54">
        <v>2242071</v>
      </c>
      <c r="EU14" s="56">
        <v>3939570</v>
      </c>
      <c r="EV14" s="54">
        <v>3731814</v>
      </c>
      <c r="EW14" s="56">
        <v>7969113</v>
      </c>
      <c r="EX14" s="57">
        <v>18384372</v>
      </c>
      <c r="EY14" s="58">
        <v>18568431</v>
      </c>
      <c r="EZ14" s="55">
        <v>12247397</v>
      </c>
      <c r="FA14" s="54">
        <v>13118529</v>
      </c>
      <c r="FB14" s="56">
        <v>25365926</v>
      </c>
      <c r="FC14" s="54">
        <v>0</v>
      </c>
      <c r="FD14" s="56">
        <v>18520556</v>
      </c>
      <c r="FE14" s="54">
        <v>41993507</v>
      </c>
      <c r="FF14" s="56">
        <v>43545849</v>
      </c>
      <c r="FG14" s="54">
        <v>43519042</v>
      </c>
      <c r="FH14" s="56">
        <v>42765863</v>
      </c>
      <c r="FI14" s="57">
        <v>190344817</v>
      </c>
      <c r="FJ14" s="58">
        <v>215710743</v>
      </c>
      <c r="FK14" s="55">
        <v>3236931</v>
      </c>
      <c r="FL14" s="54">
        <v>5945895</v>
      </c>
      <c r="FM14" s="56">
        <v>9182826</v>
      </c>
      <c r="FN14" s="54">
        <v>0</v>
      </c>
      <c r="FO14" s="56">
        <v>6119946</v>
      </c>
      <c r="FP14" s="54">
        <v>33441723</v>
      </c>
      <c r="FQ14" s="56">
        <v>36618021</v>
      </c>
      <c r="FR14" s="54">
        <v>39057021</v>
      </c>
      <c r="FS14" s="56">
        <v>39865221</v>
      </c>
      <c r="FT14" s="57">
        <v>155101932</v>
      </c>
      <c r="FU14" s="58">
        <v>164284758</v>
      </c>
      <c r="FV14" s="55">
        <v>1405448</v>
      </c>
      <c r="FW14" s="54">
        <v>985130</v>
      </c>
      <c r="FX14" s="56">
        <v>2390578</v>
      </c>
      <c r="FY14" s="54">
        <v>0</v>
      </c>
      <c r="FZ14" s="56">
        <v>2125259</v>
      </c>
      <c r="GA14" s="54">
        <v>2017262</v>
      </c>
      <c r="GB14" s="56">
        <v>1602757</v>
      </c>
      <c r="GC14" s="54">
        <v>1250126</v>
      </c>
      <c r="GD14" s="56">
        <v>1175617</v>
      </c>
      <c r="GE14" s="57">
        <v>8171021</v>
      </c>
      <c r="GF14" s="58">
        <v>10561599</v>
      </c>
      <c r="GG14" s="55">
        <v>7605018</v>
      </c>
      <c r="GH14" s="54">
        <v>6187504</v>
      </c>
      <c r="GI14" s="56">
        <v>13792522</v>
      </c>
      <c r="GJ14" s="54">
        <v>0</v>
      </c>
      <c r="GK14" s="56">
        <v>10275351</v>
      </c>
      <c r="GL14" s="54">
        <v>6534522</v>
      </c>
      <c r="GM14" s="56">
        <v>5325071</v>
      </c>
      <c r="GN14" s="54">
        <v>3211895</v>
      </c>
      <c r="GO14" s="56">
        <v>1725025</v>
      </c>
      <c r="GP14" s="57">
        <v>27071864</v>
      </c>
      <c r="GQ14" s="58">
        <v>40864386</v>
      </c>
      <c r="GR14" s="55">
        <v>2140560</v>
      </c>
      <c r="GS14" s="54">
        <v>10155636</v>
      </c>
      <c r="GT14" s="56">
        <v>12296196</v>
      </c>
      <c r="GU14" s="54">
        <v>0</v>
      </c>
      <c r="GV14" s="56">
        <v>15032085</v>
      </c>
      <c r="GW14" s="54">
        <v>31123046</v>
      </c>
      <c r="GX14" s="56">
        <v>40713261</v>
      </c>
      <c r="GY14" s="54">
        <v>29026926</v>
      </c>
      <c r="GZ14" s="56">
        <v>23908261</v>
      </c>
      <c r="HA14" s="57">
        <v>139803579</v>
      </c>
      <c r="HB14" s="58">
        <v>152099775</v>
      </c>
      <c r="HC14" s="55">
        <v>13536020</v>
      </c>
      <c r="HD14" s="54">
        <v>17113100</v>
      </c>
      <c r="HE14" s="56">
        <v>30649120</v>
      </c>
      <c r="HF14" s="78">
        <v>0</v>
      </c>
      <c r="HG14" s="56">
        <v>69290350</v>
      </c>
      <c r="HH14" s="54">
        <v>90428475</v>
      </c>
      <c r="HI14" s="56">
        <v>74555040</v>
      </c>
      <c r="HJ14" s="54">
        <v>46835065</v>
      </c>
      <c r="HK14" s="56">
        <v>34974700</v>
      </c>
      <c r="HL14" s="57">
        <v>316083630</v>
      </c>
      <c r="HM14" s="58">
        <v>346732750</v>
      </c>
    </row>
    <row r="15" spans="1:221" s="53" customFormat="1" ht="15.75" customHeight="1">
      <c r="A15" s="54" t="s">
        <v>5</v>
      </c>
      <c r="B15" s="55">
        <v>40220865</v>
      </c>
      <c r="C15" s="54">
        <v>142705326</v>
      </c>
      <c r="D15" s="56">
        <v>182926191</v>
      </c>
      <c r="E15" s="54">
        <v>0</v>
      </c>
      <c r="F15" s="56">
        <v>331368543</v>
      </c>
      <c r="G15" s="54">
        <v>397176714</v>
      </c>
      <c r="H15" s="56">
        <v>422104235</v>
      </c>
      <c r="I15" s="54">
        <v>328528466</v>
      </c>
      <c r="J15" s="56">
        <v>207258121</v>
      </c>
      <c r="K15" s="57">
        <v>1686436079</v>
      </c>
      <c r="L15" s="58">
        <v>1869362270</v>
      </c>
      <c r="M15" s="55">
        <v>10165716</v>
      </c>
      <c r="N15" s="54">
        <v>24713269</v>
      </c>
      <c r="O15" s="56">
        <v>34878985</v>
      </c>
      <c r="P15" s="54">
        <v>0</v>
      </c>
      <c r="Q15" s="56">
        <v>58907989</v>
      </c>
      <c r="R15" s="54">
        <v>70136678</v>
      </c>
      <c r="S15" s="56">
        <v>75106883</v>
      </c>
      <c r="T15" s="54">
        <v>76158738</v>
      </c>
      <c r="U15" s="56">
        <v>82588197</v>
      </c>
      <c r="V15" s="57">
        <v>362898485</v>
      </c>
      <c r="W15" s="58">
        <v>397777470</v>
      </c>
      <c r="X15" s="55">
        <v>9361746</v>
      </c>
      <c r="Y15" s="54">
        <v>21608908</v>
      </c>
      <c r="Z15" s="56">
        <v>30970654</v>
      </c>
      <c r="AA15" s="54">
        <v>0</v>
      </c>
      <c r="AB15" s="56">
        <v>43451687</v>
      </c>
      <c r="AC15" s="54">
        <v>45147358</v>
      </c>
      <c r="AD15" s="56">
        <v>52079587</v>
      </c>
      <c r="AE15" s="54">
        <v>51756102</v>
      </c>
      <c r="AF15" s="56">
        <v>38626195</v>
      </c>
      <c r="AG15" s="57">
        <v>231060929</v>
      </c>
      <c r="AH15" s="58">
        <v>262031583</v>
      </c>
      <c r="AI15" s="55">
        <v>0</v>
      </c>
      <c r="AJ15" s="54">
        <v>176778</v>
      </c>
      <c r="AK15" s="56">
        <v>176778</v>
      </c>
      <c r="AL15" s="54">
        <v>0</v>
      </c>
      <c r="AM15" s="56">
        <v>911250</v>
      </c>
      <c r="AN15" s="54">
        <v>4062375</v>
      </c>
      <c r="AO15" s="56">
        <v>3178350</v>
      </c>
      <c r="AP15" s="54">
        <v>6239250</v>
      </c>
      <c r="AQ15" s="56">
        <v>20437560</v>
      </c>
      <c r="AR15" s="57">
        <v>34828785</v>
      </c>
      <c r="AS15" s="58">
        <v>35005563</v>
      </c>
      <c r="AT15" s="55">
        <v>631170</v>
      </c>
      <c r="AU15" s="54">
        <v>2687283</v>
      </c>
      <c r="AV15" s="56">
        <v>3318453</v>
      </c>
      <c r="AW15" s="54">
        <v>0</v>
      </c>
      <c r="AX15" s="56">
        <v>14117823</v>
      </c>
      <c r="AY15" s="54">
        <v>19498555</v>
      </c>
      <c r="AZ15" s="56">
        <v>17641930</v>
      </c>
      <c r="BA15" s="54">
        <v>16706898</v>
      </c>
      <c r="BB15" s="56">
        <v>22097384</v>
      </c>
      <c r="BC15" s="57">
        <v>90062590</v>
      </c>
      <c r="BD15" s="58">
        <v>93381043</v>
      </c>
      <c r="BE15" s="55">
        <v>0</v>
      </c>
      <c r="BF15" s="54">
        <v>0</v>
      </c>
      <c r="BG15" s="56">
        <v>0</v>
      </c>
      <c r="BH15" s="54">
        <v>0</v>
      </c>
      <c r="BI15" s="56">
        <v>104939</v>
      </c>
      <c r="BJ15" s="54">
        <v>503820</v>
      </c>
      <c r="BK15" s="56">
        <v>617706</v>
      </c>
      <c r="BL15" s="54">
        <v>728748</v>
      </c>
      <c r="BM15" s="56">
        <v>110268</v>
      </c>
      <c r="BN15" s="57">
        <v>2065481</v>
      </c>
      <c r="BO15" s="58">
        <v>2065481</v>
      </c>
      <c r="BP15" s="55">
        <v>172800</v>
      </c>
      <c r="BQ15" s="54">
        <v>240300</v>
      </c>
      <c r="BR15" s="56">
        <v>413100</v>
      </c>
      <c r="BS15" s="54">
        <v>0</v>
      </c>
      <c r="BT15" s="56">
        <v>322290</v>
      </c>
      <c r="BU15" s="54">
        <v>924570</v>
      </c>
      <c r="BV15" s="56">
        <v>1589310</v>
      </c>
      <c r="BW15" s="54">
        <v>727740</v>
      </c>
      <c r="BX15" s="56">
        <v>1316790</v>
      </c>
      <c r="BY15" s="57">
        <v>4880700</v>
      </c>
      <c r="BZ15" s="58">
        <v>5293800</v>
      </c>
      <c r="CA15" s="55">
        <v>14510727</v>
      </c>
      <c r="CB15" s="54">
        <v>83670354</v>
      </c>
      <c r="CC15" s="56">
        <v>98181081</v>
      </c>
      <c r="CD15" s="54">
        <v>0</v>
      </c>
      <c r="CE15" s="56">
        <v>168306750</v>
      </c>
      <c r="CF15" s="54">
        <v>194165029</v>
      </c>
      <c r="CG15" s="56">
        <v>166137381</v>
      </c>
      <c r="CH15" s="54">
        <v>98121952</v>
      </c>
      <c r="CI15" s="56">
        <v>47403325</v>
      </c>
      <c r="CJ15" s="57">
        <v>674134437</v>
      </c>
      <c r="CK15" s="58">
        <v>772315518</v>
      </c>
      <c r="CL15" s="55">
        <v>12339279</v>
      </c>
      <c r="CM15" s="54">
        <v>66929535</v>
      </c>
      <c r="CN15" s="56">
        <v>79268814</v>
      </c>
      <c r="CO15" s="54">
        <v>0</v>
      </c>
      <c r="CP15" s="56">
        <v>137251103</v>
      </c>
      <c r="CQ15" s="54">
        <v>145503586</v>
      </c>
      <c r="CR15" s="56">
        <v>109641238</v>
      </c>
      <c r="CS15" s="54">
        <v>67884759</v>
      </c>
      <c r="CT15" s="56">
        <v>29426463</v>
      </c>
      <c r="CU15" s="57">
        <v>489707149</v>
      </c>
      <c r="CV15" s="58">
        <v>568975963</v>
      </c>
      <c r="CW15" s="55">
        <v>2171448</v>
      </c>
      <c r="CX15" s="54">
        <v>16740819</v>
      </c>
      <c r="CY15" s="56">
        <v>18912267</v>
      </c>
      <c r="CZ15" s="54">
        <v>0</v>
      </c>
      <c r="DA15" s="56">
        <v>31055647</v>
      </c>
      <c r="DB15" s="54">
        <v>48661443</v>
      </c>
      <c r="DC15" s="56">
        <v>56496143</v>
      </c>
      <c r="DD15" s="54">
        <v>30237193</v>
      </c>
      <c r="DE15" s="56">
        <v>17976862</v>
      </c>
      <c r="DF15" s="57">
        <v>184427288</v>
      </c>
      <c r="DG15" s="58">
        <v>203339555</v>
      </c>
      <c r="DH15" s="55">
        <v>208170</v>
      </c>
      <c r="DI15" s="54">
        <v>3773682</v>
      </c>
      <c r="DJ15" s="56">
        <v>3981852</v>
      </c>
      <c r="DK15" s="54">
        <v>0</v>
      </c>
      <c r="DL15" s="56">
        <v>31041656</v>
      </c>
      <c r="DM15" s="54">
        <v>48132823</v>
      </c>
      <c r="DN15" s="56">
        <v>83503761</v>
      </c>
      <c r="DO15" s="54">
        <v>84118259</v>
      </c>
      <c r="DP15" s="56">
        <v>32085963</v>
      </c>
      <c r="DQ15" s="57">
        <v>278882462</v>
      </c>
      <c r="DR15" s="58">
        <v>282864314</v>
      </c>
      <c r="DS15" s="55">
        <v>208170</v>
      </c>
      <c r="DT15" s="54">
        <v>3426840</v>
      </c>
      <c r="DU15" s="56">
        <v>3635010</v>
      </c>
      <c r="DV15" s="54">
        <v>0</v>
      </c>
      <c r="DW15" s="56">
        <v>28419047</v>
      </c>
      <c r="DX15" s="54">
        <v>43677303</v>
      </c>
      <c r="DY15" s="56">
        <v>79067059</v>
      </c>
      <c r="DZ15" s="54">
        <v>79338476</v>
      </c>
      <c r="EA15" s="56">
        <v>23847381</v>
      </c>
      <c r="EB15" s="57">
        <v>254349266</v>
      </c>
      <c r="EC15" s="58">
        <v>257984276</v>
      </c>
      <c r="ED15" s="55">
        <v>0</v>
      </c>
      <c r="EE15" s="54">
        <v>303309</v>
      </c>
      <c r="EF15" s="56">
        <v>303309</v>
      </c>
      <c r="EG15" s="54">
        <v>0</v>
      </c>
      <c r="EH15" s="56">
        <v>2460483</v>
      </c>
      <c r="EI15" s="54">
        <v>4272217</v>
      </c>
      <c r="EJ15" s="56">
        <v>4330916</v>
      </c>
      <c r="EK15" s="54">
        <v>3683043</v>
      </c>
      <c r="EL15" s="56">
        <v>1664460</v>
      </c>
      <c r="EM15" s="57">
        <v>16411119</v>
      </c>
      <c r="EN15" s="58">
        <v>16714428</v>
      </c>
      <c r="EO15" s="55">
        <v>0</v>
      </c>
      <c r="EP15" s="54">
        <v>43533</v>
      </c>
      <c r="EQ15" s="56">
        <v>43533</v>
      </c>
      <c r="ER15" s="54">
        <v>0</v>
      </c>
      <c r="ES15" s="56">
        <v>162126</v>
      </c>
      <c r="ET15" s="54">
        <v>183303</v>
      </c>
      <c r="EU15" s="56">
        <v>105786</v>
      </c>
      <c r="EV15" s="54">
        <v>1096740</v>
      </c>
      <c r="EW15" s="56">
        <v>6574122</v>
      </c>
      <c r="EX15" s="57">
        <v>8122077</v>
      </c>
      <c r="EY15" s="58">
        <v>8165610</v>
      </c>
      <c r="EZ15" s="55">
        <v>9109972</v>
      </c>
      <c r="FA15" s="54">
        <v>14759304</v>
      </c>
      <c r="FB15" s="56">
        <v>23869276</v>
      </c>
      <c r="FC15" s="54">
        <v>0</v>
      </c>
      <c r="FD15" s="56">
        <v>15964522</v>
      </c>
      <c r="FE15" s="54">
        <v>30896494</v>
      </c>
      <c r="FF15" s="56">
        <v>33887020</v>
      </c>
      <c r="FG15" s="54">
        <v>34147585</v>
      </c>
      <c r="FH15" s="56">
        <v>23215825</v>
      </c>
      <c r="FI15" s="57">
        <v>138111446</v>
      </c>
      <c r="FJ15" s="58">
        <v>161980722</v>
      </c>
      <c r="FK15" s="55">
        <v>2753505</v>
      </c>
      <c r="FL15" s="54">
        <v>7508610</v>
      </c>
      <c r="FM15" s="56">
        <v>10262115</v>
      </c>
      <c r="FN15" s="54">
        <v>0</v>
      </c>
      <c r="FO15" s="56">
        <v>7977267</v>
      </c>
      <c r="FP15" s="54">
        <v>24485949</v>
      </c>
      <c r="FQ15" s="56">
        <v>27753318</v>
      </c>
      <c r="FR15" s="54">
        <v>29808297</v>
      </c>
      <c r="FS15" s="56">
        <v>21605391</v>
      </c>
      <c r="FT15" s="57">
        <v>111630222</v>
      </c>
      <c r="FU15" s="58">
        <v>121892337</v>
      </c>
      <c r="FV15" s="55">
        <v>560455</v>
      </c>
      <c r="FW15" s="54">
        <v>1168965</v>
      </c>
      <c r="FX15" s="56">
        <v>1729420</v>
      </c>
      <c r="FY15" s="54">
        <v>0</v>
      </c>
      <c r="FZ15" s="56">
        <v>1432120</v>
      </c>
      <c r="GA15" s="54">
        <v>1573577</v>
      </c>
      <c r="GB15" s="56">
        <v>1398161</v>
      </c>
      <c r="GC15" s="54">
        <v>1304791</v>
      </c>
      <c r="GD15" s="56">
        <v>608252</v>
      </c>
      <c r="GE15" s="57">
        <v>6316901</v>
      </c>
      <c r="GF15" s="58">
        <v>8046321</v>
      </c>
      <c r="GG15" s="55">
        <v>5796012</v>
      </c>
      <c r="GH15" s="54">
        <v>6081729</v>
      </c>
      <c r="GI15" s="56">
        <v>11877741</v>
      </c>
      <c r="GJ15" s="54">
        <v>0</v>
      </c>
      <c r="GK15" s="56">
        <v>6555135</v>
      </c>
      <c r="GL15" s="54">
        <v>4836968</v>
      </c>
      <c r="GM15" s="56">
        <v>4735541</v>
      </c>
      <c r="GN15" s="54">
        <v>3034497</v>
      </c>
      <c r="GO15" s="56">
        <v>1002182</v>
      </c>
      <c r="GP15" s="57">
        <v>20164323</v>
      </c>
      <c r="GQ15" s="58">
        <v>32042064</v>
      </c>
      <c r="GR15" s="55">
        <v>0</v>
      </c>
      <c r="GS15" s="54">
        <v>1619337</v>
      </c>
      <c r="GT15" s="56">
        <v>1619337</v>
      </c>
      <c r="GU15" s="54">
        <v>0</v>
      </c>
      <c r="GV15" s="56">
        <v>2874260</v>
      </c>
      <c r="GW15" s="54">
        <v>2640893</v>
      </c>
      <c r="GX15" s="56">
        <v>15754287</v>
      </c>
      <c r="GY15" s="54">
        <v>5994570</v>
      </c>
      <c r="GZ15" s="56">
        <v>3164531</v>
      </c>
      <c r="HA15" s="57">
        <v>30428541</v>
      </c>
      <c r="HB15" s="58">
        <v>32047878</v>
      </c>
      <c r="HC15" s="55">
        <v>6226280</v>
      </c>
      <c r="HD15" s="54">
        <v>14169380</v>
      </c>
      <c r="HE15" s="56">
        <v>20395660</v>
      </c>
      <c r="HF15" s="54">
        <v>0</v>
      </c>
      <c r="HG15" s="56">
        <v>54273366</v>
      </c>
      <c r="HH15" s="54">
        <v>51204797</v>
      </c>
      <c r="HI15" s="56">
        <v>47714903</v>
      </c>
      <c r="HJ15" s="54">
        <v>29987362</v>
      </c>
      <c r="HK15" s="56">
        <v>18800280</v>
      </c>
      <c r="HL15" s="57">
        <v>201980708</v>
      </c>
      <c r="HM15" s="58">
        <v>222376368</v>
      </c>
    </row>
    <row r="16" spans="1:221" s="53" customFormat="1" ht="15.75" customHeight="1">
      <c r="A16" s="54" t="s">
        <v>6</v>
      </c>
      <c r="B16" s="55">
        <v>6664621</v>
      </c>
      <c r="C16" s="54">
        <v>35381637</v>
      </c>
      <c r="D16" s="56">
        <v>42046258</v>
      </c>
      <c r="E16" s="54">
        <v>0</v>
      </c>
      <c r="F16" s="56">
        <v>99937029</v>
      </c>
      <c r="G16" s="54">
        <v>254218345</v>
      </c>
      <c r="H16" s="56">
        <v>205296038</v>
      </c>
      <c r="I16" s="54">
        <v>158583749</v>
      </c>
      <c r="J16" s="56">
        <v>84076383</v>
      </c>
      <c r="K16" s="57">
        <v>802111544</v>
      </c>
      <c r="L16" s="58">
        <v>844157802</v>
      </c>
      <c r="M16" s="55">
        <v>1092411</v>
      </c>
      <c r="N16" s="54">
        <v>5900688</v>
      </c>
      <c r="O16" s="56">
        <v>6993099</v>
      </c>
      <c r="P16" s="54">
        <v>0</v>
      </c>
      <c r="Q16" s="56">
        <v>9098145</v>
      </c>
      <c r="R16" s="54">
        <v>26468847</v>
      </c>
      <c r="S16" s="56">
        <v>21652938</v>
      </c>
      <c r="T16" s="54">
        <v>26565579</v>
      </c>
      <c r="U16" s="56">
        <v>20988558</v>
      </c>
      <c r="V16" s="57">
        <v>104774067</v>
      </c>
      <c r="W16" s="58">
        <v>111767166</v>
      </c>
      <c r="X16" s="55">
        <v>1076751</v>
      </c>
      <c r="Y16" s="54">
        <v>5630841</v>
      </c>
      <c r="Z16" s="56">
        <v>6707592</v>
      </c>
      <c r="AA16" s="54">
        <v>0</v>
      </c>
      <c r="AB16" s="56">
        <v>8019441</v>
      </c>
      <c r="AC16" s="54">
        <v>21423924</v>
      </c>
      <c r="AD16" s="56">
        <v>16850016</v>
      </c>
      <c r="AE16" s="54">
        <v>21776013</v>
      </c>
      <c r="AF16" s="56">
        <v>14345883</v>
      </c>
      <c r="AG16" s="57">
        <v>82415277</v>
      </c>
      <c r="AH16" s="58">
        <v>89122869</v>
      </c>
      <c r="AI16" s="55">
        <v>0</v>
      </c>
      <c r="AJ16" s="54">
        <v>0</v>
      </c>
      <c r="AK16" s="56">
        <v>0</v>
      </c>
      <c r="AL16" s="54">
        <v>0</v>
      </c>
      <c r="AM16" s="56">
        <v>0</v>
      </c>
      <c r="AN16" s="54">
        <v>36072</v>
      </c>
      <c r="AO16" s="56">
        <v>1036350</v>
      </c>
      <c r="AP16" s="54">
        <v>481041</v>
      </c>
      <c r="AQ16" s="56">
        <v>1084491</v>
      </c>
      <c r="AR16" s="57">
        <v>2637954</v>
      </c>
      <c r="AS16" s="58">
        <v>2637954</v>
      </c>
      <c r="AT16" s="55">
        <v>0</v>
      </c>
      <c r="AU16" s="54">
        <v>269847</v>
      </c>
      <c r="AV16" s="56">
        <v>269847</v>
      </c>
      <c r="AW16" s="54">
        <v>0</v>
      </c>
      <c r="AX16" s="56">
        <v>1031724</v>
      </c>
      <c r="AY16" s="54">
        <v>4880601</v>
      </c>
      <c r="AZ16" s="56">
        <v>3736152</v>
      </c>
      <c r="BA16" s="54">
        <v>4288365</v>
      </c>
      <c r="BB16" s="56">
        <v>5485104</v>
      </c>
      <c r="BC16" s="57">
        <v>19421946</v>
      </c>
      <c r="BD16" s="58">
        <v>19691793</v>
      </c>
      <c r="BE16" s="55">
        <v>0</v>
      </c>
      <c r="BF16" s="54">
        <v>0</v>
      </c>
      <c r="BG16" s="56">
        <v>0</v>
      </c>
      <c r="BH16" s="54">
        <v>0</v>
      </c>
      <c r="BI16" s="56">
        <v>0</v>
      </c>
      <c r="BJ16" s="54">
        <v>0</v>
      </c>
      <c r="BK16" s="56">
        <v>0</v>
      </c>
      <c r="BL16" s="54">
        <v>0</v>
      </c>
      <c r="BM16" s="56">
        <v>0</v>
      </c>
      <c r="BN16" s="57">
        <v>0</v>
      </c>
      <c r="BO16" s="58">
        <v>0</v>
      </c>
      <c r="BP16" s="55">
        <v>15660</v>
      </c>
      <c r="BQ16" s="54">
        <v>0</v>
      </c>
      <c r="BR16" s="56">
        <v>15660</v>
      </c>
      <c r="BS16" s="54">
        <v>0</v>
      </c>
      <c r="BT16" s="56">
        <v>46980</v>
      </c>
      <c r="BU16" s="54">
        <v>128250</v>
      </c>
      <c r="BV16" s="56">
        <v>30420</v>
      </c>
      <c r="BW16" s="54">
        <v>20160</v>
      </c>
      <c r="BX16" s="56">
        <v>73080</v>
      </c>
      <c r="BY16" s="57">
        <v>298890</v>
      </c>
      <c r="BZ16" s="58">
        <v>314550</v>
      </c>
      <c r="CA16" s="55">
        <v>2901384</v>
      </c>
      <c r="CB16" s="54">
        <v>21861891</v>
      </c>
      <c r="CC16" s="56">
        <v>24763275</v>
      </c>
      <c r="CD16" s="54">
        <v>0</v>
      </c>
      <c r="CE16" s="56">
        <v>62709453</v>
      </c>
      <c r="CF16" s="54">
        <v>150215482</v>
      </c>
      <c r="CG16" s="56">
        <v>103251726</v>
      </c>
      <c r="CH16" s="54">
        <v>70798311</v>
      </c>
      <c r="CI16" s="56">
        <v>25194123</v>
      </c>
      <c r="CJ16" s="57">
        <v>412169095</v>
      </c>
      <c r="CK16" s="58">
        <v>436932370</v>
      </c>
      <c r="CL16" s="55">
        <v>2901384</v>
      </c>
      <c r="CM16" s="54">
        <v>18802674</v>
      </c>
      <c r="CN16" s="56">
        <v>21704058</v>
      </c>
      <c r="CO16" s="54">
        <v>0</v>
      </c>
      <c r="CP16" s="56">
        <v>47136105</v>
      </c>
      <c r="CQ16" s="54">
        <v>104858703</v>
      </c>
      <c r="CR16" s="56">
        <v>87739983</v>
      </c>
      <c r="CS16" s="54">
        <v>64333899</v>
      </c>
      <c r="CT16" s="56">
        <v>23619123</v>
      </c>
      <c r="CU16" s="57">
        <v>327687813</v>
      </c>
      <c r="CV16" s="58">
        <v>349391871</v>
      </c>
      <c r="CW16" s="55">
        <v>0</v>
      </c>
      <c r="CX16" s="54">
        <v>3059217</v>
      </c>
      <c r="CY16" s="56">
        <v>3059217</v>
      </c>
      <c r="CZ16" s="54">
        <v>0</v>
      </c>
      <c r="DA16" s="56">
        <v>15573348</v>
      </c>
      <c r="DB16" s="54">
        <v>45356779</v>
      </c>
      <c r="DC16" s="56">
        <v>15511743</v>
      </c>
      <c r="DD16" s="54">
        <v>6464412</v>
      </c>
      <c r="DE16" s="56">
        <v>1575000</v>
      </c>
      <c r="DF16" s="57">
        <v>84481282</v>
      </c>
      <c r="DG16" s="58">
        <v>87540499</v>
      </c>
      <c r="DH16" s="55">
        <v>33768</v>
      </c>
      <c r="DI16" s="54">
        <v>15498</v>
      </c>
      <c r="DJ16" s="56">
        <v>49266</v>
      </c>
      <c r="DK16" s="54">
        <v>0</v>
      </c>
      <c r="DL16" s="56">
        <v>4018329</v>
      </c>
      <c r="DM16" s="54">
        <v>19426815</v>
      </c>
      <c r="DN16" s="56">
        <v>39086874</v>
      </c>
      <c r="DO16" s="54">
        <v>33617646</v>
      </c>
      <c r="DP16" s="56">
        <v>23353362</v>
      </c>
      <c r="DQ16" s="57">
        <v>119503026</v>
      </c>
      <c r="DR16" s="58">
        <v>119552292</v>
      </c>
      <c r="DS16" s="55">
        <v>33768</v>
      </c>
      <c r="DT16" s="54">
        <v>15498</v>
      </c>
      <c r="DU16" s="56">
        <v>49266</v>
      </c>
      <c r="DV16" s="54">
        <v>0</v>
      </c>
      <c r="DW16" s="56">
        <v>3741948</v>
      </c>
      <c r="DX16" s="54">
        <v>17899488</v>
      </c>
      <c r="DY16" s="56">
        <v>36847188</v>
      </c>
      <c r="DZ16" s="54">
        <v>31217553</v>
      </c>
      <c r="EA16" s="56">
        <v>23311314</v>
      </c>
      <c r="EB16" s="57">
        <v>113017491</v>
      </c>
      <c r="EC16" s="58">
        <v>113066757</v>
      </c>
      <c r="ED16" s="55">
        <v>0</v>
      </c>
      <c r="EE16" s="54">
        <v>0</v>
      </c>
      <c r="EF16" s="56">
        <v>0</v>
      </c>
      <c r="EG16" s="54">
        <v>0</v>
      </c>
      <c r="EH16" s="56">
        <v>276381</v>
      </c>
      <c r="EI16" s="54">
        <v>1527327</v>
      </c>
      <c r="EJ16" s="56">
        <v>2239686</v>
      </c>
      <c r="EK16" s="54">
        <v>2400093</v>
      </c>
      <c r="EL16" s="56">
        <v>42048</v>
      </c>
      <c r="EM16" s="57">
        <v>6485535</v>
      </c>
      <c r="EN16" s="58">
        <v>6485535</v>
      </c>
      <c r="EO16" s="55">
        <v>0</v>
      </c>
      <c r="EP16" s="54">
        <v>0</v>
      </c>
      <c r="EQ16" s="56">
        <v>0</v>
      </c>
      <c r="ER16" s="54">
        <v>0</v>
      </c>
      <c r="ES16" s="56">
        <v>0</v>
      </c>
      <c r="ET16" s="54">
        <v>0</v>
      </c>
      <c r="EU16" s="56">
        <v>0</v>
      </c>
      <c r="EV16" s="54">
        <v>0</v>
      </c>
      <c r="EW16" s="56">
        <v>0</v>
      </c>
      <c r="EX16" s="57">
        <v>0</v>
      </c>
      <c r="EY16" s="58">
        <v>0</v>
      </c>
      <c r="EZ16" s="55">
        <v>1789978</v>
      </c>
      <c r="FA16" s="54">
        <v>3260700</v>
      </c>
      <c r="FB16" s="56">
        <v>5050678</v>
      </c>
      <c r="FC16" s="54">
        <v>0</v>
      </c>
      <c r="FD16" s="56">
        <v>3804909</v>
      </c>
      <c r="FE16" s="54">
        <v>18653742</v>
      </c>
      <c r="FF16" s="56">
        <v>13666495</v>
      </c>
      <c r="FG16" s="54">
        <v>11662513</v>
      </c>
      <c r="FH16" s="56">
        <v>5317542</v>
      </c>
      <c r="FI16" s="57">
        <v>53105201</v>
      </c>
      <c r="FJ16" s="58">
        <v>58155879</v>
      </c>
      <c r="FK16" s="55">
        <v>150750</v>
      </c>
      <c r="FL16" s="54">
        <v>1344510</v>
      </c>
      <c r="FM16" s="56">
        <v>1495260</v>
      </c>
      <c r="FN16" s="54">
        <v>0</v>
      </c>
      <c r="FO16" s="56">
        <v>776655</v>
      </c>
      <c r="FP16" s="54">
        <v>13442841</v>
      </c>
      <c r="FQ16" s="56">
        <v>11700108</v>
      </c>
      <c r="FR16" s="54">
        <v>10596906</v>
      </c>
      <c r="FS16" s="56">
        <v>5079312</v>
      </c>
      <c r="FT16" s="57">
        <v>41595822</v>
      </c>
      <c r="FU16" s="58">
        <v>43091082</v>
      </c>
      <c r="FV16" s="55">
        <v>63900</v>
      </c>
      <c r="FW16" s="54">
        <v>183523</v>
      </c>
      <c r="FX16" s="56">
        <v>247423</v>
      </c>
      <c r="FY16" s="54">
        <v>0</v>
      </c>
      <c r="FZ16" s="56">
        <v>393319</v>
      </c>
      <c r="GA16" s="54">
        <v>1153105</v>
      </c>
      <c r="GB16" s="56">
        <v>623380</v>
      </c>
      <c r="GC16" s="54">
        <v>223450</v>
      </c>
      <c r="GD16" s="56">
        <v>103230</v>
      </c>
      <c r="GE16" s="57">
        <v>2496484</v>
      </c>
      <c r="GF16" s="58">
        <v>2743907</v>
      </c>
      <c r="GG16" s="55">
        <v>1575328</v>
      </c>
      <c r="GH16" s="54">
        <v>1732667</v>
      </c>
      <c r="GI16" s="56">
        <v>3307995</v>
      </c>
      <c r="GJ16" s="54">
        <v>0</v>
      </c>
      <c r="GK16" s="56">
        <v>2634935</v>
      </c>
      <c r="GL16" s="54">
        <v>4057796</v>
      </c>
      <c r="GM16" s="56">
        <v>1343007</v>
      </c>
      <c r="GN16" s="54">
        <v>842157</v>
      </c>
      <c r="GO16" s="56">
        <v>135000</v>
      </c>
      <c r="GP16" s="57">
        <v>9012895</v>
      </c>
      <c r="GQ16" s="58">
        <v>12320890</v>
      </c>
      <c r="GR16" s="55">
        <v>0</v>
      </c>
      <c r="GS16" s="54">
        <v>1046160</v>
      </c>
      <c r="GT16" s="56">
        <v>1046160</v>
      </c>
      <c r="GU16" s="54">
        <v>0</v>
      </c>
      <c r="GV16" s="56">
        <v>2724633</v>
      </c>
      <c r="GW16" s="54">
        <v>3465459</v>
      </c>
      <c r="GX16" s="56">
        <v>3781215</v>
      </c>
      <c r="GY16" s="54">
        <v>1878750</v>
      </c>
      <c r="GZ16" s="56">
        <v>2794248</v>
      </c>
      <c r="HA16" s="57">
        <v>14644305</v>
      </c>
      <c r="HB16" s="58">
        <v>15690465</v>
      </c>
      <c r="HC16" s="55">
        <v>847080</v>
      </c>
      <c r="HD16" s="54">
        <v>3296700</v>
      </c>
      <c r="HE16" s="56">
        <v>4143780</v>
      </c>
      <c r="HF16" s="54">
        <v>0</v>
      </c>
      <c r="HG16" s="56">
        <v>17581560</v>
      </c>
      <c r="HH16" s="54">
        <v>35988000</v>
      </c>
      <c r="HI16" s="56">
        <v>23856790</v>
      </c>
      <c r="HJ16" s="54">
        <v>14060950</v>
      </c>
      <c r="HK16" s="56">
        <v>6428550</v>
      </c>
      <c r="HL16" s="57">
        <v>97915850</v>
      </c>
      <c r="HM16" s="58">
        <v>102059630</v>
      </c>
    </row>
    <row r="17" spans="1:221" s="53" customFormat="1" ht="15.75" customHeight="1">
      <c r="A17" s="54" t="s">
        <v>7</v>
      </c>
      <c r="B17" s="55">
        <v>21659643</v>
      </c>
      <c r="C17" s="54">
        <v>66780078</v>
      </c>
      <c r="D17" s="56">
        <v>88439721</v>
      </c>
      <c r="E17" s="54">
        <v>0</v>
      </c>
      <c r="F17" s="56">
        <v>186138432</v>
      </c>
      <c r="G17" s="54">
        <v>204133308</v>
      </c>
      <c r="H17" s="56">
        <v>270727283</v>
      </c>
      <c r="I17" s="54">
        <v>188332959</v>
      </c>
      <c r="J17" s="56">
        <v>140408791</v>
      </c>
      <c r="K17" s="57">
        <v>989740773</v>
      </c>
      <c r="L17" s="58">
        <v>1078180494</v>
      </c>
      <c r="M17" s="55">
        <v>3600630</v>
      </c>
      <c r="N17" s="54">
        <v>9510381</v>
      </c>
      <c r="O17" s="56">
        <v>13111011</v>
      </c>
      <c r="P17" s="54">
        <v>0</v>
      </c>
      <c r="Q17" s="56">
        <v>17190594</v>
      </c>
      <c r="R17" s="54">
        <v>18593379</v>
      </c>
      <c r="S17" s="56">
        <v>25079769</v>
      </c>
      <c r="T17" s="54">
        <v>24912144</v>
      </c>
      <c r="U17" s="56">
        <v>35327888</v>
      </c>
      <c r="V17" s="57">
        <v>121103774</v>
      </c>
      <c r="W17" s="58">
        <v>134214785</v>
      </c>
      <c r="X17" s="55">
        <v>3259152</v>
      </c>
      <c r="Y17" s="54">
        <v>8483562</v>
      </c>
      <c r="Z17" s="56">
        <v>11742714</v>
      </c>
      <c r="AA17" s="54">
        <v>0</v>
      </c>
      <c r="AB17" s="56">
        <v>14589684</v>
      </c>
      <c r="AC17" s="54">
        <v>14592411</v>
      </c>
      <c r="AD17" s="56">
        <v>16885521</v>
      </c>
      <c r="AE17" s="54">
        <v>10126044</v>
      </c>
      <c r="AF17" s="56">
        <v>11151350</v>
      </c>
      <c r="AG17" s="57">
        <v>67345010</v>
      </c>
      <c r="AH17" s="58">
        <v>79087724</v>
      </c>
      <c r="AI17" s="55">
        <v>0</v>
      </c>
      <c r="AJ17" s="54">
        <v>0</v>
      </c>
      <c r="AK17" s="56">
        <v>0</v>
      </c>
      <c r="AL17" s="54">
        <v>0</v>
      </c>
      <c r="AM17" s="56">
        <v>112500</v>
      </c>
      <c r="AN17" s="54">
        <v>562932</v>
      </c>
      <c r="AO17" s="56">
        <v>798750</v>
      </c>
      <c r="AP17" s="54">
        <v>4643595</v>
      </c>
      <c r="AQ17" s="56">
        <v>6375681</v>
      </c>
      <c r="AR17" s="57">
        <v>12493458</v>
      </c>
      <c r="AS17" s="58">
        <v>12493458</v>
      </c>
      <c r="AT17" s="55">
        <v>76320</v>
      </c>
      <c r="AU17" s="54">
        <v>886707</v>
      </c>
      <c r="AV17" s="56">
        <v>963027</v>
      </c>
      <c r="AW17" s="54">
        <v>0</v>
      </c>
      <c r="AX17" s="56">
        <v>2283570</v>
      </c>
      <c r="AY17" s="54">
        <v>3181356</v>
      </c>
      <c r="AZ17" s="56">
        <v>6942528</v>
      </c>
      <c r="BA17" s="54">
        <v>9510975</v>
      </c>
      <c r="BB17" s="56">
        <v>17478027</v>
      </c>
      <c r="BC17" s="57">
        <v>39396456</v>
      </c>
      <c r="BD17" s="58">
        <v>40359483</v>
      </c>
      <c r="BE17" s="55">
        <v>197658</v>
      </c>
      <c r="BF17" s="54">
        <v>22392</v>
      </c>
      <c r="BG17" s="56">
        <v>220050</v>
      </c>
      <c r="BH17" s="54">
        <v>0</v>
      </c>
      <c r="BI17" s="56">
        <v>0</v>
      </c>
      <c r="BJ17" s="54">
        <v>0</v>
      </c>
      <c r="BK17" s="56">
        <v>0</v>
      </c>
      <c r="BL17" s="54">
        <v>0</v>
      </c>
      <c r="BM17" s="56">
        <v>0</v>
      </c>
      <c r="BN17" s="57">
        <v>0</v>
      </c>
      <c r="BO17" s="58">
        <v>220050</v>
      </c>
      <c r="BP17" s="55">
        <v>67500</v>
      </c>
      <c r="BQ17" s="54">
        <v>117720</v>
      </c>
      <c r="BR17" s="56">
        <v>185220</v>
      </c>
      <c r="BS17" s="54">
        <v>0</v>
      </c>
      <c r="BT17" s="56">
        <v>204840</v>
      </c>
      <c r="BU17" s="54">
        <v>256680</v>
      </c>
      <c r="BV17" s="56">
        <v>452970</v>
      </c>
      <c r="BW17" s="54">
        <v>631530</v>
      </c>
      <c r="BX17" s="56">
        <v>322830</v>
      </c>
      <c r="BY17" s="57">
        <v>1868850</v>
      </c>
      <c r="BZ17" s="58">
        <v>2054070</v>
      </c>
      <c r="CA17" s="55">
        <v>13179897</v>
      </c>
      <c r="CB17" s="54">
        <v>45178803</v>
      </c>
      <c r="CC17" s="56">
        <v>58358700</v>
      </c>
      <c r="CD17" s="54">
        <v>0</v>
      </c>
      <c r="CE17" s="56">
        <v>120703401</v>
      </c>
      <c r="CF17" s="54">
        <v>130494789</v>
      </c>
      <c r="CG17" s="56">
        <v>161020458</v>
      </c>
      <c r="CH17" s="54">
        <v>97419492</v>
      </c>
      <c r="CI17" s="56">
        <v>57685896</v>
      </c>
      <c r="CJ17" s="57">
        <v>567324036</v>
      </c>
      <c r="CK17" s="58">
        <v>625682736</v>
      </c>
      <c r="CL17" s="55">
        <v>11821536</v>
      </c>
      <c r="CM17" s="54">
        <v>39716478</v>
      </c>
      <c r="CN17" s="56">
        <v>51538014</v>
      </c>
      <c r="CO17" s="54">
        <v>0</v>
      </c>
      <c r="CP17" s="56">
        <v>114422931</v>
      </c>
      <c r="CQ17" s="54">
        <v>119684214</v>
      </c>
      <c r="CR17" s="56">
        <v>150749487</v>
      </c>
      <c r="CS17" s="54">
        <v>91754577</v>
      </c>
      <c r="CT17" s="56">
        <v>56915343</v>
      </c>
      <c r="CU17" s="57">
        <v>533526552</v>
      </c>
      <c r="CV17" s="58">
        <v>585064566</v>
      </c>
      <c r="CW17" s="55">
        <v>1358361</v>
      </c>
      <c r="CX17" s="54">
        <v>5462325</v>
      </c>
      <c r="CY17" s="56">
        <v>6820686</v>
      </c>
      <c r="CZ17" s="54">
        <v>0</v>
      </c>
      <c r="DA17" s="56">
        <v>6280470</v>
      </c>
      <c r="DB17" s="54">
        <v>10810575</v>
      </c>
      <c r="DC17" s="56">
        <v>10270971</v>
      </c>
      <c r="DD17" s="54">
        <v>5664915</v>
      </c>
      <c r="DE17" s="56">
        <v>770553</v>
      </c>
      <c r="DF17" s="57">
        <v>33797484</v>
      </c>
      <c r="DG17" s="58">
        <v>40618170</v>
      </c>
      <c r="DH17" s="55">
        <v>208332</v>
      </c>
      <c r="DI17" s="54">
        <v>1102239</v>
      </c>
      <c r="DJ17" s="56">
        <v>1310571</v>
      </c>
      <c r="DK17" s="54">
        <v>0</v>
      </c>
      <c r="DL17" s="56">
        <v>14372370</v>
      </c>
      <c r="DM17" s="54">
        <v>22625762</v>
      </c>
      <c r="DN17" s="56">
        <v>39995585</v>
      </c>
      <c r="DO17" s="54">
        <v>25285113</v>
      </c>
      <c r="DP17" s="56">
        <v>18926577</v>
      </c>
      <c r="DQ17" s="57">
        <v>121205407</v>
      </c>
      <c r="DR17" s="58">
        <v>122515978</v>
      </c>
      <c r="DS17" s="55">
        <v>208332</v>
      </c>
      <c r="DT17" s="54">
        <v>1102239</v>
      </c>
      <c r="DU17" s="56">
        <v>1310571</v>
      </c>
      <c r="DV17" s="54">
        <v>0</v>
      </c>
      <c r="DW17" s="56">
        <v>14372370</v>
      </c>
      <c r="DX17" s="54">
        <v>22603802</v>
      </c>
      <c r="DY17" s="56">
        <v>38749238</v>
      </c>
      <c r="DZ17" s="54">
        <v>25285113</v>
      </c>
      <c r="EA17" s="56">
        <v>17178102</v>
      </c>
      <c r="EB17" s="57">
        <v>118188625</v>
      </c>
      <c r="EC17" s="58">
        <v>119499196</v>
      </c>
      <c r="ED17" s="55">
        <v>0</v>
      </c>
      <c r="EE17" s="54">
        <v>0</v>
      </c>
      <c r="EF17" s="56">
        <v>0</v>
      </c>
      <c r="EG17" s="54">
        <v>0</v>
      </c>
      <c r="EH17" s="56">
        <v>0</v>
      </c>
      <c r="EI17" s="54">
        <v>21960</v>
      </c>
      <c r="EJ17" s="56">
        <v>85770</v>
      </c>
      <c r="EK17" s="54">
        <v>0</v>
      </c>
      <c r="EL17" s="56">
        <v>0</v>
      </c>
      <c r="EM17" s="57">
        <v>107730</v>
      </c>
      <c r="EN17" s="58">
        <v>107730</v>
      </c>
      <c r="EO17" s="55">
        <v>0</v>
      </c>
      <c r="EP17" s="54">
        <v>0</v>
      </c>
      <c r="EQ17" s="56">
        <v>0</v>
      </c>
      <c r="ER17" s="54">
        <v>0</v>
      </c>
      <c r="ES17" s="56">
        <v>0</v>
      </c>
      <c r="ET17" s="54">
        <v>0</v>
      </c>
      <c r="EU17" s="56">
        <v>1160577</v>
      </c>
      <c r="EV17" s="54">
        <v>0</v>
      </c>
      <c r="EW17" s="56">
        <v>1748475</v>
      </c>
      <c r="EX17" s="57">
        <v>2909052</v>
      </c>
      <c r="EY17" s="58">
        <v>2909052</v>
      </c>
      <c r="EZ17" s="55">
        <v>1354024</v>
      </c>
      <c r="FA17" s="54">
        <v>3304452</v>
      </c>
      <c r="FB17" s="56">
        <v>4658476</v>
      </c>
      <c r="FC17" s="54">
        <v>0</v>
      </c>
      <c r="FD17" s="56">
        <v>4484990</v>
      </c>
      <c r="FE17" s="54">
        <v>9016989</v>
      </c>
      <c r="FF17" s="56">
        <v>15040382</v>
      </c>
      <c r="FG17" s="54">
        <v>13588119</v>
      </c>
      <c r="FH17" s="56">
        <v>10723575</v>
      </c>
      <c r="FI17" s="57">
        <v>52854055</v>
      </c>
      <c r="FJ17" s="58">
        <v>57512531</v>
      </c>
      <c r="FK17" s="55">
        <v>234900</v>
      </c>
      <c r="FL17" s="54">
        <v>1063440</v>
      </c>
      <c r="FM17" s="56">
        <v>1298340</v>
      </c>
      <c r="FN17" s="54">
        <v>0</v>
      </c>
      <c r="FO17" s="56">
        <v>1532205</v>
      </c>
      <c r="FP17" s="54">
        <v>6915420</v>
      </c>
      <c r="FQ17" s="56">
        <v>13374207</v>
      </c>
      <c r="FR17" s="54">
        <v>12467052</v>
      </c>
      <c r="FS17" s="56">
        <v>10478070</v>
      </c>
      <c r="FT17" s="57">
        <v>44766954</v>
      </c>
      <c r="FU17" s="58">
        <v>46065294</v>
      </c>
      <c r="FV17" s="55">
        <v>191652</v>
      </c>
      <c r="FW17" s="54">
        <v>421615</v>
      </c>
      <c r="FX17" s="56">
        <v>613267</v>
      </c>
      <c r="FY17" s="54">
        <v>0</v>
      </c>
      <c r="FZ17" s="56">
        <v>600251</v>
      </c>
      <c r="GA17" s="54">
        <v>593183</v>
      </c>
      <c r="GB17" s="56">
        <v>344578</v>
      </c>
      <c r="GC17" s="54">
        <v>493857</v>
      </c>
      <c r="GD17" s="56">
        <v>189795</v>
      </c>
      <c r="GE17" s="57">
        <v>2221664</v>
      </c>
      <c r="GF17" s="58">
        <v>2834931</v>
      </c>
      <c r="GG17" s="55">
        <v>927472</v>
      </c>
      <c r="GH17" s="54">
        <v>1819397</v>
      </c>
      <c r="GI17" s="56">
        <v>2746869</v>
      </c>
      <c r="GJ17" s="54">
        <v>0</v>
      </c>
      <c r="GK17" s="56">
        <v>2352534</v>
      </c>
      <c r="GL17" s="54">
        <v>1508386</v>
      </c>
      <c r="GM17" s="56">
        <v>1321597</v>
      </c>
      <c r="GN17" s="54">
        <v>627210</v>
      </c>
      <c r="GO17" s="56">
        <v>55710</v>
      </c>
      <c r="GP17" s="57">
        <v>5865437</v>
      </c>
      <c r="GQ17" s="58">
        <v>8612306</v>
      </c>
      <c r="GR17" s="55">
        <v>0</v>
      </c>
      <c r="GS17" s="54">
        <v>1556703</v>
      </c>
      <c r="GT17" s="56">
        <v>1556703</v>
      </c>
      <c r="GU17" s="54">
        <v>0</v>
      </c>
      <c r="GV17" s="56">
        <v>787527</v>
      </c>
      <c r="GW17" s="54">
        <v>749969</v>
      </c>
      <c r="GX17" s="56">
        <v>3644199</v>
      </c>
      <c r="GY17" s="54">
        <v>11391621</v>
      </c>
      <c r="GZ17" s="56">
        <v>7798855</v>
      </c>
      <c r="HA17" s="57">
        <v>24372171</v>
      </c>
      <c r="HB17" s="58">
        <v>25928874</v>
      </c>
      <c r="HC17" s="55">
        <v>3316760</v>
      </c>
      <c r="HD17" s="54">
        <v>6127500</v>
      </c>
      <c r="HE17" s="56">
        <v>9444260</v>
      </c>
      <c r="HF17" s="54">
        <v>0</v>
      </c>
      <c r="HG17" s="56">
        <v>28599550</v>
      </c>
      <c r="HH17" s="54">
        <v>22652420</v>
      </c>
      <c r="HI17" s="56">
        <v>25946890</v>
      </c>
      <c r="HJ17" s="54">
        <v>15736470</v>
      </c>
      <c r="HK17" s="56">
        <v>9946000</v>
      </c>
      <c r="HL17" s="57">
        <v>102881330</v>
      </c>
      <c r="HM17" s="58">
        <v>112325590</v>
      </c>
    </row>
    <row r="18" spans="1:221" s="53" customFormat="1" ht="15.75" customHeight="1">
      <c r="A18" s="54" t="s">
        <v>8</v>
      </c>
      <c r="B18" s="55">
        <v>7779235</v>
      </c>
      <c r="C18" s="54">
        <v>81267348</v>
      </c>
      <c r="D18" s="56">
        <v>89046583</v>
      </c>
      <c r="E18" s="54">
        <v>0</v>
      </c>
      <c r="F18" s="56">
        <v>203674809</v>
      </c>
      <c r="G18" s="54">
        <v>544368670</v>
      </c>
      <c r="H18" s="56">
        <v>627804956</v>
      </c>
      <c r="I18" s="54">
        <v>412454050</v>
      </c>
      <c r="J18" s="56">
        <v>338344590</v>
      </c>
      <c r="K18" s="57">
        <v>2126647075</v>
      </c>
      <c r="L18" s="58">
        <v>2215693658</v>
      </c>
      <c r="M18" s="55">
        <v>1353150</v>
      </c>
      <c r="N18" s="54">
        <v>12724929</v>
      </c>
      <c r="O18" s="56">
        <v>14078079</v>
      </c>
      <c r="P18" s="54">
        <v>0</v>
      </c>
      <c r="Q18" s="56">
        <v>45911628</v>
      </c>
      <c r="R18" s="54">
        <v>127522575</v>
      </c>
      <c r="S18" s="56">
        <v>147379138</v>
      </c>
      <c r="T18" s="54">
        <v>109087758</v>
      </c>
      <c r="U18" s="56">
        <v>121007628</v>
      </c>
      <c r="V18" s="57">
        <v>550908727</v>
      </c>
      <c r="W18" s="58">
        <v>564986806</v>
      </c>
      <c r="X18" s="55">
        <v>1225260</v>
      </c>
      <c r="Y18" s="54">
        <v>11505672</v>
      </c>
      <c r="Z18" s="56">
        <v>12730932</v>
      </c>
      <c r="AA18" s="54">
        <v>0</v>
      </c>
      <c r="AB18" s="56">
        <v>43678413</v>
      </c>
      <c r="AC18" s="54">
        <v>114687972</v>
      </c>
      <c r="AD18" s="56">
        <v>132692524</v>
      </c>
      <c r="AE18" s="54">
        <v>89528652</v>
      </c>
      <c r="AF18" s="56">
        <v>84222549</v>
      </c>
      <c r="AG18" s="57">
        <v>464810110</v>
      </c>
      <c r="AH18" s="58">
        <v>477541042</v>
      </c>
      <c r="AI18" s="55">
        <v>0</v>
      </c>
      <c r="AJ18" s="54">
        <v>0</v>
      </c>
      <c r="AK18" s="56">
        <v>0</v>
      </c>
      <c r="AL18" s="54">
        <v>0</v>
      </c>
      <c r="AM18" s="56">
        <v>477000</v>
      </c>
      <c r="AN18" s="54">
        <v>2791125</v>
      </c>
      <c r="AO18" s="56">
        <v>3120192</v>
      </c>
      <c r="AP18" s="54">
        <v>7718625</v>
      </c>
      <c r="AQ18" s="56">
        <v>13640076</v>
      </c>
      <c r="AR18" s="57">
        <v>27747018</v>
      </c>
      <c r="AS18" s="58">
        <v>27747018</v>
      </c>
      <c r="AT18" s="55">
        <v>127890</v>
      </c>
      <c r="AU18" s="54">
        <v>582957</v>
      </c>
      <c r="AV18" s="56">
        <v>710847</v>
      </c>
      <c r="AW18" s="54">
        <v>0</v>
      </c>
      <c r="AX18" s="56">
        <v>922275</v>
      </c>
      <c r="AY18" s="54">
        <v>7614828</v>
      </c>
      <c r="AZ18" s="56">
        <v>7984782</v>
      </c>
      <c r="BA18" s="54">
        <v>8461521</v>
      </c>
      <c r="BB18" s="56">
        <v>19211283</v>
      </c>
      <c r="BC18" s="57">
        <v>44194689</v>
      </c>
      <c r="BD18" s="58">
        <v>44905536</v>
      </c>
      <c r="BE18" s="55">
        <v>0</v>
      </c>
      <c r="BF18" s="54">
        <v>0</v>
      </c>
      <c r="BG18" s="56">
        <v>0</v>
      </c>
      <c r="BH18" s="54">
        <v>0</v>
      </c>
      <c r="BI18" s="56">
        <v>0</v>
      </c>
      <c r="BJ18" s="54">
        <v>0</v>
      </c>
      <c r="BK18" s="56">
        <v>0</v>
      </c>
      <c r="BL18" s="54">
        <v>0</v>
      </c>
      <c r="BM18" s="56">
        <v>0</v>
      </c>
      <c r="BN18" s="57">
        <v>0</v>
      </c>
      <c r="BO18" s="58">
        <v>0</v>
      </c>
      <c r="BP18" s="55">
        <v>0</v>
      </c>
      <c r="BQ18" s="54">
        <v>636300</v>
      </c>
      <c r="BR18" s="56">
        <v>636300</v>
      </c>
      <c r="BS18" s="54">
        <v>0</v>
      </c>
      <c r="BT18" s="56">
        <v>833940</v>
      </c>
      <c r="BU18" s="54">
        <v>2428650</v>
      </c>
      <c r="BV18" s="56">
        <v>3581640</v>
      </c>
      <c r="BW18" s="54">
        <v>3378960</v>
      </c>
      <c r="BX18" s="56">
        <v>3933720</v>
      </c>
      <c r="BY18" s="57">
        <v>14156910</v>
      </c>
      <c r="BZ18" s="58">
        <v>14793210</v>
      </c>
      <c r="CA18" s="55">
        <v>3594330</v>
      </c>
      <c r="CB18" s="54">
        <v>50081562</v>
      </c>
      <c r="CC18" s="56">
        <v>53675892</v>
      </c>
      <c r="CD18" s="54">
        <v>0</v>
      </c>
      <c r="CE18" s="56">
        <v>105280077</v>
      </c>
      <c r="CF18" s="54">
        <v>273359986</v>
      </c>
      <c r="CG18" s="56">
        <v>289861690</v>
      </c>
      <c r="CH18" s="54">
        <v>160156067</v>
      </c>
      <c r="CI18" s="56">
        <v>99103797</v>
      </c>
      <c r="CJ18" s="57">
        <v>927761617</v>
      </c>
      <c r="CK18" s="58">
        <v>981437509</v>
      </c>
      <c r="CL18" s="55">
        <v>3594330</v>
      </c>
      <c r="CM18" s="54">
        <v>47170314</v>
      </c>
      <c r="CN18" s="56">
        <v>50764644</v>
      </c>
      <c r="CO18" s="54">
        <v>0</v>
      </c>
      <c r="CP18" s="56">
        <v>98301108</v>
      </c>
      <c r="CQ18" s="54">
        <v>241024372</v>
      </c>
      <c r="CR18" s="56">
        <v>254723836</v>
      </c>
      <c r="CS18" s="54">
        <v>146217200</v>
      </c>
      <c r="CT18" s="56">
        <v>93182067</v>
      </c>
      <c r="CU18" s="57">
        <v>833448583</v>
      </c>
      <c r="CV18" s="58">
        <v>884213227</v>
      </c>
      <c r="CW18" s="55">
        <v>0</v>
      </c>
      <c r="CX18" s="54">
        <v>2911248</v>
      </c>
      <c r="CY18" s="56">
        <v>2911248</v>
      </c>
      <c r="CZ18" s="54">
        <v>0</v>
      </c>
      <c r="DA18" s="56">
        <v>6978969</v>
      </c>
      <c r="DB18" s="54">
        <v>32335614</v>
      </c>
      <c r="DC18" s="56">
        <v>35137854</v>
      </c>
      <c r="DD18" s="54">
        <v>13938867</v>
      </c>
      <c r="DE18" s="56">
        <v>5921730</v>
      </c>
      <c r="DF18" s="57">
        <v>94313034</v>
      </c>
      <c r="DG18" s="58">
        <v>97224282</v>
      </c>
      <c r="DH18" s="55">
        <v>0</v>
      </c>
      <c r="DI18" s="54">
        <v>917622</v>
      </c>
      <c r="DJ18" s="56">
        <v>917622</v>
      </c>
      <c r="DK18" s="54">
        <v>0</v>
      </c>
      <c r="DL18" s="56">
        <v>6595047</v>
      </c>
      <c r="DM18" s="54">
        <v>31656492</v>
      </c>
      <c r="DN18" s="56">
        <v>74107723</v>
      </c>
      <c r="DO18" s="54">
        <v>62523495</v>
      </c>
      <c r="DP18" s="56">
        <v>47378097</v>
      </c>
      <c r="DQ18" s="57">
        <v>222260854</v>
      </c>
      <c r="DR18" s="58">
        <v>223178476</v>
      </c>
      <c r="DS18" s="55">
        <v>0</v>
      </c>
      <c r="DT18" s="54">
        <v>541458</v>
      </c>
      <c r="DU18" s="56">
        <v>541458</v>
      </c>
      <c r="DV18" s="54">
        <v>0</v>
      </c>
      <c r="DW18" s="56">
        <v>5584644</v>
      </c>
      <c r="DX18" s="54">
        <v>25855254</v>
      </c>
      <c r="DY18" s="56">
        <v>58980487</v>
      </c>
      <c r="DZ18" s="54">
        <v>51412230</v>
      </c>
      <c r="EA18" s="56">
        <v>39335742</v>
      </c>
      <c r="EB18" s="57">
        <v>181168357</v>
      </c>
      <c r="EC18" s="58">
        <v>181709815</v>
      </c>
      <c r="ED18" s="55">
        <v>0</v>
      </c>
      <c r="EE18" s="54">
        <v>376164</v>
      </c>
      <c r="EF18" s="56">
        <v>376164</v>
      </c>
      <c r="EG18" s="54">
        <v>0</v>
      </c>
      <c r="EH18" s="56">
        <v>1010403</v>
      </c>
      <c r="EI18" s="54">
        <v>5801238</v>
      </c>
      <c r="EJ18" s="56">
        <v>15127236</v>
      </c>
      <c r="EK18" s="54">
        <v>11111265</v>
      </c>
      <c r="EL18" s="56">
        <v>8042355</v>
      </c>
      <c r="EM18" s="57">
        <v>41092497</v>
      </c>
      <c r="EN18" s="58">
        <v>41468661</v>
      </c>
      <c r="EO18" s="55">
        <v>0</v>
      </c>
      <c r="EP18" s="54">
        <v>0</v>
      </c>
      <c r="EQ18" s="56">
        <v>0</v>
      </c>
      <c r="ER18" s="54">
        <v>0</v>
      </c>
      <c r="ES18" s="56">
        <v>0</v>
      </c>
      <c r="ET18" s="54">
        <v>0</v>
      </c>
      <c r="EU18" s="56">
        <v>0</v>
      </c>
      <c r="EV18" s="54">
        <v>0</v>
      </c>
      <c r="EW18" s="56">
        <v>0</v>
      </c>
      <c r="EX18" s="57">
        <v>0</v>
      </c>
      <c r="EY18" s="58">
        <v>0</v>
      </c>
      <c r="EZ18" s="55">
        <v>1324282</v>
      </c>
      <c r="FA18" s="54">
        <v>6299098</v>
      </c>
      <c r="FB18" s="56">
        <v>7623380</v>
      </c>
      <c r="FC18" s="54">
        <v>0</v>
      </c>
      <c r="FD18" s="56">
        <v>8091551</v>
      </c>
      <c r="FE18" s="54">
        <v>34622234</v>
      </c>
      <c r="FF18" s="56">
        <v>35193378</v>
      </c>
      <c r="FG18" s="54">
        <v>28180756</v>
      </c>
      <c r="FH18" s="56">
        <v>29950967</v>
      </c>
      <c r="FI18" s="57">
        <v>136038886</v>
      </c>
      <c r="FJ18" s="58">
        <v>143662266</v>
      </c>
      <c r="FK18" s="55">
        <v>10125</v>
      </c>
      <c r="FL18" s="54">
        <v>2536380</v>
      </c>
      <c r="FM18" s="56">
        <v>2546505</v>
      </c>
      <c r="FN18" s="54">
        <v>0</v>
      </c>
      <c r="FO18" s="56">
        <v>3115719</v>
      </c>
      <c r="FP18" s="54">
        <v>27167760</v>
      </c>
      <c r="FQ18" s="56">
        <v>28532637</v>
      </c>
      <c r="FR18" s="54">
        <v>25184619</v>
      </c>
      <c r="FS18" s="56">
        <v>28584198</v>
      </c>
      <c r="FT18" s="57">
        <v>112584933</v>
      </c>
      <c r="FU18" s="58">
        <v>115131438</v>
      </c>
      <c r="FV18" s="55">
        <v>149175</v>
      </c>
      <c r="FW18" s="54">
        <v>628367</v>
      </c>
      <c r="FX18" s="56">
        <v>777542</v>
      </c>
      <c r="FY18" s="54">
        <v>0</v>
      </c>
      <c r="FZ18" s="56">
        <v>1081470</v>
      </c>
      <c r="GA18" s="54">
        <v>2365648</v>
      </c>
      <c r="GB18" s="56">
        <v>1496437</v>
      </c>
      <c r="GC18" s="54">
        <v>1087571</v>
      </c>
      <c r="GD18" s="56">
        <v>754770</v>
      </c>
      <c r="GE18" s="57">
        <v>6785896</v>
      </c>
      <c r="GF18" s="58">
        <v>7563438</v>
      </c>
      <c r="GG18" s="55">
        <v>1164982</v>
      </c>
      <c r="GH18" s="54">
        <v>3134351</v>
      </c>
      <c r="GI18" s="56">
        <v>4299333</v>
      </c>
      <c r="GJ18" s="54">
        <v>0</v>
      </c>
      <c r="GK18" s="56">
        <v>3894362</v>
      </c>
      <c r="GL18" s="54">
        <v>5088826</v>
      </c>
      <c r="GM18" s="56">
        <v>5164304</v>
      </c>
      <c r="GN18" s="54">
        <v>1908566</v>
      </c>
      <c r="GO18" s="56">
        <v>611999</v>
      </c>
      <c r="GP18" s="57">
        <v>16668057</v>
      </c>
      <c r="GQ18" s="58">
        <v>20967390</v>
      </c>
      <c r="GR18" s="55">
        <v>372033</v>
      </c>
      <c r="GS18" s="54">
        <v>3113597</v>
      </c>
      <c r="GT18" s="56">
        <v>3485630</v>
      </c>
      <c r="GU18" s="54">
        <v>0</v>
      </c>
      <c r="GV18" s="56">
        <v>1874097</v>
      </c>
      <c r="GW18" s="54">
        <v>8016823</v>
      </c>
      <c r="GX18" s="56">
        <v>14294889</v>
      </c>
      <c r="GY18" s="54">
        <v>16481109</v>
      </c>
      <c r="GZ18" s="56">
        <v>14408431</v>
      </c>
      <c r="HA18" s="57">
        <v>55075349</v>
      </c>
      <c r="HB18" s="58">
        <v>58560979</v>
      </c>
      <c r="HC18" s="55">
        <v>1135440</v>
      </c>
      <c r="HD18" s="54">
        <v>8130540</v>
      </c>
      <c r="HE18" s="56">
        <v>9265980</v>
      </c>
      <c r="HF18" s="54">
        <v>0</v>
      </c>
      <c r="HG18" s="56">
        <v>35922409</v>
      </c>
      <c r="HH18" s="54">
        <v>69190560</v>
      </c>
      <c r="HI18" s="56">
        <v>66968138</v>
      </c>
      <c r="HJ18" s="54">
        <v>36024865</v>
      </c>
      <c r="HK18" s="56">
        <v>26495670</v>
      </c>
      <c r="HL18" s="57">
        <v>234601642</v>
      </c>
      <c r="HM18" s="58">
        <v>243867622</v>
      </c>
    </row>
    <row r="19" spans="1:221" s="53" customFormat="1" ht="15.75" customHeight="1">
      <c r="A19" s="54" t="s">
        <v>9</v>
      </c>
      <c r="B19" s="55">
        <v>56083016</v>
      </c>
      <c r="C19" s="54">
        <v>208480825</v>
      </c>
      <c r="D19" s="56">
        <v>264563841</v>
      </c>
      <c r="E19" s="54">
        <v>0</v>
      </c>
      <c r="F19" s="56">
        <v>501180313</v>
      </c>
      <c r="G19" s="54">
        <v>752030300</v>
      </c>
      <c r="H19" s="56">
        <v>738407246</v>
      </c>
      <c r="I19" s="54">
        <v>788387009</v>
      </c>
      <c r="J19" s="56">
        <v>536816579</v>
      </c>
      <c r="K19" s="57">
        <v>3316821447</v>
      </c>
      <c r="L19" s="58">
        <v>3581385288</v>
      </c>
      <c r="M19" s="55">
        <v>12212622</v>
      </c>
      <c r="N19" s="54">
        <v>38781433</v>
      </c>
      <c r="O19" s="56">
        <v>50994055</v>
      </c>
      <c r="P19" s="54">
        <v>0</v>
      </c>
      <c r="Q19" s="56">
        <v>99319451</v>
      </c>
      <c r="R19" s="54">
        <v>149806815</v>
      </c>
      <c r="S19" s="56">
        <v>165386062</v>
      </c>
      <c r="T19" s="54">
        <v>187954343</v>
      </c>
      <c r="U19" s="56">
        <v>188193085</v>
      </c>
      <c r="V19" s="57">
        <v>790659756</v>
      </c>
      <c r="W19" s="58">
        <v>841653811</v>
      </c>
      <c r="X19" s="55">
        <v>11151855</v>
      </c>
      <c r="Y19" s="54">
        <v>34877836</v>
      </c>
      <c r="Z19" s="56">
        <v>46029691</v>
      </c>
      <c r="AA19" s="54">
        <v>0</v>
      </c>
      <c r="AB19" s="56">
        <v>82241978</v>
      </c>
      <c r="AC19" s="54">
        <v>122866191</v>
      </c>
      <c r="AD19" s="56">
        <v>120123524</v>
      </c>
      <c r="AE19" s="54">
        <v>136693435</v>
      </c>
      <c r="AF19" s="56">
        <v>118489113</v>
      </c>
      <c r="AG19" s="57">
        <v>580414241</v>
      </c>
      <c r="AH19" s="58">
        <v>626443932</v>
      </c>
      <c r="AI19" s="55">
        <v>0</v>
      </c>
      <c r="AJ19" s="54">
        <v>0</v>
      </c>
      <c r="AK19" s="56">
        <v>0</v>
      </c>
      <c r="AL19" s="54">
        <v>0</v>
      </c>
      <c r="AM19" s="56">
        <v>1225089</v>
      </c>
      <c r="AN19" s="54">
        <v>2926047</v>
      </c>
      <c r="AO19" s="56">
        <v>14412603</v>
      </c>
      <c r="AP19" s="54">
        <v>20014195</v>
      </c>
      <c r="AQ19" s="56">
        <v>34267137</v>
      </c>
      <c r="AR19" s="57">
        <v>72845071</v>
      </c>
      <c r="AS19" s="58">
        <v>72845071</v>
      </c>
      <c r="AT19" s="55">
        <v>794475</v>
      </c>
      <c r="AU19" s="54">
        <v>3459015</v>
      </c>
      <c r="AV19" s="56">
        <v>4253490</v>
      </c>
      <c r="AW19" s="54">
        <v>0</v>
      </c>
      <c r="AX19" s="56">
        <v>14665356</v>
      </c>
      <c r="AY19" s="54">
        <v>21765027</v>
      </c>
      <c r="AZ19" s="56">
        <v>28008347</v>
      </c>
      <c r="BA19" s="54">
        <v>27715311</v>
      </c>
      <c r="BB19" s="56">
        <v>32613985</v>
      </c>
      <c r="BC19" s="57">
        <v>124768026</v>
      </c>
      <c r="BD19" s="58">
        <v>129021516</v>
      </c>
      <c r="BE19" s="55">
        <v>78372</v>
      </c>
      <c r="BF19" s="54">
        <v>78372</v>
      </c>
      <c r="BG19" s="56">
        <v>156744</v>
      </c>
      <c r="BH19" s="54">
        <v>0</v>
      </c>
      <c r="BI19" s="56">
        <v>5598</v>
      </c>
      <c r="BJ19" s="54">
        <v>751230</v>
      </c>
      <c r="BK19" s="56">
        <v>1067778</v>
      </c>
      <c r="BL19" s="54">
        <v>2113362</v>
      </c>
      <c r="BM19" s="56">
        <v>1451070</v>
      </c>
      <c r="BN19" s="57">
        <v>5389038</v>
      </c>
      <c r="BO19" s="58">
        <v>5545782</v>
      </c>
      <c r="BP19" s="55">
        <v>187920</v>
      </c>
      <c r="BQ19" s="54">
        <v>366210</v>
      </c>
      <c r="BR19" s="56">
        <v>554130</v>
      </c>
      <c r="BS19" s="54">
        <v>0</v>
      </c>
      <c r="BT19" s="56">
        <v>1181430</v>
      </c>
      <c r="BU19" s="54">
        <v>1498320</v>
      </c>
      <c r="BV19" s="56">
        <v>1773810</v>
      </c>
      <c r="BW19" s="54">
        <v>1418040</v>
      </c>
      <c r="BX19" s="56">
        <v>1371780</v>
      </c>
      <c r="BY19" s="57">
        <v>7243380</v>
      </c>
      <c r="BZ19" s="58">
        <v>7797510</v>
      </c>
      <c r="CA19" s="55">
        <v>24618316</v>
      </c>
      <c r="CB19" s="54">
        <v>122214837</v>
      </c>
      <c r="CC19" s="56">
        <v>146833153</v>
      </c>
      <c r="CD19" s="54">
        <v>0</v>
      </c>
      <c r="CE19" s="56">
        <v>237443365</v>
      </c>
      <c r="CF19" s="54">
        <v>324700644</v>
      </c>
      <c r="CG19" s="56">
        <v>257326790</v>
      </c>
      <c r="CH19" s="54">
        <v>203852334</v>
      </c>
      <c r="CI19" s="56">
        <v>56948274</v>
      </c>
      <c r="CJ19" s="57">
        <v>1080271407</v>
      </c>
      <c r="CK19" s="58">
        <v>1227104560</v>
      </c>
      <c r="CL19" s="55">
        <v>23713060</v>
      </c>
      <c r="CM19" s="54">
        <v>116454300</v>
      </c>
      <c r="CN19" s="56">
        <v>140167360</v>
      </c>
      <c r="CO19" s="54">
        <v>0</v>
      </c>
      <c r="CP19" s="56">
        <v>215932934</v>
      </c>
      <c r="CQ19" s="54">
        <v>282004037</v>
      </c>
      <c r="CR19" s="56">
        <v>221662139</v>
      </c>
      <c r="CS19" s="54">
        <v>172710695</v>
      </c>
      <c r="CT19" s="56">
        <v>44439545</v>
      </c>
      <c r="CU19" s="57">
        <v>936749350</v>
      </c>
      <c r="CV19" s="58">
        <v>1076916710</v>
      </c>
      <c r="CW19" s="55">
        <v>905256</v>
      </c>
      <c r="CX19" s="54">
        <v>5760537</v>
      </c>
      <c r="CY19" s="56">
        <v>6665793</v>
      </c>
      <c r="CZ19" s="54">
        <v>0</v>
      </c>
      <c r="DA19" s="56">
        <v>21510431</v>
      </c>
      <c r="DB19" s="54">
        <v>42696607</v>
      </c>
      <c r="DC19" s="56">
        <v>35664651</v>
      </c>
      <c r="DD19" s="54">
        <v>31141639</v>
      </c>
      <c r="DE19" s="56">
        <v>12508729</v>
      </c>
      <c r="DF19" s="57">
        <v>143522057</v>
      </c>
      <c r="DG19" s="58">
        <v>150187850</v>
      </c>
      <c r="DH19" s="55">
        <v>337318</v>
      </c>
      <c r="DI19" s="54">
        <v>2986102</v>
      </c>
      <c r="DJ19" s="56">
        <v>3323420</v>
      </c>
      <c r="DK19" s="54">
        <v>0</v>
      </c>
      <c r="DL19" s="56">
        <v>39427873</v>
      </c>
      <c r="DM19" s="54">
        <v>102040599</v>
      </c>
      <c r="DN19" s="56">
        <v>155599773</v>
      </c>
      <c r="DO19" s="54">
        <v>255431518</v>
      </c>
      <c r="DP19" s="56">
        <v>196762263</v>
      </c>
      <c r="DQ19" s="57">
        <v>749262026</v>
      </c>
      <c r="DR19" s="58">
        <v>752585446</v>
      </c>
      <c r="DS19" s="55">
        <v>322594</v>
      </c>
      <c r="DT19" s="54">
        <v>2445490</v>
      </c>
      <c r="DU19" s="56">
        <v>2768084</v>
      </c>
      <c r="DV19" s="54">
        <v>0</v>
      </c>
      <c r="DW19" s="56">
        <v>26354122</v>
      </c>
      <c r="DX19" s="54">
        <v>73878375</v>
      </c>
      <c r="DY19" s="56">
        <v>116789118</v>
      </c>
      <c r="DZ19" s="54">
        <v>167840146</v>
      </c>
      <c r="EA19" s="56">
        <v>131849835</v>
      </c>
      <c r="EB19" s="57">
        <v>516711596</v>
      </c>
      <c r="EC19" s="58">
        <v>519479680</v>
      </c>
      <c r="ED19" s="55">
        <v>14724</v>
      </c>
      <c r="EE19" s="54">
        <v>540612</v>
      </c>
      <c r="EF19" s="56">
        <v>555336</v>
      </c>
      <c r="EG19" s="54">
        <v>0</v>
      </c>
      <c r="EH19" s="56">
        <v>13073751</v>
      </c>
      <c r="EI19" s="54">
        <v>28112868</v>
      </c>
      <c r="EJ19" s="56">
        <v>38810655</v>
      </c>
      <c r="EK19" s="54">
        <v>87494217</v>
      </c>
      <c r="EL19" s="56">
        <v>64207593</v>
      </c>
      <c r="EM19" s="57">
        <v>231699084</v>
      </c>
      <c r="EN19" s="58">
        <v>232254420</v>
      </c>
      <c r="EO19" s="55">
        <v>0</v>
      </c>
      <c r="EP19" s="54">
        <v>0</v>
      </c>
      <c r="EQ19" s="56">
        <v>0</v>
      </c>
      <c r="ER19" s="54">
        <v>0</v>
      </c>
      <c r="ES19" s="56">
        <v>0</v>
      </c>
      <c r="ET19" s="54">
        <v>49356</v>
      </c>
      <c r="EU19" s="56">
        <v>0</v>
      </c>
      <c r="EV19" s="54">
        <v>97155</v>
      </c>
      <c r="EW19" s="56">
        <v>704835</v>
      </c>
      <c r="EX19" s="57">
        <v>851346</v>
      </c>
      <c r="EY19" s="58">
        <v>851346</v>
      </c>
      <c r="EZ19" s="55">
        <v>9045618</v>
      </c>
      <c r="FA19" s="54">
        <v>21774755</v>
      </c>
      <c r="FB19" s="56">
        <v>30820373</v>
      </c>
      <c r="FC19" s="54">
        <v>0</v>
      </c>
      <c r="FD19" s="56">
        <v>26527180</v>
      </c>
      <c r="FE19" s="54">
        <v>59573742</v>
      </c>
      <c r="FF19" s="56">
        <v>63160993</v>
      </c>
      <c r="FG19" s="54">
        <v>67103862</v>
      </c>
      <c r="FH19" s="56">
        <v>48061685</v>
      </c>
      <c r="FI19" s="57">
        <v>264427462</v>
      </c>
      <c r="FJ19" s="58">
        <v>295247835</v>
      </c>
      <c r="FK19" s="55">
        <v>2735595</v>
      </c>
      <c r="FL19" s="54">
        <v>8904555</v>
      </c>
      <c r="FM19" s="56">
        <v>11640150</v>
      </c>
      <c r="FN19" s="54">
        <v>0</v>
      </c>
      <c r="FO19" s="56">
        <v>14038470</v>
      </c>
      <c r="FP19" s="54">
        <v>47014686</v>
      </c>
      <c r="FQ19" s="56">
        <v>53219844</v>
      </c>
      <c r="FR19" s="54">
        <v>61294911</v>
      </c>
      <c r="FS19" s="56">
        <v>45925398</v>
      </c>
      <c r="FT19" s="57">
        <v>221493309</v>
      </c>
      <c r="FU19" s="58">
        <v>233133459</v>
      </c>
      <c r="FV19" s="55">
        <v>736064</v>
      </c>
      <c r="FW19" s="54">
        <v>2101467</v>
      </c>
      <c r="FX19" s="56">
        <v>2837531</v>
      </c>
      <c r="FY19" s="54">
        <v>0</v>
      </c>
      <c r="FZ19" s="56">
        <v>2274249</v>
      </c>
      <c r="GA19" s="54">
        <v>3083716</v>
      </c>
      <c r="GB19" s="56">
        <v>2150797</v>
      </c>
      <c r="GC19" s="54">
        <v>1668975</v>
      </c>
      <c r="GD19" s="56">
        <v>794098</v>
      </c>
      <c r="GE19" s="57">
        <v>9971835</v>
      </c>
      <c r="GF19" s="58">
        <v>12809366</v>
      </c>
      <c r="GG19" s="55">
        <v>5573959</v>
      </c>
      <c r="GH19" s="54">
        <v>10768733</v>
      </c>
      <c r="GI19" s="56">
        <v>16342692</v>
      </c>
      <c r="GJ19" s="54">
        <v>0</v>
      </c>
      <c r="GK19" s="56">
        <v>10214461</v>
      </c>
      <c r="GL19" s="54">
        <v>9475340</v>
      </c>
      <c r="GM19" s="56">
        <v>7790352</v>
      </c>
      <c r="GN19" s="54">
        <v>4139976</v>
      </c>
      <c r="GO19" s="56">
        <v>1342189</v>
      </c>
      <c r="GP19" s="57">
        <v>32962318</v>
      </c>
      <c r="GQ19" s="58">
        <v>49305010</v>
      </c>
      <c r="GR19" s="55">
        <v>705817</v>
      </c>
      <c r="GS19" s="54">
        <v>1013058</v>
      </c>
      <c r="GT19" s="56">
        <v>1718875</v>
      </c>
      <c r="GU19" s="54">
        <v>0</v>
      </c>
      <c r="GV19" s="56">
        <v>5755487</v>
      </c>
      <c r="GW19" s="54">
        <v>11231100</v>
      </c>
      <c r="GX19" s="56">
        <v>7363904</v>
      </c>
      <c r="GY19" s="54">
        <v>3881610</v>
      </c>
      <c r="GZ19" s="56">
        <v>3921372</v>
      </c>
      <c r="HA19" s="57">
        <v>32153473</v>
      </c>
      <c r="HB19" s="58">
        <v>33872348</v>
      </c>
      <c r="HC19" s="55">
        <v>9163325</v>
      </c>
      <c r="HD19" s="54">
        <v>21710640</v>
      </c>
      <c r="HE19" s="56">
        <v>30873965</v>
      </c>
      <c r="HF19" s="54">
        <v>0</v>
      </c>
      <c r="HG19" s="56">
        <v>92706957</v>
      </c>
      <c r="HH19" s="54">
        <v>104677400</v>
      </c>
      <c r="HI19" s="56">
        <v>89569724</v>
      </c>
      <c r="HJ19" s="54">
        <v>70163342</v>
      </c>
      <c r="HK19" s="56">
        <v>42929900</v>
      </c>
      <c r="HL19" s="57">
        <v>400047323</v>
      </c>
      <c r="HM19" s="58">
        <v>430921288</v>
      </c>
    </row>
    <row r="20" spans="1:221" s="53" customFormat="1" ht="15.75" customHeight="1">
      <c r="A20" s="54" t="s">
        <v>10</v>
      </c>
      <c r="B20" s="55">
        <v>2593739</v>
      </c>
      <c r="C20" s="54">
        <v>10019266</v>
      </c>
      <c r="D20" s="56">
        <v>12613005</v>
      </c>
      <c r="E20" s="54">
        <v>0</v>
      </c>
      <c r="F20" s="56">
        <v>11515892</v>
      </c>
      <c r="G20" s="54">
        <v>19100850</v>
      </c>
      <c r="H20" s="56">
        <v>22083109</v>
      </c>
      <c r="I20" s="54">
        <v>38826619</v>
      </c>
      <c r="J20" s="56">
        <v>19241837</v>
      </c>
      <c r="K20" s="57">
        <v>110768307</v>
      </c>
      <c r="L20" s="58">
        <v>123381312</v>
      </c>
      <c r="M20" s="55">
        <v>422316</v>
      </c>
      <c r="N20" s="54">
        <v>612090</v>
      </c>
      <c r="O20" s="56">
        <v>1034406</v>
      </c>
      <c r="P20" s="54">
        <v>0</v>
      </c>
      <c r="Q20" s="56">
        <v>991935</v>
      </c>
      <c r="R20" s="54">
        <v>1797885</v>
      </c>
      <c r="S20" s="56">
        <v>2594826</v>
      </c>
      <c r="T20" s="54">
        <v>6452307</v>
      </c>
      <c r="U20" s="56">
        <v>1131660</v>
      </c>
      <c r="V20" s="57">
        <v>12968613</v>
      </c>
      <c r="W20" s="58">
        <v>14003019</v>
      </c>
      <c r="X20" s="55">
        <v>399816</v>
      </c>
      <c r="Y20" s="54">
        <v>292356</v>
      </c>
      <c r="Z20" s="56">
        <v>692172</v>
      </c>
      <c r="AA20" s="54">
        <v>0</v>
      </c>
      <c r="AB20" s="56">
        <v>897075</v>
      </c>
      <c r="AC20" s="54">
        <v>1447650</v>
      </c>
      <c r="AD20" s="56">
        <v>1344690</v>
      </c>
      <c r="AE20" s="54">
        <v>3165435</v>
      </c>
      <c r="AF20" s="56">
        <v>696843</v>
      </c>
      <c r="AG20" s="57">
        <v>7551693</v>
      </c>
      <c r="AH20" s="58">
        <v>8243865</v>
      </c>
      <c r="AI20" s="55">
        <v>0</v>
      </c>
      <c r="AJ20" s="54">
        <v>0</v>
      </c>
      <c r="AK20" s="56">
        <v>0</v>
      </c>
      <c r="AL20" s="54">
        <v>0</v>
      </c>
      <c r="AM20" s="56">
        <v>0</v>
      </c>
      <c r="AN20" s="54">
        <v>57330</v>
      </c>
      <c r="AO20" s="56">
        <v>11466</v>
      </c>
      <c r="AP20" s="54">
        <v>1168236</v>
      </c>
      <c r="AQ20" s="56">
        <v>0</v>
      </c>
      <c r="AR20" s="57">
        <v>1237032</v>
      </c>
      <c r="AS20" s="58">
        <v>1237032</v>
      </c>
      <c r="AT20" s="55">
        <v>0</v>
      </c>
      <c r="AU20" s="54">
        <v>0</v>
      </c>
      <c r="AV20" s="56">
        <v>0</v>
      </c>
      <c r="AW20" s="54">
        <v>0</v>
      </c>
      <c r="AX20" s="56">
        <v>55566</v>
      </c>
      <c r="AY20" s="54">
        <v>64827</v>
      </c>
      <c r="AZ20" s="56">
        <v>80262</v>
      </c>
      <c r="BA20" s="54">
        <v>783540</v>
      </c>
      <c r="BB20" s="56">
        <v>159957</v>
      </c>
      <c r="BC20" s="57">
        <v>1144152</v>
      </c>
      <c r="BD20" s="58">
        <v>1144152</v>
      </c>
      <c r="BE20" s="55">
        <v>0</v>
      </c>
      <c r="BF20" s="54">
        <v>184734</v>
      </c>
      <c r="BG20" s="56">
        <v>184734</v>
      </c>
      <c r="BH20" s="54">
        <v>0</v>
      </c>
      <c r="BI20" s="56">
        <v>16794</v>
      </c>
      <c r="BJ20" s="54">
        <v>61578</v>
      </c>
      <c r="BK20" s="56">
        <v>1041408</v>
      </c>
      <c r="BL20" s="54">
        <v>515196</v>
      </c>
      <c r="BM20" s="56">
        <v>0</v>
      </c>
      <c r="BN20" s="57">
        <v>1634976</v>
      </c>
      <c r="BO20" s="58">
        <v>1819710</v>
      </c>
      <c r="BP20" s="55">
        <v>22500</v>
      </c>
      <c r="BQ20" s="54">
        <v>135000</v>
      </c>
      <c r="BR20" s="56">
        <v>157500</v>
      </c>
      <c r="BS20" s="54">
        <v>0</v>
      </c>
      <c r="BT20" s="56">
        <v>22500</v>
      </c>
      <c r="BU20" s="54">
        <v>166500</v>
      </c>
      <c r="BV20" s="56">
        <v>117000</v>
      </c>
      <c r="BW20" s="54">
        <v>819900</v>
      </c>
      <c r="BX20" s="56">
        <v>274860</v>
      </c>
      <c r="BY20" s="57">
        <v>1400760</v>
      </c>
      <c r="BZ20" s="58">
        <v>1558260</v>
      </c>
      <c r="CA20" s="55">
        <v>1219842</v>
      </c>
      <c r="CB20" s="54">
        <v>7301012</v>
      </c>
      <c r="CC20" s="56">
        <v>8520854</v>
      </c>
      <c r="CD20" s="54">
        <v>0</v>
      </c>
      <c r="CE20" s="56">
        <v>8346681</v>
      </c>
      <c r="CF20" s="54">
        <v>12354491</v>
      </c>
      <c r="CG20" s="56">
        <v>12903324</v>
      </c>
      <c r="CH20" s="54">
        <v>16764246</v>
      </c>
      <c r="CI20" s="56">
        <v>10082718</v>
      </c>
      <c r="CJ20" s="57">
        <v>60451460</v>
      </c>
      <c r="CK20" s="58">
        <v>68972314</v>
      </c>
      <c r="CL20" s="55">
        <v>1196946</v>
      </c>
      <c r="CM20" s="54">
        <v>4706996</v>
      </c>
      <c r="CN20" s="56">
        <v>5903942</v>
      </c>
      <c r="CO20" s="54">
        <v>0</v>
      </c>
      <c r="CP20" s="56">
        <v>6994296</v>
      </c>
      <c r="CQ20" s="54">
        <v>8896484</v>
      </c>
      <c r="CR20" s="56">
        <v>9478482</v>
      </c>
      <c r="CS20" s="54">
        <v>11582568</v>
      </c>
      <c r="CT20" s="56">
        <v>9223281</v>
      </c>
      <c r="CU20" s="57">
        <v>46175111</v>
      </c>
      <c r="CV20" s="58">
        <v>52079053</v>
      </c>
      <c r="CW20" s="55">
        <v>22896</v>
      </c>
      <c r="CX20" s="54">
        <v>2594016</v>
      </c>
      <c r="CY20" s="56">
        <v>2616912</v>
      </c>
      <c r="CZ20" s="54">
        <v>0</v>
      </c>
      <c r="DA20" s="56">
        <v>1352385</v>
      </c>
      <c r="DB20" s="54">
        <v>3458007</v>
      </c>
      <c r="DC20" s="56">
        <v>3424842</v>
      </c>
      <c r="DD20" s="54">
        <v>5181678</v>
      </c>
      <c r="DE20" s="56">
        <v>859437</v>
      </c>
      <c r="DF20" s="57">
        <v>14276349</v>
      </c>
      <c r="DG20" s="58">
        <v>16893261</v>
      </c>
      <c r="DH20" s="55">
        <v>14508</v>
      </c>
      <c r="DI20" s="54">
        <v>0</v>
      </c>
      <c r="DJ20" s="56">
        <v>14508</v>
      </c>
      <c r="DK20" s="54">
        <v>0</v>
      </c>
      <c r="DL20" s="56">
        <v>167130</v>
      </c>
      <c r="DM20" s="54">
        <v>2009367</v>
      </c>
      <c r="DN20" s="56">
        <v>2822850</v>
      </c>
      <c r="DO20" s="54">
        <v>7453980</v>
      </c>
      <c r="DP20" s="56">
        <v>5111190</v>
      </c>
      <c r="DQ20" s="57">
        <v>17564517</v>
      </c>
      <c r="DR20" s="58">
        <v>17579025</v>
      </c>
      <c r="DS20" s="55">
        <v>14508</v>
      </c>
      <c r="DT20" s="54">
        <v>0</v>
      </c>
      <c r="DU20" s="56">
        <v>14508</v>
      </c>
      <c r="DV20" s="54">
        <v>0</v>
      </c>
      <c r="DW20" s="56">
        <v>167130</v>
      </c>
      <c r="DX20" s="54">
        <v>2009367</v>
      </c>
      <c r="DY20" s="56">
        <v>2822850</v>
      </c>
      <c r="DZ20" s="54">
        <v>5786550</v>
      </c>
      <c r="EA20" s="56">
        <v>5111190</v>
      </c>
      <c r="EB20" s="57">
        <v>15897087</v>
      </c>
      <c r="EC20" s="58">
        <v>15911595</v>
      </c>
      <c r="ED20" s="55">
        <v>0</v>
      </c>
      <c r="EE20" s="54">
        <v>0</v>
      </c>
      <c r="EF20" s="56">
        <v>0</v>
      </c>
      <c r="EG20" s="54">
        <v>0</v>
      </c>
      <c r="EH20" s="56">
        <v>0</v>
      </c>
      <c r="EI20" s="54">
        <v>0</v>
      </c>
      <c r="EJ20" s="56">
        <v>0</v>
      </c>
      <c r="EK20" s="54">
        <v>0</v>
      </c>
      <c r="EL20" s="56">
        <v>0</v>
      </c>
      <c r="EM20" s="57">
        <v>0</v>
      </c>
      <c r="EN20" s="58">
        <v>0</v>
      </c>
      <c r="EO20" s="55">
        <v>0</v>
      </c>
      <c r="EP20" s="54">
        <v>0</v>
      </c>
      <c r="EQ20" s="56">
        <v>0</v>
      </c>
      <c r="ER20" s="54">
        <v>0</v>
      </c>
      <c r="ES20" s="56">
        <v>0</v>
      </c>
      <c r="ET20" s="54">
        <v>0</v>
      </c>
      <c r="EU20" s="56">
        <v>0</v>
      </c>
      <c r="EV20" s="54">
        <v>1667430</v>
      </c>
      <c r="EW20" s="56">
        <v>0</v>
      </c>
      <c r="EX20" s="57">
        <v>1667430</v>
      </c>
      <c r="EY20" s="58">
        <v>1667430</v>
      </c>
      <c r="EZ20" s="55">
        <v>276569</v>
      </c>
      <c r="FA20" s="54">
        <v>320874</v>
      </c>
      <c r="FB20" s="56">
        <v>597443</v>
      </c>
      <c r="FC20" s="54">
        <v>0</v>
      </c>
      <c r="FD20" s="56">
        <v>455146</v>
      </c>
      <c r="FE20" s="54">
        <v>740107</v>
      </c>
      <c r="FF20" s="56">
        <v>1685109</v>
      </c>
      <c r="FG20" s="54">
        <v>2766816</v>
      </c>
      <c r="FH20" s="56">
        <v>1522269</v>
      </c>
      <c r="FI20" s="57">
        <v>7169447</v>
      </c>
      <c r="FJ20" s="58">
        <v>7766890</v>
      </c>
      <c r="FK20" s="55">
        <v>73800</v>
      </c>
      <c r="FL20" s="54">
        <v>116550</v>
      </c>
      <c r="FM20" s="56">
        <v>190350</v>
      </c>
      <c r="FN20" s="54">
        <v>0</v>
      </c>
      <c r="FO20" s="56">
        <v>42975</v>
      </c>
      <c r="FP20" s="54">
        <v>452475</v>
      </c>
      <c r="FQ20" s="56">
        <v>1533465</v>
      </c>
      <c r="FR20" s="54">
        <v>2714805</v>
      </c>
      <c r="FS20" s="56">
        <v>1157985</v>
      </c>
      <c r="FT20" s="57">
        <v>5901705</v>
      </c>
      <c r="FU20" s="58">
        <v>6092055</v>
      </c>
      <c r="FV20" s="55">
        <v>51569</v>
      </c>
      <c r="FW20" s="54">
        <v>24324</v>
      </c>
      <c r="FX20" s="56">
        <v>75893</v>
      </c>
      <c r="FY20" s="54">
        <v>0</v>
      </c>
      <c r="FZ20" s="56">
        <v>9781</v>
      </c>
      <c r="GA20" s="54">
        <v>60214</v>
      </c>
      <c r="GB20" s="56">
        <v>133727</v>
      </c>
      <c r="GC20" s="54">
        <v>18711</v>
      </c>
      <c r="GD20" s="56">
        <v>55674</v>
      </c>
      <c r="GE20" s="57">
        <v>278107</v>
      </c>
      <c r="GF20" s="58">
        <v>354000</v>
      </c>
      <c r="GG20" s="55">
        <v>151200</v>
      </c>
      <c r="GH20" s="54">
        <v>180000</v>
      </c>
      <c r="GI20" s="56">
        <v>331200</v>
      </c>
      <c r="GJ20" s="54">
        <v>0</v>
      </c>
      <c r="GK20" s="56">
        <v>402390</v>
      </c>
      <c r="GL20" s="54">
        <v>227418</v>
      </c>
      <c r="GM20" s="56">
        <v>17917</v>
      </c>
      <c r="GN20" s="54">
        <v>33300</v>
      </c>
      <c r="GO20" s="56">
        <v>308610</v>
      </c>
      <c r="GP20" s="57">
        <v>989635</v>
      </c>
      <c r="GQ20" s="58">
        <v>1320835</v>
      </c>
      <c r="GR20" s="55">
        <v>302004</v>
      </c>
      <c r="GS20" s="54">
        <v>914130</v>
      </c>
      <c r="GT20" s="56">
        <v>1216134</v>
      </c>
      <c r="GU20" s="54">
        <v>0</v>
      </c>
      <c r="GV20" s="56">
        <v>0</v>
      </c>
      <c r="GW20" s="54">
        <v>0</v>
      </c>
      <c r="GX20" s="56">
        <v>0</v>
      </c>
      <c r="GY20" s="54">
        <v>2601270</v>
      </c>
      <c r="GZ20" s="56">
        <v>0</v>
      </c>
      <c r="HA20" s="57">
        <v>2601270</v>
      </c>
      <c r="HB20" s="58">
        <v>3817404</v>
      </c>
      <c r="HC20" s="55">
        <v>358500</v>
      </c>
      <c r="HD20" s="54">
        <v>871160</v>
      </c>
      <c r="HE20" s="56">
        <v>1229660</v>
      </c>
      <c r="HF20" s="54">
        <v>0</v>
      </c>
      <c r="HG20" s="56">
        <v>1555000</v>
      </c>
      <c r="HH20" s="54">
        <v>2199000</v>
      </c>
      <c r="HI20" s="56">
        <v>2077000</v>
      </c>
      <c r="HJ20" s="54">
        <v>2788000</v>
      </c>
      <c r="HK20" s="56">
        <v>1394000</v>
      </c>
      <c r="HL20" s="57">
        <v>10013000</v>
      </c>
      <c r="HM20" s="58">
        <v>11242660</v>
      </c>
    </row>
    <row r="21" spans="1:221" s="53" customFormat="1" ht="15.75" customHeight="1">
      <c r="A21" s="54" t="s">
        <v>11</v>
      </c>
      <c r="B21" s="55">
        <v>5364821</v>
      </c>
      <c r="C21" s="54">
        <v>28434018</v>
      </c>
      <c r="D21" s="56">
        <v>33798839</v>
      </c>
      <c r="E21" s="54">
        <v>0</v>
      </c>
      <c r="F21" s="56">
        <v>86105878</v>
      </c>
      <c r="G21" s="54">
        <v>112242955</v>
      </c>
      <c r="H21" s="56">
        <v>143253322</v>
      </c>
      <c r="I21" s="54">
        <v>95208507</v>
      </c>
      <c r="J21" s="56">
        <v>76113612</v>
      </c>
      <c r="K21" s="57">
        <v>512924274</v>
      </c>
      <c r="L21" s="58">
        <v>546723113</v>
      </c>
      <c r="M21" s="55">
        <v>490464</v>
      </c>
      <c r="N21" s="54">
        <v>4417065</v>
      </c>
      <c r="O21" s="56">
        <v>4907529</v>
      </c>
      <c r="P21" s="54">
        <v>0</v>
      </c>
      <c r="Q21" s="56">
        <v>9617715</v>
      </c>
      <c r="R21" s="54">
        <v>9240021</v>
      </c>
      <c r="S21" s="56">
        <v>12054195</v>
      </c>
      <c r="T21" s="54">
        <v>13350051</v>
      </c>
      <c r="U21" s="56">
        <v>23137749</v>
      </c>
      <c r="V21" s="57">
        <v>67399731</v>
      </c>
      <c r="W21" s="58">
        <v>72307260</v>
      </c>
      <c r="X21" s="55">
        <v>490464</v>
      </c>
      <c r="Y21" s="54">
        <v>2658771</v>
      </c>
      <c r="Z21" s="56">
        <v>3149235</v>
      </c>
      <c r="AA21" s="54">
        <v>0</v>
      </c>
      <c r="AB21" s="56">
        <v>7643916</v>
      </c>
      <c r="AC21" s="54">
        <v>7068735</v>
      </c>
      <c r="AD21" s="56">
        <v>8863902</v>
      </c>
      <c r="AE21" s="54">
        <v>11406627</v>
      </c>
      <c r="AF21" s="56">
        <v>10979730</v>
      </c>
      <c r="AG21" s="57">
        <v>45962910</v>
      </c>
      <c r="AH21" s="58">
        <v>49112145</v>
      </c>
      <c r="AI21" s="55">
        <v>0</v>
      </c>
      <c r="AJ21" s="54">
        <v>0</v>
      </c>
      <c r="AK21" s="56">
        <v>0</v>
      </c>
      <c r="AL21" s="54">
        <v>0</v>
      </c>
      <c r="AM21" s="56">
        <v>0</v>
      </c>
      <c r="AN21" s="54">
        <v>337500</v>
      </c>
      <c r="AO21" s="56">
        <v>22500</v>
      </c>
      <c r="AP21" s="54">
        <v>348750</v>
      </c>
      <c r="AQ21" s="56">
        <v>4404375</v>
      </c>
      <c r="AR21" s="57">
        <v>5113125</v>
      </c>
      <c r="AS21" s="58">
        <v>5113125</v>
      </c>
      <c r="AT21" s="55">
        <v>0</v>
      </c>
      <c r="AU21" s="54">
        <v>834840</v>
      </c>
      <c r="AV21" s="56">
        <v>834840</v>
      </c>
      <c r="AW21" s="54">
        <v>0</v>
      </c>
      <c r="AX21" s="56">
        <v>674217</v>
      </c>
      <c r="AY21" s="54">
        <v>1290564</v>
      </c>
      <c r="AZ21" s="56">
        <v>2652255</v>
      </c>
      <c r="BA21" s="54">
        <v>1134594</v>
      </c>
      <c r="BB21" s="56">
        <v>7054650</v>
      </c>
      <c r="BC21" s="57">
        <v>12806280</v>
      </c>
      <c r="BD21" s="58">
        <v>13641120</v>
      </c>
      <c r="BE21" s="55">
        <v>0</v>
      </c>
      <c r="BF21" s="54">
        <v>709884</v>
      </c>
      <c r="BG21" s="56">
        <v>709884</v>
      </c>
      <c r="BH21" s="54">
        <v>0</v>
      </c>
      <c r="BI21" s="56">
        <v>962532</v>
      </c>
      <c r="BJ21" s="54">
        <v>274302</v>
      </c>
      <c r="BK21" s="56">
        <v>259578</v>
      </c>
      <c r="BL21" s="54">
        <v>289350</v>
      </c>
      <c r="BM21" s="56">
        <v>157014</v>
      </c>
      <c r="BN21" s="57">
        <v>1942776</v>
      </c>
      <c r="BO21" s="58">
        <v>2652660</v>
      </c>
      <c r="BP21" s="55">
        <v>0</v>
      </c>
      <c r="BQ21" s="54">
        <v>213570</v>
      </c>
      <c r="BR21" s="56">
        <v>213570</v>
      </c>
      <c r="BS21" s="54">
        <v>0</v>
      </c>
      <c r="BT21" s="56">
        <v>337050</v>
      </c>
      <c r="BU21" s="54">
        <v>268920</v>
      </c>
      <c r="BV21" s="56">
        <v>255960</v>
      </c>
      <c r="BW21" s="54">
        <v>170730</v>
      </c>
      <c r="BX21" s="56">
        <v>541980</v>
      </c>
      <c r="BY21" s="57">
        <v>1574640</v>
      </c>
      <c r="BZ21" s="58">
        <v>1788210</v>
      </c>
      <c r="CA21" s="55">
        <v>3205368</v>
      </c>
      <c r="CB21" s="54">
        <v>17505063</v>
      </c>
      <c r="CC21" s="56">
        <v>20710431</v>
      </c>
      <c r="CD21" s="54">
        <v>0</v>
      </c>
      <c r="CE21" s="56">
        <v>57156542</v>
      </c>
      <c r="CF21" s="54">
        <v>73918778</v>
      </c>
      <c r="CG21" s="56">
        <v>95032445</v>
      </c>
      <c r="CH21" s="54">
        <v>51880419</v>
      </c>
      <c r="CI21" s="56">
        <v>32368455</v>
      </c>
      <c r="CJ21" s="57">
        <v>310356639</v>
      </c>
      <c r="CK21" s="58">
        <v>331067070</v>
      </c>
      <c r="CL21" s="55">
        <v>3205368</v>
      </c>
      <c r="CM21" s="54">
        <v>16119864</v>
      </c>
      <c r="CN21" s="56">
        <v>19325232</v>
      </c>
      <c r="CO21" s="54">
        <v>0</v>
      </c>
      <c r="CP21" s="56">
        <v>52812135</v>
      </c>
      <c r="CQ21" s="54">
        <v>66285729</v>
      </c>
      <c r="CR21" s="56">
        <v>86781047</v>
      </c>
      <c r="CS21" s="54">
        <v>49434588</v>
      </c>
      <c r="CT21" s="56">
        <v>29348586</v>
      </c>
      <c r="CU21" s="57">
        <v>284662085</v>
      </c>
      <c r="CV21" s="58">
        <v>303987317</v>
      </c>
      <c r="CW21" s="55">
        <v>0</v>
      </c>
      <c r="CX21" s="54">
        <v>1385199</v>
      </c>
      <c r="CY21" s="56">
        <v>1385199</v>
      </c>
      <c r="CZ21" s="54">
        <v>0</v>
      </c>
      <c r="DA21" s="56">
        <v>4344407</v>
      </c>
      <c r="DB21" s="54">
        <v>7633049</v>
      </c>
      <c r="DC21" s="56">
        <v>8251398</v>
      </c>
      <c r="DD21" s="54">
        <v>2445831</v>
      </c>
      <c r="DE21" s="56">
        <v>3019869</v>
      </c>
      <c r="DF21" s="57">
        <v>25694554</v>
      </c>
      <c r="DG21" s="58">
        <v>27079753</v>
      </c>
      <c r="DH21" s="55">
        <v>31014</v>
      </c>
      <c r="DI21" s="54">
        <v>136089</v>
      </c>
      <c r="DJ21" s="56">
        <v>167103</v>
      </c>
      <c r="DK21" s="54">
        <v>0</v>
      </c>
      <c r="DL21" s="56">
        <v>4242456</v>
      </c>
      <c r="DM21" s="54">
        <v>7038576</v>
      </c>
      <c r="DN21" s="56">
        <v>9941337</v>
      </c>
      <c r="DO21" s="54">
        <v>13152996</v>
      </c>
      <c r="DP21" s="56">
        <v>6811542</v>
      </c>
      <c r="DQ21" s="57">
        <v>41186907</v>
      </c>
      <c r="DR21" s="58">
        <v>41354010</v>
      </c>
      <c r="DS21" s="55">
        <v>31014</v>
      </c>
      <c r="DT21" s="54">
        <v>136089</v>
      </c>
      <c r="DU21" s="56">
        <v>167103</v>
      </c>
      <c r="DV21" s="54">
        <v>0</v>
      </c>
      <c r="DW21" s="56">
        <v>4070340</v>
      </c>
      <c r="DX21" s="54">
        <v>6833430</v>
      </c>
      <c r="DY21" s="56">
        <v>9776709</v>
      </c>
      <c r="DZ21" s="54">
        <v>12996864</v>
      </c>
      <c r="EA21" s="56">
        <v>5998023</v>
      </c>
      <c r="EB21" s="57">
        <v>39675366</v>
      </c>
      <c r="EC21" s="58">
        <v>39842469</v>
      </c>
      <c r="ED21" s="55">
        <v>0</v>
      </c>
      <c r="EE21" s="54">
        <v>0</v>
      </c>
      <c r="EF21" s="56">
        <v>0</v>
      </c>
      <c r="EG21" s="54">
        <v>0</v>
      </c>
      <c r="EH21" s="56">
        <v>0</v>
      </c>
      <c r="EI21" s="54">
        <v>0</v>
      </c>
      <c r="EJ21" s="56">
        <v>0</v>
      </c>
      <c r="EK21" s="54">
        <v>0</v>
      </c>
      <c r="EL21" s="56">
        <v>52299</v>
      </c>
      <c r="EM21" s="57">
        <v>52299</v>
      </c>
      <c r="EN21" s="58">
        <v>52299</v>
      </c>
      <c r="EO21" s="55">
        <v>0</v>
      </c>
      <c r="EP21" s="54">
        <v>0</v>
      </c>
      <c r="EQ21" s="56">
        <v>0</v>
      </c>
      <c r="ER21" s="54">
        <v>0</v>
      </c>
      <c r="ES21" s="56">
        <v>172116</v>
      </c>
      <c r="ET21" s="54">
        <v>205146</v>
      </c>
      <c r="EU21" s="56">
        <v>164628</v>
      </c>
      <c r="EV21" s="54">
        <v>156132</v>
      </c>
      <c r="EW21" s="56">
        <v>761220</v>
      </c>
      <c r="EX21" s="57">
        <v>1459242</v>
      </c>
      <c r="EY21" s="58">
        <v>1459242</v>
      </c>
      <c r="EZ21" s="55">
        <v>869175</v>
      </c>
      <c r="FA21" s="54">
        <v>1979322</v>
      </c>
      <c r="FB21" s="56">
        <v>2848497</v>
      </c>
      <c r="FC21" s="54">
        <v>0</v>
      </c>
      <c r="FD21" s="56">
        <v>2862265</v>
      </c>
      <c r="FE21" s="54">
        <v>6129302</v>
      </c>
      <c r="FF21" s="56">
        <v>9089589</v>
      </c>
      <c r="FG21" s="54">
        <v>6178231</v>
      </c>
      <c r="FH21" s="56">
        <v>7792366</v>
      </c>
      <c r="FI21" s="57">
        <v>32051753</v>
      </c>
      <c r="FJ21" s="58">
        <v>34900250</v>
      </c>
      <c r="FK21" s="55">
        <v>48195</v>
      </c>
      <c r="FL21" s="54">
        <v>615825</v>
      </c>
      <c r="FM21" s="56">
        <v>664020</v>
      </c>
      <c r="FN21" s="54">
        <v>0</v>
      </c>
      <c r="FO21" s="56">
        <v>1044090</v>
      </c>
      <c r="FP21" s="54">
        <v>4232025</v>
      </c>
      <c r="FQ21" s="56">
        <v>7465923</v>
      </c>
      <c r="FR21" s="54">
        <v>5127354</v>
      </c>
      <c r="FS21" s="56">
        <v>7136685</v>
      </c>
      <c r="FT21" s="57">
        <v>25006077</v>
      </c>
      <c r="FU21" s="58">
        <v>25670097</v>
      </c>
      <c r="FV21" s="55">
        <v>6615</v>
      </c>
      <c r="FW21" s="54">
        <v>192778</v>
      </c>
      <c r="FX21" s="56">
        <v>199393</v>
      </c>
      <c r="FY21" s="54">
        <v>0</v>
      </c>
      <c r="FZ21" s="56">
        <v>399604</v>
      </c>
      <c r="GA21" s="54">
        <v>320177</v>
      </c>
      <c r="GB21" s="56">
        <v>270718</v>
      </c>
      <c r="GC21" s="54">
        <v>330833</v>
      </c>
      <c r="GD21" s="56">
        <v>110506</v>
      </c>
      <c r="GE21" s="57">
        <v>1431838</v>
      </c>
      <c r="GF21" s="58">
        <v>1631231</v>
      </c>
      <c r="GG21" s="55">
        <v>814365</v>
      </c>
      <c r="GH21" s="54">
        <v>1170719</v>
      </c>
      <c r="GI21" s="56">
        <v>1985084</v>
      </c>
      <c r="GJ21" s="54">
        <v>0</v>
      </c>
      <c r="GK21" s="56">
        <v>1418571</v>
      </c>
      <c r="GL21" s="54">
        <v>1577100</v>
      </c>
      <c r="GM21" s="56">
        <v>1352948</v>
      </c>
      <c r="GN21" s="54">
        <v>720044</v>
      </c>
      <c r="GO21" s="56">
        <v>545175</v>
      </c>
      <c r="GP21" s="57">
        <v>5613838</v>
      </c>
      <c r="GQ21" s="58">
        <v>7598922</v>
      </c>
      <c r="GR21" s="55">
        <v>0</v>
      </c>
      <c r="GS21" s="54">
        <v>1627619</v>
      </c>
      <c r="GT21" s="56">
        <v>1627619</v>
      </c>
      <c r="GU21" s="54">
        <v>0</v>
      </c>
      <c r="GV21" s="56">
        <v>0</v>
      </c>
      <c r="GW21" s="54">
        <v>2588578</v>
      </c>
      <c r="GX21" s="56">
        <v>3383604</v>
      </c>
      <c r="GY21" s="54">
        <v>3745710</v>
      </c>
      <c r="GZ21" s="56">
        <v>0</v>
      </c>
      <c r="HA21" s="57">
        <v>9717892</v>
      </c>
      <c r="HB21" s="58">
        <v>11345511</v>
      </c>
      <c r="HC21" s="55">
        <v>768800</v>
      </c>
      <c r="HD21" s="54">
        <v>2768860</v>
      </c>
      <c r="HE21" s="56">
        <v>3537660</v>
      </c>
      <c r="HF21" s="54">
        <v>0</v>
      </c>
      <c r="HG21" s="56">
        <v>12226900</v>
      </c>
      <c r="HH21" s="54">
        <v>13327700</v>
      </c>
      <c r="HI21" s="56">
        <v>13752152</v>
      </c>
      <c r="HJ21" s="54">
        <v>6901100</v>
      </c>
      <c r="HK21" s="56">
        <v>6003500</v>
      </c>
      <c r="HL21" s="57">
        <v>52211352</v>
      </c>
      <c r="HM21" s="58">
        <v>55749012</v>
      </c>
    </row>
    <row r="22" spans="1:221" s="53" customFormat="1" ht="15.75" customHeight="1">
      <c r="A22" s="54" t="s">
        <v>12</v>
      </c>
      <c r="B22" s="55">
        <v>11611864</v>
      </c>
      <c r="C22" s="54">
        <v>54402279</v>
      </c>
      <c r="D22" s="56">
        <v>66014143</v>
      </c>
      <c r="E22" s="54">
        <v>0</v>
      </c>
      <c r="F22" s="56">
        <v>111624736</v>
      </c>
      <c r="G22" s="54">
        <v>203615977</v>
      </c>
      <c r="H22" s="56">
        <v>256461271</v>
      </c>
      <c r="I22" s="54">
        <v>216441997</v>
      </c>
      <c r="J22" s="56">
        <v>160778720</v>
      </c>
      <c r="K22" s="57">
        <v>948922701</v>
      </c>
      <c r="L22" s="58">
        <v>1014936844</v>
      </c>
      <c r="M22" s="55">
        <v>1474002</v>
      </c>
      <c r="N22" s="54">
        <v>6692913</v>
      </c>
      <c r="O22" s="56">
        <v>8166915</v>
      </c>
      <c r="P22" s="54">
        <v>0</v>
      </c>
      <c r="Q22" s="56">
        <v>8373538</v>
      </c>
      <c r="R22" s="54">
        <v>15845697</v>
      </c>
      <c r="S22" s="56">
        <v>20085480</v>
      </c>
      <c r="T22" s="54">
        <v>32700375</v>
      </c>
      <c r="U22" s="56">
        <v>40744917</v>
      </c>
      <c r="V22" s="57">
        <v>117750007</v>
      </c>
      <c r="W22" s="58">
        <v>125916922</v>
      </c>
      <c r="X22" s="55">
        <v>1299096</v>
      </c>
      <c r="Y22" s="54">
        <v>5455143</v>
      </c>
      <c r="Z22" s="56">
        <v>6754239</v>
      </c>
      <c r="AA22" s="54">
        <v>0</v>
      </c>
      <c r="AB22" s="56">
        <v>5723704</v>
      </c>
      <c r="AC22" s="54">
        <v>11449566</v>
      </c>
      <c r="AD22" s="56">
        <v>17418105</v>
      </c>
      <c r="AE22" s="54">
        <v>26369892</v>
      </c>
      <c r="AF22" s="56">
        <v>19804995</v>
      </c>
      <c r="AG22" s="57">
        <v>80766262</v>
      </c>
      <c r="AH22" s="58">
        <v>87520501</v>
      </c>
      <c r="AI22" s="55">
        <v>0</v>
      </c>
      <c r="AJ22" s="54">
        <v>0</v>
      </c>
      <c r="AK22" s="56">
        <v>0</v>
      </c>
      <c r="AL22" s="54">
        <v>0</v>
      </c>
      <c r="AM22" s="56">
        <v>22932</v>
      </c>
      <c r="AN22" s="54">
        <v>1628838</v>
      </c>
      <c r="AO22" s="56">
        <v>349479</v>
      </c>
      <c r="AP22" s="54">
        <v>2113236</v>
      </c>
      <c r="AQ22" s="56">
        <v>6697656</v>
      </c>
      <c r="AR22" s="57">
        <v>10812141</v>
      </c>
      <c r="AS22" s="58">
        <v>10812141</v>
      </c>
      <c r="AT22" s="55">
        <v>170406</v>
      </c>
      <c r="AU22" s="54">
        <v>1082439</v>
      </c>
      <c r="AV22" s="56">
        <v>1252845</v>
      </c>
      <c r="AW22" s="54">
        <v>0</v>
      </c>
      <c r="AX22" s="56">
        <v>2443302</v>
      </c>
      <c r="AY22" s="54">
        <v>2511630</v>
      </c>
      <c r="AZ22" s="56">
        <v>2144754</v>
      </c>
      <c r="BA22" s="54">
        <v>3798540</v>
      </c>
      <c r="BB22" s="56">
        <v>13755726</v>
      </c>
      <c r="BC22" s="57">
        <v>24653952</v>
      </c>
      <c r="BD22" s="58">
        <v>25906797</v>
      </c>
      <c r="BE22" s="55">
        <v>0</v>
      </c>
      <c r="BF22" s="54">
        <v>25191</v>
      </c>
      <c r="BG22" s="56">
        <v>25191</v>
      </c>
      <c r="BH22" s="54">
        <v>0</v>
      </c>
      <c r="BI22" s="56">
        <v>0</v>
      </c>
      <c r="BJ22" s="54">
        <v>103563</v>
      </c>
      <c r="BK22" s="56">
        <v>64422</v>
      </c>
      <c r="BL22" s="54">
        <v>145017</v>
      </c>
      <c r="BM22" s="56">
        <v>104580</v>
      </c>
      <c r="BN22" s="57">
        <v>417582</v>
      </c>
      <c r="BO22" s="58">
        <v>442773</v>
      </c>
      <c r="BP22" s="55">
        <v>4500</v>
      </c>
      <c r="BQ22" s="54">
        <v>130140</v>
      </c>
      <c r="BR22" s="56">
        <v>134640</v>
      </c>
      <c r="BS22" s="54">
        <v>0</v>
      </c>
      <c r="BT22" s="56">
        <v>183600</v>
      </c>
      <c r="BU22" s="54">
        <v>152100</v>
      </c>
      <c r="BV22" s="56">
        <v>108720</v>
      </c>
      <c r="BW22" s="54">
        <v>273690</v>
      </c>
      <c r="BX22" s="56">
        <v>381960</v>
      </c>
      <c r="BY22" s="57">
        <v>1100070</v>
      </c>
      <c r="BZ22" s="58">
        <v>1234710</v>
      </c>
      <c r="CA22" s="55">
        <v>5507631</v>
      </c>
      <c r="CB22" s="54">
        <v>34870232</v>
      </c>
      <c r="CC22" s="56">
        <v>40377863</v>
      </c>
      <c r="CD22" s="54">
        <v>0</v>
      </c>
      <c r="CE22" s="56">
        <v>72158943</v>
      </c>
      <c r="CF22" s="54">
        <v>132618285</v>
      </c>
      <c r="CG22" s="56">
        <v>153613863</v>
      </c>
      <c r="CH22" s="54">
        <v>108498123</v>
      </c>
      <c r="CI22" s="56">
        <v>67363695</v>
      </c>
      <c r="CJ22" s="57">
        <v>534252909</v>
      </c>
      <c r="CK22" s="58">
        <v>574630772</v>
      </c>
      <c r="CL22" s="55">
        <v>3755934</v>
      </c>
      <c r="CM22" s="54">
        <v>16191542</v>
      </c>
      <c r="CN22" s="56">
        <v>19947476</v>
      </c>
      <c r="CO22" s="54">
        <v>0</v>
      </c>
      <c r="CP22" s="56">
        <v>40921743</v>
      </c>
      <c r="CQ22" s="54">
        <v>64712844</v>
      </c>
      <c r="CR22" s="56">
        <v>82897380</v>
      </c>
      <c r="CS22" s="54">
        <v>64131552</v>
      </c>
      <c r="CT22" s="56">
        <v>43849647</v>
      </c>
      <c r="CU22" s="57">
        <v>296513166</v>
      </c>
      <c r="CV22" s="58">
        <v>316460642</v>
      </c>
      <c r="CW22" s="55">
        <v>1751697</v>
      </c>
      <c r="CX22" s="54">
        <v>18678690</v>
      </c>
      <c r="CY22" s="56">
        <v>20430387</v>
      </c>
      <c r="CZ22" s="54">
        <v>0</v>
      </c>
      <c r="DA22" s="56">
        <v>31237200</v>
      </c>
      <c r="DB22" s="54">
        <v>67905441</v>
      </c>
      <c r="DC22" s="56">
        <v>70716483</v>
      </c>
      <c r="DD22" s="54">
        <v>44366571</v>
      </c>
      <c r="DE22" s="56">
        <v>23514048</v>
      </c>
      <c r="DF22" s="57">
        <v>237739743</v>
      </c>
      <c r="DG22" s="58">
        <v>258170130</v>
      </c>
      <c r="DH22" s="55">
        <v>0</v>
      </c>
      <c r="DI22" s="54">
        <v>454995</v>
      </c>
      <c r="DJ22" s="56">
        <v>454995</v>
      </c>
      <c r="DK22" s="54">
        <v>0</v>
      </c>
      <c r="DL22" s="56">
        <v>4086909</v>
      </c>
      <c r="DM22" s="54">
        <v>16401528</v>
      </c>
      <c r="DN22" s="56">
        <v>25668720</v>
      </c>
      <c r="DO22" s="54">
        <v>32930652</v>
      </c>
      <c r="DP22" s="56">
        <v>22500648</v>
      </c>
      <c r="DQ22" s="57">
        <v>101588457</v>
      </c>
      <c r="DR22" s="58">
        <v>102043452</v>
      </c>
      <c r="DS22" s="55">
        <v>0</v>
      </c>
      <c r="DT22" s="54">
        <v>428085</v>
      </c>
      <c r="DU22" s="56">
        <v>428085</v>
      </c>
      <c r="DV22" s="54">
        <v>0</v>
      </c>
      <c r="DW22" s="56">
        <v>3651228</v>
      </c>
      <c r="DX22" s="54">
        <v>12201111</v>
      </c>
      <c r="DY22" s="56">
        <v>21758832</v>
      </c>
      <c r="DZ22" s="54">
        <v>25171491</v>
      </c>
      <c r="EA22" s="56">
        <v>12246147</v>
      </c>
      <c r="EB22" s="57">
        <v>75028809</v>
      </c>
      <c r="EC22" s="58">
        <v>75456894</v>
      </c>
      <c r="ED22" s="55">
        <v>0</v>
      </c>
      <c r="EE22" s="54">
        <v>26910</v>
      </c>
      <c r="EF22" s="56">
        <v>26910</v>
      </c>
      <c r="EG22" s="54">
        <v>0</v>
      </c>
      <c r="EH22" s="56">
        <v>435681</v>
      </c>
      <c r="EI22" s="54">
        <v>4200417</v>
      </c>
      <c r="EJ22" s="56">
        <v>3909888</v>
      </c>
      <c r="EK22" s="54">
        <v>7759161</v>
      </c>
      <c r="EL22" s="56">
        <v>10254501</v>
      </c>
      <c r="EM22" s="57">
        <v>26559648</v>
      </c>
      <c r="EN22" s="58">
        <v>26586558</v>
      </c>
      <c r="EO22" s="55">
        <v>0</v>
      </c>
      <c r="EP22" s="54">
        <v>0</v>
      </c>
      <c r="EQ22" s="56">
        <v>0</v>
      </c>
      <c r="ER22" s="54">
        <v>0</v>
      </c>
      <c r="ES22" s="56">
        <v>0</v>
      </c>
      <c r="ET22" s="54">
        <v>0</v>
      </c>
      <c r="EU22" s="56">
        <v>0</v>
      </c>
      <c r="EV22" s="54">
        <v>0</v>
      </c>
      <c r="EW22" s="56">
        <v>0</v>
      </c>
      <c r="EX22" s="57">
        <v>0</v>
      </c>
      <c r="EY22" s="58">
        <v>0</v>
      </c>
      <c r="EZ22" s="55">
        <v>2187105</v>
      </c>
      <c r="FA22" s="54">
        <v>2997327</v>
      </c>
      <c r="FB22" s="56">
        <v>5184432</v>
      </c>
      <c r="FC22" s="54">
        <v>0</v>
      </c>
      <c r="FD22" s="56">
        <v>3611825</v>
      </c>
      <c r="FE22" s="54">
        <v>9834091</v>
      </c>
      <c r="FF22" s="56">
        <v>16511796</v>
      </c>
      <c r="FG22" s="54">
        <v>15078289</v>
      </c>
      <c r="FH22" s="56">
        <v>13441455</v>
      </c>
      <c r="FI22" s="57">
        <v>58477456</v>
      </c>
      <c r="FJ22" s="58">
        <v>63661888</v>
      </c>
      <c r="FK22" s="55">
        <v>268425</v>
      </c>
      <c r="FL22" s="54">
        <v>1147365</v>
      </c>
      <c r="FM22" s="56">
        <v>1415790</v>
      </c>
      <c r="FN22" s="54">
        <v>0</v>
      </c>
      <c r="FO22" s="56">
        <v>1739925</v>
      </c>
      <c r="FP22" s="54">
        <v>8656209</v>
      </c>
      <c r="FQ22" s="56">
        <v>14013558</v>
      </c>
      <c r="FR22" s="54">
        <v>13241628</v>
      </c>
      <c r="FS22" s="56">
        <v>12977253</v>
      </c>
      <c r="FT22" s="57">
        <v>50628573</v>
      </c>
      <c r="FU22" s="58">
        <v>52044363</v>
      </c>
      <c r="FV22" s="55">
        <v>310693</v>
      </c>
      <c r="FW22" s="54">
        <v>318428</v>
      </c>
      <c r="FX22" s="56">
        <v>629121</v>
      </c>
      <c r="FY22" s="54">
        <v>0</v>
      </c>
      <c r="FZ22" s="56">
        <v>456052</v>
      </c>
      <c r="GA22" s="54">
        <v>488725</v>
      </c>
      <c r="GB22" s="56">
        <v>624680</v>
      </c>
      <c r="GC22" s="54">
        <v>749011</v>
      </c>
      <c r="GD22" s="56">
        <v>16632</v>
      </c>
      <c r="GE22" s="57">
        <v>2335100</v>
      </c>
      <c r="GF22" s="58">
        <v>2964221</v>
      </c>
      <c r="GG22" s="55">
        <v>1607987</v>
      </c>
      <c r="GH22" s="54">
        <v>1531534</v>
      </c>
      <c r="GI22" s="56">
        <v>3139521</v>
      </c>
      <c r="GJ22" s="54">
        <v>0</v>
      </c>
      <c r="GK22" s="56">
        <v>1415848</v>
      </c>
      <c r="GL22" s="54">
        <v>689157</v>
      </c>
      <c r="GM22" s="56">
        <v>1873558</v>
      </c>
      <c r="GN22" s="54">
        <v>1087650</v>
      </c>
      <c r="GO22" s="56">
        <v>447570</v>
      </c>
      <c r="GP22" s="57">
        <v>5513783</v>
      </c>
      <c r="GQ22" s="58">
        <v>8653304</v>
      </c>
      <c r="GR22" s="55">
        <v>711846</v>
      </c>
      <c r="GS22" s="54">
        <v>4483112</v>
      </c>
      <c r="GT22" s="56">
        <v>5194958</v>
      </c>
      <c r="GU22" s="54">
        <v>0</v>
      </c>
      <c r="GV22" s="56">
        <v>7020441</v>
      </c>
      <c r="GW22" s="54">
        <v>5997376</v>
      </c>
      <c r="GX22" s="56">
        <v>13670712</v>
      </c>
      <c r="GY22" s="54">
        <v>8946818</v>
      </c>
      <c r="GZ22" s="56">
        <v>4209705</v>
      </c>
      <c r="HA22" s="57">
        <v>39845052</v>
      </c>
      <c r="HB22" s="58">
        <v>45040010</v>
      </c>
      <c r="HC22" s="55">
        <v>1731280</v>
      </c>
      <c r="HD22" s="54">
        <v>4903700</v>
      </c>
      <c r="HE22" s="56">
        <v>6634980</v>
      </c>
      <c r="HF22" s="54">
        <v>0</v>
      </c>
      <c r="HG22" s="56">
        <v>16373080</v>
      </c>
      <c r="HH22" s="54">
        <v>22919000</v>
      </c>
      <c r="HI22" s="56">
        <v>26910700</v>
      </c>
      <c r="HJ22" s="54">
        <v>18287740</v>
      </c>
      <c r="HK22" s="56">
        <v>12518300</v>
      </c>
      <c r="HL22" s="57">
        <v>97008820</v>
      </c>
      <c r="HM22" s="58">
        <v>103643800</v>
      </c>
    </row>
    <row r="23" spans="1:221" s="53" customFormat="1" ht="15.75" customHeight="1">
      <c r="A23" s="54" t="s">
        <v>13</v>
      </c>
      <c r="B23" s="55">
        <v>7141643</v>
      </c>
      <c r="C23" s="54">
        <v>20915729</v>
      </c>
      <c r="D23" s="56">
        <v>28057372</v>
      </c>
      <c r="E23" s="54">
        <v>0</v>
      </c>
      <c r="F23" s="56">
        <v>21453622</v>
      </c>
      <c r="G23" s="54">
        <v>24859750</v>
      </c>
      <c r="H23" s="56">
        <v>24210204</v>
      </c>
      <c r="I23" s="54">
        <v>30792126</v>
      </c>
      <c r="J23" s="56">
        <v>9099275</v>
      </c>
      <c r="K23" s="57">
        <v>110414977</v>
      </c>
      <c r="L23" s="58">
        <v>138472349</v>
      </c>
      <c r="M23" s="55">
        <v>1277154</v>
      </c>
      <c r="N23" s="54">
        <v>2746368</v>
      </c>
      <c r="O23" s="56">
        <v>4023522</v>
      </c>
      <c r="P23" s="54">
        <v>0</v>
      </c>
      <c r="Q23" s="56">
        <v>1560285</v>
      </c>
      <c r="R23" s="54">
        <v>2859939</v>
      </c>
      <c r="S23" s="56">
        <v>4200642</v>
      </c>
      <c r="T23" s="54">
        <v>1650708</v>
      </c>
      <c r="U23" s="56">
        <v>2856690</v>
      </c>
      <c r="V23" s="57">
        <v>13128264</v>
      </c>
      <c r="W23" s="58">
        <v>17151786</v>
      </c>
      <c r="X23" s="55">
        <v>1245888</v>
      </c>
      <c r="Y23" s="54">
        <v>2079729</v>
      </c>
      <c r="Z23" s="56">
        <v>3325617</v>
      </c>
      <c r="AA23" s="54">
        <v>0</v>
      </c>
      <c r="AB23" s="56">
        <v>582426</v>
      </c>
      <c r="AC23" s="54">
        <v>2086695</v>
      </c>
      <c r="AD23" s="56">
        <v>2304540</v>
      </c>
      <c r="AE23" s="54">
        <v>1225638</v>
      </c>
      <c r="AF23" s="56">
        <v>1305333</v>
      </c>
      <c r="AG23" s="57">
        <v>7504632</v>
      </c>
      <c r="AH23" s="58">
        <v>10830249</v>
      </c>
      <c r="AI23" s="55">
        <v>0</v>
      </c>
      <c r="AJ23" s="54">
        <v>0</v>
      </c>
      <c r="AK23" s="56">
        <v>0</v>
      </c>
      <c r="AL23" s="54">
        <v>0</v>
      </c>
      <c r="AM23" s="56">
        <v>0</v>
      </c>
      <c r="AN23" s="54">
        <v>0</v>
      </c>
      <c r="AO23" s="56">
        <v>1147500</v>
      </c>
      <c r="AP23" s="54">
        <v>0</v>
      </c>
      <c r="AQ23" s="56">
        <v>0</v>
      </c>
      <c r="AR23" s="57">
        <v>1147500</v>
      </c>
      <c r="AS23" s="58">
        <v>1147500</v>
      </c>
      <c r="AT23" s="55">
        <v>15516</v>
      </c>
      <c r="AU23" s="54">
        <v>343665</v>
      </c>
      <c r="AV23" s="56">
        <v>359181</v>
      </c>
      <c r="AW23" s="54">
        <v>0</v>
      </c>
      <c r="AX23" s="56">
        <v>817659</v>
      </c>
      <c r="AY23" s="54">
        <v>639324</v>
      </c>
      <c r="AZ23" s="56">
        <v>608112</v>
      </c>
      <c r="BA23" s="54">
        <v>191160</v>
      </c>
      <c r="BB23" s="56">
        <v>1497357</v>
      </c>
      <c r="BC23" s="57">
        <v>3753612</v>
      </c>
      <c r="BD23" s="58">
        <v>4112793</v>
      </c>
      <c r="BE23" s="55">
        <v>0</v>
      </c>
      <c r="BF23" s="54">
        <v>273474</v>
      </c>
      <c r="BG23" s="56">
        <v>273474</v>
      </c>
      <c r="BH23" s="54">
        <v>0</v>
      </c>
      <c r="BI23" s="56">
        <v>0</v>
      </c>
      <c r="BJ23" s="54">
        <v>0</v>
      </c>
      <c r="BK23" s="56">
        <v>0</v>
      </c>
      <c r="BL23" s="54">
        <v>0</v>
      </c>
      <c r="BM23" s="56">
        <v>0</v>
      </c>
      <c r="BN23" s="57">
        <v>0</v>
      </c>
      <c r="BO23" s="58">
        <v>273474</v>
      </c>
      <c r="BP23" s="55">
        <v>15750</v>
      </c>
      <c r="BQ23" s="54">
        <v>49500</v>
      </c>
      <c r="BR23" s="56">
        <v>65250</v>
      </c>
      <c r="BS23" s="54">
        <v>0</v>
      </c>
      <c r="BT23" s="56">
        <v>160200</v>
      </c>
      <c r="BU23" s="54">
        <v>133920</v>
      </c>
      <c r="BV23" s="56">
        <v>140490</v>
      </c>
      <c r="BW23" s="54">
        <v>233910</v>
      </c>
      <c r="BX23" s="56">
        <v>54000</v>
      </c>
      <c r="BY23" s="57">
        <v>722520</v>
      </c>
      <c r="BZ23" s="58">
        <v>787770</v>
      </c>
      <c r="CA23" s="55">
        <v>3426012</v>
      </c>
      <c r="CB23" s="54">
        <v>14803011</v>
      </c>
      <c r="CC23" s="56">
        <v>18229023</v>
      </c>
      <c r="CD23" s="54">
        <v>0</v>
      </c>
      <c r="CE23" s="56">
        <v>13792140</v>
      </c>
      <c r="CF23" s="54">
        <v>16944615</v>
      </c>
      <c r="CG23" s="56">
        <v>13556790</v>
      </c>
      <c r="CH23" s="54">
        <v>12073077</v>
      </c>
      <c r="CI23" s="56">
        <v>1893123</v>
      </c>
      <c r="CJ23" s="57">
        <v>58259745</v>
      </c>
      <c r="CK23" s="58">
        <v>76488768</v>
      </c>
      <c r="CL23" s="55">
        <v>3030732</v>
      </c>
      <c r="CM23" s="54">
        <v>13820166</v>
      </c>
      <c r="CN23" s="56">
        <v>16850898</v>
      </c>
      <c r="CO23" s="54">
        <v>0</v>
      </c>
      <c r="CP23" s="56">
        <v>12093660</v>
      </c>
      <c r="CQ23" s="54">
        <v>16944615</v>
      </c>
      <c r="CR23" s="56">
        <v>12705921</v>
      </c>
      <c r="CS23" s="54">
        <v>11556198</v>
      </c>
      <c r="CT23" s="56">
        <v>933372</v>
      </c>
      <c r="CU23" s="57">
        <v>54233766</v>
      </c>
      <c r="CV23" s="58">
        <v>71084664</v>
      </c>
      <c r="CW23" s="55">
        <v>395280</v>
      </c>
      <c r="CX23" s="54">
        <v>982845</v>
      </c>
      <c r="CY23" s="56">
        <v>1378125</v>
      </c>
      <c r="CZ23" s="54">
        <v>0</v>
      </c>
      <c r="DA23" s="56">
        <v>1698480</v>
      </c>
      <c r="DB23" s="54">
        <v>0</v>
      </c>
      <c r="DC23" s="56">
        <v>850869</v>
      </c>
      <c r="DD23" s="54">
        <v>516879</v>
      </c>
      <c r="DE23" s="56">
        <v>959751</v>
      </c>
      <c r="DF23" s="57">
        <v>4025979</v>
      </c>
      <c r="DG23" s="58">
        <v>5404104</v>
      </c>
      <c r="DH23" s="55">
        <v>0</v>
      </c>
      <c r="DI23" s="54">
        <v>78588</v>
      </c>
      <c r="DJ23" s="56">
        <v>78588</v>
      </c>
      <c r="DK23" s="54">
        <v>0</v>
      </c>
      <c r="DL23" s="56">
        <v>1293957</v>
      </c>
      <c r="DM23" s="54">
        <v>1543608</v>
      </c>
      <c r="DN23" s="56">
        <v>1745064</v>
      </c>
      <c r="DO23" s="54">
        <v>3580227</v>
      </c>
      <c r="DP23" s="56">
        <v>1083708</v>
      </c>
      <c r="DQ23" s="57">
        <v>9246564</v>
      </c>
      <c r="DR23" s="58">
        <v>9325152</v>
      </c>
      <c r="DS23" s="55">
        <v>0</v>
      </c>
      <c r="DT23" s="54">
        <v>78588</v>
      </c>
      <c r="DU23" s="56">
        <v>78588</v>
      </c>
      <c r="DV23" s="54">
        <v>0</v>
      </c>
      <c r="DW23" s="56">
        <v>1092978</v>
      </c>
      <c r="DX23" s="54">
        <v>1543608</v>
      </c>
      <c r="DY23" s="56">
        <v>1736289</v>
      </c>
      <c r="DZ23" s="54">
        <v>3571110</v>
      </c>
      <c r="EA23" s="56">
        <v>1083708</v>
      </c>
      <c r="EB23" s="57">
        <v>9027693</v>
      </c>
      <c r="EC23" s="58">
        <v>9106281</v>
      </c>
      <c r="ED23" s="55">
        <v>0</v>
      </c>
      <c r="EE23" s="54">
        <v>0</v>
      </c>
      <c r="EF23" s="56">
        <v>0</v>
      </c>
      <c r="EG23" s="54">
        <v>0</v>
      </c>
      <c r="EH23" s="56">
        <v>200979</v>
      </c>
      <c r="EI23" s="54">
        <v>0</v>
      </c>
      <c r="EJ23" s="56">
        <v>8775</v>
      </c>
      <c r="EK23" s="54">
        <v>9117</v>
      </c>
      <c r="EL23" s="56">
        <v>0</v>
      </c>
      <c r="EM23" s="57">
        <v>218871</v>
      </c>
      <c r="EN23" s="58">
        <v>218871</v>
      </c>
      <c r="EO23" s="55">
        <v>0</v>
      </c>
      <c r="EP23" s="54">
        <v>0</v>
      </c>
      <c r="EQ23" s="56">
        <v>0</v>
      </c>
      <c r="ER23" s="54">
        <v>0</v>
      </c>
      <c r="ES23" s="56">
        <v>0</v>
      </c>
      <c r="ET23" s="54">
        <v>0</v>
      </c>
      <c r="EU23" s="56">
        <v>0</v>
      </c>
      <c r="EV23" s="54">
        <v>0</v>
      </c>
      <c r="EW23" s="56">
        <v>0</v>
      </c>
      <c r="EX23" s="57">
        <v>0</v>
      </c>
      <c r="EY23" s="58">
        <v>0</v>
      </c>
      <c r="EZ23" s="55">
        <v>966042</v>
      </c>
      <c r="FA23" s="54">
        <v>1001126</v>
      </c>
      <c r="FB23" s="56">
        <v>1967168</v>
      </c>
      <c r="FC23" s="54">
        <v>0</v>
      </c>
      <c r="FD23" s="56">
        <v>765772</v>
      </c>
      <c r="FE23" s="54">
        <v>1099224</v>
      </c>
      <c r="FF23" s="56">
        <v>2128419</v>
      </c>
      <c r="FG23" s="54">
        <v>1641087</v>
      </c>
      <c r="FH23" s="56">
        <v>1511118</v>
      </c>
      <c r="FI23" s="57">
        <v>7145620</v>
      </c>
      <c r="FJ23" s="58">
        <v>9112788</v>
      </c>
      <c r="FK23" s="55">
        <v>191250</v>
      </c>
      <c r="FL23" s="54">
        <v>88605</v>
      </c>
      <c r="FM23" s="56">
        <v>279855</v>
      </c>
      <c r="FN23" s="54">
        <v>0</v>
      </c>
      <c r="FO23" s="56">
        <v>165375</v>
      </c>
      <c r="FP23" s="54">
        <v>721080</v>
      </c>
      <c r="FQ23" s="56">
        <v>2046960</v>
      </c>
      <c r="FR23" s="54">
        <v>1476135</v>
      </c>
      <c r="FS23" s="56">
        <v>1330470</v>
      </c>
      <c r="FT23" s="57">
        <v>5740020</v>
      </c>
      <c r="FU23" s="58">
        <v>6019875</v>
      </c>
      <c r="FV23" s="55">
        <v>92646</v>
      </c>
      <c r="FW23" s="54">
        <v>206849</v>
      </c>
      <c r="FX23" s="56">
        <v>299495</v>
      </c>
      <c r="FY23" s="54">
        <v>0</v>
      </c>
      <c r="FZ23" s="56">
        <v>179584</v>
      </c>
      <c r="GA23" s="54">
        <v>18144</v>
      </c>
      <c r="GB23" s="56">
        <v>15120</v>
      </c>
      <c r="GC23" s="54">
        <v>164952</v>
      </c>
      <c r="GD23" s="56">
        <v>43848</v>
      </c>
      <c r="GE23" s="57">
        <v>421648</v>
      </c>
      <c r="GF23" s="58">
        <v>721143</v>
      </c>
      <c r="GG23" s="55">
        <v>682146</v>
      </c>
      <c r="GH23" s="54">
        <v>705672</v>
      </c>
      <c r="GI23" s="56">
        <v>1387818</v>
      </c>
      <c r="GJ23" s="54">
        <v>0</v>
      </c>
      <c r="GK23" s="56">
        <v>420813</v>
      </c>
      <c r="GL23" s="54">
        <v>360000</v>
      </c>
      <c r="GM23" s="56">
        <v>66339</v>
      </c>
      <c r="GN23" s="54">
        <v>0</v>
      </c>
      <c r="GO23" s="56">
        <v>136800</v>
      </c>
      <c r="GP23" s="57">
        <v>983952</v>
      </c>
      <c r="GQ23" s="58">
        <v>2371770</v>
      </c>
      <c r="GR23" s="55">
        <v>508995</v>
      </c>
      <c r="GS23" s="54">
        <v>398556</v>
      </c>
      <c r="GT23" s="56">
        <v>907551</v>
      </c>
      <c r="GU23" s="54">
        <v>0</v>
      </c>
      <c r="GV23" s="56">
        <v>1197468</v>
      </c>
      <c r="GW23" s="54">
        <v>171864</v>
      </c>
      <c r="GX23" s="56">
        <v>242289</v>
      </c>
      <c r="GY23" s="54">
        <v>10291527</v>
      </c>
      <c r="GZ23" s="56">
        <v>921636</v>
      </c>
      <c r="HA23" s="57">
        <v>12824784</v>
      </c>
      <c r="HB23" s="58">
        <v>13732335</v>
      </c>
      <c r="HC23" s="55">
        <v>963440</v>
      </c>
      <c r="HD23" s="54">
        <v>1888080</v>
      </c>
      <c r="HE23" s="56">
        <v>2851520</v>
      </c>
      <c r="HF23" s="54">
        <v>0</v>
      </c>
      <c r="HG23" s="56">
        <v>2844000</v>
      </c>
      <c r="HH23" s="54">
        <v>2240500</v>
      </c>
      <c r="HI23" s="56">
        <v>2337000</v>
      </c>
      <c r="HJ23" s="54">
        <v>1555500</v>
      </c>
      <c r="HK23" s="56">
        <v>833000</v>
      </c>
      <c r="HL23" s="57">
        <v>9810000</v>
      </c>
      <c r="HM23" s="58">
        <v>12661520</v>
      </c>
    </row>
    <row r="24" spans="1:221" s="53" customFormat="1" ht="15.75" customHeight="1">
      <c r="A24" s="54" t="s">
        <v>14</v>
      </c>
      <c r="B24" s="55">
        <v>2606570</v>
      </c>
      <c r="C24" s="54">
        <v>15853341</v>
      </c>
      <c r="D24" s="56">
        <v>18459911</v>
      </c>
      <c r="E24" s="54">
        <v>0</v>
      </c>
      <c r="F24" s="56">
        <v>20026640</v>
      </c>
      <c r="G24" s="54">
        <v>78806350</v>
      </c>
      <c r="H24" s="56">
        <v>54843298</v>
      </c>
      <c r="I24" s="54">
        <v>51452487</v>
      </c>
      <c r="J24" s="56">
        <v>29664372</v>
      </c>
      <c r="K24" s="57">
        <v>234793147</v>
      </c>
      <c r="L24" s="58">
        <v>253253058</v>
      </c>
      <c r="M24" s="55">
        <v>338580</v>
      </c>
      <c r="N24" s="54">
        <v>3514032</v>
      </c>
      <c r="O24" s="56">
        <v>3852612</v>
      </c>
      <c r="P24" s="54">
        <v>0</v>
      </c>
      <c r="Q24" s="56">
        <v>2514888</v>
      </c>
      <c r="R24" s="54">
        <v>5417433</v>
      </c>
      <c r="S24" s="56">
        <v>8109495</v>
      </c>
      <c r="T24" s="54">
        <v>2938536</v>
      </c>
      <c r="U24" s="56">
        <v>7172145</v>
      </c>
      <c r="V24" s="57">
        <v>26152497</v>
      </c>
      <c r="W24" s="58">
        <v>30005109</v>
      </c>
      <c r="X24" s="55">
        <v>338580</v>
      </c>
      <c r="Y24" s="54">
        <v>3079188</v>
      </c>
      <c r="Z24" s="56">
        <v>3417768</v>
      </c>
      <c r="AA24" s="54">
        <v>0</v>
      </c>
      <c r="AB24" s="56">
        <v>2352636</v>
      </c>
      <c r="AC24" s="54">
        <v>4228533</v>
      </c>
      <c r="AD24" s="56">
        <v>5184855</v>
      </c>
      <c r="AE24" s="54">
        <v>549657</v>
      </c>
      <c r="AF24" s="56">
        <v>536328</v>
      </c>
      <c r="AG24" s="57">
        <v>12852009</v>
      </c>
      <c r="AH24" s="58">
        <v>16269777</v>
      </c>
      <c r="AI24" s="55">
        <v>0</v>
      </c>
      <c r="AJ24" s="54">
        <v>0</v>
      </c>
      <c r="AK24" s="56">
        <v>0</v>
      </c>
      <c r="AL24" s="54">
        <v>0</v>
      </c>
      <c r="AM24" s="56">
        <v>0</v>
      </c>
      <c r="AN24" s="54">
        <v>33750</v>
      </c>
      <c r="AO24" s="56">
        <v>0</v>
      </c>
      <c r="AP24" s="54">
        <v>697500</v>
      </c>
      <c r="AQ24" s="56">
        <v>3067875</v>
      </c>
      <c r="AR24" s="57">
        <v>3799125</v>
      </c>
      <c r="AS24" s="58">
        <v>3799125</v>
      </c>
      <c r="AT24" s="55">
        <v>0</v>
      </c>
      <c r="AU24" s="54">
        <v>425844</v>
      </c>
      <c r="AV24" s="56">
        <v>425844</v>
      </c>
      <c r="AW24" s="54">
        <v>0</v>
      </c>
      <c r="AX24" s="56">
        <v>110556</v>
      </c>
      <c r="AY24" s="54">
        <v>661734</v>
      </c>
      <c r="AZ24" s="56">
        <v>2237094</v>
      </c>
      <c r="BA24" s="54">
        <v>82386</v>
      </c>
      <c r="BB24" s="56">
        <v>3137715</v>
      </c>
      <c r="BC24" s="57">
        <v>6229485</v>
      </c>
      <c r="BD24" s="58">
        <v>6655329</v>
      </c>
      <c r="BE24" s="55">
        <v>0</v>
      </c>
      <c r="BF24" s="54">
        <v>0</v>
      </c>
      <c r="BG24" s="56">
        <v>0</v>
      </c>
      <c r="BH24" s="54">
        <v>0</v>
      </c>
      <c r="BI24" s="56">
        <v>11196</v>
      </c>
      <c r="BJ24" s="54">
        <v>135756</v>
      </c>
      <c r="BK24" s="56">
        <v>577746</v>
      </c>
      <c r="BL24" s="54">
        <v>1502973</v>
      </c>
      <c r="BM24" s="56">
        <v>176337</v>
      </c>
      <c r="BN24" s="57">
        <v>2404008</v>
      </c>
      <c r="BO24" s="58">
        <v>2404008</v>
      </c>
      <c r="BP24" s="55">
        <v>0</v>
      </c>
      <c r="BQ24" s="54">
        <v>9000</v>
      </c>
      <c r="BR24" s="56">
        <v>9000</v>
      </c>
      <c r="BS24" s="54">
        <v>0</v>
      </c>
      <c r="BT24" s="56">
        <v>40500</v>
      </c>
      <c r="BU24" s="54">
        <v>357660</v>
      </c>
      <c r="BV24" s="56">
        <v>109800</v>
      </c>
      <c r="BW24" s="54">
        <v>106020</v>
      </c>
      <c r="BX24" s="56">
        <v>253890</v>
      </c>
      <c r="BY24" s="57">
        <v>867870</v>
      </c>
      <c r="BZ24" s="58">
        <v>876870</v>
      </c>
      <c r="CA24" s="55">
        <v>1369188</v>
      </c>
      <c r="CB24" s="54">
        <v>10078911</v>
      </c>
      <c r="CC24" s="56">
        <v>11448099</v>
      </c>
      <c r="CD24" s="54">
        <v>0</v>
      </c>
      <c r="CE24" s="56">
        <v>13428504</v>
      </c>
      <c r="CF24" s="54">
        <v>48913620</v>
      </c>
      <c r="CG24" s="56">
        <v>29698506</v>
      </c>
      <c r="CH24" s="54">
        <v>25825572</v>
      </c>
      <c r="CI24" s="56">
        <v>13151187</v>
      </c>
      <c r="CJ24" s="57">
        <v>131017389</v>
      </c>
      <c r="CK24" s="58">
        <v>142465488</v>
      </c>
      <c r="CL24" s="55">
        <v>529218</v>
      </c>
      <c r="CM24" s="54">
        <v>5204250</v>
      </c>
      <c r="CN24" s="56">
        <v>5733468</v>
      </c>
      <c r="CO24" s="54">
        <v>0</v>
      </c>
      <c r="CP24" s="56">
        <v>8941581</v>
      </c>
      <c r="CQ24" s="54">
        <v>27561588</v>
      </c>
      <c r="CR24" s="56">
        <v>19506402</v>
      </c>
      <c r="CS24" s="54">
        <v>15378264</v>
      </c>
      <c r="CT24" s="56">
        <v>6643602</v>
      </c>
      <c r="CU24" s="57">
        <v>78031437</v>
      </c>
      <c r="CV24" s="58">
        <v>83764905</v>
      </c>
      <c r="CW24" s="55">
        <v>839970</v>
      </c>
      <c r="CX24" s="54">
        <v>4874661</v>
      </c>
      <c r="CY24" s="56">
        <v>5714631</v>
      </c>
      <c r="CZ24" s="54">
        <v>0</v>
      </c>
      <c r="DA24" s="56">
        <v>4486923</v>
      </c>
      <c r="DB24" s="54">
        <v>21352032</v>
      </c>
      <c r="DC24" s="56">
        <v>10192104</v>
      </c>
      <c r="DD24" s="54">
        <v>10447308</v>
      </c>
      <c r="DE24" s="56">
        <v>6507585</v>
      </c>
      <c r="DF24" s="57">
        <v>52985952</v>
      </c>
      <c r="DG24" s="58">
        <v>58700583</v>
      </c>
      <c r="DH24" s="55">
        <v>81144</v>
      </c>
      <c r="DI24" s="54">
        <v>205002</v>
      </c>
      <c r="DJ24" s="56">
        <v>286146</v>
      </c>
      <c r="DK24" s="54">
        <v>0</v>
      </c>
      <c r="DL24" s="56">
        <v>283797</v>
      </c>
      <c r="DM24" s="54">
        <v>6070860</v>
      </c>
      <c r="DN24" s="56">
        <v>4080024</v>
      </c>
      <c r="DO24" s="54">
        <v>11278017</v>
      </c>
      <c r="DP24" s="56">
        <v>3991140</v>
      </c>
      <c r="DQ24" s="57">
        <v>25703838</v>
      </c>
      <c r="DR24" s="58">
        <v>25989984</v>
      </c>
      <c r="DS24" s="55">
        <v>81144</v>
      </c>
      <c r="DT24" s="54">
        <v>205002</v>
      </c>
      <c r="DU24" s="56">
        <v>286146</v>
      </c>
      <c r="DV24" s="54">
        <v>0</v>
      </c>
      <c r="DW24" s="56">
        <v>283797</v>
      </c>
      <c r="DX24" s="54">
        <v>6070860</v>
      </c>
      <c r="DY24" s="56">
        <v>4080024</v>
      </c>
      <c r="DZ24" s="54">
        <v>11112750</v>
      </c>
      <c r="EA24" s="56">
        <v>3991140</v>
      </c>
      <c r="EB24" s="57">
        <v>25538571</v>
      </c>
      <c r="EC24" s="58">
        <v>25824717</v>
      </c>
      <c r="ED24" s="55">
        <v>0</v>
      </c>
      <c r="EE24" s="54">
        <v>0</v>
      </c>
      <c r="EF24" s="56">
        <v>0</v>
      </c>
      <c r="EG24" s="54">
        <v>0</v>
      </c>
      <c r="EH24" s="56">
        <v>0</v>
      </c>
      <c r="EI24" s="54">
        <v>0</v>
      </c>
      <c r="EJ24" s="56">
        <v>0</v>
      </c>
      <c r="EK24" s="54">
        <v>0</v>
      </c>
      <c r="EL24" s="56">
        <v>0</v>
      </c>
      <c r="EM24" s="57">
        <v>0</v>
      </c>
      <c r="EN24" s="58">
        <v>0</v>
      </c>
      <c r="EO24" s="55">
        <v>0</v>
      </c>
      <c r="EP24" s="54">
        <v>0</v>
      </c>
      <c r="EQ24" s="56">
        <v>0</v>
      </c>
      <c r="ER24" s="54">
        <v>0</v>
      </c>
      <c r="ES24" s="56">
        <v>0</v>
      </c>
      <c r="ET24" s="54">
        <v>0</v>
      </c>
      <c r="EU24" s="56">
        <v>0</v>
      </c>
      <c r="EV24" s="54">
        <v>165267</v>
      </c>
      <c r="EW24" s="56">
        <v>0</v>
      </c>
      <c r="EX24" s="57">
        <v>165267</v>
      </c>
      <c r="EY24" s="58">
        <v>165267</v>
      </c>
      <c r="EZ24" s="55">
        <v>372258</v>
      </c>
      <c r="FA24" s="54">
        <v>468756</v>
      </c>
      <c r="FB24" s="56">
        <v>841014</v>
      </c>
      <c r="FC24" s="54">
        <v>0</v>
      </c>
      <c r="FD24" s="56">
        <v>768285</v>
      </c>
      <c r="FE24" s="54">
        <v>5581005</v>
      </c>
      <c r="FF24" s="56">
        <v>3279089</v>
      </c>
      <c r="FG24" s="54">
        <v>3918150</v>
      </c>
      <c r="FH24" s="56">
        <v>3605400</v>
      </c>
      <c r="FI24" s="57">
        <v>17151929</v>
      </c>
      <c r="FJ24" s="58">
        <v>17992943</v>
      </c>
      <c r="FK24" s="55">
        <v>18000</v>
      </c>
      <c r="FL24" s="54">
        <v>176850</v>
      </c>
      <c r="FM24" s="56">
        <v>194850</v>
      </c>
      <c r="FN24" s="54">
        <v>0</v>
      </c>
      <c r="FO24" s="56">
        <v>330570</v>
      </c>
      <c r="FP24" s="54">
        <v>3558330</v>
      </c>
      <c r="FQ24" s="56">
        <v>2600190</v>
      </c>
      <c r="FR24" s="54">
        <v>3825351</v>
      </c>
      <c r="FS24" s="56">
        <v>3033315</v>
      </c>
      <c r="FT24" s="57">
        <v>13347756</v>
      </c>
      <c r="FU24" s="58">
        <v>13542606</v>
      </c>
      <c r="FV24" s="55">
        <v>0</v>
      </c>
      <c r="FW24" s="54">
        <v>45171</v>
      </c>
      <c r="FX24" s="56">
        <v>45171</v>
      </c>
      <c r="FY24" s="54">
        <v>0</v>
      </c>
      <c r="FZ24" s="56">
        <v>42750</v>
      </c>
      <c r="GA24" s="54">
        <v>262640</v>
      </c>
      <c r="GB24" s="56">
        <v>230602</v>
      </c>
      <c r="GC24" s="54">
        <v>33264</v>
      </c>
      <c r="GD24" s="56">
        <v>83034</v>
      </c>
      <c r="GE24" s="57">
        <v>652290</v>
      </c>
      <c r="GF24" s="58">
        <v>697461</v>
      </c>
      <c r="GG24" s="55">
        <v>354258</v>
      </c>
      <c r="GH24" s="54">
        <v>246735</v>
      </c>
      <c r="GI24" s="56">
        <v>600993</v>
      </c>
      <c r="GJ24" s="54">
        <v>0</v>
      </c>
      <c r="GK24" s="56">
        <v>394965</v>
      </c>
      <c r="GL24" s="54">
        <v>1760035</v>
      </c>
      <c r="GM24" s="56">
        <v>448297</v>
      </c>
      <c r="GN24" s="54">
        <v>59535</v>
      </c>
      <c r="GO24" s="56">
        <v>489051</v>
      </c>
      <c r="GP24" s="57">
        <v>3151883</v>
      </c>
      <c r="GQ24" s="58">
        <v>3752876</v>
      </c>
      <c r="GR24" s="55">
        <v>0</v>
      </c>
      <c r="GS24" s="54">
        <v>0</v>
      </c>
      <c r="GT24" s="56">
        <v>0</v>
      </c>
      <c r="GU24" s="54">
        <v>0</v>
      </c>
      <c r="GV24" s="56">
        <v>131166</v>
      </c>
      <c r="GW24" s="54">
        <v>5745600</v>
      </c>
      <c r="GX24" s="56">
        <v>5321484</v>
      </c>
      <c r="GY24" s="54">
        <v>4929012</v>
      </c>
      <c r="GZ24" s="56">
        <v>0</v>
      </c>
      <c r="HA24" s="57">
        <v>16127262</v>
      </c>
      <c r="HB24" s="58">
        <v>16127262</v>
      </c>
      <c r="HC24" s="55">
        <v>445400</v>
      </c>
      <c r="HD24" s="54">
        <v>1586640</v>
      </c>
      <c r="HE24" s="56">
        <v>2032040</v>
      </c>
      <c r="HF24" s="54">
        <v>0</v>
      </c>
      <c r="HG24" s="56">
        <v>2900000</v>
      </c>
      <c r="HH24" s="54">
        <v>7077832</v>
      </c>
      <c r="HI24" s="56">
        <v>4354700</v>
      </c>
      <c r="HJ24" s="54">
        <v>2563200</v>
      </c>
      <c r="HK24" s="56">
        <v>1744500</v>
      </c>
      <c r="HL24" s="57">
        <v>18640232</v>
      </c>
      <c r="HM24" s="58">
        <v>20672272</v>
      </c>
    </row>
    <row r="25" spans="1:221" s="53" customFormat="1" ht="15.75" customHeight="1">
      <c r="A25" s="54" t="s">
        <v>15</v>
      </c>
      <c r="B25" s="55">
        <v>17724106</v>
      </c>
      <c r="C25" s="54">
        <v>39800313</v>
      </c>
      <c r="D25" s="56">
        <v>57524419</v>
      </c>
      <c r="E25" s="54">
        <v>0</v>
      </c>
      <c r="F25" s="56">
        <v>98615906</v>
      </c>
      <c r="G25" s="54">
        <v>95623232</v>
      </c>
      <c r="H25" s="56">
        <v>105934749</v>
      </c>
      <c r="I25" s="54">
        <v>92597115</v>
      </c>
      <c r="J25" s="56">
        <v>63452070</v>
      </c>
      <c r="K25" s="57">
        <v>456223072</v>
      </c>
      <c r="L25" s="58">
        <v>513747491</v>
      </c>
      <c r="M25" s="55">
        <v>1100637</v>
      </c>
      <c r="N25" s="54">
        <v>1937322</v>
      </c>
      <c r="O25" s="56">
        <v>3037959</v>
      </c>
      <c r="P25" s="54">
        <v>0</v>
      </c>
      <c r="Q25" s="56">
        <v>8933463</v>
      </c>
      <c r="R25" s="54">
        <v>10191852</v>
      </c>
      <c r="S25" s="56">
        <v>6942600</v>
      </c>
      <c r="T25" s="54">
        <v>13899915</v>
      </c>
      <c r="U25" s="56">
        <v>22370958</v>
      </c>
      <c r="V25" s="57">
        <v>62338788</v>
      </c>
      <c r="W25" s="58">
        <v>65376747</v>
      </c>
      <c r="X25" s="55">
        <v>866457</v>
      </c>
      <c r="Y25" s="54">
        <v>1715778</v>
      </c>
      <c r="Z25" s="56">
        <v>2582235</v>
      </c>
      <c r="AA25" s="54">
        <v>0</v>
      </c>
      <c r="AB25" s="56">
        <v>6358734</v>
      </c>
      <c r="AC25" s="54">
        <v>6291171</v>
      </c>
      <c r="AD25" s="56">
        <v>3824046</v>
      </c>
      <c r="AE25" s="54">
        <v>8710794</v>
      </c>
      <c r="AF25" s="56">
        <v>14164011</v>
      </c>
      <c r="AG25" s="57">
        <v>39348756</v>
      </c>
      <c r="AH25" s="58">
        <v>41930991</v>
      </c>
      <c r="AI25" s="55">
        <v>0</v>
      </c>
      <c r="AJ25" s="54">
        <v>0</v>
      </c>
      <c r="AK25" s="56">
        <v>0</v>
      </c>
      <c r="AL25" s="54">
        <v>0</v>
      </c>
      <c r="AM25" s="56">
        <v>11250</v>
      </c>
      <c r="AN25" s="54">
        <v>281250</v>
      </c>
      <c r="AO25" s="56">
        <v>221625</v>
      </c>
      <c r="AP25" s="54">
        <v>1069875</v>
      </c>
      <c r="AQ25" s="56">
        <v>2295000</v>
      </c>
      <c r="AR25" s="57">
        <v>3879000</v>
      </c>
      <c r="AS25" s="58">
        <v>3879000</v>
      </c>
      <c r="AT25" s="55">
        <v>83430</v>
      </c>
      <c r="AU25" s="54">
        <v>0</v>
      </c>
      <c r="AV25" s="56">
        <v>83430</v>
      </c>
      <c r="AW25" s="54">
        <v>0</v>
      </c>
      <c r="AX25" s="56">
        <v>930888</v>
      </c>
      <c r="AY25" s="54">
        <v>1293102</v>
      </c>
      <c r="AZ25" s="56">
        <v>1273356</v>
      </c>
      <c r="BA25" s="54">
        <v>3115071</v>
      </c>
      <c r="BB25" s="56">
        <v>4808655</v>
      </c>
      <c r="BC25" s="57">
        <v>11421072</v>
      </c>
      <c r="BD25" s="58">
        <v>11504502</v>
      </c>
      <c r="BE25" s="55">
        <v>0</v>
      </c>
      <c r="BF25" s="54">
        <v>16794</v>
      </c>
      <c r="BG25" s="56">
        <v>16794</v>
      </c>
      <c r="BH25" s="54">
        <v>0</v>
      </c>
      <c r="BI25" s="56">
        <v>1066491</v>
      </c>
      <c r="BJ25" s="54">
        <v>1091844</v>
      </c>
      <c r="BK25" s="56">
        <v>539523</v>
      </c>
      <c r="BL25" s="54">
        <v>259515</v>
      </c>
      <c r="BM25" s="56">
        <v>580032</v>
      </c>
      <c r="BN25" s="57">
        <v>3537405</v>
      </c>
      <c r="BO25" s="58">
        <v>3554199</v>
      </c>
      <c r="BP25" s="55">
        <v>150750</v>
      </c>
      <c r="BQ25" s="54">
        <v>204750</v>
      </c>
      <c r="BR25" s="56">
        <v>355500</v>
      </c>
      <c r="BS25" s="54">
        <v>0</v>
      </c>
      <c r="BT25" s="56">
        <v>566100</v>
      </c>
      <c r="BU25" s="54">
        <v>1234485</v>
      </c>
      <c r="BV25" s="56">
        <v>1084050</v>
      </c>
      <c r="BW25" s="54">
        <v>744660</v>
      </c>
      <c r="BX25" s="56">
        <v>523260</v>
      </c>
      <c r="BY25" s="57">
        <v>4152555</v>
      </c>
      <c r="BZ25" s="58">
        <v>4508055</v>
      </c>
      <c r="CA25" s="55">
        <v>11398311</v>
      </c>
      <c r="CB25" s="54">
        <v>32237001</v>
      </c>
      <c r="CC25" s="56">
        <v>43635312</v>
      </c>
      <c r="CD25" s="54">
        <v>0</v>
      </c>
      <c r="CE25" s="56">
        <v>63497304</v>
      </c>
      <c r="CF25" s="54">
        <v>59762550</v>
      </c>
      <c r="CG25" s="56">
        <v>62114904</v>
      </c>
      <c r="CH25" s="54">
        <v>43736645</v>
      </c>
      <c r="CI25" s="56">
        <v>20821419</v>
      </c>
      <c r="CJ25" s="57">
        <v>249932822</v>
      </c>
      <c r="CK25" s="58">
        <v>293568134</v>
      </c>
      <c r="CL25" s="55">
        <v>8667153</v>
      </c>
      <c r="CM25" s="54">
        <v>22275189</v>
      </c>
      <c r="CN25" s="56">
        <v>30942342</v>
      </c>
      <c r="CO25" s="54">
        <v>0</v>
      </c>
      <c r="CP25" s="56">
        <v>39569112</v>
      </c>
      <c r="CQ25" s="54">
        <v>42497094</v>
      </c>
      <c r="CR25" s="56">
        <v>38189286</v>
      </c>
      <c r="CS25" s="54">
        <v>20830394</v>
      </c>
      <c r="CT25" s="56">
        <v>14319927</v>
      </c>
      <c r="CU25" s="57">
        <v>155405813</v>
      </c>
      <c r="CV25" s="58">
        <v>186348155</v>
      </c>
      <c r="CW25" s="55">
        <v>2731158</v>
      </c>
      <c r="CX25" s="54">
        <v>9961812</v>
      </c>
      <c r="CY25" s="56">
        <v>12692970</v>
      </c>
      <c r="CZ25" s="54">
        <v>0</v>
      </c>
      <c r="DA25" s="56">
        <v>23928192</v>
      </c>
      <c r="DB25" s="54">
        <v>17265456</v>
      </c>
      <c r="DC25" s="56">
        <v>23925618</v>
      </c>
      <c r="DD25" s="54">
        <v>22906251</v>
      </c>
      <c r="DE25" s="56">
        <v>6501492</v>
      </c>
      <c r="DF25" s="57">
        <v>94527009</v>
      </c>
      <c r="DG25" s="58">
        <v>107219979</v>
      </c>
      <c r="DH25" s="55">
        <v>159525</v>
      </c>
      <c r="DI25" s="54">
        <v>558981</v>
      </c>
      <c r="DJ25" s="56">
        <v>718506</v>
      </c>
      <c r="DK25" s="54">
        <v>0</v>
      </c>
      <c r="DL25" s="56">
        <v>7002882</v>
      </c>
      <c r="DM25" s="54">
        <v>7785432</v>
      </c>
      <c r="DN25" s="56">
        <v>17413243</v>
      </c>
      <c r="DO25" s="54">
        <v>20148976</v>
      </c>
      <c r="DP25" s="56">
        <v>10971387</v>
      </c>
      <c r="DQ25" s="57">
        <v>63321920</v>
      </c>
      <c r="DR25" s="58">
        <v>64040426</v>
      </c>
      <c r="DS25" s="55">
        <v>159525</v>
      </c>
      <c r="DT25" s="54">
        <v>558981</v>
      </c>
      <c r="DU25" s="56">
        <v>718506</v>
      </c>
      <c r="DV25" s="54">
        <v>0</v>
      </c>
      <c r="DW25" s="56">
        <v>6577065</v>
      </c>
      <c r="DX25" s="54">
        <v>7075395</v>
      </c>
      <c r="DY25" s="56">
        <v>12676732</v>
      </c>
      <c r="DZ25" s="54">
        <v>18284158</v>
      </c>
      <c r="EA25" s="56">
        <v>6347277</v>
      </c>
      <c r="EB25" s="57">
        <v>50960627</v>
      </c>
      <c r="EC25" s="58">
        <v>51679133</v>
      </c>
      <c r="ED25" s="55">
        <v>0</v>
      </c>
      <c r="EE25" s="54">
        <v>0</v>
      </c>
      <c r="EF25" s="56">
        <v>0</v>
      </c>
      <c r="EG25" s="54">
        <v>0</v>
      </c>
      <c r="EH25" s="56">
        <v>425817</v>
      </c>
      <c r="EI25" s="54">
        <v>710037</v>
      </c>
      <c r="EJ25" s="56">
        <v>4736511</v>
      </c>
      <c r="EK25" s="54">
        <v>1864818</v>
      </c>
      <c r="EL25" s="56">
        <v>4624110</v>
      </c>
      <c r="EM25" s="57">
        <v>12361293</v>
      </c>
      <c r="EN25" s="58">
        <v>12361293</v>
      </c>
      <c r="EO25" s="55">
        <v>0</v>
      </c>
      <c r="EP25" s="54">
        <v>0</v>
      </c>
      <c r="EQ25" s="56">
        <v>0</v>
      </c>
      <c r="ER25" s="54">
        <v>0</v>
      </c>
      <c r="ES25" s="56">
        <v>0</v>
      </c>
      <c r="ET25" s="54">
        <v>0</v>
      </c>
      <c r="EU25" s="56">
        <v>0</v>
      </c>
      <c r="EV25" s="54">
        <v>0</v>
      </c>
      <c r="EW25" s="56">
        <v>0</v>
      </c>
      <c r="EX25" s="57">
        <v>0</v>
      </c>
      <c r="EY25" s="58">
        <v>0</v>
      </c>
      <c r="EZ25" s="55">
        <v>1884247</v>
      </c>
      <c r="FA25" s="54">
        <v>742548</v>
      </c>
      <c r="FB25" s="56">
        <v>2626795</v>
      </c>
      <c r="FC25" s="54">
        <v>0</v>
      </c>
      <c r="FD25" s="56">
        <v>2653958</v>
      </c>
      <c r="FE25" s="54">
        <v>3883478</v>
      </c>
      <c r="FF25" s="56">
        <v>4048604</v>
      </c>
      <c r="FG25" s="54">
        <v>6401050</v>
      </c>
      <c r="FH25" s="56">
        <v>4515556</v>
      </c>
      <c r="FI25" s="57">
        <v>21502646</v>
      </c>
      <c r="FJ25" s="58">
        <v>24129441</v>
      </c>
      <c r="FK25" s="55">
        <v>183600</v>
      </c>
      <c r="FL25" s="54">
        <v>195300</v>
      </c>
      <c r="FM25" s="56">
        <v>378900</v>
      </c>
      <c r="FN25" s="54">
        <v>0</v>
      </c>
      <c r="FO25" s="56">
        <v>711225</v>
      </c>
      <c r="FP25" s="54">
        <v>2832462</v>
      </c>
      <c r="FQ25" s="56">
        <v>3116592</v>
      </c>
      <c r="FR25" s="54">
        <v>5019633</v>
      </c>
      <c r="FS25" s="56">
        <v>4221495</v>
      </c>
      <c r="FT25" s="57">
        <v>15901407</v>
      </c>
      <c r="FU25" s="58">
        <v>16280307</v>
      </c>
      <c r="FV25" s="55">
        <v>171222</v>
      </c>
      <c r="FW25" s="54">
        <v>82923</v>
      </c>
      <c r="FX25" s="56">
        <v>254145</v>
      </c>
      <c r="FY25" s="54">
        <v>0</v>
      </c>
      <c r="FZ25" s="56">
        <v>351948</v>
      </c>
      <c r="GA25" s="54">
        <v>252265</v>
      </c>
      <c r="GB25" s="56">
        <v>285099</v>
      </c>
      <c r="GC25" s="54">
        <v>145665</v>
      </c>
      <c r="GD25" s="56">
        <v>39028</v>
      </c>
      <c r="GE25" s="57">
        <v>1074005</v>
      </c>
      <c r="GF25" s="58">
        <v>1328150</v>
      </c>
      <c r="GG25" s="55">
        <v>1529425</v>
      </c>
      <c r="GH25" s="54">
        <v>464325</v>
      </c>
      <c r="GI25" s="56">
        <v>1993750</v>
      </c>
      <c r="GJ25" s="54">
        <v>0</v>
      </c>
      <c r="GK25" s="56">
        <v>1590785</v>
      </c>
      <c r="GL25" s="54">
        <v>798751</v>
      </c>
      <c r="GM25" s="56">
        <v>646913</v>
      </c>
      <c r="GN25" s="54">
        <v>1235752</v>
      </c>
      <c r="GO25" s="56">
        <v>255033</v>
      </c>
      <c r="GP25" s="57">
        <v>4527234</v>
      </c>
      <c r="GQ25" s="58">
        <v>6520984</v>
      </c>
      <c r="GR25" s="55">
        <v>514386</v>
      </c>
      <c r="GS25" s="54">
        <v>710541</v>
      </c>
      <c r="GT25" s="56">
        <v>1224927</v>
      </c>
      <c r="GU25" s="54">
        <v>0</v>
      </c>
      <c r="GV25" s="56">
        <v>1403019</v>
      </c>
      <c r="GW25" s="54">
        <v>2802420</v>
      </c>
      <c r="GX25" s="56">
        <v>5150628</v>
      </c>
      <c r="GY25" s="54">
        <v>229419</v>
      </c>
      <c r="GZ25" s="56">
        <v>0</v>
      </c>
      <c r="HA25" s="57">
        <v>9585486</v>
      </c>
      <c r="HB25" s="58">
        <v>10810413</v>
      </c>
      <c r="HC25" s="55">
        <v>2667000</v>
      </c>
      <c r="HD25" s="54">
        <v>3613920</v>
      </c>
      <c r="HE25" s="56">
        <v>6280920</v>
      </c>
      <c r="HF25" s="54">
        <v>0</v>
      </c>
      <c r="HG25" s="56">
        <v>15125280</v>
      </c>
      <c r="HH25" s="54">
        <v>11197500</v>
      </c>
      <c r="HI25" s="56">
        <v>10264770</v>
      </c>
      <c r="HJ25" s="54">
        <v>8181110</v>
      </c>
      <c r="HK25" s="56">
        <v>4772750</v>
      </c>
      <c r="HL25" s="57">
        <v>49541410</v>
      </c>
      <c r="HM25" s="58">
        <v>55822330</v>
      </c>
    </row>
    <row r="26" spans="1:221" s="53" customFormat="1" ht="15.75" customHeight="1">
      <c r="A26" s="54" t="s">
        <v>16</v>
      </c>
      <c r="B26" s="55">
        <v>9732798</v>
      </c>
      <c r="C26" s="54">
        <v>34170104</v>
      </c>
      <c r="D26" s="56">
        <v>43902902</v>
      </c>
      <c r="E26" s="54">
        <v>0</v>
      </c>
      <c r="F26" s="56">
        <v>135307906</v>
      </c>
      <c r="G26" s="54">
        <v>146427277</v>
      </c>
      <c r="H26" s="56">
        <v>122405154</v>
      </c>
      <c r="I26" s="54">
        <v>101481773</v>
      </c>
      <c r="J26" s="56">
        <v>60628510</v>
      </c>
      <c r="K26" s="57">
        <v>566250620</v>
      </c>
      <c r="L26" s="58">
        <v>610153522</v>
      </c>
      <c r="M26" s="55">
        <v>1096487</v>
      </c>
      <c r="N26" s="54">
        <v>4191282</v>
      </c>
      <c r="O26" s="56">
        <v>5287769</v>
      </c>
      <c r="P26" s="54">
        <v>0</v>
      </c>
      <c r="Q26" s="56">
        <v>15704235</v>
      </c>
      <c r="R26" s="54">
        <v>11372463</v>
      </c>
      <c r="S26" s="56">
        <v>18459355</v>
      </c>
      <c r="T26" s="54">
        <v>18382023</v>
      </c>
      <c r="U26" s="56">
        <v>16538049</v>
      </c>
      <c r="V26" s="57">
        <v>80456125</v>
      </c>
      <c r="W26" s="58">
        <v>85743894</v>
      </c>
      <c r="X26" s="55">
        <v>1044800</v>
      </c>
      <c r="Y26" s="54">
        <v>3849696</v>
      </c>
      <c r="Z26" s="56">
        <v>4894496</v>
      </c>
      <c r="AA26" s="54">
        <v>0</v>
      </c>
      <c r="AB26" s="56">
        <v>12276459</v>
      </c>
      <c r="AC26" s="54">
        <v>7380630</v>
      </c>
      <c r="AD26" s="56">
        <v>12672945</v>
      </c>
      <c r="AE26" s="54">
        <v>10861371</v>
      </c>
      <c r="AF26" s="56">
        <v>10451457</v>
      </c>
      <c r="AG26" s="57">
        <v>53642862</v>
      </c>
      <c r="AH26" s="58">
        <v>58537358</v>
      </c>
      <c r="AI26" s="55">
        <v>0</v>
      </c>
      <c r="AJ26" s="54">
        <v>0</v>
      </c>
      <c r="AK26" s="56">
        <v>0</v>
      </c>
      <c r="AL26" s="54">
        <v>0</v>
      </c>
      <c r="AM26" s="56">
        <v>157500</v>
      </c>
      <c r="AN26" s="54">
        <v>247500</v>
      </c>
      <c r="AO26" s="56">
        <v>1046250</v>
      </c>
      <c r="AP26" s="54">
        <v>2160000</v>
      </c>
      <c r="AQ26" s="56">
        <v>1534500</v>
      </c>
      <c r="AR26" s="57">
        <v>5145750</v>
      </c>
      <c r="AS26" s="58">
        <v>5145750</v>
      </c>
      <c r="AT26" s="55">
        <v>51687</v>
      </c>
      <c r="AU26" s="54">
        <v>52560</v>
      </c>
      <c r="AV26" s="56">
        <v>104247</v>
      </c>
      <c r="AW26" s="54">
        <v>0</v>
      </c>
      <c r="AX26" s="56">
        <v>1818369</v>
      </c>
      <c r="AY26" s="54">
        <v>1512045</v>
      </c>
      <c r="AZ26" s="56">
        <v>1717960</v>
      </c>
      <c r="BA26" s="54">
        <v>4502700</v>
      </c>
      <c r="BB26" s="56">
        <v>3436479</v>
      </c>
      <c r="BC26" s="57">
        <v>12987553</v>
      </c>
      <c r="BD26" s="58">
        <v>13091800</v>
      </c>
      <c r="BE26" s="55">
        <v>0</v>
      </c>
      <c r="BF26" s="54">
        <v>281826</v>
      </c>
      <c r="BG26" s="56">
        <v>281826</v>
      </c>
      <c r="BH26" s="54">
        <v>0</v>
      </c>
      <c r="BI26" s="56">
        <v>568197</v>
      </c>
      <c r="BJ26" s="54">
        <v>1468458</v>
      </c>
      <c r="BK26" s="56">
        <v>1842300</v>
      </c>
      <c r="BL26" s="54">
        <v>421812</v>
      </c>
      <c r="BM26" s="56">
        <v>811143</v>
      </c>
      <c r="BN26" s="57">
        <v>5111910</v>
      </c>
      <c r="BO26" s="58">
        <v>5393736</v>
      </c>
      <c r="BP26" s="55">
        <v>0</v>
      </c>
      <c r="BQ26" s="54">
        <v>7200</v>
      </c>
      <c r="BR26" s="56">
        <v>7200</v>
      </c>
      <c r="BS26" s="54">
        <v>0</v>
      </c>
      <c r="BT26" s="56">
        <v>883710</v>
      </c>
      <c r="BU26" s="54">
        <v>763830</v>
      </c>
      <c r="BV26" s="56">
        <v>1179900</v>
      </c>
      <c r="BW26" s="54">
        <v>436140</v>
      </c>
      <c r="BX26" s="56">
        <v>304470</v>
      </c>
      <c r="BY26" s="57">
        <v>3568050</v>
      </c>
      <c r="BZ26" s="58">
        <v>3575250</v>
      </c>
      <c r="CA26" s="55">
        <v>5944068</v>
      </c>
      <c r="CB26" s="54">
        <v>24818769</v>
      </c>
      <c r="CC26" s="56">
        <v>30762837</v>
      </c>
      <c r="CD26" s="54">
        <v>0</v>
      </c>
      <c r="CE26" s="56">
        <v>92725460</v>
      </c>
      <c r="CF26" s="54">
        <v>98849078</v>
      </c>
      <c r="CG26" s="56">
        <v>63087417</v>
      </c>
      <c r="CH26" s="54">
        <v>47925720</v>
      </c>
      <c r="CI26" s="56">
        <v>23273271</v>
      </c>
      <c r="CJ26" s="57">
        <v>325860946</v>
      </c>
      <c r="CK26" s="58">
        <v>356623783</v>
      </c>
      <c r="CL26" s="55">
        <v>4789197</v>
      </c>
      <c r="CM26" s="54">
        <v>21359610</v>
      </c>
      <c r="CN26" s="56">
        <v>26148807</v>
      </c>
      <c r="CO26" s="54">
        <v>0</v>
      </c>
      <c r="CP26" s="56">
        <v>68472701</v>
      </c>
      <c r="CQ26" s="54">
        <v>70928252</v>
      </c>
      <c r="CR26" s="56">
        <v>41133267</v>
      </c>
      <c r="CS26" s="54">
        <v>27564777</v>
      </c>
      <c r="CT26" s="56">
        <v>15422670</v>
      </c>
      <c r="CU26" s="57">
        <v>223521667</v>
      </c>
      <c r="CV26" s="58">
        <v>249670474</v>
      </c>
      <c r="CW26" s="55">
        <v>1154871</v>
      </c>
      <c r="CX26" s="54">
        <v>3459159</v>
      </c>
      <c r="CY26" s="56">
        <v>4614030</v>
      </c>
      <c r="CZ26" s="54">
        <v>0</v>
      </c>
      <c r="DA26" s="56">
        <v>24252759</v>
      </c>
      <c r="DB26" s="54">
        <v>27920826</v>
      </c>
      <c r="DC26" s="56">
        <v>21954150</v>
      </c>
      <c r="DD26" s="54">
        <v>20360943</v>
      </c>
      <c r="DE26" s="56">
        <v>7850601</v>
      </c>
      <c r="DF26" s="57">
        <v>102339279</v>
      </c>
      <c r="DG26" s="58">
        <v>106953309</v>
      </c>
      <c r="DH26" s="55">
        <v>225972</v>
      </c>
      <c r="DI26" s="54">
        <v>519120</v>
      </c>
      <c r="DJ26" s="56">
        <v>745092</v>
      </c>
      <c r="DK26" s="54">
        <v>0</v>
      </c>
      <c r="DL26" s="56">
        <v>1929033</v>
      </c>
      <c r="DM26" s="54">
        <v>9275812</v>
      </c>
      <c r="DN26" s="56">
        <v>13411515</v>
      </c>
      <c r="DO26" s="54">
        <v>18276138</v>
      </c>
      <c r="DP26" s="56">
        <v>8183259</v>
      </c>
      <c r="DQ26" s="57">
        <v>51075757</v>
      </c>
      <c r="DR26" s="58">
        <v>51820849</v>
      </c>
      <c r="DS26" s="55">
        <v>225972</v>
      </c>
      <c r="DT26" s="54">
        <v>519120</v>
      </c>
      <c r="DU26" s="56">
        <v>745092</v>
      </c>
      <c r="DV26" s="54">
        <v>0</v>
      </c>
      <c r="DW26" s="56">
        <v>1929033</v>
      </c>
      <c r="DX26" s="54">
        <v>8936899</v>
      </c>
      <c r="DY26" s="56">
        <v>12467676</v>
      </c>
      <c r="DZ26" s="54">
        <v>16847334</v>
      </c>
      <c r="EA26" s="56">
        <v>8160885</v>
      </c>
      <c r="EB26" s="57">
        <v>48341827</v>
      </c>
      <c r="EC26" s="58">
        <v>49086919</v>
      </c>
      <c r="ED26" s="55">
        <v>0</v>
      </c>
      <c r="EE26" s="54">
        <v>0</v>
      </c>
      <c r="EF26" s="56">
        <v>0</v>
      </c>
      <c r="EG26" s="54">
        <v>0</v>
      </c>
      <c r="EH26" s="56">
        <v>0</v>
      </c>
      <c r="EI26" s="54">
        <v>338913</v>
      </c>
      <c r="EJ26" s="56">
        <v>943839</v>
      </c>
      <c r="EK26" s="54">
        <v>1428804</v>
      </c>
      <c r="EL26" s="56">
        <v>22374</v>
      </c>
      <c r="EM26" s="57">
        <v>2733930</v>
      </c>
      <c r="EN26" s="58">
        <v>2733930</v>
      </c>
      <c r="EO26" s="55">
        <v>0</v>
      </c>
      <c r="EP26" s="54">
        <v>0</v>
      </c>
      <c r="EQ26" s="56">
        <v>0</v>
      </c>
      <c r="ER26" s="54">
        <v>0</v>
      </c>
      <c r="ES26" s="56">
        <v>0</v>
      </c>
      <c r="ET26" s="54">
        <v>0</v>
      </c>
      <c r="EU26" s="56">
        <v>0</v>
      </c>
      <c r="EV26" s="54">
        <v>0</v>
      </c>
      <c r="EW26" s="56">
        <v>0</v>
      </c>
      <c r="EX26" s="57">
        <v>0</v>
      </c>
      <c r="EY26" s="58">
        <v>0</v>
      </c>
      <c r="EZ26" s="55">
        <v>1104991</v>
      </c>
      <c r="FA26" s="54">
        <v>1264973</v>
      </c>
      <c r="FB26" s="56">
        <v>2369964</v>
      </c>
      <c r="FC26" s="54">
        <v>0</v>
      </c>
      <c r="FD26" s="56">
        <v>3162719</v>
      </c>
      <c r="FE26" s="54">
        <v>7503656</v>
      </c>
      <c r="FF26" s="56">
        <v>9644341</v>
      </c>
      <c r="FG26" s="54">
        <v>6158962</v>
      </c>
      <c r="FH26" s="56">
        <v>5267250</v>
      </c>
      <c r="FI26" s="57">
        <v>31736928</v>
      </c>
      <c r="FJ26" s="58">
        <v>34106892</v>
      </c>
      <c r="FK26" s="55">
        <v>52650</v>
      </c>
      <c r="FL26" s="54">
        <v>414900</v>
      </c>
      <c r="FM26" s="56">
        <v>467550</v>
      </c>
      <c r="FN26" s="54">
        <v>0</v>
      </c>
      <c r="FO26" s="56">
        <v>1734525</v>
      </c>
      <c r="FP26" s="54">
        <v>5453460</v>
      </c>
      <c r="FQ26" s="56">
        <v>7414110</v>
      </c>
      <c r="FR26" s="54">
        <v>5875524</v>
      </c>
      <c r="FS26" s="56">
        <v>5092155</v>
      </c>
      <c r="FT26" s="57">
        <v>25569774</v>
      </c>
      <c r="FU26" s="58">
        <v>26037324</v>
      </c>
      <c r="FV26" s="55">
        <v>65806</v>
      </c>
      <c r="FW26" s="54">
        <v>210284</v>
      </c>
      <c r="FX26" s="56">
        <v>276090</v>
      </c>
      <c r="FY26" s="54">
        <v>0</v>
      </c>
      <c r="FZ26" s="56">
        <v>433957</v>
      </c>
      <c r="GA26" s="54">
        <v>457860</v>
      </c>
      <c r="GB26" s="56">
        <v>563377</v>
      </c>
      <c r="GC26" s="54">
        <v>80605</v>
      </c>
      <c r="GD26" s="56">
        <v>19845</v>
      </c>
      <c r="GE26" s="57">
        <v>1555644</v>
      </c>
      <c r="GF26" s="58">
        <v>1831734</v>
      </c>
      <c r="GG26" s="55">
        <v>986535</v>
      </c>
      <c r="GH26" s="54">
        <v>639789</v>
      </c>
      <c r="GI26" s="56">
        <v>1626324</v>
      </c>
      <c r="GJ26" s="54">
        <v>0</v>
      </c>
      <c r="GK26" s="56">
        <v>994237</v>
      </c>
      <c r="GL26" s="54">
        <v>1592336</v>
      </c>
      <c r="GM26" s="56">
        <v>1666854</v>
      </c>
      <c r="GN26" s="54">
        <v>202833</v>
      </c>
      <c r="GO26" s="56">
        <v>155250</v>
      </c>
      <c r="GP26" s="57">
        <v>4611510</v>
      </c>
      <c r="GQ26" s="58">
        <v>6237834</v>
      </c>
      <c r="GR26" s="55">
        <v>0</v>
      </c>
      <c r="GS26" s="54">
        <v>0</v>
      </c>
      <c r="GT26" s="56">
        <v>0</v>
      </c>
      <c r="GU26" s="54">
        <v>0</v>
      </c>
      <c r="GV26" s="56">
        <v>371259</v>
      </c>
      <c r="GW26" s="54">
        <v>3348738</v>
      </c>
      <c r="GX26" s="56">
        <v>4672836</v>
      </c>
      <c r="GY26" s="54">
        <v>2554830</v>
      </c>
      <c r="GZ26" s="56">
        <v>2569581</v>
      </c>
      <c r="HA26" s="57">
        <v>13517244</v>
      </c>
      <c r="HB26" s="58">
        <v>13517244</v>
      </c>
      <c r="HC26" s="55">
        <v>1361280</v>
      </c>
      <c r="HD26" s="54">
        <v>3375960</v>
      </c>
      <c r="HE26" s="56">
        <v>4737240</v>
      </c>
      <c r="HF26" s="54">
        <v>0</v>
      </c>
      <c r="HG26" s="56">
        <v>21415200</v>
      </c>
      <c r="HH26" s="54">
        <v>16077530</v>
      </c>
      <c r="HI26" s="56">
        <v>13129690</v>
      </c>
      <c r="HJ26" s="54">
        <v>8184100</v>
      </c>
      <c r="HK26" s="56">
        <v>4797100</v>
      </c>
      <c r="HL26" s="57">
        <v>63603620</v>
      </c>
      <c r="HM26" s="58">
        <v>68340860</v>
      </c>
    </row>
    <row r="27" spans="1:221" s="53" customFormat="1" ht="15.75" customHeight="1">
      <c r="A27" s="54" t="s">
        <v>17</v>
      </c>
      <c r="B27" s="55">
        <v>10765657</v>
      </c>
      <c r="C27" s="54">
        <v>34719186</v>
      </c>
      <c r="D27" s="56">
        <v>45484843</v>
      </c>
      <c r="E27" s="54">
        <v>0</v>
      </c>
      <c r="F27" s="56">
        <v>75707634</v>
      </c>
      <c r="G27" s="54">
        <v>86541029</v>
      </c>
      <c r="H27" s="56">
        <v>92271552</v>
      </c>
      <c r="I27" s="54">
        <v>94477195</v>
      </c>
      <c r="J27" s="56">
        <v>51099059</v>
      </c>
      <c r="K27" s="57">
        <v>400096469</v>
      </c>
      <c r="L27" s="58">
        <v>445581312</v>
      </c>
      <c r="M27" s="55">
        <v>841842</v>
      </c>
      <c r="N27" s="54">
        <v>3878802</v>
      </c>
      <c r="O27" s="56">
        <v>4720644</v>
      </c>
      <c r="P27" s="54">
        <v>0</v>
      </c>
      <c r="Q27" s="56">
        <v>15775272</v>
      </c>
      <c r="R27" s="54">
        <v>10228167</v>
      </c>
      <c r="S27" s="56">
        <v>14811363</v>
      </c>
      <c r="T27" s="54">
        <v>16443468</v>
      </c>
      <c r="U27" s="56">
        <v>23636665</v>
      </c>
      <c r="V27" s="57">
        <v>80894935</v>
      </c>
      <c r="W27" s="58">
        <v>85615579</v>
      </c>
      <c r="X27" s="55">
        <v>738342</v>
      </c>
      <c r="Y27" s="54">
        <v>3548493</v>
      </c>
      <c r="Z27" s="56">
        <v>4286835</v>
      </c>
      <c r="AA27" s="54">
        <v>0</v>
      </c>
      <c r="AB27" s="56">
        <v>14644080</v>
      </c>
      <c r="AC27" s="54">
        <v>9356985</v>
      </c>
      <c r="AD27" s="56">
        <v>12120399</v>
      </c>
      <c r="AE27" s="54">
        <v>10454778</v>
      </c>
      <c r="AF27" s="56">
        <v>14180796</v>
      </c>
      <c r="AG27" s="57">
        <v>60757038</v>
      </c>
      <c r="AH27" s="58">
        <v>65043873</v>
      </c>
      <c r="AI27" s="55">
        <v>0</v>
      </c>
      <c r="AJ27" s="54">
        <v>0</v>
      </c>
      <c r="AK27" s="56">
        <v>0</v>
      </c>
      <c r="AL27" s="54">
        <v>0</v>
      </c>
      <c r="AM27" s="56">
        <v>0</v>
      </c>
      <c r="AN27" s="54">
        <v>0</v>
      </c>
      <c r="AO27" s="56">
        <v>1248849</v>
      </c>
      <c r="AP27" s="54">
        <v>2787696</v>
      </c>
      <c r="AQ27" s="56">
        <v>3138269</v>
      </c>
      <c r="AR27" s="57">
        <v>7174814</v>
      </c>
      <c r="AS27" s="58">
        <v>7174814</v>
      </c>
      <c r="AT27" s="55">
        <v>0</v>
      </c>
      <c r="AU27" s="54">
        <v>260109</v>
      </c>
      <c r="AV27" s="56">
        <v>260109</v>
      </c>
      <c r="AW27" s="54">
        <v>0</v>
      </c>
      <c r="AX27" s="56">
        <v>580140</v>
      </c>
      <c r="AY27" s="54">
        <v>429111</v>
      </c>
      <c r="AZ27" s="56">
        <v>309771</v>
      </c>
      <c r="BA27" s="54">
        <v>1738917</v>
      </c>
      <c r="BB27" s="56">
        <v>5271913</v>
      </c>
      <c r="BC27" s="57">
        <v>8329852</v>
      </c>
      <c r="BD27" s="58">
        <v>8589961</v>
      </c>
      <c r="BE27" s="55">
        <v>0</v>
      </c>
      <c r="BF27" s="54">
        <v>0</v>
      </c>
      <c r="BG27" s="56">
        <v>0</v>
      </c>
      <c r="BH27" s="54">
        <v>0</v>
      </c>
      <c r="BI27" s="56">
        <v>258732</v>
      </c>
      <c r="BJ27" s="54">
        <v>239931</v>
      </c>
      <c r="BK27" s="56">
        <v>915984</v>
      </c>
      <c r="BL27" s="54">
        <v>939537</v>
      </c>
      <c r="BM27" s="56">
        <v>645637</v>
      </c>
      <c r="BN27" s="57">
        <v>2999821</v>
      </c>
      <c r="BO27" s="58">
        <v>2999821</v>
      </c>
      <c r="BP27" s="55">
        <v>103500</v>
      </c>
      <c r="BQ27" s="54">
        <v>70200</v>
      </c>
      <c r="BR27" s="56">
        <v>173700</v>
      </c>
      <c r="BS27" s="54">
        <v>0</v>
      </c>
      <c r="BT27" s="56">
        <v>292320</v>
      </c>
      <c r="BU27" s="54">
        <v>202140</v>
      </c>
      <c r="BV27" s="56">
        <v>216360</v>
      </c>
      <c r="BW27" s="54">
        <v>522540</v>
      </c>
      <c r="BX27" s="56">
        <v>400050</v>
      </c>
      <c r="BY27" s="57">
        <v>1633410</v>
      </c>
      <c r="BZ27" s="58">
        <v>1807110</v>
      </c>
      <c r="CA27" s="55">
        <v>6339438</v>
      </c>
      <c r="CB27" s="54">
        <v>24866838</v>
      </c>
      <c r="CC27" s="56">
        <v>31206276</v>
      </c>
      <c r="CD27" s="54">
        <v>0</v>
      </c>
      <c r="CE27" s="56">
        <v>38324214</v>
      </c>
      <c r="CF27" s="54">
        <v>48694077</v>
      </c>
      <c r="CG27" s="56">
        <v>43426570</v>
      </c>
      <c r="CH27" s="54">
        <v>30581722</v>
      </c>
      <c r="CI27" s="56">
        <v>6813612</v>
      </c>
      <c r="CJ27" s="57">
        <v>167840195</v>
      </c>
      <c r="CK27" s="58">
        <v>199046471</v>
      </c>
      <c r="CL27" s="55">
        <v>5312277</v>
      </c>
      <c r="CM27" s="54">
        <v>17717022</v>
      </c>
      <c r="CN27" s="56">
        <v>23029299</v>
      </c>
      <c r="CO27" s="54">
        <v>0</v>
      </c>
      <c r="CP27" s="56">
        <v>33510330</v>
      </c>
      <c r="CQ27" s="54">
        <v>40366476</v>
      </c>
      <c r="CR27" s="56">
        <v>36275598</v>
      </c>
      <c r="CS27" s="54">
        <v>24653872</v>
      </c>
      <c r="CT27" s="56">
        <v>6448599</v>
      </c>
      <c r="CU27" s="57">
        <v>141254875</v>
      </c>
      <c r="CV27" s="58">
        <v>164284174</v>
      </c>
      <c r="CW27" s="55">
        <v>1027161</v>
      </c>
      <c r="CX27" s="54">
        <v>7149816</v>
      </c>
      <c r="CY27" s="56">
        <v>8176977</v>
      </c>
      <c r="CZ27" s="54">
        <v>0</v>
      </c>
      <c r="DA27" s="56">
        <v>4813884</v>
      </c>
      <c r="DB27" s="54">
        <v>8327601</v>
      </c>
      <c r="DC27" s="56">
        <v>7150972</v>
      </c>
      <c r="DD27" s="54">
        <v>5927850</v>
      </c>
      <c r="DE27" s="56">
        <v>365013</v>
      </c>
      <c r="DF27" s="57">
        <v>26585320</v>
      </c>
      <c r="DG27" s="58">
        <v>34762297</v>
      </c>
      <c r="DH27" s="55">
        <v>38070</v>
      </c>
      <c r="DI27" s="54">
        <v>1101834</v>
      </c>
      <c r="DJ27" s="56">
        <v>1139904</v>
      </c>
      <c r="DK27" s="54">
        <v>0</v>
      </c>
      <c r="DL27" s="56">
        <v>5933970</v>
      </c>
      <c r="DM27" s="54">
        <v>12116439</v>
      </c>
      <c r="DN27" s="56">
        <v>20133040</v>
      </c>
      <c r="DO27" s="54">
        <v>33019011</v>
      </c>
      <c r="DP27" s="56">
        <v>11798949</v>
      </c>
      <c r="DQ27" s="57">
        <v>83001409</v>
      </c>
      <c r="DR27" s="58">
        <v>84141313</v>
      </c>
      <c r="DS27" s="55">
        <v>38070</v>
      </c>
      <c r="DT27" s="54">
        <v>974799</v>
      </c>
      <c r="DU27" s="56">
        <v>1012869</v>
      </c>
      <c r="DV27" s="54">
        <v>0</v>
      </c>
      <c r="DW27" s="56">
        <v>5918112</v>
      </c>
      <c r="DX27" s="54">
        <v>11706993</v>
      </c>
      <c r="DY27" s="56">
        <v>19322770</v>
      </c>
      <c r="DZ27" s="54">
        <v>30129192</v>
      </c>
      <c r="EA27" s="56">
        <v>9644346</v>
      </c>
      <c r="EB27" s="57">
        <v>76721413</v>
      </c>
      <c r="EC27" s="58">
        <v>77734282</v>
      </c>
      <c r="ED27" s="55">
        <v>0</v>
      </c>
      <c r="EE27" s="54">
        <v>0</v>
      </c>
      <c r="EF27" s="56">
        <v>0</v>
      </c>
      <c r="EG27" s="54">
        <v>0</v>
      </c>
      <c r="EH27" s="56">
        <v>15858</v>
      </c>
      <c r="EI27" s="54">
        <v>69984</v>
      </c>
      <c r="EJ27" s="56">
        <v>96066</v>
      </c>
      <c r="EK27" s="54">
        <v>0</v>
      </c>
      <c r="EL27" s="56">
        <v>553971</v>
      </c>
      <c r="EM27" s="57">
        <v>735879</v>
      </c>
      <c r="EN27" s="58">
        <v>735879</v>
      </c>
      <c r="EO27" s="55">
        <v>0</v>
      </c>
      <c r="EP27" s="54">
        <v>127035</v>
      </c>
      <c r="EQ27" s="56">
        <v>127035</v>
      </c>
      <c r="ER27" s="54">
        <v>0</v>
      </c>
      <c r="ES27" s="56">
        <v>0</v>
      </c>
      <c r="ET27" s="54">
        <v>339462</v>
      </c>
      <c r="EU27" s="56">
        <v>714204</v>
      </c>
      <c r="EV27" s="54">
        <v>2889819</v>
      </c>
      <c r="EW27" s="56">
        <v>1600632</v>
      </c>
      <c r="EX27" s="57">
        <v>5544117</v>
      </c>
      <c r="EY27" s="58">
        <v>5671152</v>
      </c>
      <c r="EZ27" s="55">
        <v>2069287</v>
      </c>
      <c r="FA27" s="54">
        <v>1681832</v>
      </c>
      <c r="FB27" s="56">
        <v>3751119</v>
      </c>
      <c r="FC27" s="54">
        <v>0</v>
      </c>
      <c r="FD27" s="56">
        <v>2042294</v>
      </c>
      <c r="FE27" s="54">
        <v>4548656</v>
      </c>
      <c r="FF27" s="56">
        <v>4845909</v>
      </c>
      <c r="FG27" s="54">
        <v>4476749</v>
      </c>
      <c r="FH27" s="56">
        <v>2645770</v>
      </c>
      <c r="FI27" s="57">
        <v>18559378</v>
      </c>
      <c r="FJ27" s="58">
        <v>22310497</v>
      </c>
      <c r="FK27" s="55">
        <v>44550</v>
      </c>
      <c r="FL27" s="54">
        <v>386100</v>
      </c>
      <c r="FM27" s="56">
        <v>430650</v>
      </c>
      <c r="FN27" s="54">
        <v>0</v>
      </c>
      <c r="FO27" s="56">
        <v>220050</v>
      </c>
      <c r="FP27" s="54">
        <v>2637135</v>
      </c>
      <c r="FQ27" s="56">
        <v>3557385</v>
      </c>
      <c r="FR27" s="54">
        <v>4171230</v>
      </c>
      <c r="FS27" s="56">
        <v>2484909</v>
      </c>
      <c r="FT27" s="57">
        <v>13070709</v>
      </c>
      <c r="FU27" s="58">
        <v>13501359</v>
      </c>
      <c r="FV27" s="55">
        <v>254320</v>
      </c>
      <c r="FW27" s="54">
        <v>361507</v>
      </c>
      <c r="FX27" s="56">
        <v>615827</v>
      </c>
      <c r="FY27" s="54">
        <v>0</v>
      </c>
      <c r="FZ27" s="56">
        <v>258170</v>
      </c>
      <c r="GA27" s="54">
        <v>243587</v>
      </c>
      <c r="GB27" s="56">
        <v>164833</v>
      </c>
      <c r="GC27" s="54">
        <v>125519</v>
      </c>
      <c r="GD27" s="56">
        <v>49846</v>
      </c>
      <c r="GE27" s="57">
        <v>841955</v>
      </c>
      <c r="GF27" s="58">
        <v>1457782</v>
      </c>
      <c r="GG27" s="55">
        <v>1770417</v>
      </c>
      <c r="GH27" s="54">
        <v>934225</v>
      </c>
      <c r="GI27" s="56">
        <v>2704642</v>
      </c>
      <c r="GJ27" s="54">
        <v>0</v>
      </c>
      <c r="GK27" s="56">
        <v>1564074</v>
      </c>
      <c r="GL27" s="54">
        <v>1667934</v>
      </c>
      <c r="GM27" s="56">
        <v>1123691</v>
      </c>
      <c r="GN27" s="54">
        <v>180000</v>
      </c>
      <c r="GO27" s="56">
        <v>111015</v>
      </c>
      <c r="GP27" s="57">
        <v>4646714</v>
      </c>
      <c r="GQ27" s="58">
        <v>7351356</v>
      </c>
      <c r="GR27" s="55">
        <v>0</v>
      </c>
      <c r="GS27" s="54">
        <v>0</v>
      </c>
      <c r="GT27" s="56">
        <v>0</v>
      </c>
      <c r="GU27" s="54">
        <v>0</v>
      </c>
      <c r="GV27" s="56">
        <v>3707884</v>
      </c>
      <c r="GW27" s="54">
        <v>2136690</v>
      </c>
      <c r="GX27" s="56">
        <v>0</v>
      </c>
      <c r="GY27" s="54">
        <v>2454120</v>
      </c>
      <c r="GZ27" s="56">
        <v>2794248</v>
      </c>
      <c r="HA27" s="57">
        <v>11092942</v>
      </c>
      <c r="HB27" s="58">
        <v>11092942</v>
      </c>
      <c r="HC27" s="55">
        <v>1477020</v>
      </c>
      <c r="HD27" s="54">
        <v>3189880</v>
      </c>
      <c r="HE27" s="56">
        <v>4666900</v>
      </c>
      <c r="HF27" s="54">
        <v>0</v>
      </c>
      <c r="HG27" s="56">
        <v>9924000</v>
      </c>
      <c r="HH27" s="54">
        <v>8817000</v>
      </c>
      <c r="HI27" s="56">
        <v>9054670</v>
      </c>
      <c r="HJ27" s="54">
        <v>7502125</v>
      </c>
      <c r="HK27" s="56">
        <v>3409815</v>
      </c>
      <c r="HL27" s="57">
        <v>38707610</v>
      </c>
      <c r="HM27" s="58">
        <v>43374510</v>
      </c>
    </row>
    <row r="28" spans="1:221" s="53" customFormat="1" ht="15.75" customHeight="1">
      <c r="A28" s="54" t="s">
        <v>18</v>
      </c>
      <c r="B28" s="55">
        <v>7069662</v>
      </c>
      <c r="C28" s="54">
        <v>23221775</v>
      </c>
      <c r="D28" s="56">
        <v>30291437</v>
      </c>
      <c r="E28" s="54">
        <v>0</v>
      </c>
      <c r="F28" s="56">
        <v>41601049</v>
      </c>
      <c r="G28" s="54">
        <v>70514536</v>
      </c>
      <c r="H28" s="56">
        <v>113303468</v>
      </c>
      <c r="I28" s="54">
        <v>73110064</v>
      </c>
      <c r="J28" s="56">
        <v>48030464</v>
      </c>
      <c r="K28" s="57">
        <v>346559581</v>
      </c>
      <c r="L28" s="58">
        <v>376851018</v>
      </c>
      <c r="M28" s="55">
        <v>2402478</v>
      </c>
      <c r="N28" s="54">
        <v>3206232</v>
      </c>
      <c r="O28" s="56">
        <v>5608710</v>
      </c>
      <c r="P28" s="54">
        <v>0</v>
      </c>
      <c r="Q28" s="56">
        <v>7189434</v>
      </c>
      <c r="R28" s="54">
        <v>9438408</v>
      </c>
      <c r="S28" s="56">
        <v>21910671</v>
      </c>
      <c r="T28" s="54">
        <v>16870248</v>
      </c>
      <c r="U28" s="56">
        <v>11642850</v>
      </c>
      <c r="V28" s="57">
        <v>67051611</v>
      </c>
      <c r="W28" s="58">
        <v>72660321</v>
      </c>
      <c r="X28" s="55">
        <v>1668555</v>
      </c>
      <c r="Y28" s="54">
        <v>2625498</v>
      </c>
      <c r="Z28" s="56">
        <v>4294053</v>
      </c>
      <c r="AA28" s="54">
        <v>0</v>
      </c>
      <c r="AB28" s="56">
        <v>5141088</v>
      </c>
      <c r="AC28" s="54">
        <v>5127750</v>
      </c>
      <c r="AD28" s="56">
        <v>16105779</v>
      </c>
      <c r="AE28" s="54">
        <v>12331917</v>
      </c>
      <c r="AF28" s="56">
        <v>4332204</v>
      </c>
      <c r="AG28" s="57">
        <v>43038738</v>
      </c>
      <c r="AH28" s="58">
        <v>47332791</v>
      </c>
      <c r="AI28" s="55">
        <v>0</v>
      </c>
      <c r="AJ28" s="54">
        <v>0</v>
      </c>
      <c r="AK28" s="56">
        <v>0</v>
      </c>
      <c r="AL28" s="54">
        <v>0</v>
      </c>
      <c r="AM28" s="56">
        <v>0</v>
      </c>
      <c r="AN28" s="54">
        <v>67500</v>
      </c>
      <c r="AO28" s="56">
        <v>1234125</v>
      </c>
      <c r="AP28" s="54">
        <v>210375</v>
      </c>
      <c r="AQ28" s="56">
        <v>1541250</v>
      </c>
      <c r="AR28" s="57">
        <v>3053250</v>
      </c>
      <c r="AS28" s="58">
        <v>3053250</v>
      </c>
      <c r="AT28" s="55">
        <v>361377</v>
      </c>
      <c r="AU28" s="54">
        <v>36504</v>
      </c>
      <c r="AV28" s="56">
        <v>397881</v>
      </c>
      <c r="AW28" s="54">
        <v>0</v>
      </c>
      <c r="AX28" s="56">
        <v>1710792</v>
      </c>
      <c r="AY28" s="54">
        <v>3941100</v>
      </c>
      <c r="AZ28" s="56">
        <v>3481407</v>
      </c>
      <c r="BA28" s="54">
        <v>3564828</v>
      </c>
      <c r="BB28" s="56">
        <v>5094990</v>
      </c>
      <c r="BC28" s="57">
        <v>17793117</v>
      </c>
      <c r="BD28" s="58">
        <v>18190998</v>
      </c>
      <c r="BE28" s="55">
        <v>291096</v>
      </c>
      <c r="BF28" s="54">
        <v>511830</v>
      </c>
      <c r="BG28" s="56">
        <v>802926</v>
      </c>
      <c r="BH28" s="54">
        <v>0</v>
      </c>
      <c r="BI28" s="56">
        <v>259434</v>
      </c>
      <c r="BJ28" s="54">
        <v>83538</v>
      </c>
      <c r="BK28" s="56">
        <v>806310</v>
      </c>
      <c r="BL28" s="54">
        <v>480348</v>
      </c>
      <c r="BM28" s="56">
        <v>369666</v>
      </c>
      <c r="BN28" s="57">
        <v>1999296</v>
      </c>
      <c r="BO28" s="58">
        <v>2802222</v>
      </c>
      <c r="BP28" s="55">
        <v>81450</v>
      </c>
      <c r="BQ28" s="54">
        <v>32400</v>
      </c>
      <c r="BR28" s="56">
        <v>113850</v>
      </c>
      <c r="BS28" s="54">
        <v>0</v>
      </c>
      <c r="BT28" s="56">
        <v>78120</v>
      </c>
      <c r="BU28" s="54">
        <v>218520</v>
      </c>
      <c r="BV28" s="56">
        <v>283050</v>
      </c>
      <c r="BW28" s="54">
        <v>282780</v>
      </c>
      <c r="BX28" s="56">
        <v>304740</v>
      </c>
      <c r="BY28" s="57">
        <v>1167210</v>
      </c>
      <c r="BZ28" s="58">
        <v>1281060</v>
      </c>
      <c r="CA28" s="55">
        <v>3235995</v>
      </c>
      <c r="CB28" s="54">
        <v>15416440</v>
      </c>
      <c r="CC28" s="56">
        <v>18652435</v>
      </c>
      <c r="CD28" s="54">
        <v>0</v>
      </c>
      <c r="CE28" s="56">
        <v>23932242</v>
      </c>
      <c r="CF28" s="54">
        <v>39506364</v>
      </c>
      <c r="CG28" s="56">
        <v>53623215</v>
      </c>
      <c r="CH28" s="54">
        <v>23097861</v>
      </c>
      <c r="CI28" s="56">
        <v>12405105</v>
      </c>
      <c r="CJ28" s="57">
        <v>152564787</v>
      </c>
      <c r="CK28" s="58">
        <v>171217222</v>
      </c>
      <c r="CL28" s="55">
        <v>2309436</v>
      </c>
      <c r="CM28" s="54">
        <v>7640746</v>
      </c>
      <c r="CN28" s="56">
        <v>9950182</v>
      </c>
      <c r="CO28" s="54">
        <v>0</v>
      </c>
      <c r="CP28" s="56">
        <v>20893122</v>
      </c>
      <c r="CQ28" s="54">
        <v>31388112</v>
      </c>
      <c r="CR28" s="56">
        <v>40118517</v>
      </c>
      <c r="CS28" s="54">
        <v>16372395</v>
      </c>
      <c r="CT28" s="56">
        <v>10366704</v>
      </c>
      <c r="CU28" s="57">
        <v>119138850</v>
      </c>
      <c r="CV28" s="58">
        <v>129089032</v>
      </c>
      <c r="CW28" s="55">
        <v>926559</v>
      </c>
      <c r="CX28" s="54">
        <v>7775694</v>
      </c>
      <c r="CY28" s="56">
        <v>8702253</v>
      </c>
      <c r="CZ28" s="54">
        <v>0</v>
      </c>
      <c r="DA28" s="56">
        <v>3039120</v>
      </c>
      <c r="DB28" s="54">
        <v>8118252</v>
      </c>
      <c r="DC28" s="56">
        <v>13504698</v>
      </c>
      <c r="DD28" s="54">
        <v>6725466</v>
      </c>
      <c r="DE28" s="56">
        <v>2038401</v>
      </c>
      <c r="DF28" s="57">
        <v>33425937</v>
      </c>
      <c r="DG28" s="58">
        <v>42128190</v>
      </c>
      <c r="DH28" s="55">
        <v>0</v>
      </c>
      <c r="DI28" s="54">
        <v>636471</v>
      </c>
      <c r="DJ28" s="56">
        <v>636471</v>
      </c>
      <c r="DK28" s="54">
        <v>0</v>
      </c>
      <c r="DL28" s="56">
        <v>2432086</v>
      </c>
      <c r="DM28" s="54">
        <v>8989713</v>
      </c>
      <c r="DN28" s="56">
        <v>17526888</v>
      </c>
      <c r="DO28" s="54">
        <v>20247057</v>
      </c>
      <c r="DP28" s="56">
        <v>12778335</v>
      </c>
      <c r="DQ28" s="57">
        <v>61974079</v>
      </c>
      <c r="DR28" s="58">
        <v>62610550</v>
      </c>
      <c r="DS28" s="55">
        <v>0</v>
      </c>
      <c r="DT28" s="54">
        <v>343233</v>
      </c>
      <c r="DU28" s="56">
        <v>343233</v>
      </c>
      <c r="DV28" s="54">
        <v>0</v>
      </c>
      <c r="DW28" s="56">
        <v>2004676</v>
      </c>
      <c r="DX28" s="54">
        <v>7280091</v>
      </c>
      <c r="DY28" s="56">
        <v>16180029</v>
      </c>
      <c r="DZ28" s="54">
        <v>18129501</v>
      </c>
      <c r="EA28" s="56">
        <v>12778335</v>
      </c>
      <c r="EB28" s="57">
        <v>56372632</v>
      </c>
      <c r="EC28" s="58">
        <v>56715865</v>
      </c>
      <c r="ED28" s="55">
        <v>0</v>
      </c>
      <c r="EE28" s="54">
        <v>293238</v>
      </c>
      <c r="EF28" s="56">
        <v>293238</v>
      </c>
      <c r="EG28" s="54">
        <v>0</v>
      </c>
      <c r="EH28" s="56">
        <v>427410</v>
      </c>
      <c r="EI28" s="54">
        <v>1709622</v>
      </c>
      <c r="EJ28" s="56">
        <v>1346859</v>
      </c>
      <c r="EK28" s="54">
        <v>2117556</v>
      </c>
      <c r="EL28" s="56">
        <v>0</v>
      </c>
      <c r="EM28" s="57">
        <v>5601447</v>
      </c>
      <c r="EN28" s="58">
        <v>5894685</v>
      </c>
      <c r="EO28" s="55">
        <v>0</v>
      </c>
      <c r="EP28" s="54">
        <v>0</v>
      </c>
      <c r="EQ28" s="56">
        <v>0</v>
      </c>
      <c r="ER28" s="54">
        <v>0</v>
      </c>
      <c r="ES28" s="56">
        <v>0</v>
      </c>
      <c r="ET28" s="54">
        <v>0</v>
      </c>
      <c r="EU28" s="56">
        <v>0</v>
      </c>
      <c r="EV28" s="54">
        <v>0</v>
      </c>
      <c r="EW28" s="56">
        <v>0</v>
      </c>
      <c r="EX28" s="57">
        <v>0</v>
      </c>
      <c r="EY28" s="58">
        <v>0</v>
      </c>
      <c r="EZ28" s="55">
        <v>454229</v>
      </c>
      <c r="FA28" s="54">
        <v>1875292</v>
      </c>
      <c r="FB28" s="56">
        <v>2329521</v>
      </c>
      <c r="FC28" s="54">
        <v>0</v>
      </c>
      <c r="FD28" s="56">
        <v>1488287</v>
      </c>
      <c r="FE28" s="54">
        <v>4016551</v>
      </c>
      <c r="FF28" s="56">
        <v>7714917</v>
      </c>
      <c r="FG28" s="54">
        <v>6365898</v>
      </c>
      <c r="FH28" s="56">
        <v>4563018</v>
      </c>
      <c r="FI28" s="57">
        <v>24148671</v>
      </c>
      <c r="FJ28" s="58">
        <v>26478192</v>
      </c>
      <c r="FK28" s="55">
        <v>207270</v>
      </c>
      <c r="FL28" s="54">
        <v>451890</v>
      </c>
      <c r="FM28" s="56">
        <v>659160</v>
      </c>
      <c r="FN28" s="54">
        <v>0</v>
      </c>
      <c r="FO28" s="56">
        <v>763965</v>
      </c>
      <c r="FP28" s="54">
        <v>3204171</v>
      </c>
      <c r="FQ28" s="56">
        <v>6981849</v>
      </c>
      <c r="FR28" s="54">
        <v>5349321</v>
      </c>
      <c r="FS28" s="56">
        <v>4164525</v>
      </c>
      <c r="FT28" s="57">
        <v>20463831</v>
      </c>
      <c r="FU28" s="58">
        <v>21122991</v>
      </c>
      <c r="FV28" s="55">
        <v>107795</v>
      </c>
      <c r="FW28" s="54">
        <v>199701</v>
      </c>
      <c r="FX28" s="56">
        <v>307496</v>
      </c>
      <c r="FY28" s="54">
        <v>0</v>
      </c>
      <c r="FZ28" s="56">
        <v>124960</v>
      </c>
      <c r="GA28" s="54">
        <v>165169</v>
      </c>
      <c r="GB28" s="56">
        <v>231633</v>
      </c>
      <c r="GC28" s="54">
        <v>129528</v>
      </c>
      <c r="GD28" s="56">
        <v>204363</v>
      </c>
      <c r="GE28" s="57">
        <v>855653</v>
      </c>
      <c r="GF28" s="58">
        <v>1163149</v>
      </c>
      <c r="GG28" s="55">
        <v>139164</v>
      </c>
      <c r="GH28" s="54">
        <v>1223701</v>
      </c>
      <c r="GI28" s="56">
        <v>1362865</v>
      </c>
      <c r="GJ28" s="54">
        <v>0</v>
      </c>
      <c r="GK28" s="56">
        <v>599362</v>
      </c>
      <c r="GL28" s="54">
        <v>647211</v>
      </c>
      <c r="GM28" s="56">
        <v>501435</v>
      </c>
      <c r="GN28" s="54">
        <v>887049</v>
      </c>
      <c r="GO28" s="56">
        <v>194130</v>
      </c>
      <c r="GP28" s="57">
        <v>2829187</v>
      </c>
      <c r="GQ28" s="58">
        <v>4192052</v>
      </c>
      <c r="GR28" s="55">
        <v>0</v>
      </c>
      <c r="GS28" s="54">
        <v>0</v>
      </c>
      <c r="GT28" s="56">
        <v>0</v>
      </c>
      <c r="GU28" s="54">
        <v>0</v>
      </c>
      <c r="GV28" s="56">
        <v>0</v>
      </c>
      <c r="GW28" s="54">
        <v>0</v>
      </c>
      <c r="GX28" s="56">
        <v>1155357</v>
      </c>
      <c r="GY28" s="54">
        <v>945000</v>
      </c>
      <c r="GZ28" s="56">
        <v>2886156</v>
      </c>
      <c r="HA28" s="57">
        <v>4986513</v>
      </c>
      <c r="HB28" s="58">
        <v>4986513</v>
      </c>
      <c r="HC28" s="55">
        <v>976960</v>
      </c>
      <c r="HD28" s="54">
        <v>2087340</v>
      </c>
      <c r="HE28" s="56">
        <v>3064300</v>
      </c>
      <c r="HF28" s="54">
        <v>0</v>
      </c>
      <c r="HG28" s="56">
        <v>6559000</v>
      </c>
      <c r="HH28" s="54">
        <v>8563500</v>
      </c>
      <c r="HI28" s="56">
        <v>11372420</v>
      </c>
      <c r="HJ28" s="54">
        <v>5584000</v>
      </c>
      <c r="HK28" s="56">
        <v>3755000</v>
      </c>
      <c r="HL28" s="57">
        <v>35833920</v>
      </c>
      <c r="HM28" s="58">
        <v>38898220</v>
      </c>
    </row>
    <row r="29" spans="1:221" s="53" customFormat="1" ht="15.75" customHeight="1">
      <c r="A29" s="54" t="s">
        <v>19</v>
      </c>
      <c r="B29" s="55">
        <v>8824476</v>
      </c>
      <c r="C29" s="54">
        <v>19386890</v>
      </c>
      <c r="D29" s="56">
        <v>28211366</v>
      </c>
      <c r="E29" s="54">
        <v>0</v>
      </c>
      <c r="F29" s="56">
        <v>33621134</v>
      </c>
      <c r="G29" s="54">
        <v>51371239</v>
      </c>
      <c r="H29" s="56">
        <v>52886956</v>
      </c>
      <c r="I29" s="54">
        <v>46504154</v>
      </c>
      <c r="J29" s="56">
        <v>31540360</v>
      </c>
      <c r="K29" s="57">
        <v>215923843</v>
      </c>
      <c r="L29" s="58">
        <v>244135209</v>
      </c>
      <c r="M29" s="55">
        <v>1170324</v>
      </c>
      <c r="N29" s="54">
        <v>3872655</v>
      </c>
      <c r="O29" s="56">
        <v>5042979</v>
      </c>
      <c r="P29" s="54">
        <v>0</v>
      </c>
      <c r="Q29" s="56">
        <v>5327505</v>
      </c>
      <c r="R29" s="54">
        <v>6465564</v>
      </c>
      <c r="S29" s="56">
        <v>10264176</v>
      </c>
      <c r="T29" s="54">
        <v>10348119</v>
      </c>
      <c r="U29" s="56">
        <v>7511994</v>
      </c>
      <c r="V29" s="57">
        <v>39917358</v>
      </c>
      <c r="W29" s="58">
        <v>44960337</v>
      </c>
      <c r="X29" s="55">
        <v>1156824</v>
      </c>
      <c r="Y29" s="54">
        <v>3390696</v>
      </c>
      <c r="Z29" s="56">
        <v>4547520</v>
      </c>
      <c r="AA29" s="54">
        <v>0</v>
      </c>
      <c r="AB29" s="56">
        <v>4874508</v>
      </c>
      <c r="AC29" s="54">
        <v>4436856</v>
      </c>
      <c r="AD29" s="56">
        <v>5459769</v>
      </c>
      <c r="AE29" s="54">
        <v>5392125</v>
      </c>
      <c r="AF29" s="56">
        <v>2515851</v>
      </c>
      <c r="AG29" s="57">
        <v>22679109</v>
      </c>
      <c r="AH29" s="58">
        <v>27226629</v>
      </c>
      <c r="AI29" s="55">
        <v>0</v>
      </c>
      <c r="AJ29" s="54">
        <v>0</v>
      </c>
      <c r="AK29" s="56">
        <v>0</v>
      </c>
      <c r="AL29" s="54">
        <v>0</v>
      </c>
      <c r="AM29" s="56">
        <v>191250</v>
      </c>
      <c r="AN29" s="54">
        <v>720000</v>
      </c>
      <c r="AO29" s="56">
        <v>1327500</v>
      </c>
      <c r="AP29" s="54">
        <v>1783260</v>
      </c>
      <c r="AQ29" s="56">
        <v>3537000</v>
      </c>
      <c r="AR29" s="57">
        <v>7559010</v>
      </c>
      <c r="AS29" s="58">
        <v>7559010</v>
      </c>
      <c r="AT29" s="55">
        <v>0</v>
      </c>
      <c r="AU29" s="54">
        <v>374139</v>
      </c>
      <c r="AV29" s="56">
        <v>374139</v>
      </c>
      <c r="AW29" s="54">
        <v>0</v>
      </c>
      <c r="AX29" s="56">
        <v>202887</v>
      </c>
      <c r="AY29" s="54">
        <v>1039023</v>
      </c>
      <c r="AZ29" s="56">
        <v>2901087</v>
      </c>
      <c r="BA29" s="54">
        <v>3010680</v>
      </c>
      <c r="BB29" s="56">
        <v>1292490</v>
      </c>
      <c r="BC29" s="57">
        <v>8446167</v>
      </c>
      <c r="BD29" s="58">
        <v>8820306</v>
      </c>
      <c r="BE29" s="55">
        <v>0</v>
      </c>
      <c r="BF29" s="54">
        <v>0</v>
      </c>
      <c r="BG29" s="56">
        <v>0</v>
      </c>
      <c r="BH29" s="54">
        <v>0</v>
      </c>
      <c r="BI29" s="56">
        <v>0</v>
      </c>
      <c r="BJ29" s="54">
        <v>195975</v>
      </c>
      <c r="BK29" s="56">
        <v>458100</v>
      </c>
      <c r="BL29" s="54">
        <v>16794</v>
      </c>
      <c r="BM29" s="56">
        <v>24273</v>
      </c>
      <c r="BN29" s="57">
        <v>695142</v>
      </c>
      <c r="BO29" s="58">
        <v>695142</v>
      </c>
      <c r="BP29" s="55">
        <v>13500</v>
      </c>
      <c r="BQ29" s="54">
        <v>107820</v>
      </c>
      <c r="BR29" s="56">
        <v>121320</v>
      </c>
      <c r="BS29" s="54">
        <v>0</v>
      </c>
      <c r="BT29" s="56">
        <v>58860</v>
      </c>
      <c r="BU29" s="54">
        <v>73710</v>
      </c>
      <c r="BV29" s="56">
        <v>117720</v>
      </c>
      <c r="BW29" s="54">
        <v>145260</v>
      </c>
      <c r="BX29" s="56">
        <v>142380</v>
      </c>
      <c r="BY29" s="57">
        <v>537930</v>
      </c>
      <c r="BZ29" s="58">
        <v>659250</v>
      </c>
      <c r="CA29" s="55">
        <v>5598108</v>
      </c>
      <c r="CB29" s="54">
        <v>12495348</v>
      </c>
      <c r="CC29" s="56">
        <v>18093456</v>
      </c>
      <c r="CD29" s="54">
        <v>0</v>
      </c>
      <c r="CE29" s="56">
        <v>19884366</v>
      </c>
      <c r="CF29" s="54">
        <v>26316981</v>
      </c>
      <c r="CG29" s="56">
        <v>20093211</v>
      </c>
      <c r="CH29" s="54">
        <v>9346887</v>
      </c>
      <c r="CI29" s="56">
        <v>1629180</v>
      </c>
      <c r="CJ29" s="57">
        <v>77270625</v>
      </c>
      <c r="CK29" s="58">
        <v>95364081</v>
      </c>
      <c r="CL29" s="55">
        <v>5598108</v>
      </c>
      <c r="CM29" s="54">
        <v>11529639</v>
      </c>
      <c r="CN29" s="56">
        <v>17127747</v>
      </c>
      <c r="CO29" s="54">
        <v>0</v>
      </c>
      <c r="CP29" s="56">
        <v>18762183</v>
      </c>
      <c r="CQ29" s="54">
        <v>24367734</v>
      </c>
      <c r="CR29" s="56">
        <v>18141165</v>
      </c>
      <c r="CS29" s="54">
        <v>9199053</v>
      </c>
      <c r="CT29" s="56">
        <v>1629180</v>
      </c>
      <c r="CU29" s="57">
        <v>72099315</v>
      </c>
      <c r="CV29" s="58">
        <v>89227062</v>
      </c>
      <c r="CW29" s="55">
        <v>0</v>
      </c>
      <c r="CX29" s="54">
        <v>965709</v>
      </c>
      <c r="CY29" s="56">
        <v>965709</v>
      </c>
      <c r="CZ29" s="54">
        <v>0</v>
      </c>
      <c r="DA29" s="56">
        <v>1122183</v>
      </c>
      <c r="DB29" s="54">
        <v>1949247</v>
      </c>
      <c r="DC29" s="56">
        <v>1952046</v>
      </c>
      <c r="DD29" s="54">
        <v>147834</v>
      </c>
      <c r="DE29" s="56">
        <v>0</v>
      </c>
      <c r="DF29" s="57">
        <v>5171310</v>
      </c>
      <c r="DG29" s="58">
        <v>6137019</v>
      </c>
      <c r="DH29" s="55">
        <v>122706</v>
      </c>
      <c r="DI29" s="54">
        <v>96876</v>
      </c>
      <c r="DJ29" s="56">
        <v>219582</v>
      </c>
      <c r="DK29" s="54">
        <v>0</v>
      </c>
      <c r="DL29" s="56">
        <v>1284543</v>
      </c>
      <c r="DM29" s="54">
        <v>8571654</v>
      </c>
      <c r="DN29" s="56">
        <v>12527001</v>
      </c>
      <c r="DO29" s="54">
        <v>19629468</v>
      </c>
      <c r="DP29" s="56">
        <v>18767556</v>
      </c>
      <c r="DQ29" s="57">
        <v>60780222</v>
      </c>
      <c r="DR29" s="58">
        <v>60999804</v>
      </c>
      <c r="DS29" s="55">
        <v>122706</v>
      </c>
      <c r="DT29" s="54">
        <v>96876</v>
      </c>
      <c r="DU29" s="56">
        <v>219582</v>
      </c>
      <c r="DV29" s="54">
        <v>0</v>
      </c>
      <c r="DW29" s="56">
        <v>1284543</v>
      </c>
      <c r="DX29" s="54">
        <v>8062326</v>
      </c>
      <c r="DY29" s="56">
        <v>12406167</v>
      </c>
      <c r="DZ29" s="54">
        <v>19511658</v>
      </c>
      <c r="EA29" s="56">
        <v>17730369</v>
      </c>
      <c r="EB29" s="57">
        <v>58995063</v>
      </c>
      <c r="EC29" s="58">
        <v>59214645</v>
      </c>
      <c r="ED29" s="55">
        <v>0</v>
      </c>
      <c r="EE29" s="54">
        <v>0</v>
      </c>
      <c r="EF29" s="56">
        <v>0</v>
      </c>
      <c r="EG29" s="54">
        <v>0</v>
      </c>
      <c r="EH29" s="56">
        <v>0</v>
      </c>
      <c r="EI29" s="54">
        <v>0</v>
      </c>
      <c r="EJ29" s="56">
        <v>120834</v>
      </c>
      <c r="EK29" s="54">
        <v>93240</v>
      </c>
      <c r="EL29" s="56">
        <v>1037187</v>
      </c>
      <c r="EM29" s="57">
        <v>1251261</v>
      </c>
      <c r="EN29" s="58">
        <v>1251261</v>
      </c>
      <c r="EO29" s="55">
        <v>0</v>
      </c>
      <c r="EP29" s="54">
        <v>0</v>
      </c>
      <c r="EQ29" s="56">
        <v>0</v>
      </c>
      <c r="ER29" s="54">
        <v>0</v>
      </c>
      <c r="ES29" s="56">
        <v>0</v>
      </c>
      <c r="ET29" s="54">
        <v>509328</v>
      </c>
      <c r="EU29" s="56">
        <v>0</v>
      </c>
      <c r="EV29" s="54">
        <v>24570</v>
      </c>
      <c r="EW29" s="56">
        <v>0</v>
      </c>
      <c r="EX29" s="57">
        <v>533898</v>
      </c>
      <c r="EY29" s="58">
        <v>533898</v>
      </c>
      <c r="EZ29" s="55">
        <v>576558</v>
      </c>
      <c r="FA29" s="54">
        <v>848683</v>
      </c>
      <c r="FB29" s="56">
        <v>1425241</v>
      </c>
      <c r="FC29" s="54">
        <v>0</v>
      </c>
      <c r="FD29" s="56">
        <v>520179</v>
      </c>
      <c r="FE29" s="54">
        <v>3029339</v>
      </c>
      <c r="FF29" s="56">
        <v>4712098</v>
      </c>
      <c r="FG29" s="54">
        <v>3171600</v>
      </c>
      <c r="FH29" s="56">
        <v>1386630</v>
      </c>
      <c r="FI29" s="57">
        <v>12819846</v>
      </c>
      <c r="FJ29" s="58">
        <v>14245087</v>
      </c>
      <c r="FK29" s="55">
        <v>281700</v>
      </c>
      <c r="FL29" s="54">
        <v>502920</v>
      </c>
      <c r="FM29" s="56">
        <v>784620</v>
      </c>
      <c r="FN29" s="54">
        <v>0</v>
      </c>
      <c r="FO29" s="56">
        <v>147645</v>
      </c>
      <c r="FP29" s="54">
        <v>2405979</v>
      </c>
      <c r="FQ29" s="56">
        <v>4224105</v>
      </c>
      <c r="FR29" s="54">
        <v>2774439</v>
      </c>
      <c r="FS29" s="56">
        <v>1365390</v>
      </c>
      <c r="FT29" s="57">
        <v>10917558</v>
      </c>
      <c r="FU29" s="58">
        <v>11702178</v>
      </c>
      <c r="FV29" s="55">
        <v>111465</v>
      </c>
      <c r="FW29" s="54">
        <v>111643</v>
      </c>
      <c r="FX29" s="56">
        <v>223108</v>
      </c>
      <c r="FY29" s="54">
        <v>0</v>
      </c>
      <c r="FZ29" s="56">
        <v>110075</v>
      </c>
      <c r="GA29" s="54">
        <v>320047</v>
      </c>
      <c r="GB29" s="56">
        <v>177039</v>
      </c>
      <c r="GC29" s="54">
        <v>105561</v>
      </c>
      <c r="GD29" s="56">
        <v>21240</v>
      </c>
      <c r="GE29" s="57">
        <v>733962</v>
      </c>
      <c r="GF29" s="58">
        <v>957070</v>
      </c>
      <c r="GG29" s="55">
        <v>183393</v>
      </c>
      <c r="GH29" s="54">
        <v>234120</v>
      </c>
      <c r="GI29" s="56">
        <v>417513</v>
      </c>
      <c r="GJ29" s="54">
        <v>0</v>
      </c>
      <c r="GK29" s="56">
        <v>262459</v>
      </c>
      <c r="GL29" s="54">
        <v>303313</v>
      </c>
      <c r="GM29" s="56">
        <v>310954</v>
      </c>
      <c r="GN29" s="54">
        <v>291600</v>
      </c>
      <c r="GO29" s="56">
        <v>0</v>
      </c>
      <c r="GP29" s="57">
        <v>1168326</v>
      </c>
      <c r="GQ29" s="58">
        <v>1585839</v>
      </c>
      <c r="GR29" s="55">
        <v>0</v>
      </c>
      <c r="GS29" s="54">
        <v>33768</v>
      </c>
      <c r="GT29" s="56">
        <v>33768</v>
      </c>
      <c r="GU29" s="54">
        <v>0</v>
      </c>
      <c r="GV29" s="56">
        <v>1957041</v>
      </c>
      <c r="GW29" s="54">
        <v>1405701</v>
      </c>
      <c r="GX29" s="56">
        <v>0</v>
      </c>
      <c r="GY29" s="54">
        <v>199080</v>
      </c>
      <c r="GZ29" s="56">
        <v>0</v>
      </c>
      <c r="HA29" s="57">
        <v>3561822</v>
      </c>
      <c r="HB29" s="58">
        <v>3595590</v>
      </c>
      <c r="HC29" s="55">
        <v>1356780</v>
      </c>
      <c r="HD29" s="54">
        <v>2039560</v>
      </c>
      <c r="HE29" s="56">
        <v>3396340</v>
      </c>
      <c r="HF29" s="54">
        <v>0</v>
      </c>
      <c r="HG29" s="56">
        <v>4647500</v>
      </c>
      <c r="HH29" s="54">
        <v>5582000</v>
      </c>
      <c r="HI29" s="56">
        <v>5290470</v>
      </c>
      <c r="HJ29" s="54">
        <v>3809000</v>
      </c>
      <c r="HK29" s="56">
        <v>2245000</v>
      </c>
      <c r="HL29" s="57">
        <v>21573970</v>
      </c>
      <c r="HM29" s="58">
        <v>24970310</v>
      </c>
    </row>
    <row r="30" spans="1:221" s="53" customFormat="1" ht="15.75" customHeight="1">
      <c r="A30" s="54" t="s">
        <v>20</v>
      </c>
      <c r="B30" s="55">
        <v>26180780</v>
      </c>
      <c r="C30" s="54">
        <v>38450345</v>
      </c>
      <c r="D30" s="56">
        <v>64631125</v>
      </c>
      <c r="E30" s="54">
        <v>0</v>
      </c>
      <c r="F30" s="56">
        <v>51847230</v>
      </c>
      <c r="G30" s="54">
        <v>93935827</v>
      </c>
      <c r="H30" s="56">
        <v>73545921</v>
      </c>
      <c r="I30" s="54">
        <v>86640810</v>
      </c>
      <c r="J30" s="56">
        <v>33410851</v>
      </c>
      <c r="K30" s="57">
        <v>339380639</v>
      </c>
      <c r="L30" s="58">
        <v>404011764</v>
      </c>
      <c r="M30" s="55">
        <v>1627308</v>
      </c>
      <c r="N30" s="54">
        <v>6962751</v>
      </c>
      <c r="O30" s="56">
        <v>8590059</v>
      </c>
      <c r="P30" s="54">
        <v>0</v>
      </c>
      <c r="Q30" s="56">
        <v>8055739</v>
      </c>
      <c r="R30" s="54">
        <v>19539541</v>
      </c>
      <c r="S30" s="56">
        <v>11096397</v>
      </c>
      <c r="T30" s="54">
        <v>17134398</v>
      </c>
      <c r="U30" s="56">
        <v>7182504</v>
      </c>
      <c r="V30" s="57">
        <v>63008579</v>
      </c>
      <c r="W30" s="58">
        <v>71598638</v>
      </c>
      <c r="X30" s="55">
        <v>1605294</v>
      </c>
      <c r="Y30" s="54">
        <v>6061023</v>
      </c>
      <c r="Z30" s="56">
        <v>7666317</v>
      </c>
      <c r="AA30" s="54">
        <v>0</v>
      </c>
      <c r="AB30" s="56">
        <v>7978735</v>
      </c>
      <c r="AC30" s="54">
        <v>17060185</v>
      </c>
      <c r="AD30" s="56">
        <v>7910190</v>
      </c>
      <c r="AE30" s="54">
        <v>13145895</v>
      </c>
      <c r="AF30" s="56">
        <v>2954529</v>
      </c>
      <c r="AG30" s="57">
        <v>49049534</v>
      </c>
      <c r="AH30" s="58">
        <v>56715851</v>
      </c>
      <c r="AI30" s="55">
        <v>0</v>
      </c>
      <c r="AJ30" s="54">
        <v>0</v>
      </c>
      <c r="AK30" s="56">
        <v>0</v>
      </c>
      <c r="AL30" s="54">
        <v>0</v>
      </c>
      <c r="AM30" s="56">
        <v>0</v>
      </c>
      <c r="AN30" s="54">
        <v>281250</v>
      </c>
      <c r="AO30" s="56">
        <v>528750</v>
      </c>
      <c r="AP30" s="54">
        <v>1234125</v>
      </c>
      <c r="AQ30" s="56">
        <v>0</v>
      </c>
      <c r="AR30" s="57">
        <v>2044125</v>
      </c>
      <c r="AS30" s="58">
        <v>2044125</v>
      </c>
      <c r="AT30" s="55">
        <v>0</v>
      </c>
      <c r="AU30" s="54">
        <v>664866</v>
      </c>
      <c r="AV30" s="56">
        <v>664866</v>
      </c>
      <c r="AW30" s="54">
        <v>0</v>
      </c>
      <c r="AX30" s="56">
        <v>77004</v>
      </c>
      <c r="AY30" s="54">
        <v>1591187</v>
      </c>
      <c r="AZ30" s="56">
        <v>1938195</v>
      </c>
      <c r="BA30" s="54">
        <v>2225835</v>
      </c>
      <c r="BB30" s="56">
        <v>3952386</v>
      </c>
      <c r="BC30" s="57">
        <v>9784607</v>
      </c>
      <c r="BD30" s="58">
        <v>10449473</v>
      </c>
      <c r="BE30" s="55">
        <v>16794</v>
      </c>
      <c r="BF30" s="54">
        <v>124362</v>
      </c>
      <c r="BG30" s="56">
        <v>141156</v>
      </c>
      <c r="BH30" s="54">
        <v>0</v>
      </c>
      <c r="BI30" s="56">
        <v>0</v>
      </c>
      <c r="BJ30" s="54">
        <v>560119</v>
      </c>
      <c r="BK30" s="56">
        <v>639162</v>
      </c>
      <c r="BL30" s="54">
        <v>247023</v>
      </c>
      <c r="BM30" s="56">
        <v>104769</v>
      </c>
      <c r="BN30" s="57">
        <v>1551073</v>
      </c>
      <c r="BO30" s="58">
        <v>1692229</v>
      </c>
      <c r="BP30" s="55">
        <v>5220</v>
      </c>
      <c r="BQ30" s="54">
        <v>112500</v>
      </c>
      <c r="BR30" s="56">
        <v>117720</v>
      </c>
      <c r="BS30" s="54">
        <v>0</v>
      </c>
      <c r="BT30" s="56">
        <v>0</v>
      </c>
      <c r="BU30" s="54">
        <v>46800</v>
      </c>
      <c r="BV30" s="56">
        <v>80100</v>
      </c>
      <c r="BW30" s="54">
        <v>281520</v>
      </c>
      <c r="BX30" s="56">
        <v>170820</v>
      </c>
      <c r="BY30" s="57">
        <v>579240</v>
      </c>
      <c r="BZ30" s="58">
        <v>696960</v>
      </c>
      <c r="CA30" s="55">
        <v>18407918</v>
      </c>
      <c r="CB30" s="54">
        <v>24820328</v>
      </c>
      <c r="CC30" s="56">
        <v>43228246</v>
      </c>
      <c r="CD30" s="54">
        <v>0</v>
      </c>
      <c r="CE30" s="56">
        <v>27858006</v>
      </c>
      <c r="CF30" s="54">
        <v>41695771</v>
      </c>
      <c r="CG30" s="56">
        <v>26820549</v>
      </c>
      <c r="CH30" s="54">
        <v>21833253</v>
      </c>
      <c r="CI30" s="56">
        <v>7837614</v>
      </c>
      <c r="CJ30" s="57">
        <v>126045193</v>
      </c>
      <c r="CK30" s="58">
        <v>169273439</v>
      </c>
      <c r="CL30" s="55">
        <v>6354497</v>
      </c>
      <c r="CM30" s="54">
        <v>11050814</v>
      </c>
      <c r="CN30" s="56">
        <v>17405311</v>
      </c>
      <c r="CO30" s="54">
        <v>0</v>
      </c>
      <c r="CP30" s="56">
        <v>17010234</v>
      </c>
      <c r="CQ30" s="54">
        <v>27633073</v>
      </c>
      <c r="CR30" s="56">
        <v>16417377</v>
      </c>
      <c r="CS30" s="54">
        <v>12124665</v>
      </c>
      <c r="CT30" s="56">
        <v>7282746</v>
      </c>
      <c r="CU30" s="57">
        <v>80468095</v>
      </c>
      <c r="CV30" s="58">
        <v>97873406</v>
      </c>
      <c r="CW30" s="55">
        <v>12053421</v>
      </c>
      <c r="CX30" s="54">
        <v>13769514</v>
      </c>
      <c r="CY30" s="56">
        <v>25822935</v>
      </c>
      <c r="CZ30" s="54">
        <v>0</v>
      </c>
      <c r="DA30" s="56">
        <v>10847772</v>
      </c>
      <c r="DB30" s="54">
        <v>14062698</v>
      </c>
      <c r="DC30" s="56">
        <v>10403172</v>
      </c>
      <c r="DD30" s="54">
        <v>9708588</v>
      </c>
      <c r="DE30" s="56">
        <v>554868</v>
      </c>
      <c r="DF30" s="57">
        <v>45577098</v>
      </c>
      <c r="DG30" s="58">
        <v>71400033</v>
      </c>
      <c r="DH30" s="55">
        <v>109350</v>
      </c>
      <c r="DI30" s="54">
        <v>765873</v>
      </c>
      <c r="DJ30" s="56">
        <v>875223</v>
      </c>
      <c r="DK30" s="54">
        <v>0</v>
      </c>
      <c r="DL30" s="56">
        <v>3584340</v>
      </c>
      <c r="DM30" s="54">
        <v>16437897</v>
      </c>
      <c r="DN30" s="56">
        <v>23613714</v>
      </c>
      <c r="DO30" s="54">
        <v>34254603</v>
      </c>
      <c r="DP30" s="56">
        <v>12552408</v>
      </c>
      <c r="DQ30" s="57">
        <v>90442962</v>
      </c>
      <c r="DR30" s="58">
        <v>91318185</v>
      </c>
      <c r="DS30" s="55">
        <v>109350</v>
      </c>
      <c r="DT30" s="54">
        <v>765873</v>
      </c>
      <c r="DU30" s="56">
        <v>875223</v>
      </c>
      <c r="DV30" s="54">
        <v>0</v>
      </c>
      <c r="DW30" s="56">
        <v>3265992</v>
      </c>
      <c r="DX30" s="54">
        <v>15703209</v>
      </c>
      <c r="DY30" s="56">
        <v>22836510</v>
      </c>
      <c r="DZ30" s="54">
        <v>33802758</v>
      </c>
      <c r="EA30" s="56">
        <v>12552408</v>
      </c>
      <c r="EB30" s="57">
        <v>88160877</v>
      </c>
      <c r="EC30" s="58">
        <v>89036100</v>
      </c>
      <c r="ED30" s="55">
        <v>0</v>
      </c>
      <c r="EE30" s="54">
        <v>0</v>
      </c>
      <c r="EF30" s="56">
        <v>0</v>
      </c>
      <c r="EG30" s="54">
        <v>0</v>
      </c>
      <c r="EH30" s="56">
        <v>200862</v>
      </c>
      <c r="EI30" s="54">
        <v>102978</v>
      </c>
      <c r="EJ30" s="56">
        <v>240264</v>
      </c>
      <c r="EK30" s="54">
        <v>125640</v>
      </c>
      <c r="EL30" s="56">
        <v>0</v>
      </c>
      <c r="EM30" s="57">
        <v>669744</v>
      </c>
      <c r="EN30" s="58">
        <v>669744</v>
      </c>
      <c r="EO30" s="55">
        <v>0</v>
      </c>
      <c r="EP30" s="54">
        <v>0</v>
      </c>
      <c r="EQ30" s="56">
        <v>0</v>
      </c>
      <c r="ER30" s="54">
        <v>0</v>
      </c>
      <c r="ES30" s="56">
        <v>117486</v>
      </c>
      <c r="ET30" s="54">
        <v>631710</v>
      </c>
      <c r="EU30" s="56">
        <v>536940</v>
      </c>
      <c r="EV30" s="54">
        <v>326205</v>
      </c>
      <c r="EW30" s="56">
        <v>0</v>
      </c>
      <c r="EX30" s="57">
        <v>1612341</v>
      </c>
      <c r="EY30" s="58">
        <v>1612341</v>
      </c>
      <c r="EZ30" s="55">
        <v>2166724</v>
      </c>
      <c r="FA30" s="54">
        <v>2184813</v>
      </c>
      <c r="FB30" s="56">
        <v>4351537</v>
      </c>
      <c r="FC30" s="54">
        <v>0</v>
      </c>
      <c r="FD30" s="56">
        <v>1294088</v>
      </c>
      <c r="FE30" s="54">
        <v>5512918</v>
      </c>
      <c r="FF30" s="56">
        <v>4567761</v>
      </c>
      <c r="FG30" s="54">
        <v>6076056</v>
      </c>
      <c r="FH30" s="56">
        <v>3100925</v>
      </c>
      <c r="FI30" s="57">
        <v>20551748</v>
      </c>
      <c r="FJ30" s="58">
        <v>24903285</v>
      </c>
      <c r="FK30" s="55">
        <v>40500</v>
      </c>
      <c r="FL30" s="54">
        <v>232425</v>
      </c>
      <c r="FM30" s="56">
        <v>272925</v>
      </c>
      <c r="FN30" s="54">
        <v>0</v>
      </c>
      <c r="FO30" s="56">
        <v>263970</v>
      </c>
      <c r="FP30" s="54">
        <v>3652677</v>
      </c>
      <c r="FQ30" s="56">
        <v>3527036</v>
      </c>
      <c r="FR30" s="54">
        <v>5352912</v>
      </c>
      <c r="FS30" s="56">
        <v>2587680</v>
      </c>
      <c r="FT30" s="57">
        <v>15384275</v>
      </c>
      <c r="FU30" s="58">
        <v>15657200</v>
      </c>
      <c r="FV30" s="55">
        <v>201960</v>
      </c>
      <c r="FW30" s="54">
        <v>225780</v>
      </c>
      <c r="FX30" s="56">
        <v>427740</v>
      </c>
      <c r="FY30" s="54">
        <v>0</v>
      </c>
      <c r="FZ30" s="56">
        <v>277950</v>
      </c>
      <c r="GA30" s="54">
        <v>260149</v>
      </c>
      <c r="GB30" s="56">
        <v>223137</v>
      </c>
      <c r="GC30" s="54">
        <v>82638</v>
      </c>
      <c r="GD30" s="56">
        <v>184050</v>
      </c>
      <c r="GE30" s="57">
        <v>1027924</v>
      </c>
      <c r="GF30" s="58">
        <v>1455664</v>
      </c>
      <c r="GG30" s="55">
        <v>1924264</v>
      </c>
      <c r="GH30" s="54">
        <v>1726608</v>
      </c>
      <c r="GI30" s="56">
        <v>3650872</v>
      </c>
      <c r="GJ30" s="54">
        <v>0</v>
      </c>
      <c r="GK30" s="56">
        <v>752168</v>
      </c>
      <c r="GL30" s="54">
        <v>1600092</v>
      </c>
      <c r="GM30" s="56">
        <v>817588</v>
      </c>
      <c r="GN30" s="54">
        <v>640506</v>
      </c>
      <c r="GO30" s="56">
        <v>329195</v>
      </c>
      <c r="GP30" s="57">
        <v>4139549</v>
      </c>
      <c r="GQ30" s="58">
        <v>7790421</v>
      </c>
      <c r="GR30" s="55">
        <v>0</v>
      </c>
      <c r="GS30" s="54">
        <v>0</v>
      </c>
      <c r="GT30" s="56">
        <v>0</v>
      </c>
      <c r="GU30" s="54">
        <v>0</v>
      </c>
      <c r="GV30" s="56">
        <v>1878867</v>
      </c>
      <c r="GW30" s="54">
        <v>0</v>
      </c>
      <c r="GX30" s="56">
        <v>0</v>
      </c>
      <c r="GY30" s="54">
        <v>0</v>
      </c>
      <c r="GZ30" s="56">
        <v>0</v>
      </c>
      <c r="HA30" s="57">
        <v>1878867</v>
      </c>
      <c r="HB30" s="58">
        <v>1878867</v>
      </c>
      <c r="HC30" s="55">
        <v>3869480</v>
      </c>
      <c r="HD30" s="54">
        <v>3716580</v>
      </c>
      <c r="HE30" s="56">
        <v>7586060</v>
      </c>
      <c r="HF30" s="54">
        <v>0</v>
      </c>
      <c r="HG30" s="56">
        <v>9176190</v>
      </c>
      <c r="HH30" s="54">
        <v>10749700</v>
      </c>
      <c r="HI30" s="56">
        <v>7447500</v>
      </c>
      <c r="HJ30" s="54">
        <v>7342500</v>
      </c>
      <c r="HK30" s="56">
        <v>2737400</v>
      </c>
      <c r="HL30" s="57">
        <v>37453290</v>
      </c>
      <c r="HM30" s="58">
        <v>45039350</v>
      </c>
    </row>
    <row r="31" spans="1:221" s="53" customFormat="1" ht="15.75" customHeight="1">
      <c r="A31" s="54" t="s">
        <v>21</v>
      </c>
      <c r="B31" s="55">
        <v>19603185</v>
      </c>
      <c r="C31" s="54">
        <v>58918566</v>
      </c>
      <c r="D31" s="56">
        <v>78521751</v>
      </c>
      <c r="E31" s="54">
        <v>0</v>
      </c>
      <c r="F31" s="56">
        <v>77358470</v>
      </c>
      <c r="G31" s="54">
        <v>120406776</v>
      </c>
      <c r="H31" s="56">
        <v>139404861</v>
      </c>
      <c r="I31" s="54">
        <v>130321004</v>
      </c>
      <c r="J31" s="56">
        <v>54071748</v>
      </c>
      <c r="K31" s="57">
        <v>521562859</v>
      </c>
      <c r="L31" s="58">
        <v>600084610</v>
      </c>
      <c r="M31" s="55">
        <v>2572488</v>
      </c>
      <c r="N31" s="54">
        <v>12816558</v>
      </c>
      <c r="O31" s="56">
        <v>15389046</v>
      </c>
      <c r="P31" s="54">
        <v>0</v>
      </c>
      <c r="Q31" s="56">
        <v>15167151</v>
      </c>
      <c r="R31" s="54">
        <v>25421273</v>
      </c>
      <c r="S31" s="56">
        <v>26071411</v>
      </c>
      <c r="T31" s="54">
        <v>26225883</v>
      </c>
      <c r="U31" s="56">
        <v>16433649</v>
      </c>
      <c r="V31" s="57">
        <v>109319367</v>
      </c>
      <c r="W31" s="58">
        <v>124708413</v>
      </c>
      <c r="X31" s="55">
        <v>2124405</v>
      </c>
      <c r="Y31" s="54">
        <v>8559621</v>
      </c>
      <c r="Z31" s="56">
        <v>10684026</v>
      </c>
      <c r="AA31" s="54">
        <v>0</v>
      </c>
      <c r="AB31" s="56">
        <v>11029077</v>
      </c>
      <c r="AC31" s="54">
        <v>18960983</v>
      </c>
      <c r="AD31" s="56">
        <v>22629244</v>
      </c>
      <c r="AE31" s="54">
        <v>19092771</v>
      </c>
      <c r="AF31" s="56">
        <v>9378414</v>
      </c>
      <c r="AG31" s="57">
        <v>81090489</v>
      </c>
      <c r="AH31" s="58">
        <v>91774515</v>
      </c>
      <c r="AI31" s="55">
        <v>0</v>
      </c>
      <c r="AJ31" s="54">
        <v>0</v>
      </c>
      <c r="AK31" s="56">
        <v>0</v>
      </c>
      <c r="AL31" s="54">
        <v>0</v>
      </c>
      <c r="AM31" s="56">
        <v>0</v>
      </c>
      <c r="AN31" s="54">
        <v>11250</v>
      </c>
      <c r="AO31" s="56">
        <v>0</v>
      </c>
      <c r="AP31" s="54">
        <v>776250</v>
      </c>
      <c r="AQ31" s="56">
        <v>1708650</v>
      </c>
      <c r="AR31" s="57">
        <v>2496150</v>
      </c>
      <c r="AS31" s="58">
        <v>2496150</v>
      </c>
      <c r="AT31" s="55">
        <v>177957</v>
      </c>
      <c r="AU31" s="54">
        <v>3310407</v>
      </c>
      <c r="AV31" s="56">
        <v>3488364</v>
      </c>
      <c r="AW31" s="54">
        <v>0</v>
      </c>
      <c r="AX31" s="56">
        <v>2873088</v>
      </c>
      <c r="AY31" s="54">
        <v>3510558</v>
      </c>
      <c r="AZ31" s="56">
        <v>2435625</v>
      </c>
      <c r="BA31" s="54">
        <v>4615326</v>
      </c>
      <c r="BB31" s="56">
        <v>4398678</v>
      </c>
      <c r="BC31" s="57">
        <v>17833275</v>
      </c>
      <c r="BD31" s="58">
        <v>21321639</v>
      </c>
      <c r="BE31" s="55">
        <v>220626</v>
      </c>
      <c r="BF31" s="54">
        <v>675270</v>
      </c>
      <c r="BG31" s="56">
        <v>895896</v>
      </c>
      <c r="BH31" s="54">
        <v>0</v>
      </c>
      <c r="BI31" s="56">
        <v>757746</v>
      </c>
      <c r="BJ31" s="54">
        <v>2663532</v>
      </c>
      <c r="BK31" s="56">
        <v>859842</v>
      </c>
      <c r="BL31" s="54">
        <v>1252476</v>
      </c>
      <c r="BM31" s="56">
        <v>199197</v>
      </c>
      <c r="BN31" s="57">
        <v>5732793</v>
      </c>
      <c r="BO31" s="58">
        <v>6628689</v>
      </c>
      <c r="BP31" s="55">
        <v>49500</v>
      </c>
      <c r="BQ31" s="54">
        <v>271260</v>
      </c>
      <c r="BR31" s="56">
        <v>320760</v>
      </c>
      <c r="BS31" s="54">
        <v>0</v>
      </c>
      <c r="BT31" s="56">
        <v>507240</v>
      </c>
      <c r="BU31" s="54">
        <v>274950</v>
      </c>
      <c r="BV31" s="56">
        <v>146700</v>
      </c>
      <c r="BW31" s="54">
        <v>489060</v>
      </c>
      <c r="BX31" s="56">
        <v>748710</v>
      </c>
      <c r="BY31" s="57">
        <v>2166660</v>
      </c>
      <c r="BZ31" s="58">
        <v>2487420</v>
      </c>
      <c r="CA31" s="55">
        <v>9735471</v>
      </c>
      <c r="CB31" s="54">
        <v>31039678</v>
      </c>
      <c r="CC31" s="56">
        <v>40775149</v>
      </c>
      <c r="CD31" s="54">
        <v>0</v>
      </c>
      <c r="CE31" s="56">
        <v>36163972</v>
      </c>
      <c r="CF31" s="54">
        <v>54644913</v>
      </c>
      <c r="CG31" s="56">
        <v>47417086</v>
      </c>
      <c r="CH31" s="54">
        <v>44088309</v>
      </c>
      <c r="CI31" s="56">
        <v>15012198</v>
      </c>
      <c r="CJ31" s="57">
        <v>197326478</v>
      </c>
      <c r="CK31" s="58">
        <v>238101627</v>
      </c>
      <c r="CL31" s="55">
        <v>9735471</v>
      </c>
      <c r="CM31" s="54">
        <v>30947788</v>
      </c>
      <c r="CN31" s="56">
        <v>40683259</v>
      </c>
      <c r="CO31" s="54">
        <v>0</v>
      </c>
      <c r="CP31" s="56">
        <v>35532067</v>
      </c>
      <c r="CQ31" s="54">
        <v>53791407</v>
      </c>
      <c r="CR31" s="56">
        <v>42410362</v>
      </c>
      <c r="CS31" s="54">
        <v>41541156</v>
      </c>
      <c r="CT31" s="56">
        <v>15012198</v>
      </c>
      <c r="CU31" s="57">
        <v>188287190</v>
      </c>
      <c r="CV31" s="58">
        <v>228970449</v>
      </c>
      <c r="CW31" s="55">
        <v>0</v>
      </c>
      <c r="CX31" s="54">
        <v>91890</v>
      </c>
      <c r="CY31" s="56">
        <v>91890</v>
      </c>
      <c r="CZ31" s="54">
        <v>0</v>
      </c>
      <c r="DA31" s="56">
        <v>631905</v>
      </c>
      <c r="DB31" s="54">
        <v>853506</v>
      </c>
      <c r="DC31" s="56">
        <v>5006724</v>
      </c>
      <c r="DD31" s="54">
        <v>2547153</v>
      </c>
      <c r="DE31" s="56">
        <v>0</v>
      </c>
      <c r="DF31" s="57">
        <v>9039288</v>
      </c>
      <c r="DG31" s="58">
        <v>9131178</v>
      </c>
      <c r="DH31" s="55">
        <v>44730</v>
      </c>
      <c r="DI31" s="54">
        <v>1550052</v>
      </c>
      <c r="DJ31" s="56">
        <v>1594782</v>
      </c>
      <c r="DK31" s="54">
        <v>0</v>
      </c>
      <c r="DL31" s="56">
        <v>5209470</v>
      </c>
      <c r="DM31" s="54">
        <v>16042878</v>
      </c>
      <c r="DN31" s="56">
        <v>31727351</v>
      </c>
      <c r="DO31" s="54">
        <v>25420437</v>
      </c>
      <c r="DP31" s="56">
        <v>10187829</v>
      </c>
      <c r="DQ31" s="57">
        <v>88587965</v>
      </c>
      <c r="DR31" s="58">
        <v>90182747</v>
      </c>
      <c r="DS31" s="55">
        <v>0</v>
      </c>
      <c r="DT31" s="54">
        <v>1550052</v>
      </c>
      <c r="DU31" s="56">
        <v>1550052</v>
      </c>
      <c r="DV31" s="54">
        <v>0</v>
      </c>
      <c r="DW31" s="56">
        <v>5209470</v>
      </c>
      <c r="DX31" s="54">
        <v>15921918</v>
      </c>
      <c r="DY31" s="56">
        <v>30954203</v>
      </c>
      <c r="DZ31" s="54">
        <v>25067628</v>
      </c>
      <c r="EA31" s="56">
        <v>10187829</v>
      </c>
      <c r="EB31" s="57">
        <v>87341048</v>
      </c>
      <c r="EC31" s="58">
        <v>88891100</v>
      </c>
      <c r="ED31" s="55">
        <v>44730</v>
      </c>
      <c r="EE31" s="54">
        <v>0</v>
      </c>
      <c r="EF31" s="56">
        <v>44730</v>
      </c>
      <c r="EG31" s="54">
        <v>0</v>
      </c>
      <c r="EH31" s="56">
        <v>0</v>
      </c>
      <c r="EI31" s="54">
        <v>120960</v>
      </c>
      <c r="EJ31" s="56">
        <v>715080</v>
      </c>
      <c r="EK31" s="54">
        <v>135189</v>
      </c>
      <c r="EL31" s="56">
        <v>0</v>
      </c>
      <c r="EM31" s="57">
        <v>971229</v>
      </c>
      <c r="EN31" s="58">
        <v>1015959</v>
      </c>
      <c r="EO31" s="55">
        <v>0</v>
      </c>
      <c r="EP31" s="54">
        <v>0</v>
      </c>
      <c r="EQ31" s="56">
        <v>0</v>
      </c>
      <c r="ER31" s="54">
        <v>0</v>
      </c>
      <c r="ES31" s="56">
        <v>0</v>
      </c>
      <c r="ET31" s="54">
        <v>0</v>
      </c>
      <c r="EU31" s="56">
        <v>58068</v>
      </c>
      <c r="EV31" s="54">
        <v>217620</v>
      </c>
      <c r="EW31" s="56">
        <v>0</v>
      </c>
      <c r="EX31" s="57">
        <v>275688</v>
      </c>
      <c r="EY31" s="58">
        <v>275688</v>
      </c>
      <c r="EZ31" s="55">
        <v>3986229</v>
      </c>
      <c r="FA31" s="54">
        <v>6283484</v>
      </c>
      <c r="FB31" s="56">
        <v>10269713</v>
      </c>
      <c r="FC31" s="54">
        <v>0</v>
      </c>
      <c r="FD31" s="56">
        <v>3450637</v>
      </c>
      <c r="FE31" s="54">
        <v>7458287</v>
      </c>
      <c r="FF31" s="56">
        <v>10477994</v>
      </c>
      <c r="FG31" s="54">
        <v>10902966</v>
      </c>
      <c r="FH31" s="56">
        <v>5017954</v>
      </c>
      <c r="FI31" s="57">
        <v>37307838</v>
      </c>
      <c r="FJ31" s="58">
        <v>47577551</v>
      </c>
      <c r="FK31" s="55">
        <v>635490</v>
      </c>
      <c r="FL31" s="54">
        <v>2922867</v>
      </c>
      <c r="FM31" s="56">
        <v>3558357</v>
      </c>
      <c r="FN31" s="54">
        <v>0</v>
      </c>
      <c r="FO31" s="56">
        <v>693810</v>
      </c>
      <c r="FP31" s="54">
        <v>5917149</v>
      </c>
      <c r="FQ31" s="56">
        <v>7901028</v>
      </c>
      <c r="FR31" s="54">
        <v>9971010</v>
      </c>
      <c r="FS31" s="56">
        <v>4787082</v>
      </c>
      <c r="FT31" s="57">
        <v>29270079</v>
      </c>
      <c r="FU31" s="58">
        <v>32828436</v>
      </c>
      <c r="FV31" s="55">
        <v>212097</v>
      </c>
      <c r="FW31" s="54">
        <v>414790</v>
      </c>
      <c r="FX31" s="56">
        <v>626887</v>
      </c>
      <c r="FY31" s="54">
        <v>0</v>
      </c>
      <c r="FZ31" s="56">
        <v>515975</v>
      </c>
      <c r="GA31" s="54">
        <v>492493</v>
      </c>
      <c r="GB31" s="56">
        <v>596359</v>
      </c>
      <c r="GC31" s="54">
        <v>285936</v>
      </c>
      <c r="GD31" s="56">
        <v>205317</v>
      </c>
      <c r="GE31" s="57">
        <v>2096080</v>
      </c>
      <c r="GF31" s="58">
        <v>2722967</v>
      </c>
      <c r="GG31" s="55">
        <v>3138642</v>
      </c>
      <c r="GH31" s="54">
        <v>2945827</v>
      </c>
      <c r="GI31" s="56">
        <v>6084469</v>
      </c>
      <c r="GJ31" s="54">
        <v>0</v>
      </c>
      <c r="GK31" s="56">
        <v>2240852</v>
      </c>
      <c r="GL31" s="54">
        <v>1048645</v>
      </c>
      <c r="GM31" s="56">
        <v>1980607</v>
      </c>
      <c r="GN31" s="54">
        <v>646020</v>
      </c>
      <c r="GO31" s="56">
        <v>25555</v>
      </c>
      <c r="GP31" s="57">
        <v>5941679</v>
      </c>
      <c r="GQ31" s="58">
        <v>12026148</v>
      </c>
      <c r="GR31" s="55">
        <v>470907</v>
      </c>
      <c r="GS31" s="54">
        <v>1803654</v>
      </c>
      <c r="GT31" s="56">
        <v>2274561</v>
      </c>
      <c r="GU31" s="54">
        <v>0</v>
      </c>
      <c r="GV31" s="56">
        <v>6954885</v>
      </c>
      <c r="GW31" s="54">
        <v>3028365</v>
      </c>
      <c r="GX31" s="56">
        <v>10247634</v>
      </c>
      <c r="GY31" s="54">
        <v>13256019</v>
      </c>
      <c r="GZ31" s="56">
        <v>2794248</v>
      </c>
      <c r="HA31" s="57">
        <v>36281151</v>
      </c>
      <c r="HB31" s="58">
        <v>38555712</v>
      </c>
      <c r="HC31" s="55">
        <v>2793360</v>
      </c>
      <c r="HD31" s="54">
        <v>5425140</v>
      </c>
      <c r="HE31" s="56">
        <v>8218500</v>
      </c>
      <c r="HF31" s="54">
        <v>0</v>
      </c>
      <c r="HG31" s="56">
        <v>10412355</v>
      </c>
      <c r="HH31" s="54">
        <v>13811060</v>
      </c>
      <c r="HI31" s="56">
        <v>13463385</v>
      </c>
      <c r="HJ31" s="54">
        <v>10427390</v>
      </c>
      <c r="HK31" s="56">
        <v>4625870</v>
      </c>
      <c r="HL31" s="57">
        <v>52740060</v>
      </c>
      <c r="HM31" s="58">
        <v>60958560</v>
      </c>
    </row>
    <row r="32" spans="1:221" s="53" customFormat="1" ht="15.75" customHeight="1">
      <c r="A32" s="54" t="s">
        <v>22</v>
      </c>
      <c r="B32" s="55">
        <v>70934134</v>
      </c>
      <c r="C32" s="54">
        <v>75867422</v>
      </c>
      <c r="D32" s="56">
        <v>146801556</v>
      </c>
      <c r="E32" s="54">
        <v>0</v>
      </c>
      <c r="F32" s="56">
        <v>386833157</v>
      </c>
      <c r="G32" s="54">
        <v>370096652</v>
      </c>
      <c r="H32" s="56">
        <v>361563692</v>
      </c>
      <c r="I32" s="54">
        <v>227646147</v>
      </c>
      <c r="J32" s="56">
        <v>147436866</v>
      </c>
      <c r="K32" s="57">
        <v>1493576514</v>
      </c>
      <c r="L32" s="58">
        <v>1640378070</v>
      </c>
      <c r="M32" s="55">
        <v>8803980</v>
      </c>
      <c r="N32" s="54">
        <v>9163260</v>
      </c>
      <c r="O32" s="56">
        <v>17967240</v>
      </c>
      <c r="P32" s="54">
        <v>0</v>
      </c>
      <c r="Q32" s="56">
        <v>108876173</v>
      </c>
      <c r="R32" s="54">
        <v>114786919</v>
      </c>
      <c r="S32" s="56">
        <v>83253676</v>
      </c>
      <c r="T32" s="54">
        <v>74194200</v>
      </c>
      <c r="U32" s="56">
        <v>58937922</v>
      </c>
      <c r="V32" s="57">
        <v>440048890</v>
      </c>
      <c r="W32" s="58">
        <v>458016130</v>
      </c>
      <c r="X32" s="55">
        <v>8670321</v>
      </c>
      <c r="Y32" s="54">
        <v>8879409</v>
      </c>
      <c r="Z32" s="56">
        <v>17549730</v>
      </c>
      <c r="AA32" s="54">
        <v>0</v>
      </c>
      <c r="AB32" s="56">
        <v>106093589</v>
      </c>
      <c r="AC32" s="54">
        <v>107877664</v>
      </c>
      <c r="AD32" s="56">
        <v>71901670</v>
      </c>
      <c r="AE32" s="54">
        <v>57712347</v>
      </c>
      <c r="AF32" s="56">
        <v>38350314</v>
      </c>
      <c r="AG32" s="57">
        <v>381935584</v>
      </c>
      <c r="AH32" s="58">
        <v>399485314</v>
      </c>
      <c r="AI32" s="55">
        <v>0</v>
      </c>
      <c r="AJ32" s="54">
        <v>0</v>
      </c>
      <c r="AK32" s="56">
        <v>0</v>
      </c>
      <c r="AL32" s="54">
        <v>0</v>
      </c>
      <c r="AM32" s="56">
        <v>78750</v>
      </c>
      <c r="AN32" s="54">
        <v>504540</v>
      </c>
      <c r="AO32" s="56">
        <v>3054519</v>
      </c>
      <c r="AP32" s="54">
        <v>7733268</v>
      </c>
      <c r="AQ32" s="56">
        <v>7100415</v>
      </c>
      <c r="AR32" s="57">
        <v>18471492</v>
      </c>
      <c r="AS32" s="58">
        <v>18471492</v>
      </c>
      <c r="AT32" s="55">
        <v>81459</v>
      </c>
      <c r="AU32" s="54">
        <v>200331</v>
      </c>
      <c r="AV32" s="56">
        <v>281790</v>
      </c>
      <c r="AW32" s="54">
        <v>0</v>
      </c>
      <c r="AX32" s="56">
        <v>2286234</v>
      </c>
      <c r="AY32" s="54">
        <v>5662575</v>
      </c>
      <c r="AZ32" s="56">
        <v>7708833</v>
      </c>
      <c r="BA32" s="54">
        <v>8115525</v>
      </c>
      <c r="BB32" s="56">
        <v>12426813</v>
      </c>
      <c r="BC32" s="57">
        <v>36199980</v>
      </c>
      <c r="BD32" s="58">
        <v>36481770</v>
      </c>
      <c r="BE32" s="55">
        <v>0</v>
      </c>
      <c r="BF32" s="54">
        <v>0</v>
      </c>
      <c r="BG32" s="56">
        <v>0</v>
      </c>
      <c r="BH32" s="54">
        <v>0</v>
      </c>
      <c r="BI32" s="56">
        <v>0</v>
      </c>
      <c r="BJ32" s="54">
        <v>0</v>
      </c>
      <c r="BK32" s="56">
        <v>54144</v>
      </c>
      <c r="BL32" s="54">
        <v>0</v>
      </c>
      <c r="BM32" s="56">
        <v>0</v>
      </c>
      <c r="BN32" s="57">
        <v>54144</v>
      </c>
      <c r="BO32" s="58">
        <v>54144</v>
      </c>
      <c r="BP32" s="55">
        <v>52200</v>
      </c>
      <c r="BQ32" s="54">
        <v>83520</v>
      </c>
      <c r="BR32" s="56">
        <v>135720</v>
      </c>
      <c r="BS32" s="54">
        <v>0</v>
      </c>
      <c r="BT32" s="56">
        <v>417600</v>
      </c>
      <c r="BU32" s="54">
        <v>742140</v>
      </c>
      <c r="BV32" s="56">
        <v>534510</v>
      </c>
      <c r="BW32" s="54">
        <v>633060</v>
      </c>
      <c r="BX32" s="56">
        <v>1060380</v>
      </c>
      <c r="BY32" s="57">
        <v>3387690</v>
      </c>
      <c r="BZ32" s="58">
        <v>3523410</v>
      </c>
      <c r="CA32" s="55">
        <v>45300898</v>
      </c>
      <c r="CB32" s="54">
        <v>53999253</v>
      </c>
      <c r="CC32" s="56">
        <v>99300151</v>
      </c>
      <c r="CD32" s="54">
        <v>0</v>
      </c>
      <c r="CE32" s="56">
        <v>160074592</v>
      </c>
      <c r="CF32" s="54">
        <v>149833590</v>
      </c>
      <c r="CG32" s="56">
        <v>142674649</v>
      </c>
      <c r="CH32" s="54">
        <v>70180579</v>
      </c>
      <c r="CI32" s="56">
        <v>30110472</v>
      </c>
      <c r="CJ32" s="57">
        <v>552873882</v>
      </c>
      <c r="CK32" s="58">
        <v>652174033</v>
      </c>
      <c r="CL32" s="55">
        <v>33521212</v>
      </c>
      <c r="CM32" s="54">
        <v>37196199</v>
      </c>
      <c r="CN32" s="56">
        <v>70717411</v>
      </c>
      <c r="CO32" s="54">
        <v>0</v>
      </c>
      <c r="CP32" s="56">
        <v>131867236</v>
      </c>
      <c r="CQ32" s="54">
        <v>118538210</v>
      </c>
      <c r="CR32" s="56">
        <v>112066693</v>
      </c>
      <c r="CS32" s="54">
        <v>60370120</v>
      </c>
      <c r="CT32" s="56">
        <v>23944365</v>
      </c>
      <c r="CU32" s="57">
        <v>446786624</v>
      </c>
      <c r="CV32" s="58">
        <v>517504035</v>
      </c>
      <c r="CW32" s="55">
        <v>11779686</v>
      </c>
      <c r="CX32" s="54">
        <v>16803054</v>
      </c>
      <c r="CY32" s="56">
        <v>28582740</v>
      </c>
      <c r="CZ32" s="54">
        <v>0</v>
      </c>
      <c r="DA32" s="56">
        <v>28207356</v>
      </c>
      <c r="DB32" s="54">
        <v>31295380</v>
      </c>
      <c r="DC32" s="56">
        <v>30607956</v>
      </c>
      <c r="DD32" s="54">
        <v>9810459</v>
      </c>
      <c r="DE32" s="56">
        <v>6166107</v>
      </c>
      <c r="DF32" s="57">
        <v>106087258</v>
      </c>
      <c r="DG32" s="58">
        <v>134669998</v>
      </c>
      <c r="DH32" s="55">
        <v>0</v>
      </c>
      <c r="DI32" s="54">
        <v>1206504</v>
      </c>
      <c r="DJ32" s="56">
        <v>1206504</v>
      </c>
      <c r="DK32" s="54">
        <v>0</v>
      </c>
      <c r="DL32" s="56">
        <v>28024317</v>
      </c>
      <c r="DM32" s="54">
        <v>35377569</v>
      </c>
      <c r="DN32" s="56">
        <v>73936431</v>
      </c>
      <c r="DO32" s="54">
        <v>46532257</v>
      </c>
      <c r="DP32" s="56">
        <v>32186538</v>
      </c>
      <c r="DQ32" s="57">
        <v>216057112</v>
      </c>
      <c r="DR32" s="58">
        <v>217263616</v>
      </c>
      <c r="DS32" s="55">
        <v>0</v>
      </c>
      <c r="DT32" s="54">
        <v>556704</v>
      </c>
      <c r="DU32" s="56">
        <v>556704</v>
      </c>
      <c r="DV32" s="54">
        <v>0</v>
      </c>
      <c r="DW32" s="56">
        <v>25654491</v>
      </c>
      <c r="DX32" s="54">
        <v>33877224</v>
      </c>
      <c r="DY32" s="56">
        <v>72691209</v>
      </c>
      <c r="DZ32" s="54">
        <v>44638675</v>
      </c>
      <c r="EA32" s="56">
        <v>29396547</v>
      </c>
      <c r="EB32" s="57">
        <v>206258146</v>
      </c>
      <c r="EC32" s="58">
        <v>206814850</v>
      </c>
      <c r="ED32" s="55">
        <v>0</v>
      </c>
      <c r="EE32" s="54">
        <v>649800</v>
      </c>
      <c r="EF32" s="56">
        <v>649800</v>
      </c>
      <c r="EG32" s="54">
        <v>0</v>
      </c>
      <c r="EH32" s="56">
        <v>2322729</v>
      </c>
      <c r="EI32" s="54">
        <v>1452735</v>
      </c>
      <c r="EJ32" s="56">
        <v>1245222</v>
      </c>
      <c r="EK32" s="54">
        <v>1483164</v>
      </c>
      <c r="EL32" s="56">
        <v>766665</v>
      </c>
      <c r="EM32" s="57">
        <v>7270515</v>
      </c>
      <c r="EN32" s="58">
        <v>7920315</v>
      </c>
      <c r="EO32" s="55">
        <v>0</v>
      </c>
      <c r="EP32" s="54">
        <v>0</v>
      </c>
      <c r="EQ32" s="56">
        <v>0</v>
      </c>
      <c r="ER32" s="54">
        <v>0</v>
      </c>
      <c r="ES32" s="56">
        <v>47097</v>
      </c>
      <c r="ET32" s="54">
        <v>47610</v>
      </c>
      <c r="EU32" s="56">
        <v>0</v>
      </c>
      <c r="EV32" s="54">
        <v>410418</v>
      </c>
      <c r="EW32" s="56">
        <v>2023326</v>
      </c>
      <c r="EX32" s="57">
        <v>2528451</v>
      </c>
      <c r="EY32" s="58">
        <v>2528451</v>
      </c>
      <c r="EZ32" s="55">
        <v>5508412</v>
      </c>
      <c r="FA32" s="54">
        <v>4372005</v>
      </c>
      <c r="FB32" s="56">
        <v>9880417</v>
      </c>
      <c r="FC32" s="54">
        <v>0</v>
      </c>
      <c r="FD32" s="56">
        <v>15162828</v>
      </c>
      <c r="FE32" s="54">
        <v>19528452</v>
      </c>
      <c r="FF32" s="56">
        <v>20450038</v>
      </c>
      <c r="FG32" s="54">
        <v>15571221</v>
      </c>
      <c r="FH32" s="56">
        <v>12143196</v>
      </c>
      <c r="FI32" s="57">
        <v>82855735</v>
      </c>
      <c r="FJ32" s="58">
        <v>92736152</v>
      </c>
      <c r="FK32" s="55">
        <v>277560</v>
      </c>
      <c r="FL32" s="54">
        <v>855855</v>
      </c>
      <c r="FM32" s="56">
        <v>1133415</v>
      </c>
      <c r="FN32" s="54">
        <v>0</v>
      </c>
      <c r="FO32" s="56">
        <v>6321384</v>
      </c>
      <c r="FP32" s="54">
        <v>13967217</v>
      </c>
      <c r="FQ32" s="56">
        <v>16024677</v>
      </c>
      <c r="FR32" s="54">
        <v>12493404</v>
      </c>
      <c r="FS32" s="56">
        <v>11888901</v>
      </c>
      <c r="FT32" s="57">
        <v>60695583</v>
      </c>
      <c r="FU32" s="58">
        <v>61828998</v>
      </c>
      <c r="FV32" s="55">
        <v>768636</v>
      </c>
      <c r="FW32" s="54">
        <v>640840</v>
      </c>
      <c r="FX32" s="56">
        <v>1409476</v>
      </c>
      <c r="FY32" s="54">
        <v>0</v>
      </c>
      <c r="FZ32" s="56">
        <v>2232244</v>
      </c>
      <c r="GA32" s="54">
        <v>1636127</v>
      </c>
      <c r="GB32" s="56">
        <v>1458803</v>
      </c>
      <c r="GC32" s="54">
        <v>975760</v>
      </c>
      <c r="GD32" s="56">
        <v>241695</v>
      </c>
      <c r="GE32" s="57">
        <v>6544629</v>
      </c>
      <c r="GF32" s="58">
        <v>7954105</v>
      </c>
      <c r="GG32" s="55">
        <v>4462216</v>
      </c>
      <c r="GH32" s="54">
        <v>2875310</v>
      </c>
      <c r="GI32" s="56">
        <v>7337526</v>
      </c>
      <c r="GJ32" s="54">
        <v>0</v>
      </c>
      <c r="GK32" s="56">
        <v>6609200</v>
      </c>
      <c r="GL32" s="54">
        <v>3925108</v>
      </c>
      <c r="GM32" s="56">
        <v>2966558</v>
      </c>
      <c r="GN32" s="54">
        <v>2102057</v>
      </c>
      <c r="GO32" s="56">
        <v>12600</v>
      </c>
      <c r="GP32" s="57">
        <v>15615523</v>
      </c>
      <c r="GQ32" s="58">
        <v>22953049</v>
      </c>
      <c r="GR32" s="55">
        <v>677844</v>
      </c>
      <c r="GS32" s="54">
        <v>0</v>
      </c>
      <c r="GT32" s="56">
        <v>677844</v>
      </c>
      <c r="GU32" s="54">
        <v>0</v>
      </c>
      <c r="GV32" s="56">
        <v>1320227</v>
      </c>
      <c r="GW32" s="54">
        <v>2105910</v>
      </c>
      <c r="GX32" s="56">
        <v>0</v>
      </c>
      <c r="GY32" s="54">
        <v>0</v>
      </c>
      <c r="GZ32" s="56">
        <v>2241388</v>
      </c>
      <c r="HA32" s="57">
        <v>5667525</v>
      </c>
      <c r="HB32" s="58">
        <v>6345369</v>
      </c>
      <c r="HC32" s="55">
        <v>10643000</v>
      </c>
      <c r="HD32" s="54">
        <v>7126400</v>
      </c>
      <c r="HE32" s="56">
        <v>17769400</v>
      </c>
      <c r="HF32" s="54">
        <v>0</v>
      </c>
      <c r="HG32" s="56">
        <v>73375020</v>
      </c>
      <c r="HH32" s="54">
        <v>48464212</v>
      </c>
      <c r="HI32" s="56">
        <v>41248898</v>
      </c>
      <c r="HJ32" s="54">
        <v>21167890</v>
      </c>
      <c r="HK32" s="56">
        <v>11817350</v>
      </c>
      <c r="HL32" s="57">
        <v>196073370</v>
      </c>
      <c r="HM32" s="58">
        <v>213842770</v>
      </c>
    </row>
    <row r="33" spans="1:221" s="53" customFormat="1" ht="15.75" customHeight="1">
      <c r="A33" s="54" t="s">
        <v>23</v>
      </c>
      <c r="B33" s="55">
        <v>82479524</v>
      </c>
      <c r="C33" s="54">
        <v>162189928</v>
      </c>
      <c r="D33" s="56">
        <v>244669452</v>
      </c>
      <c r="E33" s="54">
        <v>0</v>
      </c>
      <c r="F33" s="56">
        <v>222722286</v>
      </c>
      <c r="G33" s="54">
        <v>495255313</v>
      </c>
      <c r="H33" s="56">
        <v>569597599</v>
      </c>
      <c r="I33" s="54">
        <v>462274924</v>
      </c>
      <c r="J33" s="56">
        <v>254054571</v>
      </c>
      <c r="K33" s="57">
        <v>2003904693</v>
      </c>
      <c r="L33" s="58">
        <v>2248574145</v>
      </c>
      <c r="M33" s="55">
        <v>33605523</v>
      </c>
      <c r="N33" s="54">
        <v>73513359</v>
      </c>
      <c r="O33" s="56">
        <v>107118882</v>
      </c>
      <c r="P33" s="54">
        <v>0</v>
      </c>
      <c r="Q33" s="56">
        <v>75256110</v>
      </c>
      <c r="R33" s="54">
        <v>176218259</v>
      </c>
      <c r="S33" s="56">
        <v>177885669</v>
      </c>
      <c r="T33" s="54">
        <v>147655188</v>
      </c>
      <c r="U33" s="56">
        <v>121163661</v>
      </c>
      <c r="V33" s="57">
        <v>698178887</v>
      </c>
      <c r="W33" s="58">
        <v>805297769</v>
      </c>
      <c r="X33" s="55">
        <v>32844933</v>
      </c>
      <c r="Y33" s="54">
        <v>65508417</v>
      </c>
      <c r="Z33" s="56">
        <v>98353350</v>
      </c>
      <c r="AA33" s="54">
        <v>0</v>
      </c>
      <c r="AB33" s="56">
        <v>70248537</v>
      </c>
      <c r="AC33" s="54">
        <v>162716630</v>
      </c>
      <c r="AD33" s="56">
        <v>155885242</v>
      </c>
      <c r="AE33" s="54">
        <v>129770595</v>
      </c>
      <c r="AF33" s="56">
        <v>93411135</v>
      </c>
      <c r="AG33" s="57">
        <v>612032139</v>
      </c>
      <c r="AH33" s="58">
        <v>710385489</v>
      </c>
      <c r="AI33" s="55">
        <v>0</v>
      </c>
      <c r="AJ33" s="54">
        <v>361242</v>
      </c>
      <c r="AK33" s="56">
        <v>361242</v>
      </c>
      <c r="AL33" s="54">
        <v>0</v>
      </c>
      <c r="AM33" s="56">
        <v>78750</v>
      </c>
      <c r="AN33" s="54">
        <v>1012500</v>
      </c>
      <c r="AO33" s="56">
        <v>2595186</v>
      </c>
      <c r="AP33" s="54">
        <v>3056625</v>
      </c>
      <c r="AQ33" s="56">
        <v>9041373</v>
      </c>
      <c r="AR33" s="57">
        <v>15784434</v>
      </c>
      <c r="AS33" s="58">
        <v>16145676</v>
      </c>
      <c r="AT33" s="55">
        <v>34227</v>
      </c>
      <c r="AU33" s="54">
        <v>2918034</v>
      </c>
      <c r="AV33" s="56">
        <v>2952261</v>
      </c>
      <c r="AW33" s="54">
        <v>0</v>
      </c>
      <c r="AX33" s="56">
        <v>4393305</v>
      </c>
      <c r="AY33" s="54">
        <v>7664067</v>
      </c>
      <c r="AZ33" s="56">
        <v>11082210</v>
      </c>
      <c r="BA33" s="54">
        <v>10682586</v>
      </c>
      <c r="BB33" s="56">
        <v>15077133</v>
      </c>
      <c r="BC33" s="57">
        <v>48899301</v>
      </c>
      <c r="BD33" s="58">
        <v>51851562</v>
      </c>
      <c r="BE33" s="55">
        <v>717363</v>
      </c>
      <c r="BF33" s="54">
        <v>4637466</v>
      </c>
      <c r="BG33" s="56">
        <v>5354829</v>
      </c>
      <c r="BH33" s="54">
        <v>0</v>
      </c>
      <c r="BI33" s="56">
        <v>521118</v>
      </c>
      <c r="BJ33" s="54">
        <v>4449672</v>
      </c>
      <c r="BK33" s="56">
        <v>8214671</v>
      </c>
      <c r="BL33" s="54">
        <v>3799242</v>
      </c>
      <c r="BM33" s="56">
        <v>3337020</v>
      </c>
      <c r="BN33" s="57">
        <v>20321723</v>
      </c>
      <c r="BO33" s="58">
        <v>25676552</v>
      </c>
      <c r="BP33" s="55">
        <v>9000</v>
      </c>
      <c r="BQ33" s="54">
        <v>88200</v>
      </c>
      <c r="BR33" s="56">
        <v>97200</v>
      </c>
      <c r="BS33" s="54">
        <v>0</v>
      </c>
      <c r="BT33" s="56">
        <v>14400</v>
      </c>
      <c r="BU33" s="54">
        <v>375390</v>
      </c>
      <c r="BV33" s="56">
        <v>108360</v>
      </c>
      <c r="BW33" s="54">
        <v>346140</v>
      </c>
      <c r="BX33" s="56">
        <v>297000</v>
      </c>
      <c r="BY33" s="57">
        <v>1141290</v>
      </c>
      <c r="BZ33" s="58">
        <v>1238490</v>
      </c>
      <c r="CA33" s="55">
        <v>27904428</v>
      </c>
      <c r="CB33" s="54">
        <v>57370302</v>
      </c>
      <c r="CC33" s="56">
        <v>85274730</v>
      </c>
      <c r="CD33" s="54">
        <v>0</v>
      </c>
      <c r="CE33" s="56">
        <v>83385161</v>
      </c>
      <c r="CF33" s="54">
        <v>149639144</v>
      </c>
      <c r="CG33" s="56">
        <v>134732995</v>
      </c>
      <c r="CH33" s="54">
        <v>123521472</v>
      </c>
      <c r="CI33" s="56">
        <v>53979939</v>
      </c>
      <c r="CJ33" s="57">
        <v>545258711</v>
      </c>
      <c r="CK33" s="58">
        <v>630533441</v>
      </c>
      <c r="CL33" s="55">
        <v>23035923</v>
      </c>
      <c r="CM33" s="54">
        <v>41066334</v>
      </c>
      <c r="CN33" s="56">
        <v>64102257</v>
      </c>
      <c r="CO33" s="54">
        <v>0</v>
      </c>
      <c r="CP33" s="56">
        <v>73851776</v>
      </c>
      <c r="CQ33" s="54">
        <v>115985849</v>
      </c>
      <c r="CR33" s="56">
        <v>101616950</v>
      </c>
      <c r="CS33" s="54">
        <v>99619794</v>
      </c>
      <c r="CT33" s="56">
        <v>47372823</v>
      </c>
      <c r="CU33" s="57">
        <v>438447192</v>
      </c>
      <c r="CV33" s="58">
        <v>502549449</v>
      </c>
      <c r="CW33" s="55">
        <v>4868505</v>
      </c>
      <c r="CX33" s="54">
        <v>16303968</v>
      </c>
      <c r="CY33" s="56">
        <v>21172473</v>
      </c>
      <c r="CZ33" s="54">
        <v>0</v>
      </c>
      <c r="DA33" s="56">
        <v>9533385</v>
      </c>
      <c r="DB33" s="54">
        <v>33653295</v>
      </c>
      <c r="DC33" s="56">
        <v>33116045</v>
      </c>
      <c r="DD33" s="54">
        <v>23901678</v>
      </c>
      <c r="DE33" s="56">
        <v>6607116</v>
      </c>
      <c r="DF33" s="57">
        <v>106811519</v>
      </c>
      <c r="DG33" s="58">
        <v>127983992</v>
      </c>
      <c r="DH33" s="55">
        <v>76752</v>
      </c>
      <c r="DI33" s="54">
        <v>2024586</v>
      </c>
      <c r="DJ33" s="56">
        <v>2101338</v>
      </c>
      <c r="DK33" s="54">
        <v>0</v>
      </c>
      <c r="DL33" s="56">
        <v>14765216</v>
      </c>
      <c r="DM33" s="54">
        <v>71038656</v>
      </c>
      <c r="DN33" s="56">
        <v>167769183</v>
      </c>
      <c r="DO33" s="54">
        <v>126041536</v>
      </c>
      <c r="DP33" s="56">
        <v>44655858</v>
      </c>
      <c r="DQ33" s="57">
        <v>424270449</v>
      </c>
      <c r="DR33" s="58">
        <v>426371787</v>
      </c>
      <c r="DS33" s="55">
        <v>76752</v>
      </c>
      <c r="DT33" s="54">
        <v>1672983</v>
      </c>
      <c r="DU33" s="56">
        <v>1749735</v>
      </c>
      <c r="DV33" s="54">
        <v>0</v>
      </c>
      <c r="DW33" s="56">
        <v>13519643</v>
      </c>
      <c r="DX33" s="54">
        <v>61498098</v>
      </c>
      <c r="DY33" s="56">
        <v>153042150</v>
      </c>
      <c r="DZ33" s="54">
        <v>111469501</v>
      </c>
      <c r="EA33" s="56">
        <v>37823031</v>
      </c>
      <c r="EB33" s="57">
        <v>377352423</v>
      </c>
      <c r="EC33" s="58">
        <v>379102158</v>
      </c>
      <c r="ED33" s="55">
        <v>0</v>
      </c>
      <c r="EE33" s="54">
        <v>351603</v>
      </c>
      <c r="EF33" s="56">
        <v>351603</v>
      </c>
      <c r="EG33" s="54">
        <v>0</v>
      </c>
      <c r="EH33" s="56">
        <v>1245573</v>
      </c>
      <c r="EI33" s="54">
        <v>9540558</v>
      </c>
      <c r="EJ33" s="56">
        <v>14727033</v>
      </c>
      <c r="EK33" s="54">
        <v>14572035</v>
      </c>
      <c r="EL33" s="56">
        <v>6723315</v>
      </c>
      <c r="EM33" s="57">
        <v>46808514</v>
      </c>
      <c r="EN33" s="58">
        <v>47160117</v>
      </c>
      <c r="EO33" s="55">
        <v>0</v>
      </c>
      <c r="EP33" s="54">
        <v>0</v>
      </c>
      <c r="EQ33" s="56">
        <v>0</v>
      </c>
      <c r="ER33" s="54">
        <v>0</v>
      </c>
      <c r="ES33" s="56">
        <v>0</v>
      </c>
      <c r="ET33" s="54">
        <v>0</v>
      </c>
      <c r="EU33" s="56">
        <v>0</v>
      </c>
      <c r="EV33" s="54">
        <v>0</v>
      </c>
      <c r="EW33" s="56">
        <v>109512</v>
      </c>
      <c r="EX33" s="57">
        <v>109512</v>
      </c>
      <c r="EY33" s="58">
        <v>109512</v>
      </c>
      <c r="EZ33" s="55">
        <v>7760081</v>
      </c>
      <c r="FA33" s="54">
        <v>11708001</v>
      </c>
      <c r="FB33" s="56">
        <v>19468082</v>
      </c>
      <c r="FC33" s="54">
        <v>0</v>
      </c>
      <c r="FD33" s="56">
        <v>7258466</v>
      </c>
      <c r="FE33" s="54">
        <v>24276827</v>
      </c>
      <c r="FF33" s="56">
        <v>25821231</v>
      </c>
      <c r="FG33" s="54">
        <v>21854344</v>
      </c>
      <c r="FH33" s="56">
        <v>15804063</v>
      </c>
      <c r="FI33" s="57">
        <v>95014931</v>
      </c>
      <c r="FJ33" s="58">
        <v>114483013</v>
      </c>
      <c r="FK33" s="55">
        <v>1022175</v>
      </c>
      <c r="FL33" s="54">
        <v>2217600</v>
      </c>
      <c r="FM33" s="56">
        <v>3239775</v>
      </c>
      <c r="FN33" s="54">
        <v>0</v>
      </c>
      <c r="FO33" s="56">
        <v>1481523</v>
      </c>
      <c r="FP33" s="54">
        <v>14516928</v>
      </c>
      <c r="FQ33" s="56">
        <v>20364699</v>
      </c>
      <c r="FR33" s="54">
        <v>19244349</v>
      </c>
      <c r="FS33" s="56">
        <v>14509530</v>
      </c>
      <c r="FT33" s="57">
        <v>70117029</v>
      </c>
      <c r="FU33" s="58">
        <v>73356804</v>
      </c>
      <c r="FV33" s="55">
        <v>1017873</v>
      </c>
      <c r="FW33" s="54">
        <v>1468170</v>
      </c>
      <c r="FX33" s="56">
        <v>2486043</v>
      </c>
      <c r="FY33" s="54">
        <v>0</v>
      </c>
      <c r="FZ33" s="56">
        <v>805537</v>
      </c>
      <c r="GA33" s="54">
        <v>2404512</v>
      </c>
      <c r="GB33" s="56">
        <v>1698043</v>
      </c>
      <c r="GC33" s="54">
        <v>857565</v>
      </c>
      <c r="GD33" s="56">
        <v>458523</v>
      </c>
      <c r="GE33" s="57">
        <v>6224180</v>
      </c>
      <c r="GF33" s="58">
        <v>8710223</v>
      </c>
      <c r="GG33" s="55">
        <v>5720033</v>
      </c>
      <c r="GH33" s="54">
        <v>8022231</v>
      </c>
      <c r="GI33" s="56">
        <v>13742264</v>
      </c>
      <c r="GJ33" s="54">
        <v>0</v>
      </c>
      <c r="GK33" s="56">
        <v>4971406</v>
      </c>
      <c r="GL33" s="54">
        <v>7355387</v>
      </c>
      <c r="GM33" s="56">
        <v>3758489</v>
      </c>
      <c r="GN33" s="54">
        <v>1752430</v>
      </c>
      <c r="GO33" s="56">
        <v>836010</v>
      </c>
      <c r="GP33" s="57">
        <v>18673722</v>
      </c>
      <c r="GQ33" s="58">
        <v>32415986</v>
      </c>
      <c r="GR33" s="55">
        <v>0</v>
      </c>
      <c r="GS33" s="54">
        <v>0</v>
      </c>
      <c r="GT33" s="56">
        <v>0</v>
      </c>
      <c r="GU33" s="54">
        <v>0</v>
      </c>
      <c r="GV33" s="56">
        <v>5233023</v>
      </c>
      <c r="GW33" s="54">
        <v>10385613</v>
      </c>
      <c r="GX33" s="56">
        <v>6400215</v>
      </c>
      <c r="GY33" s="54">
        <v>8404344</v>
      </c>
      <c r="GZ33" s="56">
        <v>0</v>
      </c>
      <c r="HA33" s="57">
        <v>30423195</v>
      </c>
      <c r="HB33" s="58">
        <v>30423195</v>
      </c>
      <c r="HC33" s="55">
        <v>13132740</v>
      </c>
      <c r="HD33" s="54">
        <v>17573680</v>
      </c>
      <c r="HE33" s="56">
        <v>30706420</v>
      </c>
      <c r="HF33" s="54">
        <v>0</v>
      </c>
      <c r="HG33" s="56">
        <v>36824310</v>
      </c>
      <c r="HH33" s="54">
        <v>63696814</v>
      </c>
      <c r="HI33" s="56">
        <v>56988306</v>
      </c>
      <c r="HJ33" s="54">
        <v>34798040</v>
      </c>
      <c r="HK33" s="56">
        <v>18451050</v>
      </c>
      <c r="HL33" s="57">
        <v>210758520</v>
      </c>
      <c r="HM33" s="58">
        <v>241464940</v>
      </c>
    </row>
    <row r="34" spans="1:221" s="53" customFormat="1" ht="15.75" customHeight="1" thickBot="1">
      <c r="A34" s="59" t="s">
        <v>24</v>
      </c>
      <c r="B34" s="60">
        <v>148372161</v>
      </c>
      <c r="C34" s="59">
        <v>340391563</v>
      </c>
      <c r="D34" s="61">
        <v>488763724</v>
      </c>
      <c r="E34" s="59">
        <v>0</v>
      </c>
      <c r="F34" s="61">
        <v>929376264</v>
      </c>
      <c r="G34" s="59">
        <v>1157224725</v>
      </c>
      <c r="H34" s="61">
        <v>1275720104</v>
      </c>
      <c r="I34" s="59">
        <v>1012976426</v>
      </c>
      <c r="J34" s="61">
        <v>542393747</v>
      </c>
      <c r="K34" s="62">
        <v>4917691266</v>
      </c>
      <c r="L34" s="63">
        <v>5406454990</v>
      </c>
      <c r="M34" s="60">
        <v>29981493</v>
      </c>
      <c r="N34" s="59">
        <v>52933050</v>
      </c>
      <c r="O34" s="61">
        <v>82914543</v>
      </c>
      <c r="P34" s="59">
        <v>0</v>
      </c>
      <c r="Q34" s="61">
        <v>112027401</v>
      </c>
      <c r="R34" s="59">
        <v>165490172</v>
      </c>
      <c r="S34" s="61">
        <v>192100977</v>
      </c>
      <c r="T34" s="59">
        <v>235948581</v>
      </c>
      <c r="U34" s="61">
        <v>227982726</v>
      </c>
      <c r="V34" s="62">
        <v>933549857</v>
      </c>
      <c r="W34" s="63">
        <v>1016464400</v>
      </c>
      <c r="X34" s="60">
        <v>27222291</v>
      </c>
      <c r="Y34" s="59">
        <v>44416629</v>
      </c>
      <c r="Z34" s="61">
        <v>71638920</v>
      </c>
      <c r="AA34" s="59">
        <v>0</v>
      </c>
      <c r="AB34" s="61">
        <v>92114055</v>
      </c>
      <c r="AC34" s="59">
        <v>129630383</v>
      </c>
      <c r="AD34" s="61">
        <v>152173809</v>
      </c>
      <c r="AE34" s="59">
        <v>178726491</v>
      </c>
      <c r="AF34" s="61">
        <v>134875403</v>
      </c>
      <c r="AG34" s="62">
        <v>687520141</v>
      </c>
      <c r="AH34" s="63">
        <v>759159061</v>
      </c>
      <c r="AI34" s="60">
        <v>46116</v>
      </c>
      <c r="AJ34" s="59">
        <v>445788</v>
      </c>
      <c r="AK34" s="61">
        <v>491904</v>
      </c>
      <c r="AL34" s="59">
        <v>0</v>
      </c>
      <c r="AM34" s="61">
        <v>978750</v>
      </c>
      <c r="AN34" s="59">
        <v>5869125</v>
      </c>
      <c r="AO34" s="61">
        <v>10005750</v>
      </c>
      <c r="AP34" s="59">
        <v>20567817</v>
      </c>
      <c r="AQ34" s="61">
        <v>37156500</v>
      </c>
      <c r="AR34" s="62">
        <v>74577942</v>
      </c>
      <c r="AS34" s="63">
        <v>75069846</v>
      </c>
      <c r="AT34" s="60">
        <v>692226</v>
      </c>
      <c r="AU34" s="59">
        <v>2048373</v>
      </c>
      <c r="AV34" s="61">
        <v>2740599</v>
      </c>
      <c r="AW34" s="59">
        <v>0</v>
      </c>
      <c r="AX34" s="61">
        <v>8398836</v>
      </c>
      <c r="AY34" s="59">
        <v>13193505</v>
      </c>
      <c r="AZ34" s="61">
        <v>14704722</v>
      </c>
      <c r="BA34" s="59">
        <v>24455079</v>
      </c>
      <c r="BB34" s="61">
        <v>46825425</v>
      </c>
      <c r="BC34" s="62">
        <v>107577567</v>
      </c>
      <c r="BD34" s="63">
        <v>110318166</v>
      </c>
      <c r="BE34" s="60">
        <v>1769670</v>
      </c>
      <c r="BF34" s="59">
        <v>5342040</v>
      </c>
      <c r="BG34" s="61">
        <v>7111710</v>
      </c>
      <c r="BH34" s="59">
        <v>0</v>
      </c>
      <c r="BI34" s="61">
        <v>8630010</v>
      </c>
      <c r="BJ34" s="59">
        <v>13734729</v>
      </c>
      <c r="BK34" s="61">
        <v>11728746</v>
      </c>
      <c r="BL34" s="59">
        <v>9145044</v>
      </c>
      <c r="BM34" s="61">
        <v>6483628</v>
      </c>
      <c r="BN34" s="62">
        <v>49722157</v>
      </c>
      <c r="BO34" s="63">
        <v>56833867</v>
      </c>
      <c r="BP34" s="60">
        <v>251190</v>
      </c>
      <c r="BQ34" s="59">
        <v>680220</v>
      </c>
      <c r="BR34" s="61">
        <v>931410</v>
      </c>
      <c r="BS34" s="59">
        <v>0</v>
      </c>
      <c r="BT34" s="61">
        <v>1905750</v>
      </c>
      <c r="BU34" s="59">
        <v>3062430</v>
      </c>
      <c r="BV34" s="61">
        <v>3487950</v>
      </c>
      <c r="BW34" s="59">
        <v>3054150</v>
      </c>
      <c r="BX34" s="61">
        <v>2641770</v>
      </c>
      <c r="BY34" s="62">
        <v>14152050</v>
      </c>
      <c r="BZ34" s="63">
        <v>15083460</v>
      </c>
      <c r="CA34" s="60">
        <v>74246996</v>
      </c>
      <c r="CB34" s="59">
        <v>212494537</v>
      </c>
      <c r="CC34" s="61">
        <v>286741533</v>
      </c>
      <c r="CD34" s="59">
        <v>0</v>
      </c>
      <c r="CE34" s="61">
        <v>583273416</v>
      </c>
      <c r="CF34" s="59">
        <v>683289979</v>
      </c>
      <c r="CG34" s="61">
        <v>646430696</v>
      </c>
      <c r="CH34" s="59">
        <v>432381420</v>
      </c>
      <c r="CI34" s="61">
        <v>133687632</v>
      </c>
      <c r="CJ34" s="62">
        <v>2479063143</v>
      </c>
      <c r="CK34" s="63">
        <v>2765804676</v>
      </c>
      <c r="CL34" s="60">
        <v>54688581</v>
      </c>
      <c r="CM34" s="59">
        <v>152607088</v>
      </c>
      <c r="CN34" s="61">
        <v>207295669</v>
      </c>
      <c r="CO34" s="59">
        <v>0</v>
      </c>
      <c r="CP34" s="61">
        <v>482094606</v>
      </c>
      <c r="CQ34" s="59">
        <v>501491437</v>
      </c>
      <c r="CR34" s="61">
        <v>497078549</v>
      </c>
      <c r="CS34" s="59">
        <v>299236455</v>
      </c>
      <c r="CT34" s="61">
        <v>91878465</v>
      </c>
      <c r="CU34" s="62">
        <v>1871779512</v>
      </c>
      <c r="CV34" s="63">
        <v>2079075181</v>
      </c>
      <c r="CW34" s="60">
        <v>19558415</v>
      </c>
      <c r="CX34" s="59">
        <v>59887449</v>
      </c>
      <c r="CY34" s="61">
        <v>79445864</v>
      </c>
      <c r="CZ34" s="59">
        <v>0</v>
      </c>
      <c r="DA34" s="61">
        <v>101178810</v>
      </c>
      <c r="DB34" s="59">
        <v>181798542</v>
      </c>
      <c r="DC34" s="61">
        <v>149352147</v>
      </c>
      <c r="DD34" s="59">
        <v>133144965</v>
      </c>
      <c r="DE34" s="61">
        <v>41809167</v>
      </c>
      <c r="DF34" s="62">
        <v>607283631</v>
      </c>
      <c r="DG34" s="63">
        <v>686729495</v>
      </c>
      <c r="DH34" s="60">
        <v>1217466</v>
      </c>
      <c r="DI34" s="59">
        <v>3765384</v>
      </c>
      <c r="DJ34" s="61">
        <v>4982850</v>
      </c>
      <c r="DK34" s="59">
        <v>0</v>
      </c>
      <c r="DL34" s="61">
        <v>43877403</v>
      </c>
      <c r="DM34" s="59">
        <v>86134428</v>
      </c>
      <c r="DN34" s="61">
        <v>158691456</v>
      </c>
      <c r="DO34" s="59">
        <v>155745778</v>
      </c>
      <c r="DP34" s="61">
        <v>70486227</v>
      </c>
      <c r="DQ34" s="62">
        <v>514935292</v>
      </c>
      <c r="DR34" s="63">
        <v>519918142</v>
      </c>
      <c r="DS34" s="60">
        <v>1217466</v>
      </c>
      <c r="DT34" s="59">
        <v>3507750</v>
      </c>
      <c r="DU34" s="61">
        <v>4725216</v>
      </c>
      <c r="DV34" s="59">
        <v>0</v>
      </c>
      <c r="DW34" s="61">
        <v>40522554</v>
      </c>
      <c r="DX34" s="59">
        <v>79022637</v>
      </c>
      <c r="DY34" s="61">
        <v>144833553</v>
      </c>
      <c r="DZ34" s="59">
        <v>142425463</v>
      </c>
      <c r="EA34" s="61">
        <v>58238928</v>
      </c>
      <c r="EB34" s="62">
        <v>465043135</v>
      </c>
      <c r="EC34" s="63">
        <v>469768351</v>
      </c>
      <c r="ED34" s="60">
        <v>0</v>
      </c>
      <c r="EE34" s="59">
        <v>257634</v>
      </c>
      <c r="EF34" s="61">
        <v>257634</v>
      </c>
      <c r="EG34" s="59">
        <v>0</v>
      </c>
      <c r="EH34" s="61">
        <v>3354849</v>
      </c>
      <c r="EI34" s="59">
        <v>7111791</v>
      </c>
      <c r="EJ34" s="61">
        <v>13857903</v>
      </c>
      <c r="EK34" s="59">
        <v>13320315</v>
      </c>
      <c r="EL34" s="61">
        <v>12247299</v>
      </c>
      <c r="EM34" s="62">
        <v>49892157</v>
      </c>
      <c r="EN34" s="63">
        <v>50149791</v>
      </c>
      <c r="EO34" s="60">
        <v>0</v>
      </c>
      <c r="EP34" s="59">
        <v>0</v>
      </c>
      <c r="EQ34" s="61">
        <v>0</v>
      </c>
      <c r="ER34" s="59">
        <v>0</v>
      </c>
      <c r="ES34" s="61">
        <v>0</v>
      </c>
      <c r="ET34" s="59">
        <v>0</v>
      </c>
      <c r="EU34" s="61">
        <v>0</v>
      </c>
      <c r="EV34" s="59">
        <v>0</v>
      </c>
      <c r="EW34" s="61">
        <v>0</v>
      </c>
      <c r="EX34" s="62">
        <v>0</v>
      </c>
      <c r="EY34" s="63">
        <v>0</v>
      </c>
      <c r="EZ34" s="60">
        <v>16947182</v>
      </c>
      <c r="FA34" s="59">
        <v>21666465</v>
      </c>
      <c r="FB34" s="61">
        <v>38613647</v>
      </c>
      <c r="FC34" s="59">
        <v>0</v>
      </c>
      <c r="FD34" s="61">
        <v>29252767</v>
      </c>
      <c r="FE34" s="59">
        <v>66543241</v>
      </c>
      <c r="FF34" s="61">
        <v>87625954</v>
      </c>
      <c r="FG34" s="59">
        <v>78470135</v>
      </c>
      <c r="FH34" s="61">
        <v>55084274</v>
      </c>
      <c r="FI34" s="62">
        <v>316976371</v>
      </c>
      <c r="FJ34" s="63">
        <v>355590018</v>
      </c>
      <c r="FK34" s="60">
        <v>3830076</v>
      </c>
      <c r="FL34" s="59">
        <v>8148015</v>
      </c>
      <c r="FM34" s="61">
        <v>11978091</v>
      </c>
      <c r="FN34" s="59">
        <v>0</v>
      </c>
      <c r="FO34" s="61">
        <v>12609234</v>
      </c>
      <c r="FP34" s="59">
        <v>52848117</v>
      </c>
      <c r="FQ34" s="61">
        <v>75154788</v>
      </c>
      <c r="FR34" s="59">
        <v>73609758</v>
      </c>
      <c r="FS34" s="61">
        <v>51250176</v>
      </c>
      <c r="FT34" s="62">
        <v>265472073</v>
      </c>
      <c r="FU34" s="63">
        <v>277450164</v>
      </c>
      <c r="FV34" s="60">
        <v>2064446</v>
      </c>
      <c r="FW34" s="59">
        <v>2273821</v>
      </c>
      <c r="FX34" s="61">
        <v>4338267</v>
      </c>
      <c r="FY34" s="59">
        <v>0</v>
      </c>
      <c r="FZ34" s="61">
        <v>4090285</v>
      </c>
      <c r="GA34" s="59">
        <v>3540845</v>
      </c>
      <c r="GB34" s="61">
        <v>3616579</v>
      </c>
      <c r="GC34" s="59">
        <v>1609853</v>
      </c>
      <c r="GD34" s="61">
        <v>1176975</v>
      </c>
      <c r="GE34" s="62">
        <v>14034537</v>
      </c>
      <c r="GF34" s="63">
        <v>18372804</v>
      </c>
      <c r="GG34" s="60">
        <v>11052660</v>
      </c>
      <c r="GH34" s="59">
        <v>11244629</v>
      </c>
      <c r="GI34" s="61">
        <v>22297289</v>
      </c>
      <c r="GJ34" s="59">
        <v>0</v>
      </c>
      <c r="GK34" s="61">
        <v>12553248</v>
      </c>
      <c r="GL34" s="59">
        <v>10154279</v>
      </c>
      <c r="GM34" s="61">
        <v>8854587</v>
      </c>
      <c r="GN34" s="59">
        <v>3250524</v>
      </c>
      <c r="GO34" s="61">
        <v>2657123</v>
      </c>
      <c r="GP34" s="62">
        <v>37469761</v>
      </c>
      <c r="GQ34" s="63">
        <v>59767050</v>
      </c>
      <c r="GR34" s="60">
        <v>2933024</v>
      </c>
      <c r="GS34" s="59">
        <v>18833887</v>
      </c>
      <c r="GT34" s="61">
        <v>21766911</v>
      </c>
      <c r="GU34" s="59">
        <v>0</v>
      </c>
      <c r="GV34" s="61">
        <v>39473062</v>
      </c>
      <c r="GW34" s="59">
        <v>37364180</v>
      </c>
      <c r="GX34" s="61">
        <v>71982767</v>
      </c>
      <c r="GY34" s="59">
        <v>30321062</v>
      </c>
      <c r="GZ34" s="61">
        <v>17705849</v>
      </c>
      <c r="HA34" s="62">
        <v>196846920</v>
      </c>
      <c r="HB34" s="63">
        <v>218613831</v>
      </c>
      <c r="HC34" s="60">
        <v>23046000</v>
      </c>
      <c r="HD34" s="59">
        <v>30698240</v>
      </c>
      <c r="HE34" s="61">
        <v>53744240</v>
      </c>
      <c r="HF34" s="59">
        <v>0</v>
      </c>
      <c r="HG34" s="61">
        <v>121472215</v>
      </c>
      <c r="HH34" s="59">
        <v>118402725</v>
      </c>
      <c r="HI34" s="61">
        <v>118888254</v>
      </c>
      <c r="HJ34" s="59">
        <v>80109450</v>
      </c>
      <c r="HK34" s="61">
        <v>37447039</v>
      </c>
      <c r="HL34" s="62">
        <v>476319683</v>
      </c>
      <c r="HM34" s="63">
        <v>530063923</v>
      </c>
    </row>
  </sheetData>
  <mergeCells count="52">
    <mergeCell ref="A5:A8"/>
    <mergeCell ref="B5:L7"/>
    <mergeCell ref="M5:W5"/>
    <mergeCell ref="X5:AH5"/>
    <mergeCell ref="M6:W7"/>
    <mergeCell ref="X6:AH6"/>
    <mergeCell ref="AI5:AS5"/>
    <mergeCell ref="AT5:BD5"/>
    <mergeCell ref="BE5:BO5"/>
    <mergeCell ref="BP5:BZ5"/>
    <mergeCell ref="CA5:CK5"/>
    <mergeCell ref="CL5:CV5"/>
    <mergeCell ref="CW5:DG5"/>
    <mergeCell ref="DH5:DR5"/>
    <mergeCell ref="DS5:EC5"/>
    <mergeCell ref="ED5:EN5"/>
    <mergeCell ref="EO5:EY5"/>
    <mergeCell ref="EZ5:FJ5"/>
    <mergeCell ref="FK5:FU5"/>
    <mergeCell ref="FV5:GF5"/>
    <mergeCell ref="BE6:BO6"/>
    <mergeCell ref="BP6:BZ6"/>
    <mergeCell ref="CA6:CK7"/>
    <mergeCell ref="CL6:CV6"/>
    <mergeCell ref="DS6:EC6"/>
    <mergeCell ref="ED6:EN6"/>
    <mergeCell ref="ED7:EN7"/>
    <mergeCell ref="EO6:EY6"/>
    <mergeCell ref="AI6:AS6"/>
    <mergeCell ref="AT6:BD6"/>
    <mergeCell ref="CW6:DG6"/>
    <mergeCell ref="DH6:DR7"/>
    <mergeCell ref="BP7:BZ7"/>
    <mergeCell ref="CL7:CV7"/>
    <mergeCell ref="CW7:DG7"/>
    <mergeCell ref="EZ6:FJ7"/>
    <mergeCell ref="FK6:FU6"/>
    <mergeCell ref="FV6:GF6"/>
    <mergeCell ref="EO7:EY7"/>
    <mergeCell ref="FK7:FU7"/>
    <mergeCell ref="FV7:GF7"/>
    <mergeCell ref="DS7:EC7"/>
    <mergeCell ref="X7:AH7"/>
    <mergeCell ref="AI7:AS7"/>
    <mergeCell ref="AT7:BD7"/>
    <mergeCell ref="BE7:BO7"/>
    <mergeCell ref="GG7:GQ7"/>
    <mergeCell ref="HC5:HM7"/>
    <mergeCell ref="GG6:GQ6"/>
    <mergeCell ref="GR6:HB7"/>
    <mergeCell ref="GG5:GQ5"/>
    <mergeCell ref="GR5:HB5"/>
  </mergeCells>
  <printOptions/>
  <pageMargins left="0.7874015748031497" right="0.7874015748031497" top="0.984251968503937" bottom="0.984251968503937" header="0.5118110236220472" footer="0.5118110236220472"/>
  <pageSetup fitToWidth="20" horizontalDpi="600" verticalDpi="600" orientation="landscape" paperSize="9" scale="75" r:id="rId1"/>
  <colBreaks count="1" manualBreakCount="1">
    <brk id="100" max="3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EC34"/>
  <sheetViews>
    <sheetView view="pageBreakPreview" zoomScale="75" zoomScaleSheetLayoutView="75" workbookViewId="0" topLeftCell="DV1">
      <selection activeCell="EG25" sqref="EG25"/>
    </sheetView>
  </sheetViews>
  <sheetFormatPr defaultColWidth="9.00390625" defaultRowHeight="13.5"/>
  <cols>
    <col min="1" max="1" width="29.625" style="19" customWidth="1"/>
    <col min="2" max="90" width="13.00390625" style="20" customWidth="1"/>
    <col min="91" max="221" width="13.00390625" style="19" customWidth="1"/>
    <col min="222" max="16384" width="9.00390625" style="19" customWidth="1"/>
  </cols>
  <sheetData>
    <row r="1" spans="1:90" ht="13.5">
      <c r="A1" s="19" t="s">
        <v>227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</row>
    <row r="2" ht="13.5">
      <c r="A2" s="19" t="s">
        <v>75</v>
      </c>
    </row>
    <row r="3" ht="13.5">
      <c r="A3" s="19" t="s">
        <v>76</v>
      </c>
    </row>
    <row r="4" spans="1:133" ht="14.25" thickBot="1">
      <c r="A4" s="19" t="str">
        <f>'世帯数'!A4</f>
        <v>集計期間  年報（平成21年度）</v>
      </c>
      <c r="EC4" s="32" t="s">
        <v>214</v>
      </c>
    </row>
    <row r="5" spans="1:133" s="34" customFormat="1" ht="15.75" customHeight="1" thickBot="1">
      <c r="A5" s="122"/>
      <c r="B5" s="80" t="s">
        <v>190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 t="s">
        <v>190</v>
      </c>
      <c r="N5" s="80"/>
      <c r="O5" s="80"/>
      <c r="P5" s="80"/>
      <c r="Q5" s="80"/>
      <c r="R5" s="80"/>
      <c r="S5" s="80"/>
      <c r="T5" s="80"/>
      <c r="U5" s="80"/>
      <c r="V5" s="80"/>
      <c r="W5" s="80"/>
      <c r="X5" s="80" t="s">
        <v>190</v>
      </c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 t="s">
        <v>190</v>
      </c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 t="s">
        <v>190</v>
      </c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 t="s">
        <v>190</v>
      </c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 t="s">
        <v>190</v>
      </c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 t="s">
        <v>191</v>
      </c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 t="s">
        <v>191</v>
      </c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 t="s">
        <v>191</v>
      </c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 t="s">
        <v>191</v>
      </c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 t="s">
        <v>100</v>
      </c>
      <c r="DT5" s="80"/>
      <c r="DU5" s="80"/>
      <c r="DV5" s="80"/>
      <c r="DW5" s="80"/>
      <c r="DX5" s="80"/>
      <c r="DY5" s="80"/>
      <c r="DZ5" s="80"/>
      <c r="EA5" s="80"/>
      <c r="EB5" s="80"/>
      <c r="EC5" s="80"/>
    </row>
    <row r="6" spans="1:133" s="34" customFormat="1" ht="15.75" customHeight="1" thickBot="1">
      <c r="A6" s="123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 t="s">
        <v>192</v>
      </c>
      <c r="N6" s="80"/>
      <c r="O6" s="80"/>
      <c r="P6" s="80"/>
      <c r="Q6" s="80"/>
      <c r="R6" s="80"/>
      <c r="S6" s="80"/>
      <c r="T6" s="80"/>
      <c r="U6" s="80"/>
      <c r="V6" s="80"/>
      <c r="W6" s="80"/>
      <c r="X6" s="80" t="s">
        <v>193</v>
      </c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 t="s">
        <v>194</v>
      </c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 t="s">
        <v>195</v>
      </c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 t="s">
        <v>196</v>
      </c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 t="s">
        <v>197</v>
      </c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 t="s">
        <v>114</v>
      </c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 t="s">
        <v>115</v>
      </c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 t="s">
        <v>111</v>
      </c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</row>
    <row r="7" spans="1:133" s="34" customFormat="1" ht="15.75" customHeight="1" thickBot="1">
      <c r="A7" s="123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</row>
    <row r="8" spans="1:133" s="34" customFormat="1" ht="23.25" customHeight="1" thickBot="1">
      <c r="A8" s="124"/>
      <c r="B8" s="35" t="s">
        <v>135</v>
      </c>
      <c r="C8" s="36" t="s">
        <v>136</v>
      </c>
      <c r="D8" s="37" t="s">
        <v>77</v>
      </c>
      <c r="E8" s="38" t="s">
        <v>198</v>
      </c>
      <c r="F8" s="37" t="s">
        <v>43</v>
      </c>
      <c r="G8" s="36" t="s">
        <v>44</v>
      </c>
      <c r="H8" s="37" t="s">
        <v>45</v>
      </c>
      <c r="I8" s="36" t="s">
        <v>46</v>
      </c>
      <c r="J8" s="37" t="s">
        <v>47</v>
      </c>
      <c r="K8" s="39" t="s">
        <v>77</v>
      </c>
      <c r="L8" s="40" t="s">
        <v>48</v>
      </c>
      <c r="M8" s="35" t="s">
        <v>135</v>
      </c>
      <c r="N8" s="36" t="s">
        <v>136</v>
      </c>
      <c r="O8" s="37" t="s">
        <v>77</v>
      </c>
      <c r="P8" s="38" t="s">
        <v>198</v>
      </c>
      <c r="Q8" s="37" t="s">
        <v>43</v>
      </c>
      <c r="R8" s="36" t="s">
        <v>44</v>
      </c>
      <c r="S8" s="37" t="s">
        <v>45</v>
      </c>
      <c r="T8" s="36" t="s">
        <v>46</v>
      </c>
      <c r="U8" s="37" t="s">
        <v>47</v>
      </c>
      <c r="V8" s="39" t="s">
        <v>77</v>
      </c>
      <c r="W8" s="40" t="s">
        <v>48</v>
      </c>
      <c r="X8" s="35" t="s">
        <v>135</v>
      </c>
      <c r="Y8" s="36" t="s">
        <v>136</v>
      </c>
      <c r="Z8" s="37" t="s">
        <v>77</v>
      </c>
      <c r="AA8" s="38" t="s">
        <v>198</v>
      </c>
      <c r="AB8" s="37" t="s">
        <v>43</v>
      </c>
      <c r="AC8" s="36" t="s">
        <v>44</v>
      </c>
      <c r="AD8" s="37" t="s">
        <v>45</v>
      </c>
      <c r="AE8" s="36" t="s">
        <v>46</v>
      </c>
      <c r="AF8" s="37" t="s">
        <v>47</v>
      </c>
      <c r="AG8" s="39" t="s">
        <v>77</v>
      </c>
      <c r="AH8" s="40" t="s">
        <v>48</v>
      </c>
      <c r="AI8" s="35" t="s">
        <v>135</v>
      </c>
      <c r="AJ8" s="36" t="s">
        <v>136</v>
      </c>
      <c r="AK8" s="37" t="s">
        <v>77</v>
      </c>
      <c r="AL8" s="38" t="s">
        <v>198</v>
      </c>
      <c r="AM8" s="37" t="s">
        <v>43</v>
      </c>
      <c r="AN8" s="36" t="s">
        <v>44</v>
      </c>
      <c r="AO8" s="37" t="s">
        <v>45</v>
      </c>
      <c r="AP8" s="36" t="s">
        <v>46</v>
      </c>
      <c r="AQ8" s="37" t="s">
        <v>47</v>
      </c>
      <c r="AR8" s="39" t="s">
        <v>77</v>
      </c>
      <c r="AS8" s="40" t="s">
        <v>48</v>
      </c>
      <c r="AT8" s="35" t="s">
        <v>135</v>
      </c>
      <c r="AU8" s="36" t="s">
        <v>136</v>
      </c>
      <c r="AV8" s="37" t="s">
        <v>77</v>
      </c>
      <c r="AW8" s="38" t="s">
        <v>198</v>
      </c>
      <c r="AX8" s="37" t="s">
        <v>43</v>
      </c>
      <c r="AY8" s="36" t="s">
        <v>44</v>
      </c>
      <c r="AZ8" s="37" t="s">
        <v>45</v>
      </c>
      <c r="BA8" s="36" t="s">
        <v>46</v>
      </c>
      <c r="BB8" s="37" t="s">
        <v>47</v>
      </c>
      <c r="BC8" s="39" t="s">
        <v>77</v>
      </c>
      <c r="BD8" s="40" t="s">
        <v>48</v>
      </c>
      <c r="BE8" s="35" t="s">
        <v>135</v>
      </c>
      <c r="BF8" s="36" t="s">
        <v>136</v>
      </c>
      <c r="BG8" s="37" t="s">
        <v>77</v>
      </c>
      <c r="BH8" s="38" t="s">
        <v>206</v>
      </c>
      <c r="BI8" s="37" t="s">
        <v>43</v>
      </c>
      <c r="BJ8" s="36" t="s">
        <v>44</v>
      </c>
      <c r="BK8" s="37" t="s">
        <v>45</v>
      </c>
      <c r="BL8" s="36" t="s">
        <v>46</v>
      </c>
      <c r="BM8" s="37" t="s">
        <v>47</v>
      </c>
      <c r="BN8" s="39" t="s">
        <v>77</v>
      </c>
      <c r="BO8" s="40" t="s">
        <v>48</v>
      </c>
      <c r="BP8" s="35" t="s">
        <v>135</v>
      </c>
      <c r="BQ8" s="36" t="s">
        <v>136</v>
      </c>
      <c r="BR8" s="37" t="s">
        <v>77</v>
      </c>
      <c r="BS8" s="38" t="s">
        <v>206</v>
      </c>
      <c r="BT8" s="37" t="s">
        <v>43</v>
      </c>
      <c r="BU8" s="36" t="s">
        <v>44</v>
      </c>
      <c r="BV8" s="37" t="s">
        <v>45</v>
      </c>
      <c r="BW8" s="36" t="s">
        <v>46</v>
      </c>
      <c r="BX8" s="37" t="s">
        <v>47</v>
      </c>
      <c r="BY8" s="39" t="s">
        <v>77</v>
      </c>
      <c r="BZ8" s="40" t="s">
        <v>48</v>
      </c>
      <c r="CA8" s="35" t="s">
        <v>135</v>
      </c>
      <c r="CB8" s="36" t="s">
        <v>136</v>
      </c>
      <c r="CC8" s="37" t="s">
        <v>77</v>
      </c>
      <c r="CD8" s="38" t="s">
        <v>206</v>
      </c>
      <c r="CE8" s="37" t="s">
        <v>43</v>
      </c>
      <c r="CF8" s="36" t="s">
        <v>44</v>
      </c>
      <c r="CG8" s="37" t="s">
        <v>45</v>
      </c>
      <c r="CH8" s="36" t="s">
        <v>46</v>
      </c>
      <c r="CI8" s="37" t="s">
        <v>47</v>
      </c>
      <c r="CJ8" s="39" t="s">
        <v>77</v>
      </c>
      <c r="CK8" s="40" t="s">
        <v>48</v>
      </c>
      <c r="CL8" s="35" t="s">
        <v>135</v>
      </c>
      <c r="CM8" s="36" t="s">
        <v>136</v>
      </c>
      <c r="CN8" s="37" t="s">
        <v>77</v>
      </c>
      <c r="CO8" s="38" t="s">
        <v>206</v>
      </c>
      <c r="CP8" s="37" t="s">
        <v>43</v>
      </c>
      <c r="CQ8" s="36" t="s">
        <v>44</v>
      </c>
      <c r="CR8" s="37" t="s">
        <v>45</v>
      </c>
      <c r="CS8" s="36" t="s">
        <v>46</v>
      </c>
      <c r="CT8" s="37" t="s">
        <v>47</v>
      </c>
      <c r="CU8" s="39" t="s">
        <v>77</v>
      </c>
      <c r="CV8" s="40" t="s">
        <v>48</v>
      </c>
      <c r="CW8" s="35" t="s">
        <v>135</v>
      </c>
      <c r="CX8" s="36" t="s">
        <v>136</v>
      </c>
      <c r="CY8" s="37" t="s">
        <v>77</v>
      </c>
      <c r="CZ8" s="38" t="s">
        <v>206</v>
      </c>
      <c r="DA8" s="37" t="s">
        <v>43</v>
      </c>
      <c r="DB8" s="36" t="s">
        <v>44</v>
      </c>
      <c r="DC8" s="37" t="s">
        <v>45</v>
      </c>
      <c r="DD8" s="36" t="s">
        <v>46</v>
      </c>
      <c r="DE8" s="37" t="s">
        <v>47</v>
      </c>
      <c r="DF8" s="39" t="s">
        <v>77</v>
      </c>
      <c r="DG8" s="40" t="s">
        <v>48</v>
      </c>
      <c r="DH8" s="35" t="s">
        <v>135</v>
      </c>
      <c r="DI8" s="36" t="s">
        <v>136</v>
      </c>
      <c r="DJ8" s="37" t="s">
        <v>77</v>
      </c>
      <c r="DK8" s="38" t="s">
        <v>206</v>
      </c>
      <c r="DL8" s="37" t="s">
        <v>43</v>
      </c>
      <c r="DM8" s="36" t="s">
        <v>44</v>
      </c>
      <c r="DN8" s="37" t="s">
        <v>45</v>
      </c>
      <c r="DO8" s="36" t="s">
        <v>46</v>
      </c>
      <c r="DP8" s="37" t="s">
        <v>47</v>
      </c>
      <c r="DQ8" s="39" t="s">
        <v>77</v>
      </c>
      <c r="DR8" s="40" t="s">
        <v>48</v>
      </c>
      <c r="DS8" s="35" t="s">
        <v>135</v>
      </c>
      <c r="DT8" s="36" t="s">
        <v>136</v>
      </c>
      <c r="DU8" s="37" t="s">
        <v>77</v>
      </c>
      <c r="DV8" s="38" t="s">
        <v>206</v>
      </c>
      <c r="DW8" s="37" t="s">
        <v>43</v>
      </c>
      <c r="DX8" s="36" t="s">
        <v>44</v>
      </c>
      <c r="DY8" s="37" t="s">
        <v>45</v>
      </c>
      <c r="DZ8" s="36" t="s">
        <v>46</v>
      </c>
      <c r="EA8" s="37" t="s">
        <v>47</v>
      </c>
      <c r="EB8" s="39" t="s">
        <v>77</v>
      </c>
      <c r="EC8" s="40" t="s">
        <v>48</v>
      </c>
    </row>
    <row r="9" spans="1:133" s="46" customFormat="1" ht="14.25" thickBot="1">
      <c r="A9" s="23" t="s">
        <v>210</v>
      </c>
      <c r="B9" s="41">
        <f aca="true" t="shared" si="0" ref="B9:AG9">SUM(B10:B34)</f>
        <v>10879281</v>
      </c>
      <c r="C9" s="42">
        <f t="shared" si="0"/>
        <v>71048205</v>
      </c>
      <c r="D9" s="43">
        <f t="shared" si="0"/>
        <v>81927486</v>
      </c>
      <c r="E9" s="42">
        <f t="shared" si="0"/>
        <v>0</v>
      </c>
      <c r="F9" s="43">
        <f t="shared" si="0"/>
        <v>1165103881</v>
      </c>
      <c r="G9" s="42">
        <f t="shared" si="0"/>
        <v>1846462643</v>
      </c>
      <c r="H9" s="43">
        <f t="shared" si="0"/>
        <v>2415427044</v>
      </c>
      <c r="I9" s="42">
        <f t="shared" si="0"/>
        <v>1604399107</v>
      </c>
      <c r="J9" s="43">
        <f t="shared" si="0"/>
        <v>777511242</v>
      </c>
      <c r="K9" s="44">
        <f t="shared" si="0"/>
        <v>7808903917</v>
      </c>
      <c r="L9" s="45">
        <f t="shared" si="0"/>
        <v>7890831403</v>
      </c>
      <c r="M9" s="43">
        <f t="shared" si="0"/>
        <v>0</v>
      </c>
      <c r="N9" s="42">
        <f t="shared" si="0"/>
        <v>0</v>
      </c>
      <c r="O9" s="43">
        <f t="shared" si="0"/>
        <v>0</v>
      </c>
      <c r="P9" s="42">
        <f t="shared" si="0"/>
        <v>0</v>
      </c>
      <c r="Q9" s="43">
        <f t="shared" si="0"/>
        <v>6286221</v>
      </c>
      <c r="R9" s="42">
        <f t="shared" si="0"/>
        <v>8792991</v>
      </c>
      <c r="S9" s="43">
        <f t="shared" si="0"/>
        <v>10794690</v>
      </c>
      <c r="T9" s="42">
        <f t="shared" si="0"/>
        <v>3458295</v>
      </c>
      <c r="U9" s="43">
        <f t="shared" si="0"/>
        <v>2012202</v>
      </c>
      <c r="V9" s="44">
        <f t="shared" si="0"/>
        <v>31344399</v>
      </c>
      <c r="W9" s="45">
        <f t="shared" si="0"/>
        <v>31344399</v>
      </c>
      <c r="X9" s="43">
        <f t="shared" si="0"/>
        <v>1452573</v>
      </c>
      <c r="Y9" s="42">
        <f t="shared" si="0"/>
        <v>4937238</v>
      </c>
      <c r="Z9" s="43">
        <f t="shared" si="0"/>
        <v>6389811</v>
      </c>
      <c r="AA9" s="42">
        <f t="shared" si="0"/>
        <v>0</v>
      </c>
      <c r="AB9" s="43">
        <f t="shared" si="0"/>
        <v>103394898</v>
      </c>
      <c r="AC9" s="42">
        <f t="shared" si="0"/>
        <v>144888039</v>
      </c>
      <c r="AD9" s="43">
        <f>SUM(AD10:AD34)</f>
        <v>266745657</v>
      </c>
      <c r="AE9" s="42">
        <f>SUM(AE10:AE34)</f>
        <v>204322649</v>
      </c>
      <c r="AF9" s="43">
        <f>SUM(AF10:AF34)</f>
        <v>87740118</v>
      </c>
      <c r="AG9" s="44">
        <f t="shared" si="0"/>
        <v>807091361</v>
      </c>
      <c r="AH9" s="45">
        <f aca="true" t="shared" si="1" ref="AH9:BM9">SUM(AH10:AH34)</f>
        <v>813481172</v>
      </c>
      <c r="AI9" s="43">
        <f t="shared" si="1"/>
        <v>9426708</v>
      </c>
      <c r="AJ9" s="42">
        <f t="shared" si="1"/>
        <v>36114903</v>
      </c>
      <c r="AK9" s="43">
        <f t="shared" si="1"/>
        <v>45541611</v>
      </c>
      <c r="AL9" s="42">
        <f t="shared" si="1"/>
        <v>0</v>
      </c>
      <c r="AM9" s="43">
        <f t="shared" si="1"/>
        <v>100674999</v>
      </c>
      <c r="AN9" s="42">
        <f t="shared" si="1"/>
        <v>186073965</v>
      </c>
      <c r="AO9" s="43">
        <f t="shared" si="1"/>
        <v>224554986</v>
      </c>
      <c r="AP9" s="42">
        <f t="shared" si="1"/>
        <v>190888713</v>
      </c>
      <c r="AQ9" s="43">
        <f t="shared" si="1"/>
        <v>74676735</v>
      </c>
      <c r="AR9" s="44">
        <f t="shared" si="1"/>
        <v>776869398</v>
      </c>
      <c r="AS9" s="45">
        <f t="shared" si="1"/>
        <v>822411009</v>
      </c>
      <c r="AT9" s="43">
        <f t="shared" si="1"/>
        <v>0</v>
      </c>
      <c r="AU9" s="42">
        <f t="shared" si="1"/>
        <v>29996064</v>
      </c>
      <c r="AV9" s="43">
        <f t="shared" si="1"/>
        <v>29996064</v>
      </c>
      <c r="AW9" s="42">
        <f t="shared" si="1"/>
        <v>0</v>
      </c>
      <c r="AX9" s="43">
        <f t="shared" si="1"/>
        <v>920587732</v>
      </c>
      <c r="AY9" s="42">
        <f t="shared" si="1"/>
        <v>1389614679</v>
      </c>
      <c r="AZ9" s="43">
        <f t="shared" si="1"/>
        <v>1686011079</v>
      </c>
      <c r="BA9" s="42">
        <f t="shared" si="1"/>
        <v>880387352</v>
      </c>
      <c r="BB9" s="43">
        <f t="shared" si="1"/>
        <v>367240113</v>
      </c>
      <c r="BC9" s="44">
        <f t="shared" si="1"/>
        <v>5243840955</v>
      </c>
      <c r="BD9" s="45">
        <f t="shared" si="1"/>
        <v>5273837019</v>
      </c>
      <c r="BE9" s="43">
        <f t="shared" si="1"/>
        <v>0</v>
      </c>
      <c r="BF9" s="42">
        <f t="shared" si="1"/>
        <v>0</v>
      </c>
      <c r="BG9" s="43">
        <f t="shared" si="1"/>
        <v>0</v>
      </c>
      <c r="BH9" s="42">
        <f t="shared" si="1"/>
        <v>0</v>
      </c>
      <c r="BI9" s="43">
        <f t="shared" si="1"/>
        <v>12143439</v>
      </c>
      <c r="BJ9" s="42">
        <f t="shared" si="1"/>
        <v>34595639</v>
      </c>
      <c r="BK9" s="43">
        <f t="shared" si="1"/>
        <v>32357736</v>
      </c>
      <c r="BL9" s="42">
        <f t="shared" si="1"/>
        <v>29569230</v>
      </c>
      <c r="BM9" s="43">
        <f t="shared" si="1"/>
        <v>20415015</v>
      </c>
      <c r="BN9" s="44">
        <f aca="true" t="shared" si="2" ref="BN9:CS9">SUM(BN10:BN34)</f>
        <v>129081059</v>
      </c>
      <c r="BO9" s="45">
        <f t="shared" si="2"/>
        <v>129081059</v>
      </c>
      <c r="BP9" s="43">
        <f t="shared" si="2"/>
        <v>0</v>
      </c>
      <c r="BQ9" s="42">
        <f t="shared" si="2"/>
        <v>0</v>
      </c>
      <c r="BR9" s="43">
        <f t="shared" si="2"/>
        <v>0</v>
      </c>
      <c r="BS9" s="42">
        <f t="shared" si="2"/>
        <v>0</v>
      </c>
      <c r="BT9" s="43">
        <f t="shared" si="2"/>
        <v>22016592</v>
      </c>
      <c r="BU9" s="42">
        <f t="shared" si="2"/>
        <v>82497330</v>
      </c>
      <c r="BV9" s="43">
        <f t="shared" si="2"/>
        <v>194962896</v>
      </c>
      <c r="BW9" s="42">
        <f t="shared" si="2"/>
        <v>295772868</v>
      </c>
      <c r="BX9" s="43">
        <f t="shared" si="2"/>
        <v>225427059</v>
      </c>
      <c r="BY9" s="44">
        <f t="shared" si="2"/>
        <v>820676745</v>
      </c>
      <c r="BZ9" s="45">
        <f t="shared" si="2"/>
        <v>820676745</v>
      </c>
      <c r="CA9" s="41">
        <f t="shared" si="2"/>
        <v>93456</v>
      </c>
      <c r="CB9" s="42">
        <f t="shared" si="2"/>
        <v>1807065</v>
      </c>
      <c r="CC9" s="43">
        <f t="shared" si="2"/>
        <v>1900521</v>
      </c>
      <c r="CD9" s="42">
        <f t="shared" si="2"/>
        <v>0</v>
      </c>
      <c r="CE9" s="43">
        <f t="shared" si="2"/>
        <v>1510262740</v>
      </c>
      <c r="CF9" s="42">
        <f t="shared" si="2"/>
        <v>4471240969</v>
      </c>
      <c r="CG9" s="43">
        <f t="shared" si="2"/>
        <v>9116056267</v>
      </c>
      <c r="CH9" s="42">
        <f t="shared" si="2"/>
        <v>12874007197</v>
      </c>
      <c r="CI9" s="43">
        <f t="shared" si="2"/>
        <v>13004964260</v>
      </c>
      <c r="CJ9" s="44">
        <f t="shared" si="2"/>
        <v>40976531433</v>
      </c>
      <c r="CK9" s="45">
        <f t="shared" si="2"/>
        <v>40978431954</v>
      </c>
      <c r="CL9" s="43">
        <f t="shared" si="2"/>
        <v>93456</v>
      </c>
      <c r="CM9" s="42">
        <f t="shared" si="2"/>
        <v>1471689</v>
      </c>
      <c r="CN9" s="43">
        <f t="shared" si="2"/>
        <v>1565145</v>
      </c>
      <c r="CO9" s="42">
        <f t="shared" si="2"/>
        <v>0</v>
      </c>
      <c r="CP9" s="43">
        <f t="shared" si="2"/>
        <v>401501825</v>
      </c>
      <c r="CQ9" s="42">
        <f t="shared" si="2"/>
        <v>1441573749</v>
      </c>
      <c r="CR9" s="43">
        <f t="shared" si="2"/>
        <v>3913852611</v>
      </c>
      <c r="CS9" s="42">
        <f t="shared" si="2"/>
        <v>6577585784</v>
      </c>
      <c r="CT9" s="43">
        <f>SUM(CT10:CT34)</f>
        <v>6246092754</v>
      </c>
      <c r="CU9" s="44">
        <f aca="true" t="shared" si="3" ref="CU9:DY9">SUM(CU10:CU34)</f>
        <v>18580606723</v>
      </c>
      <c r="CV9" s="45">
        <f t="shared" si="3"/>
        <v>18582171868</v>
      </c>
      <c r="CW9" s="43">
        <f t="shared" si="3"/>
        <v>0</v>
      </c>
      <c r="CX9" s="42">
        <f t="shared" si="3"/>
        <v>335376</v>
      </c>
      <c r="CY9" s="43">
        <f t="shared" si="3"/>
        <v>335376</v>
      </c>
      <c r="CZ9" s="42">
        <f t="shared" si="3"/>
        <v>0</v>
      </c>
      <c r="DA9" s="43">
        <f t="shared" si="3"/>
        <v>1074179576</v>
      </c>
      <c r="DB9" s="42">
        <f t="shared" si="3"/>
        <v>2852702990</v>
      </c>
      <c r="DC9" s="43">
        <f t="shared" si="3"/>
        <v>4710558983</v>
      </c>
      <c r="DD9" s="42">
        <f t="shared" si="3"/>
        <v>5216493883</v>
      </c>
      <c r="DE9" s="43">
        <f t="shared" si="3"/>
        <v>3864584393</v>
      </c>
      <c r="DF9" s="44">
        <f t="shared" si="3"/>
        <v>17718519825</v>
      </c>
      <c r="DG9" s="45">
        <f t="shared" si="3"/>
        <v>17718855201</v>
      </c>
      <c r="DH9" s="43">
        <f t="shared" si="3"/>
        <v>0</v>
      </c>
      <c r="DI9" s="42">
        <f t="shared" si="3"/>
        <v>0</v>
      </c>
      <c r="DJ9" s="43">
        <f t="shared" si="3"/>
        <v>0</v>
      </c>
      <c r="DK9" s="42">
        <f t="shared" si="3"/>
        <v>0</v>
      </c>
      <c r="DL9" s="43">
        <f t="shared" si="3"/>
        <v>34581339</v>
      </c>
      <c r="DM9" s="42">
        <f t="shared" si="3"/>
        <v>176964230</v>
      </c>
      <c r="DN9" s="43">
        <f t="shared" si="3"/>
        <v>491644673</v>
      </c>
      <c r="DO9" s="42">
        <f t="shared" si="3"/>
        <v>1079927530</v>
      </c>
      <c r="DP9" s="43">
        <f t="shared" si="3"/>
        <v>2894287113</v>
      </c>
      <c r="DQ9" s="44">
        <f t="shared" si="3"/>
        <v>4677404885</v>
      </c>
      <c r="DR9" s="45">
        <f t="shared" si="3"/>
        <v>4677404885</v>
      </c>
      <c r="DS9" s="41">
        <f t="shared" si="3"/>
        <v>1223115292</v>
      </c>
      <c r="DT9" s="42">
        <f t="shared" si="3"/>
        <v>3383387499</v>
      </c>
      <c r="DU9" s="43">
        <f t="shared" si="3"/>
        <v>4606502791</v>
      </c>
      <c r="DV9" s="42">
        <f>SUM(DV10:DV34)</f>
        <v>-21384</v>
      </c>
      <c r="DW9" s="43">
        <f t="shared" si="3"/>
        <v>11305735213</v>
      </c>
      <c r="DX9" s="42">
        <f t="shared" si="3"/>
        <v>18038413342</v>
      </c>
      <c r="DY9" s="43">
        <f t="shared" si="3"/>
        <v>24196776317</v>
      </c>
      <c r="DZ9" s="42">
        <f>SUM(DZ10:DZ34)</f>
        <v>24511976503</v>
      </c>
      <c r="EA9" s="43">
        <f>SUM(EA10:EA34)</f>
        <v>20357957203</v>
      </c>
      <c r="EB9" s="44">
        <f>SUM(EB10:EB34)</f>
        <v>98410837194</v>
      </c>
      <c r="EC9" s="45">
        <f>SUM(EC10:EC34)</f>
        <v>103017339985</v>
      </c>
    </row>
    <row r="10" spans="1:133" s="53" customFormat="1" ht="15.75" customHeight="1" thickTop="1">
      <c r="A10" s="47" t="s">
        <v>0</v>
      </c>
      <c r="B10" s="48">
        <v>1829016</v>
      </c>
      <c r="C10" s="47">
        <v>9039231</v>
      </c>
      <c r="D10" s="49">
        <v>10868247</v>
      </c>
      <c r="E10" s="47">
        <v>0</v>
      </c>
      <c r="F10" s="49">
        <v>246343509</v>
      </c>
      <c r="G10" s="47">
        <v>380981322</v>
      </c>
      <c r="H10" s="50">
        <v>458158517</v>
      </c>
      <c r="I10" s="47">
        <v>293141399</v>
      </c>
      <c r="J10" s="49">
        <v>134686611</v>
      </c>
      <c r="K10" s="51">
        <v>1513311358</v>
      </c>
      <c r="L10" s="52">
        <v>1524179605</v>
      </c>
      <c r="M10" s="48">
        <v>0</v>
      </c>
      <c r="N10" s="47">
        <v>0</v>
      </c>
      <c r="O10" s="49">
        <v>0</v>
      </c>
      <c r="P10" s="47">
        <v>0</v>
      </c>
      <c r="Q10" s="49">
        <v>3572460</v>
      </c>
      <c r="R10" s="47">
        <v>2249010</v>
      </c>
      <c r="S10" s="50">
        <v>2205810</v>
      </c>
      <c r="T10" s="47">
        <v>1629189</v>
      </c>
      <c r="U10" s="49">
        <v>1204110</v>
      </c>
      <c r="V10" s="51">
        <v>10860579</v>
      </c>
      <c r="W10" s="52">
        <v>10860579</v>
      </c>
      <c r="X10" s="48">
        <v>0</v>
      </c>
      <c r="Y10" s="47">
        <v>224370</v>
      </c>
      <c r="Z10" s="49">
        <v>224370</v>
      </c>
      <c r="AA10" s="47">
        <v>0</v>
      </c>
      <c r="AB10" s="49">
        <v>9036396</v>
      </c>
      <c r="AC10" s="47">
        <v>15755544</v>
      </c>
      <c r="AD10" s="50">
        <v>38391291</v>
      </c>
      <c r="AE10" s="47">
        <v>43247480</v>
      </c>
      <c r="AF10" s="49">
        <v>12653190</v>
      </c>
      <c r="AG10" s="51">
        <v>119083901</v>
      </c>
      <c r="AH10" s="52">
        <v>119308271</v>
      </c>
      <c r="AI10" s="48">
        <v>1829016</v>
      </c>
      <c r="AJ10" s="47">
        <v>4004109</v>
      </c>
      <c r="AK10" s="49">
        <v>5833125</v>
      </c>
      <c r="AL10" s="47">
        <v>0</v>
      </c>
      <c r="AM10" s="49">
        <v>12247074</v>
      </c>
      <c r="AN10" s="47">
        <v>25734141</v>
      </c>
      <c r="AO10" s="50">
        <v>15461010</v>
      </c>
      <c r="AP10" s="47">
        <v>29019420</v>
      </c>
      <c r="AQ10" s="49">
        <v>2778660</v>
      </c>
      <c r="AR10" s="51">
        <v>85240305</v>
      </c>
      <c r="AS10" s="52">
        <v>91073430</v>
      </c>
      <c r="AT10" s="48">
        <v>0</v>
      </c>
      <c r="AU10" s="47">
        <v>4810752</v>
      </c>
      <c r="AV10" s="49">
        <v>4810752</v>
      </c>
      <c r="AW10" s="47">
        <v>0</v>
      </c>
      <c r="AX10" s="49">
        <v>221487579</v>
      </c>
      <c r="AY10" s="47">
        <v>333752085</v>
      </c>
      <c r="AZ10" s="50">
        <v>375021494</v>
      </c>
      <c r="BA10" s="47">
        <v>144053622</v>
      </c>
      <c r="BB10" s="49">
        <v>77831127</v>
      </c>
      <c r="BC10" s="51">
        <v>1152145907</v>
      </c>
      <c r="BD10" s="52">
        <v>1156956659</v>
      </c>
      <c r="BE10" s="48">
        <v>0</v>
      </c>
      <c r="BF10" s="47">
        <v>0</v>
      </c>
      <c r="BG10" s="49">
        <v>0</v>
      </c>
      <c r="BH10" s="47">
        <v>0</v>
      </c>
      <c r="BI10" s="49">
        <v>0</v>
      </c>
      <c r="BJ10" s="47">
        <v>0</v>
      </c>
      <c r="BK10" s="50">
        <v>0</v>
      </c>
      <c r="BL10" s="47">
        <v>0</v>
      </c>
      <c r="BM10" s="49">
        <v>0</v>
      </c>
      <c r="BN10" s="51">
        <v>0</v>
      </c>
      <c r="BO10" s="52">
        <v>0</v>
      </c>
      <c r="BP10" s="48">
        <v>0</v>
      </c>
      <c r="BQ10" s="47">
        <v>0</v>
      </c>
      <c r="BR10" s="49">
        <v>0</v>
      </c>
      <c r="BS10" s="47">
        <v>0</v>
      </c>
      <c r="BT10" s="49">
        <v>0</v>
      </c>
      <c r="BU10" s="47">
        <v>3490542</v>
      </c>
      <c r="BV10" s="50">
        <v>27078912</v>
      </c>
      <c r="BW10" s="47">
        <v>75191688</v>
      </c>
      <c r="BX10" s="49">
        <v>40219524</v>
      </c>
      <c r="BY10" s="51">
        <v>145980666</v>
      </c>
      <c r="BZ10" s="52">
        <v>145980666</v>
      </c>
      <c r="CA10" s="48">
        <v>0</v>
      </c>
      <c r="CB10" s="47">
        <v>0</v>
      </c>
      <c r="CC10" s="49">
        <v>0</v>
      </c>
      <c r="CD10" s="47">
        <v>0</v>
      </c>
      <c r="CE10" s="49">
        <v>257192240</v>
      </c>
      <c r="CF10" s="47">
        <v>694323545</v>
      </c>
      <c r="CG10" s="50">
        <v>1548308888</v>
      </c>
      <c r="CH10" s="47">
        <v>2258222270</v>
      </c>
      <c r="CI10" s="49">
        <v>2518451008</v>
      </c>
      <c r="CJ10" s="51">
        <v>7276497951</v>
      </c>
      <c r="CK10" s="52">
        <v>7276497951</v>
      </c>
      <c r="CL10" s="48">
        <v>0</v>
      </c>
      <c r="CM10" s="47">
        <v>0</v>
      </c>
      <c r="CN10" s="49">
        <v>0</v>
      </c>
      <c r="CO10" s="47">
        <v>0</v>
      </c>
      <c r="CP10" s="49">
        <v>70184543</v>
      </c>
      <c r="CQ10" s="47">
        <v>181679035</v>
      </c>
      <c r="CR10" s="50">
        <v>583486567</v>
      </c>
      <c r="CS10" s="47">
        <v>1063103089</v>
      </c>
      <c r="CT10" s="49">
        <v>1143048061</v>
      </c>
      <c r="CU10" s="51">
        <v>3041501295</v>
      </c>
      <c r="CV10" s="52">
        <v>3041501295</v>
      </c>
      <c r="CW10" s="48">
        <v>0</v>
      </c>
      <c r="CX10" s="47">
        <v>0</v>
      </c>
      <c r="CY10" s="49">
        <v>0</v>
      </c>
      <c r="CZ10" s="47">
        <v>0</v>
      </c>
      <c r="DA10" s="49">
        <v>170141373</v>
      </c>
      <c r="DB10" s="47">
        <v>455221862</v>
      </c>
      <c r="DC10" s="50">
        <v>805815349</v>
      </c>
      <c r="DD10" s="47">
        <v>869389914</v>
      </c>
      <c r="DE10" s="49">
        <v>601607352</v>
      </c>
      <c r="DF10" s="51">
        <v>2902175850</v>
      </c>
      <c r="DG10" s="52">
        <v>2902175850</v>
      </c>
      <c r="DH10" s="48">
        <v>0</v>
      </c>
      <c r="DI10" s="47">
        <v>0</v>
      </c>
      <c r="DJ10" s="49">
        <v>0</v>
      </c>
      <c r="DK10" s="47">
        <v>0</v>
      </c>
      <c r="DL10" s="49">
        <v>16866324</v>
      </c>
      <c r="DM10" s="47">
        <v>57422648</v>
      </c>
      <c r="DN10" s="50">
        <v>159006972</v>
      </c>
      <c r="DO10" s="47">
        <v>325729267</v>
      </c>
      <c r="DP10" s="49">
        <v>773795595</v>
      </c>
      <c r="DQ10" s="51">
        <v>1332820806</v>
      </c>
      <c r="DR10" s="52">
        <v>1332820806</v>
      </c>
      <c r="DS10" s="48">
        <v>143309612</v>
      </c>
      <c r="DT10" s="47">
        <v>482729489</v>
      </c>
      <c r="DU10" s="49">
        <v>626039101</v>
      </c>
      <c r="DV10" s="47">
        <v>-21384</v>
      </c>
      <c r="DW10" s="49">
        <v>2121249013</v>
      </c>
      <c r="DX10" s="47">
        <v>3118297430</v>
      </c>
      <c r="DY10" s="50">
        <v>4206571400</v>
      </c>
      <c r="DZ10" s="47">
        <v>4218381356</v>
      </c>
      <c r="EA10" s="49">
        <v>3632870995</v>
      </c>
      <c r="EB10" s="51">
        <v>17297348810</v>
      </c>
      <c r="EC10" s="52">
        <v>17923387911</v>
      </c>
    </row>
    <row r="11" spans="1:133" s="53" customFormat="1" ht="15.75" customHeight="1">
      <c r="A11" s="54" t="s">
        <v>1</v>
      </c>
      <c r="B11" s="55">
        <v>752364</v>
      </c>
      <c r="C11" s="54">
        <v>3213369</v>
      </c>
      <c r="D11" s="56">
        <v>3965733</v>
      </c>
      <c r="E11" s="54">
        <v>0</v>
      </c>
      <c r="F11" s="56">
        <v>152838342</v>
      </c>
      <c r="G11" s="54">
        <v>163872360</v>
      </c>
      <c r="H11" s="54">
        <v>174491792</v>
      </c>
      <c r="I11" s="54">
        <v>101495754</v>
      </c>
      <c r="J11" s="56">
        <v>48712662</v>
      </c>
      <c r="K11" s="57">
        <v>641410910</v>
      </c>
      <c r="L11" s="58">
        <v>645376643</v>
      </c>
      <c r="M11" s="55">
        <v>0</v>
      </c>
      <c r="N11" s="54">
        <v>0</v>
      </c>
      <c r="O11" s="56">
        <v>0</v>
      </c>
      <c r="P11" s="54">
        <v>0</v>
      </c>
      <c r="Q11" s="56">
        <v>0</v>
      </c>
      <c r="R11" s="54">
        <v>0</v>
      </c>
      <c r="S11" s="54">
        <v>0</v>
      </c>
      <c r="T11" s="54">
        <v>0</v>
      </c>
      <c r="U11" s="56">
        <v>0</v>
      </c>
      <c r="V11" s="57">
        <v>0</v>
      </c>
      <c r="W11" s="58">
        <v>0</v>
      </c>
      <c r="X11" s="55">
        <v>752364</v>
      </c>
      <c r="Y11" s="54">
        <v>2562075</v>
      </c>
      <c r="Z11" s="56">
        <v>3314439</v>
      </c>
      <c r="AA11" s="54">
        <v>0</v>
      </c>
      <c r="AB11" s="56">
        <v>48516147</v>
      </c>
      <c r="AC11" s="54">
        <v>54112482</v>
      </c>
      <c r="AD11" s="54">
        <v>73120359</v>
      </c>
      <c r="AE11" s="54">
        <v>42412518</v>
      </c>
      <c r="AF11" s="56">
        <v>14769540</v>
      </c>
      <c r="AG11" s="57">
        <v>232931046</v>
      </c>
      <c r="AH11" s="58">
        <v>236245485</v>
      </c>
      <c r="AI11" s="55">
        <v>0</v>
      </c>
      <c r="AJ11" s="54">
        <v>0</v>
      </c>
      <c r="AK11" s="56">
        <v>0</v>
      </c>
      <c r="AL11" s="54">
        <v>0</v>
      </c>
      <c r="AM11" s="56">
        <v>0</v>
      </c>
      <c r="AN11" s="54">
        <v>0</v>
      </c>
      <c r="AO11" s="54">
        <v>0</v>
      </c>
      <c r="AP11" s="54">
        <v>0</v>
      </c>
      <c r="AQ11" s="56">
        <v>0</v>
      </c>
      <c r="AR11" s="57">
        <v>0</v>
      </c>
      <c r="AS11" s="58">
        <v>0</v>
      </c>
      <c r="AT11" s="55">
        <v>0</v>
      </c>
      <c r="AU11" s="54">
        <v>651294</v>
      </c>
      <c r="AV11" s="56">
        <v>651294</v>
      </c>
      <c r="AW11" s="54">
        <v>0</v>
      </c>
      <c r="AX11" s="56">
        <v>104322195</v>
      </c>
      <c r="AY11" s="54">
        <v>91496052</v>
      </c>
      <c r="AZ11" s="54">
        <v>78516671</v>
      </c>
      <c r="BA11" s="54">
        <v>43215849</v>
      </c>
      <c r="BB11" s="56">
        <v>21200067</v>
      </c>
      <c r="BC11" s="57">
        <v>338750834</v>
      </c>
      <c r="BD11" s="58">
        <v>339402128</v>
      </c>
      <c r="BE11" s="55">
        <v>0</v>
      </c>
      <c r="BF11" s="54">
        <v>0</v>
      </c>
      <c r="BG11" s="56">
        <v>0</v>
      </c>
      <c r="BH11" s="54">
        <v>0</v>
      </c>
      <c r="BI11" s="56">
        <v>0</v>
      </c>
      <c r="BJ11" s="54">
        <v>0</v>
      </c>
      <c r="BK11" s="54">
        <v>0</v>
      </c>
      <c r="BL11" s="54">
        <v>0</v>
      </c>
      <c r="BM11" s="56">
        <v>0</v>
      </c>
      <c r="BN11" s="57">
        <v>0</v>
      </c>
      <c r="BO11" s="58">
        <v>0</v>
      </c>
      <c r="BP11" s="55">
        <v>0</v>
      </c>
      <c r="BQ11" s="54">
        <v>0</v>
      </c>
      <c r="BR11" s="56">
        <v>0</v>
      </c>
      <c r="BS11" s="54">
        <v>0</v>
      </c>
      <c r="BT11" s="56">
        <v>0</v>
      </c>
      <c r="BU11" s="54">
        <v>18263826</v>
      </c>
      <c r="BV11" s="54">
        <v>22854762</v>
      </c>
      <c r="BW11" s="54">
        <v>15867387</v>
      </c>
      <c r="BX11" s="56">
        <v>12743055</v>
      </c>
      <c r="BY11" s="57">
        <v>69729030</v>
      </c>
      <c r="BZ11" s="58">
        <v>69729030</v>
      </c>
      <c r="CA11" s="55">
        <v>0</v>
      </c>
      <c r="CB11" s="54">
        <v>1807065</v>
      </c>
      <c r="CC11" s="56">
        <v>1807065</v>
      </c>
      <c r="CD11" s="54">
        <v>0</v>
      </c>
      <c r="CE11" s="56">
        <v>277337610</v>
      </c>
      <c r="CF11" s="54">
        <v>789416034</v>
      </c>
      <c r="CG11" s="54">
        <v>1294710044</v>
      </c>
      <c r="CH11" s="54">
        <v>1609193944</v>
      </c>
      <c r="CI11" s="56">
        <v>1659411981</v>
      </c>
      <c r="CJ11" s="57">
        <v>5630069613</v>
      </c>
      <c r="CK11" s="58">
        <v>5631876678</v>
      </c>
      <c r="CL11" s="55">
        <v>0</v>
      </c>
      <c r="CM11" s="54">
        <v>1471689</v>
      </c>
      <c r="CN11" s="56">
        <v>1471689</v>
      </c>
      <c r="CO11" s="54">
        <v>0</v>
      </c>
      <c r="CP11" s="56">
        <v>110279062</v>
      </c>
      <c r="CQ11" s="54">
        <v>281731138</v>
      </c>
      <c r="CR11" s="54">
        <v>663678113</v>
      </c>
      <c r="CS11" s="54">
        <v>797130931</v>
      </c>
      <c r="CT11" s="56">
        <v>675443980</v>
      </c>
      <c r="CU11" s="57">
        <v>2528263224</v>
      </c>
      <c r="CV11" s="58">
        <v>2529734913</v>
      </c>
      <c r="CW11" s="55">
        <v>0</v>
      </c>
      <c r="CX11" s="54">
        <v>335376</v>
      </c>
      <c r="CY11" s="56">
        <v>335376</v>
      </c>
      <c r="CZ11" s="54">
        <v>0</v>
      </c>
      <c r="DA11" s="56">
        <v>155576276</v>
      </c>
      <c r="DB11" s="54">
        <v>465014186</v>
      </c>
      <c r="DC11" s="54">
        <v>574281882</v>
      </c>
      <c r="DD11" s="54">
        <v>640139381</v>
      </c>
      <c r="DE11" s="56">
        <v>493079138</v>
      </c>
      <c r="DF11" s="57">
        <v>2328090863</v>
      </c>
      <c r="DG11" s="58">
        <v>2328426239</v>
      </c>
      <c r="DH11" s="55">
        <v>0</v>
      </c>
      <c r="DI11" s="54">
        <v>0</v>
      </c>
      <c r="DJ11" s="56">
        <v>0</v>
      </c>
      <c r="DK11" s="54">
        <v>0</v>
      </c>
      <c r="DL11" s="56">
        <v>11482272</v>
      </c>
      <c r="DM11" s="54">
        <v>42670710</v>
      </c>
      <c r="DN11" s="54">
        <v>56750049</v>
      </c>
      <c r="DO11" s="54">
        <v>171923632</v>
      </c>
      <c r="DP11" s="56">
        <v>490888863</v>
      </c>
      <c r="DQ11" s="57">
        <v>773715526</v>
      </c>
      <c r="DR11" s="58">
        <v>773715526</v>
      </c>
      <c r="DS11" s="55">
        <v>264062489</v>
      </c>
      <c r="DT11" s="54">
        <v>749956234</v>
      </c>
      <c r="DU11" s="56">
        <v>1014018723</v>
      </c>
      <c r="DV11" s="54">
        <v>0</v>
      </c>
      <c r="DW11" s="56">
        <v>1689589979</v>
      </c>
      <c r="DX11" s="54">
        <v>2271919581</v>
      </c>
      <c r="DY11" s="54">
        <v>2864580298</v>
      </c>
      <c r="DZ11" s="54">
        <v>2826576314</v>
      </c>
      <c r="EA11" s="56">
        <v>2401937535</v>
      </c>
      <c r="EB11" s="57">
        <v>12054603707</v>
      </c>
      <c r="EC11" s="58">
        <v>13068622430</v>
      </c>
    </row>
    <row r="12" spans="1:133" s="53" customFormat="1" ht="15.75" customHeight="1">
      <c r="A12" s="54" t="s">
        <v>2</v>
      </c>
      <c r="B12" s="55">
        <v>0</v>
      </c>
      <c r="C12" s="54">
        <v>3906648</v>
      </c>
      <c r="D12" s="56">
        <v>3906648</v>
      </c>
      <c r="E12" s="54">
        <v>0</v>
      </c>
      <c r="F12" s="56">
        <v>110390553</v>
      </c>
      <c r="G12" s="54">
        <v>124250607</v>
      </c>
      <c r="H12" s="49">
        <v>230274090</v>
      </c>
      <c r="I12" s="54">
        <v>143066601</v>
      </c>
      <c r="J12" s="56">
        <v>100472175</v>
      </c>
      <c r="K12" s="57">
        <v>708454026</v>
      </c>
      <c r="L12" s="58">
        <v>712360674</v>
      </c>
      <c r="M12" s="55">
        <v>0</v>
      </c>
      <c r="N12" s="54">
        <v>0</v>
      </c>
      <c r="O12" s="56">
        <v>0</v>
      </c>
      <c r="P12" s="54">
        <v>0</v>
      </c>
      <c r="Q12" s="56">
        <v>445500</v>
      </c>
      <c r="R12" s="54">
        <v>904608</v>
      </c>
      <c r="S12" s="49">
        <v>293328</v>
      </c>
      <c r="T12" s="54">
        <v>491382</v>
      </c>
      <c r="U12" s="56">
        <v>808092</v>
      </c>
      <c r="V12" s="57">
        <v>2942910</v>
      </c>
      <c r="W12" s="58">
        <v>2942910</v>
      </c>
      <c r="X12" s="55">
        <v>0</v>
      </c>
      <c r="Y12" s="54">
        <v>0</v>
      </c>
      <c r="Z12" s="56">
        <v>0</v>
      </c>
      <c r="AA12" s="54">
        <v>0</v>
      </c>
      <c r="AB12" s="56">
        <v>9369756</v>
      </c>
      <c r="AC12" s="54">
        <v>13399947</v>
      </c>
      <c r="AD12" s="49">
        <v>33341724</v>
      </c>
      <c r="AE12" s="54">
        <v>21356946</v>
      </c>
      <c r="AF12" s="56">
        <v>8442054</v>
      </c>
      <c r="AG12" s="57">
        <v>85910427</v>
      </c>
      <c r="AH12" s="58">
        <v>85910427</v>
      </c>
      <c r="AI12" s="55">
        <v>0</v>
      </c>
      <c r="AJ12" s="54">
        <v>3906648</v>
      </c>
      <c r="AK12" s="56">
        <v>3906648</v>
      </c>
      <c r="AL12" s="54">
        <v>0</v>
      </c>
      <c r="AM12" s="56">
        <v>19323054</v>
      </c>
      <c r="AN12" s="54">
        <v>33281091</v>
      </c>
      <c r="AO12" s="49">
        <v>46954512</v>
      </c>
      <c r="AP12" s="54">
        <v>20541258</v>
      </c>
      <c r="AQ12" s="56">
        <v>26237547</v>
      </c>
      <c r="AR12" s="57">
        <v>146337462</v>
      </c>
      <c r="AS12" s="58">
        <v>150244110</v>
      </c>
      <c r="AT12" s="55">
        <v>0</v>
      </c>
      <c r="AU12" s="54">
        <v>0</v>
      </c>
      <c r="AV12" s="56">
        <v>0</v>
      </c>
      <c r="AW12" s="54">
        <v>0</v>
      </c>
      <c r="AX12" s="56">
        <v>80274888</v>
      </c>
      <c r="AY12" s="54">
        <v>75675609</v>
      </c>
      <c r="AZ12" s="49">
        <v>140179878</v>
      </c>
      <c r="BA12" s="54">
        <v>81229059</v>
      </c>
      <c r="BB12" s="56">
        <v>43667145</v>
      </c>
      <c r="BC12" s="57">
        <v>421026579</v>
      </c>
      <c r="BD12" s="58">
        <v>421026579</v>
      </c>
      <c r="BE12" s="55">
        <v>0</v>
      </c>
      <c r="BF12" s="54">
        <v>0</v>
      </c>
      <c r="BG12" s="56">
        <v>0</v>
      </c>
      <c r="BH12" s="54">
        <v>0</v>
      </c>
      <c r="BI12" s="56">
        <v>0</v>
      </c>
      <c r="BJ12" s="54">
        <v>0</v>
      </c>
      <c r="BK12" s="49">
        <v>0</v>
      </c>
      <c r="BL12" s="54">
        <v>0</v>
      </c>
      <c r="BM12" s="56">
        <v>0</v>
      </c>
      <c r="BN12" s="57">
        <v>0</v>
      </c>
      <c r="BO12" s="58">
        <v>0</v>
      </c>
      <c r="BP12" s="55">
        <v>0</v>
      </c>
      <c r="BQ12" s="54">
        <v>0</v>
      </c>
      <c r="BR12" s="56">
        <v>0</v>
      </c>
      <c r="BS12" s="54">
        <v>0</v>
      </c>
      <c r="BT12" s="56">
        <v>977355</v>
      </c>
      <c r="BU12" s="54">
        <v>989352</v>
      </c>
      <c r="BV12" s="49">
        <v>9504648</v>
      </c>
      <c r="BW12" s="54">
        <v>19447956</v>
      </c>
      <c r="BX12" s="56">
        <v>21317337</v>
      </c>
      <c r="BY12" s="57">
        <v>52236648</v>
      </c>
      <c r="BZ12" s="58">
        <v>52236648</v>
      </c>
      <c r="CA12" s="55">
        <v>0</v>
      </c>
      <c r="CB12" s="54">
        <v>0</v>
      </c>
      <c r="CC12" s="56">
        <v>0</v>
      </c>
      <c r="CD12" s="54">
        <v>0</v>
      </c>
      <c r="CE12" s="56">
        <v>150054471</v>
      </c>
      <c r="CF12" s="54">
        <v>333731435</v>
      </c>
      <c r="CG12" s="49">
        <v>822966140</v>
      </c>
      <c r="CH12" s="54">
        <v>968026086</v>
      </c>
      <c r="CI12" s="56">
        <v>725522978</v>
      </c>
      <c r="CJ12" s="57">
        <v>3000301110</v>
      </c>
      <c r="CK12" s="58">
        <v>3000301110</v>
      </c>
      <c r="CL12" s="55">
        <v>0</v>
      </c>
      <c r="CM12" s="54">
        <v>0</v>
      </c>
      <c r="CN12" s="56">
        <v>0</v>
      </c>
      <c r="CO12" s="54">
        <v>0</v>
      </c>
      <c r="CP12" s="56">
        <v>30574899</v>
      </c>
      <c r="CQ12" s="54">
        <v>79597215</v>
      </c>
      <c r="CR12" s="49">
        <v>365927133</v>
      </c>
      <c r="CS12" s="54">
        <v>594041812</v>
      </c>
      <c r="CT12" s="56">
        <v>488650412</v>
      </c>
      <c r="CU12" s="57">
        <v>1558791471</v>
      </c>
      <c r="CV12" s="58">
        <v>1558791471</v>
      </c>
      <c r="CW12" s="55">
        <v>0</v>
      </c>
      <c r="CX12" s="54">
        <v>0</v>
      </c>
      <c r="CY12" s="56">
        <v>0</v>
      </c>
      <c r="CZ12" s="54">
        <v>0</v>
      </c>
      <c r="DA12" s="56">
        <v>119479572</v>
      </c>
      <c r="DB12" s="54">
        <v>245497912</v>
      </c>
      <c r="DC12" s="49">
        <v>444245588</v>
      </c>
      <c r="DD12" s="54">
        <v>364693113</v>
      </c>
      <c r="DE12" s="56">
        <v>204750180</v>
      </c>
      <c r="DF12" s="57">
        <v>1378666365</v>
      </c>
      <c r="DG12" s="58">
        <v>1378666365</v>
      </c>
      <c r="DH12" s="55">
        <v>0</v>
      </c>
      <c r="DI12" s="54">
        <v>0</v>
      </c>
      <c r="DJ12" s="56">
        <v>0</v>
      </c>
      <c r="DK12" s="54">
        <v>0</v>
      </c>
      <c r="DL12" s="56">
        <v>0</v>
      </c>
      <c r="DM12" s="54">
        <v>8636308</v>
      </c>
      <c r="DN12" s="49">
        <v>12793419</v>
      </c>
      <c r="DO12" s="54">
        <v>9291161</v>
      </c>
      <c r="DP12" s="56">
        <v>32122386</v>
      </c>
      <c r="DQ12" s="57">
        <v>62843274</v>
      </c>
      <c r="DR12" s="58">
        <v>62843274</v>
      </c>
      <c r="DS12" s="55">
        <v>78496846</v>
      </c>
      <c r="DT12" s="54">
        <v>203792201</v>
      </c>
      <c r="DU12" s="56">
        <v>282289047</v>
      </c>
      <c r="DV12" s="54">
        <v>0</v>
      </c>
      <c r="DW12" s="56">
        <v>991988576</v>
      </c>
      <c r="DX12" s="54">
        <v>1359423248</v>
      </c>
      <c r="DY12" s="49">
        <v>2257996114</v>
      </c>
      <c r="DZ12" s="54">
        <v>2017930139</v>
      </c>
      <c r="EA12" s="56">
        <v>1406600281</v>
      </c>
      <c r="EB12" s="57">
        <v>8033938358</v>
      </c>
      <c r="EC12" s="58">
        <v>8316227405</v>
      </c>
    </row>
    <row r="13" spans="1:133" s="53" customFormat="1" ht="15.75" customHeight="1">
      <c r="A13" s="54" t="s">
        <v>3</v>
      </c>
      <c r="B13" s="55">
        <v>2510262</v>
      </c>
      <c r="C13" s="54">
        <v>15100272</v>
      </c>
      <c r="D13" s="56">
        <v>17610534</v>
      </c>
      <c r="E13" s="54">
        <v>0</v>
      </c>
      <c r="F13" s="56">
        <v>103067883</v>
      </c>
      <c r="G13" s="54">
        <v>173585592</v>
      </c>
      <c r="H13" s="56">
        <v>295210674</v>
      </c>
      <c r="I13" s="54">
        <v>209687400</v>
      </c>
      <c r="J13" s="56">
        <v>149656554</v>
      </c>
      <c r="K13" s="57">
        <v>931208103</v>
      </c>
      <c r="L13" s="58">
        <v>948818637</v>
      </c>
      <c r="M13" s="55">
        <v>0</v>
      </c>
      <c r="N13" s="54">
        <v>0</v>
      </c>
      <c r="O13" s="56">
        <v>0</v>
      </c>
      <c r="P13" s="54">
        <v>0</v>
      </c>
      <c r="Q13" s="56">
        <v>0</v>
      </c>
      <c r="R13" s="54">
        <v>0</v>
      </c>
      <c r="S13" s="56">
        <v>0</v>
      </c>
      <c r="T13" s="54">
        <v>0</v>
      </c>
      <c r="U13" s="56">
        <v>0</v>
      </c>
      <c r="V13" s="57">
        <v>0</v>
      </c>
      <c r="W13" s="58">
        <v>0</v>
      </c>
      <c r="X13" s="55">
        <v>517824</v>
      </c>
      <c r="Y13" s="54">
        <v>2150793</v>
      </c>
      <c r="Z13" s="56">
        <v>2668617</v>
      </c>
      <c r="AA13" s="54">
        <v>0</v>
      </c>
      <c r="AB13" s="56">
        <v>5678343</v>
      </c>
      <c r="AC13" s="54">
        <v>14662908</v>
      </c>
      <c r="AD13" s="56">
        <v>11099367</v>
      </c>
      <c r="AE13" s="54">
        <v>10228806</v>
      </c>
      <c r="AF13" s="56">
        <v>3333348</v>
      </c>
      <c r="AG13" s="57">
        <v>45002772</v>
      </c>
      <c r="AH13" s="58">
        <v>47671389</v>
      </c>
      <c r="AI13" s="55">
        <v>1992438</v>
      </c>
      <c r="AJ13" s="54">
        <v>10133244</v>
      </c>
      <c r="AK13" s="56">
        <v>12125682</v>
      </c>
      <c r="AL13" s="54">
        <v>0</v>
      </c>
      <c r="AM13" s="56">
        <v>17897463</v>
      </c>
      <c r="AN13" s="54">
        <v>26797149</v>
      </c>
      <c r="AO13" s="56">
        <v>39770748</v>
      </c>
      <c r="AP13" s="54">
        <v>15209775</v>
      </c>
      <c r="AQ13" s="56">
        <v>2640663</v>
      </c>
      <c r="AR13" s="57">
        <v>102315798</v>
      </c>
      <c r="AS13" s="58">
        <v>114441480</v>
      </c>
      <c r="AT13" s="55">
        <v>0</v>
      </c>
      <c r="AU13" s="54">
        <v>2816235</v>
      </c>
      <c r="AV13" s="56">
        <v>2816235</v>
      </c>
      <c r="AW13" s="54">
        <v>0</v>
      </c>
      <c r="AX13" s="56">
        <v>66123954</v>
      </c>
      <c r="AY13" s="54">
        <v>110519991</v>
      </c>
      <c r="AZ13" s="56">
        <v>208919520</v>
      </c>
      <c r="BA13" s="54">
        <v>84452364</v>
      </c>
      <c r="BB13" s="56">
        <v>45183681</v>
      </c>
      <c r="BC13" s="57">
        <v>515199510</v>
      </c>
      <c r="BD13" s="58">
        <v>518015745</v>
      </c>
      <c r="BE13" s="55">
        <v>0</v>
      </c>
      <c r="BF13" s="54">
        <v>0</v>
      </c>
      <c r="BG13" s="56">
        <v>0</v>
      </c>
      <c r="BH13" s="54">
        <v>0</v>
      </c>
      <c r="BI13" s="56">
        <v>3035745</v>
      </c>
      <c r="BJ13" s="54">
        <v>2300625</v>
      </c>
      <c r="BK13" s="56">
        <v>5103576</v>
      </c>
      <c r="BL13" s="54">
        <v>8266860</v>
      </c>
      <c r="BM13" s="56">
        <v>4354875</v>
      </c>
      <c r="BN13" s="57">
        <v>23061681</v>
      </c>
      <c r="BO13" s="58">
        <v>23061681</v>
      </c>
      <c r="BP13" s="55">
        <v>0</v>
      </c>
      <c r="BQ13" s="54">
        <v>0</v>
      </c>
      <c r="BR13" s="56">
        <v>0</v>
      </c>
      <c r="BS13" s="54">
        <v>0</v>
      </c>
      <c r="BT13" s="56">
        <v>10332378</v>
      </c>
      <c r="BU13" s="54">
        <v>19304919</v>
      </c>
      <c r="BV13" s="56">
        <v>30317463</v>
      </c>
      <c r="BW13" s="54">
        <v>91529595</v>
      </c>
      <c r="BX13" s="56">
        <v>94143987</v>
      </c>
      <c r="BY13" s="57">
        <v>245628342</v>
      </c>
      <c r="BZ13" s="58">
        <v>245628342</v>
      </c>
      <c r="CA13" s="55">
        <v>0</v>
      </c>
      <c r="CB13" s="54">
        <v>0</v>
      </c>
      <c r="CC13" s="56">
        <v>0</v>
      </c>
      <c r="CD13" s="54">
        <v>0</v>
      </c>
      <c r="CE13" s="56">
        <v>106257289</v>
      </c>
      <c r="CF13" s="54">
        <v>372867237</v>
      </c>
      <c r="CG13" s="56">
        <v>824965239</v>
      </c>
      <c r="CH13" s="54">
        <v>1252543277</v>
      </c>
      <c r="CI13" s="56">
        <v>1334113714</v>
      </c>
      <c r="CJ13" s="57">
        <v>3890746756</v>
      </c>
      <c r="CK13" s="58">
        <v>3890746756</v>
      </c>
      <c r="CL13" s="55">
        <v>0</v>
      </c>
      <c r="CM13" s="54">
        <v>0</v>
      </c>
      <c r="CN13" s="56">
        <v>0</v>
      </c>
      <c r="CO13" s="54">
        <v>0</v>
      </c>
      <c r="CP13" s="56">
        <v>25724713</v>
      </c>
      <c r="CQ13" s="54">
        <v>97969203</v>
      </c>
      <c r="CR13" s="56">
        <v>297809066</v>
      </c>
      <c r="CS13" s="54">
        <v>535367873</v>
      </c>
      <c r="CT13" s="56">
        <v>627400878</v>
      </c>
      <c r="CU13" s="57">
        <v>1584271733</v>
      </c>
      <c r="CV13" s="58">
        <v>1584271733</v>
      </c>
      <c r="CW13" s="55">
        <v>0</v>
      </c>
      <c r="CX13" s="54">
        <v>0</v>
      </c>
      <c r="CY13" s="56">
        <v>0</v>
      </c>
      <c r="CZ13" s="54">
        <v>0</v>
      </c>
      <c r="DA13" s="56">
        <v>80532576</v>
      </c>
      <c r="DB13" s="54">
        <v>261673353</v>
      </c>
      <c r="DC13" s="56">
        <v>453325222</v>
      </c>
      <c r="DD13" s="54">
        <v>637393410</v>
      </c>
      <c r="DE13" s="56">
        <v>435634301</v>
      </c>
      <c r="DF13" s="57">
        <v>1868558862</v>
      </c>
      <c r="DG13" s="58">
        <v>1868558862</v>
      </c>
      <c r="DH13" s="55">
        <v>0</v>
      </c>
      <c r="DI13" s="54">
        <v>0</v>
      </c>
      <c r="DJ13" s="56">
        <v>0</v>
      </c>
      <c r="DK13" s="54">
        <v>0</v>
      </c>
      <c r="DL13" s="56">
        <v>0</v>
      </c>
      <c r="DM13" s="54">
        <v>13224681</v>
      </c>
      <c r="DN13" s="56">
        <v>73830951</v>
      </c>
      <c r="DO13" s="54">
        <v>79781994</v>
      </c>
      <c r="DP13" s="56">
        <v>271078535</v>
      </c>
      <c r="DQ13" s="57">
        <v>437916161</v>
      </c>
      <c r="DR13" s="58">
        <v>437916161</v>
      </c>
      <c r="DS13" s="55">
        <v>75196994</v>
      </c>
      <c r="DT13" s="54">
        <v>223408952</v>
      </c>
      <c r="DU13" s="56">
        <v>298605946</v>
      </c>
      <c r="DV13" s="54">
        <v>0</v>
      </c>
      <c r="DW13" s="56">
        <v>1149577523</v>
      </c>
      <c r="DX13" s="54">
        <v>1925247247</v>
      </c>
      <c r="DY13" s="56">
        <v>2558257210</v>
      </c>
      <c r="DZ13" s="54">
        <v>2584455299</v>
      </c>
      <c r="EA13" s="56">
        <v>2403112901</v>
      </c>
      <c r="EB13" s="57">
        <v>10620650180</v>
      </c>
      <c r="EC13" s="58">
        <v>10919256126</v>
      </c>
    </row>
    <row r="14" spans="1:133" s="53" customFormat="1" ht="15.75" customHeight="1">
      <c r="A14" s="54" t="s">
        <v>4</v>
      </c>
      <c r="B14" s="55">
        <v>0</v>
      </c>
      <c r="C14" s="54">
        <v>8618742</v>
      </c>
      <c r="D14" s="56">
        <v>8618742</v>
      </c>
      <c r="E14" s="54">
        <v>0</v>
      </c>
      <c r="F14" s="56">
        <v>79379325</v>
      </c>
      <c r="G14" s="54">
        <v>182630699</v>
      </c>
      <c r="H14" s="56">
        <v>194112609</v>
      </c>
      <c r="I14" s="54">
        <v>167126724</v>
      </c>
      <c r="J14" s="56">
        <v>78327864</v>
      </c>
      <c r="K14" s="57">
        <v>701577221</v>
      </c>
      <c r="L14" s="58">
        <v>710195963</v>
      </c>
      <c r="M14" s="55">
        <v>0</v>
      </c>
      <c r="N14" s="54">
        <v>0</v>
      </c>
      <c r="O14" s="56">
        <v>0</v>
      </c>
      <c r="P14" s="54">
        <v>0</v>
      </c>
      <c r="Q14" s="56">
        <v>0</v>
      </c>
      <c r="R14" s="54">
        <v>0</v>
      </c>
      <c r="S14" s="56">
        <v>0</v>
      </c>
      <c r="T14" s="54">
        <v>0</v>
      </c>
      <c r="U14" s="56">
        <v>0</v>
      </c>
      <c r="V14" s="57">
        <v>0</v>
      </c>
      <c r="W14" s="58">
        <v>0</v>
      </c>
      <c r="X14" s="55">
        <v>0</v>
      </c>
      <c r="Y14" s="54">
        <v>0</v>
      </c>
      <c r="Z14" s="56">
        <v>0</v>
      </c>
      <c r="AA14" s="54">
        <v>0</v>
      </c>
      <c r="AB14" s="56">
        <v>5726934</v>
      </c>
      <c r="AC14" s="54">
        <v>9968733</v>
      </c>
      <c r="AD14" s="56">
        <v>19389141</v>
      </c>
      <c r="AE14" s="54">
        <v>33037947</v>
      </c>
      <c r="AF14" s="56">
        <v>22408065</v>
      </c>
      <c r="AG14" s="57">
        <v>90530820</v>
      </c>
      <c r="AH14" s="58">
        <v>90530820</v>
      </c>
      <c r="AI14" s="55">
        <v>0</v>
      </c>
      <c r="AJ14" s="54">
        <v>660897</v>
      </c>
      <c r="AK14" s="56">
        <v>660897</v>
      </c>
      <c r="AL14" s="54">
        <v>0</v>
      </c>
      <c r="AM14" s="56">
        <v>3338154</v>
      </c>
      <c r="AN14" s="54">
        <v>4927968</v>
      </c>
      <c r="AO14" s="56">
        <v>13455036</v>
      </c>
      <c r="AP14" s="54">
        <v>22352616</v>
      </c>
      <c r="AQ14" s="56">
        <v>13053618</v>
      </c>
      <c r="AR14" s="57">
        <v>57127392</v>
      </c>
      <c r="AS14" s="58">
        <v>57788289</v>
      </c>
      <c r="AT14" s="55">
        <v>0</v>
      </c>
      <c r="AU14" s="54">
        <v>7957845</v>
      </c>
      <c r="AV14" s="56">
        <v>7957845</v>
      </c>
      <c r="AW14" s="54">
        <v>0</v>
      </c>
      <c r="AX14" s="56">
        <v>62616834</v>
      </c>
      <c r="AY14" s="54">
        <v>144751599</v>
      </c>
      <c r="AZ14" s="56">
        <v>126115593</v>
      </c>
      <c r="BA14" s="54">
        <v>90265446</v>
      </c>
      <c r="BB14" s="56">
        <v>30263535</v>
      </c>
      <c r="BC14" s="57">
        <v>454013007</v>
      </c>
      <c r="BD14" s="58">
        <v>461970852</v>
      </c>
      <c r="BE14" s="55">
        <v>0</v>
      </c>
      <c r="BF14" s="54">
        <v>0</v>
      </c>
      <c r="BG14" s="56">
        <v>0</v>
      </c>
      <c r="BH14" s="54">
        <v>0</v>
      </c>
      <c r="BI14" s="56">
        <v>5897115</v>
      </c>
      <c r="BJ14" s="54">
        <v>13651442</v>
      </c>
      <c r="BK14" s="56">
        <v>9982584</v>
      </c>
      <c r="BL14" s="54">
        <v>4683060</v>
      </c>
      <c r="BM14" s="56">
        <v>0</v>
      </c>
      <c r="BN14" s="57">
        <v>34214201</v>
      </c>
      <c r="BO14" s="58">
        <v>34214201</v>
      </c>
      <c r="BP14" s="55">
        <v>0</v>
      </c>
      <c r="BQ14" s="54">
        <v>0</v>
      </c>
      <c r="BR14" s="56">
        <v>0</v>
      </c>
      <c r="BS14" s="54">
        <v>0</v>
      </c>
      <c r="BT14" s="56">
        <v>1800288</v>
      </c>
      <c r="BU14" s="54">
        <v>9330957</v>
      </c>
      <c r="BV14" s="56">
        <v>25170255</v>
      </c>
      <c r="BW14" s="54">
        <v>16787655</v>
      </c>
      <c r="BX14" s="56">
        <v>12602646</v>
      </c>
      <c r="BY14" s="57">
        <v>65691801</v>
      </c>
      <c r="BZ14" s="58">
        <v>65691801</v>
      </c>
      <c r="CA14" s="55">
        <v>0</v>
      </c>
      <c r="CB14" s="54">
        <v>0</v>
      </c>
      <c r="CC14" s="56">
        <v>0</v>
      </c>
      <c r="CD14" s="54">
        <v>0</v>
      </c>
      <c r="CE14" s="56">
        <v>75029553</v>
      </c>
      <c r="CF14" s="54">
        <v>265208919</v>
      </c>
      <c r="CG14" s="56">
        <v>389586287</v>
      </c>
      <c r="CH14" s="54">
        <v>605449769</v>
      </c>
      <c r="CI14" s="56">
        <v>709919585</v>
      </c>
      <c r="CJ14" s="57">
        <v>2045194113</v>
      </c>
      <c r="CK14" s="58">
        <v>2045194113</v>
      </c>
      <c r="CL14" s="55">
        <v>0</v>
      </c>
      <c r="CM14" s="54">
        <v>0</v>
      </c>
      <c r="CN14" s="56">
        <v>0</v>
      </c>
      <c r="CO14" s="54">
        <v>0</v>
      </c>
      <c r="CP14" s="56">
        <v>20017260</v>
      </c>
      <c r="CQ14" s="54">
        <v>87781311</v>
      </c>
      <c r="CR14" s="56">
        <v>147008841</v>
      </c>
      <c r="CS14" s="54">
        <v>260287944</v>
      </c>
      <c r="CT14" s="56">
        <v>226767229</v>
      </c>
      <c r="CU14" s="57">
        <v>741862585</v>
      </c>
      <c r="CV14" s="58">
        <v>741862585</v>
      </c>
      <c r="CW14" s="55">
        <v>0</v>
      </c>
      <c r="CX14" s="54">
        <v>0</v>
      </c>
      <c r="CY14" s="56">
        <v>0</v>
      </c>
      <c r="CZ14" s="54">
        <v>0</v>
      </c>
      <c r="DA14" s="56">
        <v>54797742</v>
      </c>
      <c r="DB14" s="54">
        <v>165608907</v>
      </c>
      <c r="DC14" s="56">
        <v>231325412</v>
      </c>
      <c r="DD14" s="54">
        <v>302288570</v>
      </c>
      <c r="DE14" s="56">
        <v>313695721</v>
      </c>
      <c r="DF14" s="57">
        <v>1067716352</v>
      </c>
      <c r="DG14" s="58">
        <v>1067716352</v>
      </c>
      <c r="DH14" s="55">
        <v>0</v>
      </c>
      <c r="DI14" s="54">
        <v>0</v>
      </c>
      <c r="DJ14" s="56">
        <v>0</v>
      </c>
      <c r="DK14" s="54">
        <v>0</v>
      </c>
      <c r="DL14" s="56">
        <v>214551</v>
      </c>
      <c r="DM14" s="54">
        <v>11818701</v>
      </c>
      <c r="DN14" s="56">
        <v>11252034</v>
      </c>
      <c r="DO14" s="54">
        <v>42873255</v>
      </c>
      <c r="DP14" s="56">
        <v>169456635</v>
      </c>
      <c r="DQ14" s="57">
        <v>235615176</v>
      </c>
      <c r="DR14" s="58">
        <v>235615176</v>
      </c>
      <c r="DS14" s="55">
        <v>92755756</v>
      </c>
      <c r="DT14" s="54">
        <v>200974741</v>
      </c>
      <c r="DU14" s="56">
        <v>293730497</v>
      </c>
      <c r="DV14" s="78">
        <v>0</v>
      </c>
      <c r="DW14" s="56">
        <v>609837346</v>
      </c>
      <c r="DX14" s="54">
        <v>1248740149</v>
      </c>
      <c r="DY14" s="56">
        <v>1338847246</v>
      </c>
      <c r="DZ14" s="54">
        <v>1357142734</v>
      </c>
      <c r="EA14" s="56">
        <v>1302314595</v>
      </c>
      <c r="EB14" s="57">
        <v>5856882070</v>
      </c>
      <c r="EC14" s="58">
        <v>6150612567</v>
      </c>
    </row>
    <row r="15" spans="1:133" s="53" customFormat="1" ht="15.75" customHeight="1">
      <c r="A15" s="54" t="s">
        <v>5</v>
      </c>
      <c r="B15" s="55">
        <v>2840148</v>
      </c>
      <c r="C15" s="54">
        <v>6291855</v>
      </c>
      <c r="D15" s="56">
        <v>9132003</v>
      </c>
      <c r="E15" s="54">
        <v>0</v>
      </c>
      <c r="F15" s="56">
        <v>29141829</v>
      </c>
      <c r="G15" s="54">
        <v>53807535</v>
      </c>
      <c r="H15" s="56">
        <v>72867168</v>
      </c>
      <c r="I15" s="54">
        <v>40326453</v>
      </c>
      <c r="J15" s="56">
        <v>8009883</v>
      </c>
      <c r="K15" s="57">
        <v>204152868</v>
      </c>
      <c r="L15" s="58">
        <v>213284871</v>
      </c>
      <c r="M15" s="55">
        <v>0</v>
      </c>
      <c r="N15" s="54">
        <v>0</v>
      </c>
      <c r="O15" s="56">
        <v>0</v>
      </c>
      <c r="P15" s="54">
        <v>0</v>
      </c>
      <c r="Q15" s="56">
        <v>0</v>
      </c>
      <c r="R15" s="54">
        <v>0</v>
      </c>
      <c r="S15" s="56">
        <v>0</v>
      </c>
      <c r="T15" s="54">
        <v>0</v>
      </c>
      <c r="U15" s="56">
        <v>0</v>
      </c>
      <c r="V15" s="57">
        <v>0</v>
      </c>
      <c r="W15" s="58">
        <v>0</v>
      </c>
      <c r="X15" s="55">
        <v>0</v>
      </c>
      <c r="Y15" s="54">
        <v>0</v>
      </c>
      <c r="Z15" s="56">
        <v>0</v>
      </c>
      <c r="AA15" s="54">
        <v>0</v>
      </c>
      <c r="AB15" s="56">
        <v>69624</v>
      </c>
      <c r="AC15" s="54">
        <v>544356</v>
      </c>
      <c r="AD15" s="56">
        <v>1120500</v>
      </c>
      <c r="AE15" s="54">
        <v>2211120</v>
      </c>
      <c r="AF15" s="56">
        <v>835101</v>
      </c>
      <c r="AG15" s="57">
        <v>4780701</v>
      </c>
      <c r="AH15" s="58">
        <v>4780701</v>
      </c>
      <c r="AI15" s="55">
        <v>2840148</v>
      </c>
      <c r="AJ15" s="54">
        <v>6291855</v>
      </c>
      <c r="AK15" s="56">
        <v>9132003</v>
      </c>
      <c r="AL15" s="54">
        <v>0</v>
      </c>
      <c r="AM15" s="56">
        <v>5381568</v>
      </c>
      <c r="AN15" s="54">
        <v>7652772</v>
      </c>
      <c r="AO15" s="56">
        <v>7428078</v>
      </c>
      <c r="AP15" s="54">
        <v>13786551</v>
      </c>
      <c r="AQ15" s="56">
        <v>6395643</v>
      </c>
      <c r="AR15" s="57">
        <v>40644612</v>
      </c>
      <c r="AS15" s="58">
        <v>49776615</v>
      </c>
      <c r="AT15" s="55">
        <v>0</v>
      </c>
      <c r="AU15" s="54">
        <v>0</v>
      </c>
      <c r="AV15" s="56">
        <v>0</v>
      </c>
      <c r="AW15" s="54">
        <v>0</v>
      </c>
      <c r="AX15" s="56">
        <v>23690637</v>
      </c>
      <c r="AY15" s="54">
        <v>45610407</v>
      </c>
      <c r="AZ15" s="56">
        <v>64318590</v>
      </c>
      <c r="BA15" s="54">
        <v>24328782</v>
      </c>
      <c r="BB15" s="56">
        <v>779139</v>
      </c>
      <c r="BC15" s="57">
        <v>158727555</v>
      </c>
      <c r="BD15" s="58">
        <v>158727555</v>
      </c>
      <c r="BE15" s="55">
        <v>0</v>
      </c>
      <c r="BF15" s="54">
        <v>0</v>
      </c>
      <c r="BG15" s="56">
        <v>0</v>
      </c>
      <c r="BH15" s="54">
        <v>0</v>
      </c>
      <c r="BI15" s="56">
        <v>0</v>
      </c>
      <c r="BJ15" s="54">
        <v>0</v>
      </c>
      <c r="BK15" s="56">
        <v>0</v>
      </c>
      <c r="BL15" s="54">
        <v>0</v>
      </c>
      <c r="BM15" s="56">
        <v>0</v>
      </c>
      <c r="BN15" s="57">
        <v>0</v>
      </c>
      <c r="BO15" s="58">
        <v>0</v>
      </c>
      <c r="BP15" s="55">
        <v>0</v>
      </c>
      <c r="BQ15" s="54">
        <v>0</v>
      </c>
      <c r="BR15" s="56">
        <v>0</v>
      </c>
      <c r="BS15" s="54">
        <v>0</v>
      </c>
      <c r="BT15" s="56">
        <v>0</v>
      </c>
      <c r="BU15" s="54">
        <v>0</v>
      </c>
      <c r="BV15" s="56">
        <v>0</v>
      </c>
      <c r="BW15" s="54">
        <v>0</v>
      </c>
      <c r="BX15" s="56">
        <v>0</v>
      </c>
      <c r="BY15" s="57">
        <v>0</v>
      </c>
      <c r="BZ15" s="58">
        <v>0</v>
      </c>
      <c r="CA15" s="55">
        <v>0</v>
      </c>
      <c r="CB15" s="54">
        <v>0</v>
      </c>
      <c r="CC15" s="56">
        <v>0</v>
      </c>
      <c r="CD15" s="54">
        <v>0</v>
      </c>
      <c r="CE15" s="56">
        <v>93187080</v>
      </c>
      <c r="CF15" s="54">
        <v>194278955</v>
      </c>
      <c r="CG15" s="56">
        <v>323557068</v>
      </c>
      <c r="CH15" s="54">
        <v>535812924</v>
      </c>
      <c r="CI15" s="56">
        <v>495121884</v>
      </c>
      <c r="CJ15" s="57">
        <v>1641957911</v>
      </c>
      <c r="CK15" s="58">
        <v>1641957911</v>
      </c>
      <c r="CL15" s="55">
        <v>0</v>
      </c>
      <c r="CM15" s="54">
        <v>0</v>
      </c>
      <c r="CN15" s="56">
        <v>0</v>
      </c>
      <c r="CO15" s="54">
        <v>0</v>
      </c>
      <c r="CP15" s="56">
        <v>38762534</v>
      </c>
      <c r="CQ15" s="54">
        <v>95464561</v>
      </c>
      <c r="CR15" s="56">
        <v>177841058</v>
      </c>
      <c r="CS15" s="54">
        <v>330255081</v>
      </c>
      <c r="CT15" s="56">
        <v>278931347</v>
      </c>
      <c r="CU15" s="57">
        <v>921254581</v>
      </c>
      <c r="CV15" s="58">
        <v>921254581</v>
      </c>
      <c r="CW15" s="55">
        <v>0</v>
      </c>
      <c r="CX15" s="54">
        <v>0</v>
      </c>
      <c r="CY15" s="56">
        <v>0</v>
      </c>
      <c r="CZ15" s="54">
        <v>0</v>
      </c>
      <c r="DA15" s="56">
        <v>52796194</v>
      </c>
      <c r="DB15" s="54">
        <v>97946828</v>
      </c>
      <c r="DC15" s="56">
        <v>137893228</v>
      </c>
      <c r="DD15" s="54">
        <v>174689940</v>
      </c>
      <c r="DE15" s="56">
        <v>104322684</v>
      </c>
      <c r="DF15" s="57">
        <v>567648874</v>
      </c>
      <c r="DG15" s="58">
        <v>567648874</v>
      </c>
      <c r="DH15" s="55">
        <v>0</v>
      </c>
      <c r="DI15" s="54">
        <v>0</v>
      </c>
      <c r="DJ15" s="56">
        <v>0</v>
      </c>
      <c r="DK15" s="54">
        <v>0</v>
      </c>
      <c r="DL15" s="56">
        <v>1628352</v>
      </c>
      <c r="DM15" s="54">
        <v>867566</v>
      </c>
      <c r="DN15" s="56">
        <v>7822782</v>
      </c>
      <c r="DO15" s="54">
        <v>30867903</v>
      </c>
      <c r="DP15" s="56">
        <v>111867853</v>
      </c>
      <c r="DQ15" s="57">
        <v>153054456</v>
      </c>
      <c r="DR15" s="58">
        <v>153054456</v>
      </c>
      <c r="DS15" s="55">
        <v>43061013</v>
      </c>
      <c r="DT15" s="54">
        <v>148997181</v>
      </c>
      <c r="DU15" s="56">
        <v>192058194</v>
      </c>
      <c r="DV15" s="54">
        <v>0</v>
      </c>
      <c r="DW15" s="56">
        <v>453697452</v>
      </c>
      <c r="DX15" s="54">
        <v>645263204</v>
      </c>
      <c r="DY15" s="56">
        <v>818528471</v>
      </c>
      <c r="DZ15" s="54">
        <v>904667843</v>
      </c>
      <c r="EA15" s="56">
        <v>710389888</v>
      </c>
      <c r="EB15" s="57">
        <v>3532546858</v>
      </c>
      <c r="EC15" s="58">
        <v>3724605052</v>
      </c>
    </row>
    <row r="16" spans="1:133" s="53" customFormat="1" ht="15.75" customHeight="1">
      <c r="A16" s="54" t="s">
        <v>6</v>
      </c>
      <c r="B16" s="55">
        <v>0</v>
      </c>
      <c r="C16" s="54">
        <v>0</v>
      </c>
      <c r="D16" s="56">
        <v>0</v>
      </c>
      <c r="E16" s="54">
        <v>0</v>
      </c>
      <c r="F16" s="56">
        <v>2694870</v>
      </c>
      <c r="G16" s="54">
        <v>30359151</v>
      </c>
      <c r="H16" s="56">
        <v>25772877</v>
      </c>
      <c r="I16" s="54">
        <v>13155894</v>
      </c>
      <c r="J16" s="56">
        <v>2066715</v>
      </c>
      <c r="K16" s="57">
        <v>74049507</v>
      </c>
      <c r="L16" s="58">
        <v>74049507</v>
      </c>
      <c r="M16" s="55">
        <v>0</v>
      </c>
      <c r="N16" s="54">
        <v>0</v>
      </c>
      <c r="O16" s="56">
        <v>0</v>
      </c>
      <c r="P16" s="54">
        <v>0</v>
      </c>
      <c r="Q16" s="56">
        <v>0</v>
      </c>
      <c r="R16" s="54">
        <v>0</v>
      </c>
      <c r="S16" s="56">
        <v>0</v>
      </c>
      <c r="T16" s="54">
        <v>0</v>
      </c>
      <c r="U16" s="56">
        <v>0</v>
      </c>
      <c r="V16" s="57">
        <v>0</v>
      </c>
      <c r="W16" s="58">
        <v>0</v>
      </c>
      <c r="X16" s="55">
        <v>0</v>
      </c>
      <c r="Y16" s="54">
        <v>0</v>
      </c>
      <c r="Z16" s="56">
        <v>0</v>
      </c>
      <c r="AA16" s="54">
        <v>0</v>
      </c>
      <c r="AB16" s="56">
        <v>0</v>
      </c>
      <c r="AC16" s="54">
        <v>0</v>
      </c>
      <c r="AD16" s="56">
        <v>0</v>
      </c>
      <c r="AE16" s="54">
        <v>0</v>
      </c>
      <c r="AF16" s="56">
        <v>0</v>
      </c>
      <c r="AG16" s="57">
        <v>0</v>
      </c>
      <c r="AH16" s="58">
        <v>0</v>
      </c>
      <c r="AI16" s="55">
        <v>0</v>
      </c>
      <c r="AJ16" s="54">
        <v>0</v>
      </c>
      <c r="AK16" s="56">
        <v>0</v>
      </c>
      <c r="AL16" s="54">
        <v>0</v>
      </c>
      <c r="AM16" s="56">
        <v>0</v>
      </c>
      <c r="AN16" s="54">
        <v>0</v>
      </c>
      <c r="AO16" s="56">
        <v>0</v>
      </c>
      <c r="AP16" s="54">
        <v>0</v>
      </c>
      <c r="AQ16" s="56">
        <v>0</v>
      </c>
      <c r="AR16" s="57">
        <v>0</v>
      </c>
      <c r="AS16" s="58">
        <v>0</v>
      </c>
      <c r="AT16" s="55">
        <v>0</v>
      </c>
      <c r="AU16" s="54">
        <v>0</v>
      </c>
      <c r="AV16" s="56">
        <v>0</v>
      </c>
      <c r="AW16" s="54">
        <v>0</v>
      </c>
      <c r="AX16" s="56">
        <v>2694870</v>
      </c>
      <c r="AY16" s="54">
        <v>30359151</v>
      </c>
      <c r="AZ16" s="56">
        <v>25772877</v>
      </c>
      <c r="BA16" s="54">
        <v>13155894</v>
      </c>
      <c r="BB16" s="56">
        <v>2066715</v>
      </c>
      <c r="BC16" s="57">
        <v>74049507</v>
      </c>
      <c r="BD16" s="58">
        <v>74049507</v>
      </c>
      <c r="BE16" s="55">
        <v>0</v>
      </c>
      <c r="BF16" s="54">
        <v>0</v>
      </c>
      <c r="BG16" s="56">
        <v>0</v>
      </c>
      <c r="BH16" s="54">
        <v>0</v>
      </c>
      <c r="BI16" s="56">
        <v>0</v>
      </c>
      <c r="BJ16" s="54">
        <v>0</v>
      </c>
      <c r="BK16" s="56">
        <v>0</v>
      </c>
      <c r="BL16" s="54">
        <v>0</v>
      </c>
      <c r="BM16" s="56">
        <v>0</v>
      </c>
      <c r="BN16" s="57">
        <v>0</v>
      </c>
      <c r="BO16" s="58">
        <v>0</v>
      </c>
      <c r="BP16" s="55">
        <v>0</v>
      </c>
      <c r="BQ16" s="54">
        <v>0</v>
      </c>
      <c r="BR16" s="56">
        <v>0</v>
      </c>
      <c r="BS16" s="54">
        <v>0</v>
      </c>
      <c r="BT16" s="56">
        <v>0</v>
      </c>
      <c r="BU16" s="54">
        <v>0</v>
      </c>
      <c r="BV16" s="56">
        <v>0</v>
      </c>
      <c r="BW16" s="54">
        <v>0</v>
      </c>
      <c r="BX16" s="56">
        <v>0</v>
      </c>
      <c r="BY16" s="57">
        <v>0</v>
      </c>
      <c r="BZ16" s="58">
        <v>0</v>
      </c>
      <c r="CA16" s="55">
        <v>0</v>
      </c>
      <c r="CB16" s="54">
        <v>0</v>
      </c>
      <c r="CC16" s="56">
        <v>0</v>
      </c>
      <c r="CD16" s="54">
        <v>0</v>
      </c>
      <c r="CE16" s="56">
        <v>16724169</v>
      </c>
      <c r="CF16" s="54">
        <v>90506623</v>
      </c>
      <c r="CG16" s="56">
        <v>176418819</v>
      </c>
      <c r="CH16" s="54">
        <v>263898208</v>
      </c>
      <c r="CI16" s="56">
        <v>196496673</v>
      </c>
      <c r="CJ16" s="57">
        <v>744044492</v>
      </c>
      <c r="CK16" s="58">
        <v>744044492</v>
      </c>
      <c r="CL16" s="55">
        <v>0</v>
      </c>
      <c r="CM16" s="54">
        <v>0</v>
      </c>
      <c r="CN16" s="56">
        <v>0</v>
      </c>
      <c r="CO16" s="54">
        <v>0</v>
      </c>
      <c r="CP16" s="56">
        <v>0</v>
      </c>
      <c r="CQ16" s="54">
        <v>9428598</v>
      </c>
      <c r="CR16" s="56">
        <v>54473139</v>
      </c>
      <c r="CS16" s="54">
        <v>100852237</v>
      </c>
      <c r="CT16" s="56">
        <v>120210918</v>
      </c>
      <c r="CU16" s="57">
        <v>284964892</v>
      </c>
      <c r="CV16" s="58">
        <v>284964892</v>
      </c>
      <c r="CW16" s="55">
        <v>0</v>
      </c>
      <c r="CX16" s="54">
        <v>0</v>
      </c>
      <c r="CY16" s="56">
        <v>0</v>
      </c>
      <c r="CZ16" s="54">
        <v>0</v>
      </c>
      <c r="DA16" s="56">
        <v>16724169</v>
      </c>
      <c r="DB16" s="54">
        <v>81078025</v>
      </c>
      <c r="DC16" s="56">
        <v>121945680</v>
      </c>
      <c r="DD16" s="54">
        <v>155167182</v>
      </c>
      <c r="DE16" s="56">
        <v>72339300</v>
      </c>
      <c r="DF16" s="57">
        <v>447254356</v>
      </c>
      <c r="DG16" s="58">
        <v>447254356</v>
      </c>
      <c r="DH16" s="55">
        <v>0</v>
      </c>
      <c r="DI16" s="54">
        <v>0</v>
      </c>
      <c r="DJ16" s="56">
        <v>0</v>
      </c>
      <c r="DK16" s="54">
        <v>0</v>
      </c>
      <c r="DL16" s="56">
        <v>0</v>
      </c>
      <c r="DM16" s="54">
        <v>0</v>
      </c>
      <c r="DN16" s="56">
        <v>0</v>
      </c>
      <c r="DO16" s="54">
        <v>7878789</v>
      </c>
      <c r="DP16" s="56">
        <v>3946455</v>
      </c>
      <c r="DQ16" s="57">
        <v>11825244</v>
      </c>
      <c r="DR16" s="58">
        <v>11825244</v>
      </c>
      <c r="DS16" s="55">
        <v>6664621</v>
      </c>
      <c r="DT16" s="54">
        <v>35381637</v>
      </c>
      <c r="DU16" s="56">
        <v>42046258</v>
      </c>
      <c r="DV16" s="54">
        <v>0</v>
      </c>
      <c r="DW16" s="56">
        <v>119356068</v>
      </c>
      <c r="DX16" s="54">
        <v>375084119</v>
      </c>
      <c r="DY16" s="56">
        <v>407487734</v>
      </c>
      <c r="DZ16" s="54">
        <v>435637851</v>
      </c>
      <c r="EA16" s="56">
        <v>282639771</v>
      </c>
      <c r="EB16" s="57">
        <v>1620205543</v>
      </c>
      <c r="EC16" s="58">
        <v>1662251801</v>
      </c>
    </row>
    <row r="17" spans="1:133" s="53" customFormat="1" ht="15.75" customHeight="1">
      <c r="A17" s="54" t="s">
        <v>7</v>
      </c>
      <c r="B17" s="55">
        <v>0</v>
      </c>
      <c r="C17" s="54">
        <v>0</v>
      </c>
      <c r="D17" s="56">
        <v>0</v>
      </c>
      <c r="E17" s="54">
        <v>0</v>
      </c>
      <c r="F17" s="56">
        <v>31555998</v>
      </c>
      <c r="G17" s="54">
        <v>21237561</v>
      </c>
      <c r="H17" s="56">
        <v>26108685</v>
      </c>
      <c r="I17" s="54">
        <v>30213378</v>
      </c>
      <c r="J17" s="56">
        <v>3471822</v>
      </c>
      <c r="K17" s="57">
        <v>112587444</v>
      </c>
      <c r="L17" s="58">
        <v>112587444</v>
      </c>
      <c r="M17" s="55">
        <v>0</v>
      </c>
      <c r="N17" s="54">
        <v>0</v>
      </c>
      <c r="O17" s="56">
        <v>0</v>
      </c>
      <c r="P17" s="54">
        <v>0</v>
      </c>
      <c r="Q17" s="56">
        <v>0</v>
      </c>
      <c r="R17" s="54">
        <v>0</v>
      </c>
      <c r="S17" s="56">
        <v>0</v>
      </c>
      <c r="T17" s="54">
        <v>0</v>
      </c>
      <c r="U17" s="56">
        <v>0</v>
      </c>
      <c r="V17" s="57">
        <v>0</v>
      </c>
      <c r="W17" s="58">
        <v>0</v>
      </c>
      <c r="X17" s="55">
        <v>0</v>
      </c>
      <c r="Y17" s="54">
        <v>0</v>
      </c>
      <c r="Z17" s="56">
        <v>0</v>
      </c>
      <c r="AA17" s="54">
        <v>0</v>
      </c>
      <c r="AB17" s="56">
        <v>5787279</v>
      </c>
      <c r="AC17" s="54">
        <v>1676250</v>
      </c>
      <c r="AD17" s="56">
        <v>4005783</v>
      </c>
      <c r="AE17" s="54">
        <v>1219158</v>
      </c>
      <c r="AF17" s="56">
        <v>0</v>
      </c>
      <c r="AG17" s="57">
        <v>12688470</v>
      </c>
      <c r="AH17" s="58">
        <v>12688470</v>
      </c>
      <c r="AI17" s="55">
        <v>0</v>
      </c>
      <c r="AJ17" s="54">
        <v>0</v>
      </c>
      <c r="AK17" s="56">
        <v>0</v>
      </c>
      <c r="AL17" s="54">
        <v>0</v>
      </c>
      <c r="AM17" s="56">
        <v>0</v>
      </c>
      <c r="AN17" s="54">
        <v>0</v>
      </c>
      <c r="AO17" s="56">
        <v>0</v>
      </c>
      <c r="AP17" s="54">
        <v>0</v>
      </c>
      <c r="AQ17" s="56">
        <v>0</v>
      </c>
      <c r="AR17" s="57">
        <v>0</v>
      </c>
      <c r="AS17" s="58">
        <v>0</v>
      </c>
      <c r="AT17" s="55">
        <v>0</v>
      </c>
      <c r="AU17" s="54">
        <v>0</v>
      </c>
      <c r="AV17" s="56">
        <v>0</v>
      </c>
      <c r="AW17" s="54">
        <v>0</v>
      </c>
      <c r="AX17" s="56">
        <v>25768719</v>
      </c>
      <c r="AY17" s="54">
        <v>19561311</v>
      </c>
      <c r="AZ17" s="56">
        <v>22102902</v>
      </c>
      <c r="BA17" s="54">
        <v>28994220</v>
      </c>
      <c r="BB17" s="56">
        <v>3471822</v>
      </c>
      <c r="BC17" s="57">
        <v>99898974</v>
      </c>
      <c r="BD17" s="58">
        <v>99898974</v>
      </c>
      <c r="BE17" s="55">
        <v>0</v>
      </c>
      <c r="BF17" s="54">
        <v>0</v>
      </c>
      <c r="BG17" s="56">
        <v>0</v>
      </c>
      <c r="BH17" s="54">
        <v>0</v>
      </c>
      <c r="BI17" s="56">
        <v>0</v>
      </c>
      <c r="BJ17" s="54">
        <v>0</v>
      </c>
      <c r="BK17" s="56">
        <v>0</v>
      </c>
      <c r="BL17" s="54">
        <v>0</v>
      </c>
      <c r="BM17" s="56">
        <v>0</v>
      </c>
      <c r="BN17" s="57">
        <v>0</v>
      </c>
      <c r="BO17" s="58">
        <v>0</v>
      </c>
      <c r="BP17" s="55">
        <v>0</v>
      </c>
      <c r="BQ17" s="54">
        <v>0</v>
      </c>
      <c r="BR17" s="56">
        <v>0</v>
      </c>
      <c r="BS17" s="54">
        <v>0</v>
      </c>
      <c r="BT17" s="56">
        <v>0</v>
      </c>
      <c r="BU17" s="54">
        <v>0</v>
      </c>
      <c r="BV17" s="56">
        <v>0</v>
      </c>
      <c r="BW17" s="54">
        <v>0</v>
      </c>
      <c r="BX17" s="56">
        <v>0</v>
      </c>
      <c r="BY17" s="57">
        <v>0</v>
      </c>
      <c r="BZ17" s="58">
        <v>0</v>
      </c>
      <c r="CA17" s="55">
        <v>93456</v>
      </c>
      <c r="CB17" s="54">
        <v>0</v>
      </c>
      <c r="CC17" s="56">
        <v>93456</v>
      </c>
      <c r="CD17" s="54">
        <v>0</v>
      </c>
      <c r="CE17" s="56">
        <v>11001186</v>
      </c>
      <c r="CF17" s="54">
        <v>24689880</v>
      </c>
      <c r="CG17" s="56">
        <v>185187612</v>
      </c>
      <c r="CH17" s="54">
        <v>268760277</v>
      </c>
      <c r="CI17" s="56">
        <v>309813162</v>
      </c>
      <c r="CJ17" s="57">
        <v>799452117</v>
      </c>
      <c r="CK17" s="58">
        <v>799545573</v>
      </c>
      <c r="CL17" s="55">
        <v>93456</v>
      </c>
      <c r="CM17" s="54">
        <v>0</v>
      </c>
      <c r="CN17" s="56">
        <v>93456</v>
      </c>
      <c r="CO17" s="54">
        <v>0</v>
      </c>
      <c r="CP17" s="56">
        <v>4001643</v>
      </c>
      <c r="CQ17" s="54">
        <v>16879590</v>
      </c>
      <c r="CR17" s="56">
        <v>77568558</v>
      </c>
      <c r="CS17" s="54">
        <v>94320594</v>
      </c>
      <c r="CT17" s="56">
        <v>130971840</v>
      </c>
      <c r="CU17" s="57">
        <v>323742225</v>
      </c>
      <c r="CV17" s="58">
        <v>323835681</v>
      </c>
      <c r="CW17" s="55">
        <v>0</v>
      </c>
      <c r="CX17" s="54">
        <v>0</v>
      </c>
      <c r="CY17" s="56">
        <v>0</v>
      </c>
      <c r="CZ17" s="54">
        <v>0</v>
      </c>
      <c r="DA17" s="56">
        <v>6999543</v>
      </c>
      <c r="DB17" s="54">
        <v>7810290</v>
      </c>
      <c r="DC17" s="56">
        <v>106619928</v>
      </c>
      <c r="DD17" s="54">
        <v>166813290</v>
      </c>
      <c r="DE17" s="56">
        <v>145775421</v>
      </c>
      <c r="DF17" s="57">
        <v>434018472</v>
      </c>
      <c r="DG17" s="58">
        <v>434018472</v>
      </c>
      <c r="DH17" s="55">
        <v>0</v>
      </c>
      <c r="DI17" s="54">
        <v>0</v>
      </c>
      <c r="DJ17" s="56">
        <v>0</v>
      </c>
      <c r="DK17" s="54">
        <v>0</v>
      </c>
      <c r="DL17" s="56">
        <v>0</v>
      </c>
      <c r="DM17" s="54">
        <v>0</v>
      </c>
      <c r="DN17" s="56">
        <v>999126</v>
      </c>
      <c r="DO17" s="54">
        <v>7626393</v>
      </c>
      <c r="DP17" s="56">
        <v>33065901</v>
      </c>
      <c r="DQ17" s="57">
        <v>41691420</v>
      </c>
      <c r="DR17" s="58">
        <v>41691420</v>
      </c>
      <c r="DS17" s="55">
        <v>21753099</v>
      </c>
      <c r="DT17" s="54">
        <v>66780078</v>
      </c>
      <c r="DU17" s="56">
        <v>88533177</v>
      </c>
      <c r="DV17" s="54">
        <v>0</v>
      </c>
      <c r="DW17" s="56">
        <v>228695616</v>
      </c>
      <c r="DX17" s="54">
        <v>250060749</v>
      </c>
      <c r="DY17" s="56">
        <v>482023580</v>
      </c>
      <c r="DZ17" s="54">
        <v>487306614</v>
      </c>
      <c r="EA17" s="56">
        <v>453693775</v>
      </c>
      <c r="EB17" s="57">
        <v>1901780334</v>
      </c>
      <c r="EC17" s="58">
        <v>1990313511</v>
      </c>
    </row>
    <row r="18" spans="1:133" s="53" customFormat="1" ht="15.75" customHeight="1">
      <c r="A18" s="54" t="s">
        <v>8</v>
      </c>
      <c r="B18" s="55">
        <v>1307340</v>
      </c>
      <c r="C18" s="54">
        <v>4770567</v>
      </c>
      <c r="D18" s="56">
        <v>6077907</v>
      </c>
      <c r="E18" s="54">
        <v>0</v>
      </c>
      <c r="F18" s="56">
        <v>31847814</v>
      </c>
      <c r="G18" s="54">
        <v>103233888</v>
      </c>
      <c r="H18" s="56">
        <v>111714426</v>
      </c>
      <c r="I18" s="54">
        <v>55424052</v>
      </c>
      <c r="J18" s="56">
        <v>41381352</v>
      </c>
      <c r="K18" s="57">
        <v>343601532</v>
      </c>
      <c r="L18" s="58">
        <v>349679439</v>
      </c>
      <c r="M18" s="55">
        <v>0</v>
      </c>
      <c r="N18" s="54">
        <v>0</v>
      </c>
      <c r="O18" s="56">
        <v>0</v>
      </c>
      <c r="P18" s="54">
        <v>0</v>
      </c>
      <c r="Q18" s="56">
        <v>0</v>
      </c>
      <c r="R18" s="54">
        <v>0</v>
      </c>
      <c r="S18" s="56">
        <v>0</v>
      </c>
      <c r="T18" s="54">
        <v>0</v>
      </c>
      <c r="U18" s="56">
        <v>0</v>
      </c>
      <c r="V18" s="57">
        <v>0</v>
      </c>
      <c r="W18" s="58">
        <v>0</v>
      </c>
      <c r="X18" s="55">
        <v>135405</v>
      </c>
      <c r="Y18" s="54">
        <v>0</v>
      </c>
      <c r="Z18" s="56">
        <v>135405</v>
      </c>
      <c r="AA18" s="54">
        <v>0</v>
      </c>
      <c r="AB18" s="56">
        <v>3893445</v>
      </c>
      <c r="AC18" s="54">
        <v>6810750</v>
      </c>
      <c r="AD18" s="56">
        <v>7756524</v>
      </c>
      <c r="AE18" s="54">
        <v>2387061</v>
      </c>
      <c r="AF18" s="56">
        <v>2149596</v>
      </c>
      <c r="AG18" s="57">
        <v>22997376</v>
      </c>
      <c r="AH18" s="58">
        <v>23132781</v>
      </c>
      <c r="AI18" s="55">
        <v>1171935</v>
      </c>
      <c r="AJ18" s="54">
        <v>4522140</v>
      </c>
      <c r="AK18" s="56">
        <v>5694075</v>
      </c>
      <c r="AL18" s="54">
        <v>0</v>
      </c>
      <c r="AM18" s="56">
        <v>8418726</v>
      </c>
      <c r="AN18" s="54">
        <v>23039685</v>
      </c>
      <c r="AO18" s="56">
        <v>17863992</v>
      </c>
      <c r="AP18" s="54">
        <v>5954004</v>
      </c>
      <c r="AQ18" s="56">
        <v>3373695</v>
      </c>
      <c r="AR18" s="57">
        <v>58650102</v>
      </c>
      <c r="AS18" s="58">
        <v>64344177</v>
      </c>
      <c r="AT18" s="55">
        <v>0</v>
      </c>
      <c r="AU18" s="54">
        <v>248427</v>
      </c>
      <c r="AV18" s="56">
        <v>248427</v>
      </c>
      <c r="AW18" s="54">
        <v>0</v>
      </c>
      <c r="AX18" s="56">
        <v>16325064</v>
      </c>
      <c r="AY18" s="54">
        <v>54739881</v>
      </c>
      <c r="AZ18" s="56">
        <v>71662077</v>
      </c>
      <c r="BA18" s="54">
        <v>30849777</v>
      </c>
      <c r="BB18" s="56">
        <v>19897488</v>
      </c>
      <c r="BC18" s="57">
        <v>193474287</v>
      </c>
      <c r="BD18" s="58">
        <v>193722714</v>
      </c>
      <c r="BE18" s="55">
        <v>0</v>
      </c>
      <c r="BF18" s="54">
        <v>0</v>
      </c>
      <c r="BG18" s="56">
        <v>0</v>
      </c>
      <c r="BH18" s="54">
        <v>0</v>
      </c>
      <c r="BI18" s="56">
        <v>3210579</v>
      </c>
      <c r="BJ18" s="54">
        <v>18643572</v>
      </c>
      <c r="BK18" s="56">
        <v>14431833</v>
      </c>
      <c r="BL18" s="54">
        <v>16233210</v>
      </c>
      <c r="BM18" s="56">
        <v>15960573</v>
      </c>
      <c r="BN18" s="57">
        <v>68479767</v>
      </c>
      <c r="BO18" s="58">
        <v>68479767</v>
      </c>
      <c r="BP18" s="55">
        <v>0</v>
      </c>
      <c r="BQ18" s="54">
        <v>0</v>
      </c>
      <c r="BR18" s="56">
        <v>0</v>
      </c>
      <c r="BS18" s="54">
        <v>0</v>
      </c>
      <c r="BT18" s="56">
        <v>0</v>
      </c>
      <c r="BU18" s="54">
        <v>0</v>
      </c>
      <c r="BV18" s="56">
        <v>0</v>
      </c>
      <c r="BW18" s="54">
        <v>0</v>
      </c>
      <c r="BX18" s="56">
        <v>0</v>
      </c>
      <c r="BY18" s="57">
        <v>0</v>
      </c>
      <c r="BZ18" s="58">
        <v>0</v>
      </c>
      <c r="CA18" s="55">
        <v>0</v>
      </c>
      <c r="CB18" s="54">
        <v>0</v>
      </c>
      <c r="CC18" s="56">
        <v>0</v>
      </c>
      <c r="CD18" s="54">
        <v>0</v>
      </c>
      <c r="CE18" s="56">
        <v>14027463</v>
      </c>
      <c r="CF18" s="54">
        <v>159631369</v>
      </c>
      <c r="CG18" s="56">
        <v>391203891</v>
      </c>
      <c r="CH18" s="54">
        <v>419237594</v>
      </c>
      <c r="CI18" s="56">
        <v>367987226</v>
      </c>
      <c r="CJ18" s="57">
        <v>1352087543</v>
      </c>
      <c r="CK18" s="58">
        <v>1352087543</v>
      </c>
      <c r="CL18" s="55">
        <v>0</v>
      </c>
      <c r="CM18" s="54">
        <v>0</v>
      </c>
      <c r="CN18" s="56">
        <v>0</v>
      </c>
      <c r="CO18" s="54">
        <v>0</v>
      </c>
      <c r="CP18" s="56">
        <v>2520666</v>
      </c>
      <c r="CQ18" s="54">
        <v>49173655</v>
      </c>
      <c r="CR18" s="56">
        <v>158841169</v>
      </c>
      <c r="CS18" s="54">
        <v>235243505</v>
      </c>
      <c r="CT18" s="56">
        <v>224699409</v>
      </c>
      <c r="CU18" s="57">
        <v>670478404</v>
      </c>
      <c r="CV18" s="58">
        <v>670478404</v>
      </c>
      <c r="CW18" s="55">
        <v>0</v>
      </c>
      <c r="CX18" s="54">
        <v>0</v>
      </c>
      <c r="CY18" s="56">
        <v>0</v>
      </c>
      <c r="CZ18" s="54">
        <v>0</v>
      </c>
      <c r="DA18" s="56">
        <v>11506797</v>
      </c>
      <c r="DB18" s="54">
        <v>110457714</v>
      </c>
      <c r="DC18" s="56">
        <v>230876993</v>
      </c>
      <c r="DD18" s="54">
        <v>171294579</v>
      </c>
      <c r="DE18" s="56">
        <v>132729984</v>
      </c>
      <c r="DF18" s="57">
        <v>656866067</v>
      </c>
      <c r="DG18" s="58">
        <v>656866067</v>
      </c>
      <c r="DH18" s="55">
        <v>0</v>
      </c>
      <c r="DI18" s="54">
        <v>0</v>
      </c>
      <c r="DJ18" s="56">
        <v>0</v>
      </c>
      <c r="DK18" s="54">
        <v>0</v>
      </c>
      <c r="DL18" s="56">
        <v>0</v>
      </c>
      <c r="DM18" s="54">
        <v>0</v>
      </c>
      <c r="DN18" s="56">
        <v>1485729</v>
      </c>
      <c r="DO18" s="54">
        <v>12699510</v>
      </c>
      <c r="DP18" s="56">
        <v>10557833</v>
      </c>
      <c r="DQ18" s="57">
        <v>24743072</v>
      </c>
      <c r="DR18" s="58">
        <v>24743072</v>
      </c>
      <c r="DS18" s="55">
        <v>9086575</v>
      </c>
      <c r="DT18" s="54">
        <v>86037915</v>
      </c>
      <c r="DU18" s="56">
        <v>95124490</v>
      </c>
      <c r="DV18" s="54">
        <v>0</v>
      </c>
      <c r="DW18" s="56">
        <v>249550086</v>
      </c>
      <c r="DX18" s="54">
        <v>807233927</v>
      </c>
      <c r="DY18" s="56">
        <v>1130723273</v>
      </c>
      <c r="DZ18" s="54">
        <v>887115696</v>
      </c>
      <c r="EA18" s="56">
        <v>747713168</v>
      </c>
      <c r="EB18" s="57">
        <v>3822336150</v>
      </c>
      <c r="EC18" s="58">
        <v>3917460640</v>
      </c>
    </row>
    <row r="19" spans="1:133" s="53" customFormat="1" ht="15.75" customHeight="1">
      <c r="A19" s="54" t="s">
        <v>9</v>
      </c>
      <c r="B19" s="55">
        <v>0</v>
      </c>
      <c r="C19" s="54">
        <v>1386828</v>
      </c>
      <c r="D19" s="56">
        <v>1386828</v>
      </c>
      <c r="E19" s="54">
        <v>0</v>
      </c>
      <c r="F19" s="56">
        <v>66454648</v>
      </c>
      <c r="G19" s="54">
        <v>98083332</v>
      </c>
      <c r="H19" s="56">
        <v>134869692</v>
      </c>
      <c r="I19" s="54">
        <v>63029349</v>
      </c>
      <c r="J19" s="56">
        <v>41643207</v>
      </c>
      <c r="K19" s="57">
        <v>404080228</v>
      </c>
      <c r="L19" s="58">
        <v>405467056</v>
      </c>
      <c r="M19" s="55">
        <v>0</v>
      </c>
      <c r="N19" s="54">
        <v>0</v>
      </c>
      <c r="O19" s="56">
        <v>0</v>
      </c>
      <c r="P19" s="54">
        <v>0</v>
      </c>
      <c r="Q19" s="56">
        <v>0</v>
      </c>
      <c r="R19" s="54">
        <v>0</v>
      </c>
      <c r="S19" s="56">
        <v>0</v>
      </c>
      <c r="T19" s="54">
        <v>0</v>
      </c>
      <c r="U19" s="56">
        <v>0</v>
      </c>
      <c r="V19" s="57">
        <v>0</v>
      </c>
      <c r="W19" s="58">
        <v>0</v>
      </c>
      <c r="X19" s="55">
        <v>0</v>
      </c>
      <c r="Y19" s="54">
        <v>0</v>
      </c>
      <c r="Z19" s="56">
        <v>0</v>
      </c>
      <c r="AA19" s="54">
        <v>0</v>
      </c>
      <c r="AB19" s="56">
        <v>5818572</v>
      </c>
      <c r="AC19" s="54">
        <v>13681098</v>
      </c>
      <c r="AD19" s="56">
        <v>20338308</v>
      </c>
      <c r="AE19" s="54">
        <v>8217495</v>
      </c>
      <c r="AF19" s="56">
        <v>3730905</v>
      </c>
      <c r="AG19" s="57">
        <v>51786378</v>
      </c>
      <c r="AH19" s="58">
        <v>51786378</v>
      </c>
      <c r="AI19" s="55">
        <v>0</v>
      </c>
      <c r="AJ19" s="54">
        <v>0</v>
      </c>
      <c r="AK19" s="56">
        <v>0</v>
      </c>
      <c r="AL19" s="54">
        <v>0</v>
      </c>
      <c r="AM19" s="56">
        <v>2928096</v>
      </c>
      <c r="AN19" s="54">
        <v>9400374</v>
      </c>
      <c r="AO19" s="56">
        <v>13883886</v>
      </c>
      <c r="AP19" s="54">
        <v>4600269</v>
      </c>
      <c r="AQ19" s="56">
        <v>0</v>
      </c>
      <c r="AR19" s="57">
        <v>30812625</v>
      </c>
      <c r="AS19" s="58">
        <v>30812625</v>
      </c>
      <c r="AT19" s="55">
        <v>0</v>
      </c>
      <c r="AU19" s="54">
        <v>1386828</v>
      </c>
      <c r="AV19" s="56">
        <v>1386828</v>
      </c>
      <c r="AW19" s="54">
        <v>0</v>
      </c>
      <c r="AX19" s="56">
        <v>55528000</v>
      </c>
      <c r="AY19" s="54">
        <v>72421011</v>
      </c>
      <c r="AZ19" s="56">
        <v>76114632</v>
      </c>
      <c r="BA19" s="54">
        <v>26658189</v>
      </c>
      <c r="BB19" s="56">
        <v>7393383</v>
      </c>
      <c r="BC19" s="57">
        <v>238115215</v>
      </c>
      <c r="BD19" s="58">
        <v>239502043</v>
      </c>
      <c r="BE19" s="55">
        <v>0</v>
      </c>
      <c r="BF19" s="54">
        <v>0</v>
      </c>
      <c r="BG19" s="56">
        <v>0</v>
      </c>
      <c r="BH19" s="54">
        <v>0</v>
      </c>
      <c r="BI19" s="56">
        <v>0</v>
      </c>
      <c r="BJ19" s="54">
        <v>0</v>
      </c>
      <c r="BK19" s="56">
        <v>0</v>
      </c>
      <c r="BL19" s="54">
        <v>0</v>
      </c>
      <c r="BM19" s="56">
        <v>0</v>
      </c>
      <c r="BN19" s="57">
        <v>0</v>
      </c>
      <c r="BO19" s="58">
        <v>0</v>
      </c>
      <c r="BP19" s="55">
        <v>0</v>
      </c>
      <c r="BQ19" s="54">
        <v>0</v>
      </c>
      <c r="BR19" s="56">
        <v>0</v>
      </c>
      <c r="BS19" s="54">
        <v>0</v>
      </c>
      <c r="BT19" s="56">
        <v>2179980</v>
      </c>
      <c r="BU19" s="54">
        <v>2580849</v>
      </c>
      <c r="BV19" s="56">
        <v>24532866</v>
      </c>
      <c r="BW19" s="54">
        <v>23553396</v>
      </c>
      <c r="BX19" s="56">
        <v>30518919</v>
      </c>
      <c r="BY19" s="57">
        <v>83366010</v>
      </c>
      <c r="BZ19" s="58">
        <v>83366010</v>
      </c>
      <c r="CA19" s="55">
        <v>0</v>
      </c>
      <c r="CB19" s="54">
        <v>0</v>
      </c>
      <c r="CC19" s="56">
        <v>0</v>
      </c>
      <c r="CD19" s="54">
        <v>0</v>
      </c>
      <c r="CE19" s="56">
        <v>85036299</v>
      </c>
      <c r="CF19" s="54">
        <v>233671691</v>
      </c>
      <c r="CG19" s="56">
        <v>423898497</v>
      </c>
      <c r="CH19" s="54">
        <v>826880720</v>
      </c>
      <c r="CI19" s="56">
        <v>1048751329</v>
      </c>
      <c r="CJ19" s="57">
        <v>2618238536</v>
      </c>
      <c r="CK19" s="58">
        <v>2618238536</v>
      </c>
      <c r="CL19" s="55">
        <v>0</v>
      </c>
      <c r="CM19" s="54">
        <v>0</v>
      </c>
      <c r="CN19" s="56">
        <v>0</v>
      </c>
      <c r="CO19" s="54">
        <v>0</v>
      </c>
      <c r="CP19" s="56">
        <v>34971286</v>
      </c>
      <c r="CQ19" s="54">
        <v>128458514</v>
      </c>
      <c r="CR19" s="56">
        <v>268647545</v>
      </c>
      <c r="CS19" s="54">
        <v>508193638</v>
      </c>
      <c r="CT19" s="56">
        <v>544345386</v>
      </c>
      <c r="CU19" s="57">
        <v>1484616369</v>
      </c>
      <c r="CV19" s="58">
        <v>1484616369</v>
      </c>
      <c r="CW19" s="55">
        <v>0</v>
      </c>
      <c r="CX19" s="54">
        <v>0</v>
      </c>
      <c r="CY19" s="56">
        <v>0</v>
      </c>
      <c r="CZ19" s="54">
        <v>0</v>
      </c>
      <c r="DA19" s="56">
        <v>50065013</v>
      </c>
      <c r="DB19" s="54">
        <v>105213177</v>
      </c>
      <c r="DC19" s="56">
        <v>149606386</v>
      </c>
      <c r="DD19" s="54">
        <v>293222971</v>
      </c>
      <c r="DE19" s="56">
        <v>428036231</v>
      </c>
      <c r="DF19" s="57">
        <v>1026143778</v>
      </c>
      <c r="DG19" s="58">
        <v>1026143778</v>
      </c>
      <c r="DH19" s="55">
        <v>0</v>
      </c>
      <c r="DI19" s="54">
        <v>0</v>
      </c>
      <c r="DJ19" s="56">
        <v>0</v>
      </c>
      <c r="DK19" s="54">
        <v>0</v>
      </c>
      <c r="DL19" s="56">
        <v>0</v>
      </c>
      <c r="DM19" s="54">
        <v>0</v>
      </c>
      <c r="DN19" s="56">
        <v>5644566</v>
      </c>
      <c r="DO19" s="54">
        <v>25464111</v>
      </c>
      <c r="DP19" s="56">
        <v>76369712</v>
      </c>
      <c r="DQ19" s="57">
        <v>107478389</v>
      </c>
      <c r="DR19" s="58">
        <v>107478389</v>
      </c>
      <c r="DS19" s="55">
        <v>56083016</v>
      </c>
      <c r="DT19" s="54">
        <v>209867653</v>
      </c>
      <c r="DU19" s="56">
        <v>265950669</v>
      </c>
      <c r="DV19" s="54">
        <v>0</v>
      </c>
      <c r="DW19" s="56">
        <v>652671260</v>
      </c>
      <c r="DX19" s="54">
        <v>1083785323</v>
      </c>
      <c r="DY19" s="56">
        <v>1297175435</v>
      </c>
      <c r="DZ19" s="54">
        <v>1678297078</v>
      </c>
      <c r="EA19" s="56">
        <v>1627211115</v>
      </c>
      <c r="EB19" s="57">
        <v>6339140211</v>
      </c>
      <c r="EC19" s="58">
        <v>6605090880</v>
      </c>
    </row>
    <row r="20" spans="1:133" s="53" customFormat="1" ht="15.75" customHeight="1">
      <c r="A20" s="54" t="s">
        <v>10</v>
      </c>
      <c r="B20" s="55">
        <v>0</v>
      </c>
      <c r="C20" s="54">
        <v>0</v>
      </c>
      <c r="D20" s="56">
        <v>0</v>
      </c>
      <c r="E20" s="54">
        <v>0</v>
      </c>
      <c r="F20" s="56">
        <v>0</v>
      </c>
      <c r="G20" s="54">
        <v>681435</v>
      </c>
      <c r="H20" s="56">
        <v>590049</v>
      </c>
      <c r="I20" s="54">
        <v>5980824</v>
      </c>
      <c r="J20" s="56">
        <v>3094497</v>
      </c>
      <c r="K20" s="57">
        <v>10346805</v>
      </c>
      <c r="L20" s="58">
        <v>10346805</v>
      </c>
      <c r="M20" s="55">
        <v>0</v>
      </c>
      <c r="N20" s="54">
        <v>0</v>
      </c>
      <c r="O20" s="56">
        <v>0</v>
      </c>
      <c r="P20" s="54">
        <v>0</v>
      </c>
      <c r="Q20" s="56">
        <v>0</v>
      </c>
      <c r="R20" s="54">
        <v>0</v>
      </c>
      <c r="S20" s="56">
        <v>0</v>
      </c>
      <c r="T20" s="54">
        <v>0</v>
      </c>
      <c r="U20" s="56">
        <v>0</v>
      </c>
      <c r="V20" s="57">
        <v>0</v>
      </c>
      <c r="W20" s="58">
        <v>0</v>
      </c>
      <c r="X20" s="55">
        <v>0</v>
      </c>
      <c r="Y20" s="54">
        <v>0</v>
      </c>
      <c r="Z20" s="56">
        <v>0</v>
      </c>
      <c r="AA20" s="54">
        <v>0</v>
      </c>
      <c r="AB20" s="56">
        <v>0</v>
      </c>
      <c r="AC20" s="54">
        <v>681435</v>
      </c>
      <c r="AD20" s="56">
        <v>590049</v>
      </c>
      <c r="AE20" s="54">
        <v>0</v>
      </c>
      <c r="AF20" s="56">
        <v>0</v>
      </c>
      <c r="AG20" s="57">
        <v>1271484</v>
      </c>
      <c r="AH20" s="58">
        <v>1271484</v>
      </c>
      <c r="AI20" s="55">
        <v>0</v>
      </c>
      <c r="AJ20" s="54">
        <v>0</v>
      </c>
      <c r="AK20" s="56">
        <v>0</v>
      </c>
      <c r="AL20" s="54">
        <v>0</v>
      </c>
      <c r="AM20" s="56">
        <v>0</v>
      </c>
      <c r="AN20" s="54">
        <v>0</v>
      </c>
      <c r="AO20" s="56">
        <v>0</v>
      </c>
      <c r="AP20" s="54">
        <v>0</v>
      </c>
      <c r="AQ20" s="56">
        <v>0</v>
      </c>
      <c r="AR20" s="57">
        <v>0</v>
      </c>
      <c r="AS20" s="58">
        <v>0</v>
      </c>
      <c r="AT20" s="55">
        <v>0</v>
      </c>
      <c r="AU20" s="54">
        <v>0</v>
      </c>
      <c r="AV20" s="56">
        <v>0</v>
      </c>
      <c r="AW20" s="54">
        <v>0</v>
      </c>
      <c r="AX20" s="56">
        <v>0</v>
      </c>
      <c r="AY20" s="54">
        <v>0</v>
      </c>
      <c r="AZ20" s="56">
        <v>0</v>
      </c>
      <c r="BA20" s="54">
        <v>5980824</v>
      </c>
      <c r="BB20" s="56">
        <v>3094497</v>
      </c>
      <c r="BC20" s="57">
        <v>9075321</v>
      </c>
      <c r="BD20" s="58">
        <v>9075321</v>
      </c>
      <c r="BE20" s="55">
        <v>0</v>
      </c>
      <c r="BF20" s="54">
        <v>0</v>
      </c>
      <c r="BG20" s="56">
        <v>0</v>
      </c>
      <c r="BH20" s="54">
        <v>0</v>
      </c>
      <c r="BI20" s="56">
        <v>0</v>
      </c>
      <c r="BJ20" s="54">
        <v>0</v>
      </c>
      <c r="BK20" s="56">
        <v>0</v>
      </c>
      <c r="BL20" s="54">
        <v>0</v>
      </c>
      <c r="BM20" s="56">
        <v>0</v>
      </c>
      <c r="BN20" s="57">
        <v>0</v>
      </c>
      <c r="BO20" s="58">
        <v>0</v>
      </c>
      <c r="BP20" s="55">
        <v>0</v>
      </c>
      <c r="BQ20" s="54">
        <v>0</v>
      </c>
      <c r="BR20" s="56">
        <v>0</v>
      </c>
      <c r="BS20" s="54">
        <v>0</v>
      </c>
      <c r="BT20" s="56">
        <v>0</v>
      </c>
      <c r="BU20" s="54">
        <v>0</v>
      </c>
      <c r="BV20" s="56">
        <v>0</v>
      </c>
      <c r="BW20" s="54">
        <v>0</v>
      </c>
      <c r="BX20" s="56">
        <v>0</v>
      </c>
      <c r="BY20" s="57">
        <v>0</v>
      </c>
      <c r="BZ20" s="58">
        <v>0</v>
      </c>
      <c r="CA20" s="55">
        <v>0</v>
      </c>
      <c r="CB20" s="54">
        <v>0</v>
      </c>
      <c r="CC20" s="56">
        <v>0</v>
      </c>
      <c r="CD20" s="54">
        <v>0</v>
      </c>
      <c r="CE20" s="56">
        <v>0</v>
      </c>
      <c r="CF20" s="54">
        <v>7481682</v>
      </c>
      <c r="CG20" s="56">
        <v>14778181</v>
      </c>
      <c r="CH20" s="54">
        <v>37613287</v>
      </c>
      <c r="CI20" s="56">
        <v>11344374</v>
      </c>
      <c r="CJ20" s="57">
        <v>71217524</v>
      </c>
      <c r="CK20" s="58">
        <v>71217524</v>
      </c>
      <c r="CL20" s="55">
        <v>0</v>
      </c>
      <c r="CM20" s="54">
        <v>0</v>
      </c>
      <c r="CN20" s="56">
        <v>0</v>
      </c>
      <c r="CO20" s="54">
        <v>0</v>
      </c>
      <c r="CP20" s="56">
        <v>0</v>
      </c>
      <c r="CQ20" s="54">
        <v>381060</v>
      </c>
      <c r="CR20" s="56">
        <v>4791331</v>
      </c>
      <c r="CS20" s="54">
        <v>18990523</v>
      </c>
      <c r="CT20" s="56">
        <v>10691352</v>
      </c>
      <c r="CU20" s="57">
        <v>34854266</v>
      </c>
      <c r="CV20" s="58">
        <v>34854266</v>
      </c>
      <c r="CW20" s="55">
        <v>0</v>
      </c>
      <c r="CX20" s="54">
        <v>0</v>
      </c>
      <c r="CY20" s="56">
        <v>0</v>
      </c>
      <c r="CZ20" s="54">
        <v>0</v>
      </c>
      <c r="DA20" s="56">
        <v>0</v>
      </c>
      <c r="DB20" s="54">
        <v>7100622</v>
      </c>
      <c r="DC20" s="56">
        <v>5872203</v>
      </c>
      <c r="DD20" s="54">
        <v>9188550</v>
      </c>
      <c r="DE20" s="56">
        <v>653022</v>
      </c>
      <c r="DF20" s="57">
        <v>22814397</v>
      </c>
      <c r="DG20" s="58">
        <v>22814397</v>
      </c>
      <c r="DH20" s="55">
        <v>0</v>
      </c>
      <c r="DI20" s="54">
        <v>0</v>
      </c>
      <c r="DJ20" s="56">
        <v>0</v>
      </c>
      <c r="DK20" s="54">
        <v>0</v>
      </c>
      <c r="DL20" s="56">
        <v>0</v>
      </c>
      <c r="DM20" s="54">
        <v>0</v>
      </c>
      <c r="DN20" s="56">
        <v>4114647</v>
      </c>
      <c r="DO20" s="54">
        <v>9434214</v>
      </c>
      <c r="DP20" s="56">
        <v>0</v>
      </c>
      <c r="DQ20" s="57">
        <v>13548861</v>
      </c>
      <c r="DR20" s="58">
        <v>13548861</v>
      </c>
      <c r="DS20" s="55">
        <v>2593739</v>
      </c>
      <c r="DT20" s="54">
        <v>10019266</v>
      </c>
      <c r="DU20" s="56">
        <v>12613005</v>
      </c>
      <c r="DV20" s="54">
        <v>0</v>
      </c>
      <c r="DW20" s="56">
        <v>11515892</v>
      </c>
      <c r="DX20" s="54">
        <v>27263967</v>
      </c>
      <c r="DY20" s="56">
        <v>37451339</v>
      </c>
      <c r="DZ20" s="54">
        <v>82420730</v>
      </c>
      <c r="EA20" s="56">
        <v>33680708</v>
      </c>
      <c r="EB20" s="57">
        <v>192332636</v>
      </c>
      <c r="EC20" s="58">
        <v>204945641</v>
      </c>
    </row>
    <row r="21" spans="1:133" s="53" customFormat="1" ht="15.75" customHeight="1">
      <c r="A21" s="54" t="s">
        <v>11</v>
      </c>
      <c r="B21" s="55">
        <v>0</v>
      </c>
      <c r="C21" s="54">
        <v>2734749</v>
      </c>
      <c r="D21" s="56">
        <v>2734749</v>
      </c>
      <c r="E21" s="54">
        <v>0</v>
      </c>
      <c r="F21" s="56">
        <v>11515995</v>
      </c>
      <c r="G21" s="54">
        <v>15388677</v>
      </c>
      <c r="H21" s="56">
        <v>45175464</v>
      </c>
      <c r="I21" s="54">
        <v>6500376</v>
      </c>
      <c r="J21" s="56">
        <v>10371393</v>
      </c>
      <c r="K21" s="57">
        <v>88951905</v>
      </c>
      <c r="L21" s="58">
        <v>91686654</v>
      </c>
      <c r="M21" s="55">
        <v>0</v>
      </c>
      <c r="N21" s="54">
        <v>0</v>
      </c>
      <c r="O21" s="56">
        <v>0</v>
      </c>
      <c r="P21" s="54">
        <v>0</v>
      </c>
      <c r="Q21" s="56">
        <v>0</v>
      </c>
      <c r="R21" s="54">
        <v>0</v>
      </c>
      <c r="S21" s="56">
        <v>0</v>
      </c>
      <c r="T21" s="54">
        <v>0</v>
      </c>
      <c r="U21" s="56">
        <v>0</v>
      </c>
      <c r="V21" s="57">
        <v>0</v>
      </c>
      <c r="W21" s="58">
        <v>0</v>
      </c>
      <c r="X21" s="55">
        <v>0</v>
      </c>
      <c r="Y21" s="54">
        <v>0</v>
      </c>
      <c r="Z21" s="56">
        <v>0</v>
      </c>
      <c r="AA21" s="54">
        <v>0</v>
      </c>
      <c r="AB21" s="56">
        <v>1204938</v>
      </c>
      <c r="AC21" s="54">
        <v>4868928</v>
      </c>
      <c r="AD21" s="56">
        <v>19211229</v>
      </c>
      <c r="AE21" s="54">
        <v>757800</v>
      </c>
      <c r="AF21" s="56">
        <v>3259989</v>
      </c>
      <c r="AG21" s="57">
        <v>29302884</v>
      </c>
      <c r="AH21" s="58">
        <v>29302884</v>
      </c>
      <c r="AI21" s="55">
        <v>0</v>
      </c>
      <c r="AJ21" s="54">
        <v>0</v>
      </c>
      <c r="AK21" s="56">
        <v>0</v>
      </c>
      <c r="AL21" s="54">
        <v>0</v>
      </c>
      <c r="AM21" s="56">
        <v>0</v>
      </c>
      <c r="AN21" s="54">
        <v>0</v>
      </c>
      <c r="AO21" s="56">
        <v>0</v>
      </c>
      <c r="AP21" s="54">
        <v>0</v>
      </c>
      <c r="AQ21" s="56">
        <v>0</v>
      </c>
      <c r="AR21" s="57">
        <v>0</v>
      </c>
      <c r="AS21" s="58">
        <v>0</v>
      </c>
      <c r="AT21" s="55">
        <v>0</v>
      </c>
      <c r="AU21" s="54">
        <v>2734749</v>
      </c>
      <c r="AV21" s="56">
        <v>2734749</v>
      </c>
      <c r="AW21" s="54">
        <v>0</v>
      </c>
      <c r="AX21" s="56">
        <v>10311057</v>
      </c>
      <c r="AY21" s="54">
        <v>10519749</v>
      </c>
      <c r="AZ21" s="56">
        <v>25964235</v>
      </c>
      <c r="BA21" s="54">
        <v>5742576</v>
      </c>
      <c r="BB21" s="56">
        <v>7111404</v>
      </c>
      <c r="BC21" s="57">
        <v>59649021</v>
      </c>
      <c r="BD21" s="58">
        <v>62383770</v>
      </c>
      <c r="BE21" s="55">
        <v>0</v>
      </c>
      <c r="BF21" s="54">
        <v>0</v>
      </c>
      <c r="BG21" s="56">
        <v>0</v>
      </c>
      <c r="BH21" s="54">
        <v>0</v>
      </c>
      <c r="BI21" s="56">
        <v>0</v>
      </c>
      <c r="BJ21" s="54">
        <v>0</v>
      </c>
      <c r="BK21" s="56">
        <v>0</v>
      </c>
      <c r="BL21" s="54">
        <v>0</v>
      </c>
      <c r="BM21" s="56">
        <v>0</v>
      </c>
      <c r="BN21" s="57">
        <v>0</v>
      </c>
      <c r="BO21" s="58">
        <v>0</v>
      </c>
      <c r="BP21" s="55">
        <v>0</v>
      </c>
      <c r="BQ21" s="54">
        <v>0</v>
      </c>
      <c r="BR21" s="56">
        <v>0</v>
      </c>
      <c r="BS21" s="54">
        <v>0</v>
      </c>
      <c r="BT21" s="56">
        <v>0</v>
      </c>
      <c r="BU21" s="54">
        <v>0</v>
      </c>
      <c r="BV21" s="56">
        <v>0</v>
      </c>
      <c r="BW21" s="54">
        <v>0</v>
      </c>
      <c r="BX21" s="56">
        <v>0</v>
      </c>
      <c r="BY21" s="57">
        <v>0</v>
      </c>
      <c r="BZ21" s="58">
        <v>0</v>
      </c>
      <c r="CA21" s="55">
        <v>0</v>
      </c>
      <c r="CB21" s="54">
        <v>0</v>
      </c>
      <c r="CC21" s="56">
        <v>0</v>
      </c>
      <c r="CD21" s="54">
        <v>0</v>
      </c>
      <c r="CE21" s="56">
        <v>9716004</v>
      </c>
      <c r="CF21" s="54">
        <v>27285523</v>
      </c>
      <c r="CG21" s="56">
        <v>85951654</v>
      </c>
      <c r="CH21" s="54">
        <v>106401357</v>
      </c>
      <c r="CI21" s="56">
        <v>93386003</v>
      </c>
      <c r="CJ21" s="57">
        <v>322740541</v>
      </c>
      <c r="CK21" s="58">
        <v>322740541</v>
      </c>
      <c r="CL21" s="55">
        <v>0</v>
      </c>
      <c r="CM21" s="54">
        <v>0</v>
      </c>
      <c r="CN21" s="56">
        <v>0</v>
      </c>
      <c r="CO21" s="54">
        <v>0</v>
      </c>
      <c r="CP21" s="56">
        <v>151695</v>
      </c>
      <c r="CQ21" s="54">
        <v>9029817</v>
      </c>
      <c r="CR21" s="56">
        <v>27263795</v>
      </c>
      <c r="CS21" s="54">
        <v>43439274</v>
      </c>
      <c r="CT21" s="56">
        <v>38862189</v>
      </c>
      <c r="CU21" s="57">
        <v>118746770</v>
      </c>
      <c r="CV21" s="58">
        <v>118746770</v>
      </c>
      <c r="CW21" s="55">
        <v>0</v>
      </c>
      <c r="CX21" s="54">
        <v>0</v>
      </c>
      <c r="CY21" s="56">
        <v>0</v>
      </c>
      <c r="CZ21" s="54">
        <v>0</v>
      </c>
      <c r="DA21" s="56">
        <v>9564309</v>
      </c>
      <c r="DB21" s="54">
        <v>18255706</v>
      </c>
      <c r="DC21" s="56">
        <v>53859116</v>
      </c>
      <c r="DD21" s="54">
        <v>53928369</v>
      </c>
      <c r="DE21" s="56">
        <v>49139852</v>
      </c>
      <c r="DF21" s="57">
        <v>184747352</v>
      </c>
      <c r="DG21" s="58">
        <v>184747352</v>
      </c>
      <c r="DH21" s="55">
        <v>0</v>
      </c>
      <c r="DI21" s="54">
        <v>0</v>
      </c>
      <c r="DJ21" s="56">
        <v>0</v>
      </c>
      <c r="DK21" s="54">
        <v>0</v>
      </c>
      <c r="DL21" s="56">
        <v>0</v>
      </c>
      <c r="DM21" s="54">
        <v>0</v>
      </c>
      <c r="DN21" s="56">
        <v>4828743</v>
      </c>
      <c r="DO21" s="54">
        <v>9033714</v>
      </c>
      <c r="DP21" s="56">
        <v>5383962</v>
      </c>
      <c r="DQ21" s="57">
        <v>19246419</v>
      </c>
      <c r="DR21" s="58">
        <v>19246419</v>
      </c>
      <c r="DS21" s="55">
        <v>5364821</v>
      </c>
      <c r="DT21" s="54">
        <v>31168767</v>
      </c>
      <c r="DU21" s="56">
        <v>36533588</v>
      </c>
      <c r="DV21" s="54">
        <v>0</v>
      </c>
      <c r="DW21" s="56">
        <v>107337877</v>
      </c>
      <c r="DX21" s="54">
        <v>154917155</v>
      </c>
      <c r="DY21" s="56">
        <v>274380440</v>
      </c>
      <c r="DZ21" s="54">
        <v>208110240</v>
      </c>
      <c r="EA21" s="56">
        <v>179871008</v>
      </c>
      <c r="EB21" s="57">
        <v>924616720</v>
      </c>
      <c r="EC21" s="58">
        <v>961150308</v>
      </c>
    </row>
    <row r="22" spans="1:133" s="53" customFormat="1" ht="15.75" customHeight="1">
      <c r="A22" s="54" t="s">
        <v>12</v>
      </c>
      <c r="B22" s="55">
        <v>0</v>
      </c>
      <c r="C22" s="54">
        <v>0</v>
      </c>
      <c r="D22" s="56">
        <v>0</v>
      </c>
      <c r="E22" s="54">
        <v>0</v>
      </c>
      <c r="F22" s="56">
        <v>12383523</v>
      </c>
      <c r="G22" s="54">
        <v>29926917</v>
      </c>
      <c r="H22" s="56">
        <v>30813516</v>
      </c>
      <c r="I22" s="54">
        <v>11052909</v>
      </c>
      <c r="J22" s="56">
        <v>6451686</v>
      </c>
      <c r="K22" s="57">
        <v>90628551</v>
      </c>
      <c r="L22" s="58">
        <v>90628551</v>
      </c>
      <c r="M22" s="55">
        <v>0</v>
      </c>
      <c r="N22" s="54">
        <v>0</v>
      </c>
      <c r="O22" s="56">
        <v>0</v>
      </c>
      <c r="P22" s="54">
        <v>0</v>
      </c>
      <c r="Q22" s="56">
        <v>0</v>
      </c>
      <c r="R22" s="54">
        <v>0</v>
      </c>
      <c r="S22" s="56">
        <v>0</v>
      </c>
      <c r="T22" s="54">
        <v>0</v>
      </c>
      <c r="U22" s="56">
        <v>0</v>
      </c>
      <c r="V22" s="57">
        <v>0</v>
      </c>
      <c r="W22" s="58">
        <v>0</v>
      </c>
      <c r="X22" s="55">
        <v>0</v>
      </c>
      <c r="Y22" s="54">
        <v>0</v>
      </c>
      <c r="Z22" s="56">
        <v>0</v>
      </c>
      <c r="AA22" s="54">
        <v>0</v>
      </c>
      <c r="AB22" s="56">
        <v>0</v>
      </c>
      <c r="AC22" s="54">
        <v>0</v>
      </c>
      <c r="AD22" s="56">
        <v>0</v>
      </c>
      <c r="AE22" s="54">
        <v>0</v>
      </c>
      <c r="AF22" s="56">
        <v>0</v>
      </c>
      <c r="AG22" s="57">
        <v>0</v>
      </c>
      <c r="AH22" s="58">
        <v>0</v>
      </c>
      <c r="AI22" s="55">
        <v>0</v>
      </c>
      <c r="AJ22" s="54">
        <v>0</v>
      </c>
      <c r="AK22" s="56">
        <v>0</v>
      </c>
      <c r="AL22" s="54">
        <v>0</v>
      </c>
      <c r="AM22" s="56">
        <v>0</v>
      </c>
      <c r="AN22" s="54">
        <v>0</v>
      </c>
      <c r="AO22" s="56">
        <v>0</v>
      </c>
      <c r="AP22" s="54">
        <v>0</v>
      </c>
      <c r="AQ22" s="56">
        <v>0</v>
      </c>
      <c r="AR22" s="57">
        <v>0</v>
      </c>
      <c r="AS22" s="58">
        <v>0</v>
      </c>
      <c r="AT22" s="55">
        <v>0</v>
      </c>
      <c r="AU22" s="54">
        <v>0</v>
      </c>
      <c r="AV22" s="56">
        <v>0</v>
      </c>
      <c r="AW22" s="54">
        <v>0</v>
      </c>
      <c r="AX22" s="56">
        <v>12383523</v>
      </c>
      <c r="AY22" s="54">
        <v>29926917</v>
      </c>
      <c r="AZ22" s="56">
        <v>30813516</v>
      </c>
      <c r="BA22" s="54">
        <v>11052909</v>
      </c>
      <c r="BB22" s="56">
        <v>6451686</v>
      </c>
      <c r="BC22" s="57">
        <v>90628551</v>
      </c>
      <c r="BD22" s="58">
        <v>90628551</v>
      </c>
      <c r="BE22" s="55">
        <v>0</v>
      </c>
      <c r="BF22" s="54">
        <v>0</v>
      </c>
      <c r="BG22" s="56">
        <v>0</v>
      </c>
      <c r="BH22" s="54">
        <v>0</v>
      </c>
      <c r="BI22" s="56">
        <v>0</v>
      </c>
      <c r="BJ22" s="54">
        <v>0</v>
      </c>
      <c r="BK22" s="56">
        <v>0</v>
      </c>
      <c r="BL22" s="54">
        <v>0</v>
      </c>
      <c r="BM22" s="56">
        <v>0</v>
      </c>
      <c r="BN22" s="57">
        <v>0</v>
      </c>
      <c r="BO22" s="58">
        <v>0</v>
      </c>
      <c r="BP22" s="55">
        <v>0</v>
      </c>
      <c r="BQ22" s="54">
        <v>0</v>
      </c>
      <c r="BR22" s="56">
        <v>0</v>
      </c>
      <c r="BS22" s="54">
        <v>0</v>
      </c>
      <c r="BT22" s="56">
        <v>0</v>
      </c>
      <c r="BU22" s="54">
        <v>0</v>
      </c>
      <c r="BV22" s="56">
        <v>0</v>
      </c>
      <c r="BW22" s="54">
        <v>0</v>
      </c>
      <c r="BX22" s="56">
        <v>0</v>
      </c>
      <c r="BY22" s="57">
        <v>0</v>
      </c>
      <c r="BZ22" s="58">
        <v>0</v>
      </c>
      <c r="CA22" s="55">
        <v>0</v>
      </c>
      <c r="CB22" s="54">
        <v>0</v>
      </c>
      <c r="CC22" s="56">
        <v>0</v>
      </c>
      <c r="CD22" s="54">
        <v>0</v>
      </c>
      <c r="CE22" s="56">
        <v>28696815</v>
      </c>
      <c r="CF22" s="54">
        <v>115184862</v>
      </c>
      <c r="CG22" s="56">
        <v>238837496</v>
      </c>
      <c r="CH22" s="54">
        <v>258040938</v>
      </c>
      <c r="CI22" s="56">
        <v>231475307</v>
      </c>
      <c r="CJ22" s="57">
        <v>872235418</v>
      </c>
      <c r="CK22" s="58">
        <v>872235418</v>
      </c>
      <c r="CL22" s="55">
        <v>0</v>
      </c>
      <c r="CM22" s="54">
        <v>0</v>
      </c>
      <c r="CN22" s="56">
        <v>0</v>
      </c>
      <c r="CO22" s="54">
        <v>0</v>
      </c>
      <c r="CP22" s="56">
        <v>3751236</v>
      </c>
      <c r="CQ22" s="54">
        <v>21157002</v>
      </c>
      <c r="CR22" s="56">
        <v>82491683</v>
      </c>
      <c r="CS22" s="54">
        <v>94590021</v>
      </c>
      <c r="CT22" s="56">
        <v>91574528</v>
      </c>
      <c r="CU22" s="57">
        <v>293564470</v>
      </c>
      <c r="CV22" s="58">
        <v>293564470</v>
      </c>
      <c r="CW22" s="55">
        <v>0</v>
      </c>
      <c r="CX22" s="54">
        <v>0</v>
      </c>
      <c r="CY22" s="56">
        <v>0</v>
      </c>
      <c r="CZ22" s="54">
        <v>0</v>
      </c>
      <c r="DA22" s="56">
        <v>24945579</v>
      </c>
      <c r="DB22" s="54">
        <v>90959112</v>
      </c>
      <c r="DC22" s="56">
        <v>152417511</v>
      </c>
      <c r="DD22" s="54">
        <v>158660694</v>
      </c>
      <c r="DE22" s="56">
        <v>105218847</v>
      </c>
      <c r="DF22" s="57">
        <v>532201743</v>
      </c>
      <c r="DG22" s="58">
        <v>532201743</v>
      </c>
      <c r="DH22" s="55">
        <v>0</v>
      </c>
      <c r="DI22" s="54">
        <v>0</v>
      </c>
      <c r="DJ22" s="56">
        <v>0</v>
      </c>
      <c r="DK22" s="54">
        <v>0</v>
      </c>
      <c r="DL22" s="56">
        <v>0</v>
      </c>
      <c r="DM22" s="54">
        <v>3068748</v>
      </c>
      <c r="DN22" s="56">
        <v>3928302</v>
      </c>
      <c r="DO22" s="54">
        <v>4790223</v>
      </c>
      <c r="DP22" s="56">
        <v>34681932</v>
      </c>
      <c r="DQ22" s="57">
        <v>46469205</v>
      </c>
      <c r="DR22" s="58">
        <v>46469205</v>
      </c>
      <c r="DS22" s="55">
        <v>11611864</v>
      </c>
      <c r="DT22" s="54">
        <v>54402279</v>
      </c>
      <c r="DU22" s="56">
        <v>66014143</v>
      </c>
      <c r="DV22" s="54">
        <v>0</v>
      </c>
      <c r="DW22" s="56">
        <v>152705074</v>
      </c>
      <c r="DX22" s="54">
        <v>348727756</v>
      </c>
      <c r="DY22" s="56">
        <v>526112283</v>
      </c>
      <c r="DZ22" s="54">
        <v>485535844</v>
      </c>
      <c r="EA22" s="56">
        <v>398705713</v>
      </c>
      <c r="EB22" s="57">
        <v>1911786670</v>
      </c>
      <c r="EC22" s="58">
        <v>1977800813</v>
      </c>
    </row>
    <row r="23" spans="1:133" s="53" customFormat="1" ht="15.75" customHeight="1">
      <c r="A23" s="54" t="s">
        <v>13</v>
      </c>
      <c r="B23" s="55">
        <v>0</v>
      </c>
      <c r="C23" s="54">
        <v>0</v>
      </c>
      <c r="D23" s="56">
        <v>0</v>
      </c>
      <c r="E23" s="54">
        <v>0</v>
      </c>
      <c r="F23" s="56">
        <v>24899130</v>
      </c>
      <c r="G23" s="54">
        <v>5644656</v>
      </c>
      <c r="H23" s="56">
        <v>6784974</v>
      </c>
      <c r="I23" s="54">
        <v>2793393</v>
      </c>
      <c r="J23" s="56">
        <v>3321243</v>
      </c>
      <c r="K23" s="57">
        <v>43443396</v>
      </c>
      <c r="L23" s="58">
        <v>43443396</v>
      </c>
      <c r="M23" s="55">
        <v>0</v>
      </c>
      <c r="N23" s="54">
        <v>0</v>
      </c>
      <c r="O23" s="56">
        <v>0</v>
      </c>
      <c r="P23" s="54">
        <v>0</v>
      </c>
      <c r="Q23" s="56">
        <v>0</v>
      </c>
      <c r="R23" s="54">
        <v>0</v>
      </c>
      <c r="S23" s="56">
        <v>0</v>
      </c>
      <c r="T23" s="54">
        <v>0</v>
      </c>
      <c r="U23" s="56">
        <v>0</v>
      </c>
      <c r="V23" s="57">
        <v>0</v>
      </c>
      <c r="W23" s="58">
        <v>0</v>
      </c>
      <c r="X23" s="55">
        <v>0</v>
      </c>
      <c r="Y23" s="54">
        <v>0</v>
      </c>
      <c r="Z23" s="56">
        <v>0</v>
      </c>
      <c r="AA23" s="54">
        <v>0</v>
      </c>
      <c r="AB23" s="56">
        <v>0</v>
      </c>
      <c r="AC23" s="54">
        <v>0</v>
      </c>
      <c r="AD23" s="56">
        <v>0</v>
      </c>
      <c r="AE23" s="54">
        <v>0</v>
      </c>
      <c r="AF23" s="56">
        <v>0</v>
      </c>
      <c r="AG23" s="57">
        <v>0</v>
      </c>
      <c r="AH23" s="58">
        <v>0</v>
      </c>
      <c r="AI23" s="55">
        <v>0</v>
      </c>
      <c r="AJ23" s="54">
        <v>0</v>
      </c>
      <c r="AK23" s="56">
        <v>0</v>
      </c>
      <c r="AL23" s="54">
        <v>0</v>
      </c>
      <c r="AM23" s="56">
        <v>0</v>
      </c>
      <c r="AN23" s="54">
        <v>0</v>
      </c>
      <c r="AO23" s="56">
        <v>0</v>
      </c>
      <c r="AP23" s="54">
        <v>0</v>
      </c>
      <c r="AQ23" s="56">
        <v>0</v>
      </c>
      <c r="AR23" s="57">
        <v>0</v>
      </c>
      <c r="AS23" s="58">
        <v>0</v>
      </c>
      <c r="AT23" s="55">
        <v>0</v>
      </c>
      <c r="AU23" s="54">
        <v>0</v>
      </c>
      <c r="AV23" s="56">
        <v>0</v>
      </c>
      <c r="AW23" s="54">
        <v>0</v>
      </c>
      <c r="AX23" s="56">
        <v>24899130</v>
      </c>
      <c r="AY23" s="54">
        <v>5644656</v>
      </c>
      <c r="AZ23" s="56">
        <v>6784974</v>
      </c>
      <c r="BA23" s="54">
        <v>2793393</v>
      </c>
      <c r="BB23" s="56">
        <v>3321243</v>
      </c>
      <c r="BC23" s="57">
        <v>43443396</v>
      </c>
      <c r="BD23" s="58">
        <v>43443396</v>
      </c>
      <c r="BE23" s="55">
        <v>0</v>
      </c>
      <c r="BF23" s="54">
        <v>0</v>
      </c>
      <c r="BG23" s="56">
        <v>0</v>
      </c>
      <c r="BH23" s="54">
        <v>0</v>
      </c>
      <c r="BI23" s="56">
        <v>0</v>
      </c>
      <c r="BJ23" s="54">
        <v>0</v>
      </c>
      <c r="BK23" s="56">
        <v>0</v>
      </c>
      <c r="BL23" s="54">
        <v>0</v>
      </c>
      <c r="BM23" s="56">
        <v>0</v>
      </c>
      <c r="BN23" s="57">
        <v>0</v>
      </c>
      <c r="BO23" s="58">
        <v>0</v>
      </c>
      <c r="BP23" s="55">
        <v>0</v>
      </c>
      <c r="BQ23" s="54">
        <v>0</v>
      </c>
      <c r="BR23" s="56">
        <v>0</v>
      </c>
      <c r="BS23" s="54">
        <v>0</v>
      </c>
      <c r="BT23" s="56">
        <v>0</v>
      </c>
      <c r="BU23" s="54">
        <v>0</v>
      </c>
      <c r="BV23" s="56">
        <v>0</v>
      </c>
      <c r="BW23" s="54">
        <v>0</v>
      </c>
      <c r="BX23" s="56">
        <v>0</v>
      </c>
      <c r="BY23" s="57">
        <v>0</v>
      </c>
      <c r="BZ23" s="58">
        <v>0</v>
      </c>
      <c r="CA23" s="55">
        <v>0</v>
      </c>
      <c r="CB23" s="54">
        <v>0</v>
      </c>
      <c r="CC23" s="56">
        <v>0</v>
      </c>
      <c r="CD23" s="54">
        <v>0</v>
      </c>
      <c r="CE23" s="56">
        <v>5843592</v>
      </c>
      <c r="CF23" s="54">
        <v>4818096</v>
      </c>
      <c r="CG23" s="56">
        <v>18954549</v>
      </c>
      <c r="CH23" s="54">
        <v>26741160</v>
      </c>
      <c r="CI23" s="56">
        <v>34697364</v>
      </c>
      <c r="CJ23" s="57">
        <v>91054761</v>
      </c>
      <c r="CK23" s="58">
        <v>91054761</v>
      </c>
      <c r="CL23" s="55">
        <v>0</v>
      </c>
      <c r="CM23" s="54">
        <v>0</v>
      </c>
      <c r="CN23" s="56">
        <v>0</v>
      </c>
      <c r="CO23" s="54">
        <v>0</v>
      </c>
      <c r="CP23" s="56">
        <v>32220</v>
      </c>
      <c r="CQ23" s="54">
        <v>3147120</v>
      </c>
      <c r="CR23" s="56">
        <v>13547574</v>
      </c>
      <c r="CS23" s="54">
        <v>17750709</v>
      </c>
      <c r="CT23" s="56">
        <v>17945397</v>
      </c>
      <c r="CU23" s="57">
        <v>52423020</v>
      </c>
      <c r="CV23" s="58">
        <v>52423020</v>
      </c>
      <c r="CW23" s="55">
        <v>0</v>
      </c>
      <c r="CX23" s="54">
        <v>0</v>
      </c>
      <c r="CY23" s="56">
        <v>0</v>
      </c>
      <c r="CZ23" s="54">
        <v>0</v>
      </c>
      <c r="DA23" s="56">
        <v>5811372</v>
      </c>
      <c r="DB23" s="54">
        <v>1670976</v>
      </c>
      <c r="DC23" s="56">
        <v>5406975</v>
      </c>
      <c r="DD23" s="54">
        <v>8990451</v>
      </c>
      <c r="DE23" s="56">
        <v>10878117</v>
      </c>
      <c r="DF23" s="57">
        <v>32757891</v>
      </c>
      <c r="DG23" s="58">
        <v>32757891</v>
      </c>
      <c r="DH23" s="55">
        <v>0</v>
      </c>
      <c r="DI23" s="54">
        <v>0</v>
      </c>
      <c r="DJ23" s="56">
        <v>0</v>
      </c>
      <c r="DK23" s="54">
        <v>0</v>
      </c>
      <c r="DL23" s="56">
        <v>0</v>
      </c>
      <c r="DM23" s="54">
        <v>0</v>
      </c>
      <c r="DN23" s="56">
        <v>0</v>
      </c>
      <c r="DO23" s="54">
        <v>0</v>
      </c>
      <c r="DP23" s="56">
        <v>5873850</v>
      </c>
      <c r="DQ23" s="57">
        <v>5873850</v>
      </c>
      <c r="DR23" s="58">
        <v>5873850</v>
      </c>
      <c r="DS23" s="55">
        <v>7141643</v>
      </c>
      <c r="DT23" s="54">
        <v>20915729</v>
      </c>
      <c r="DU23" s="56">
        <v>28057372</v>
      </c>
      <c r="DV23" s="54">
        <v>0</v>
      </c>
      <c r="DW23" s="56">
        <v>52196344</v>
      </c>
      <c r="DX23" s="54">
        <v>35322502</v>
      </c>
      <c r="DY23" s="56">
        <v>49949727</v>
      </c>
      <c r="DZ23" s="54">
        <v>60326679</v>
      </c>
      <c r="EA23" s="56">
        <v>47117882</v>
      </c>
      <c r="EB23" s="57">
        <v>244913134</v>
      </c>
      <c r="EC23" s="58">
        <v>272970506</v>
      </c>
    </row>
    <row r="24" spans="1:133" s="53" customFormat="1" ht="15.75" customHeight="1">
      <c r="A24" s="54" t="s">
        <v>14</v>
      </c>
      <c r="B24" s="55">
        <v>0</v>
      </c>
      <c r="C24" s="54">
        <v>4038795</v>
      </c>
      <c r="D24" s="56">
        <v>4038795</v>
      </c>
      <c r="E24" s="54">
        <v>0</v>
      </c>
      <c r="F24" s="56">
        <v>2529657</v>
      </c>
      <c r="G24" s="54">
        <v>18527193</v>
      </c>
      <c r="H24" s="56">
        <v>29356362</v>
      </c>
      <c r="I24" s="54">
        <v>22427442</v>
      </c>
      <c r="J24" s="56">
        <v>10889505</v>
      </c>
      <c r="K24" s="57">
        <v>83730159</v>
      </c>
      <c r="L24" s="58">
        <v>87768954</v>
      </c>
      <c r="M24" s="55">
        <v>0</v>
      </c>
      <c r="N24" s="54">
        <v>0</v>
      </c>
      <c r="O24" s="56">
        <v>0</v>
      </c>
      <c r="P24" s="54">
        <v>0</v>
      </c>
      <c r="Q24" s="56">
        <v>0</v>
      </c>
      <c r="R24" s="54">
        <v>0</v>
      </c>
      <c r="S24" s="56">
        <v>0</v>
      </c>
      <c r="T24" s="54">
        <v>0</v>
      </c>
      <c r="U24" s="56">
        <v>0</v>
      </c>
      <c r="V24" s="57">
        <v>0</v>
      </c>
      <c r="W24" s="58">
        <v>0</v>
      </c>
      <c r="X24" s="55">
        <v>0</v>
      </c>
      <c r="Y24" s="54">
        <v>0</v>
      </c>
      <c r="Z24" s="56">
        <v>0</v>
      </c>
      <c r="AA24" s="54">
        <v>0</v>
      </c>
      <c r="AB24" s="56">
        <v>0</v>
      </c>
      <c r="AC24" s="54">
        <v>0</v>
      </c>
      <c r="AD24" s="56">
        <v>0</v>
      </c>
      <c r="AE24" s="54">
        <v>0</v>
      </c>
      <c r="AF24" s="56">
        <v>0</v>
      </c>
      <c r="AG24" s="57">
        <v>0</v>
      </c>
      <c r="AH24" s="58">
        <v>0</v>
      </c>
      <c r="AI24" s="55">
        <v>0</v>
      </c>
      <c r="AJ24" s="54">
        <v>0</v>
      </c>
      <c r="AK24" s="56">
        <v>0</v>
      </c>
      <c r="AL24" s="54">
        <v>0</v>
      </c>
      <c r="AM24" s="56">
        <v>0</v>
      </c>
      <c r="AN24" s="54">
        <v>0</v>
      </c>
      <c r="AO24" s="56">
        <v>0</v>
      </c>
      <c r="AP24" s="54">
        <v>0</v>
      </c>
      <c r="AQ24" s="56">
        <v>0</v>
      </c>
      <c r="AR24" s="57">
        <v>0</v>
      </c>
      <c r="AS24" s="58">
        <v>0</v>
      </c>
      <c r="AT24" s="55">
        <v>0</v>
      </c>
      <c r="AU24" s="54">
        <v>4038795</v>
      </c>
      <c r="AV24" s="56">
        <v>4038795</v>
      </c>
      <c r="AW24" s="54">
        <v>0</v>
      </c>
      <c r="AX24" s="56">
        <v>2529657</v>
      </c>
      <c r="AY24" s="54">
        <v>18527193</v>
      </c>
      <c r="AZ24" s="56">
        <v>29356362</v>
      </c>
      <c r="BA24" s="54">
        <v>22427442</v>
      </c>
      <c r="BB24" s="56">
        <v>10889505</v>
      </c>
      <c r="BC24" s="57">
        <v>83730159</v>
      </c>
      <c r="BD24" s="58">
        <v>87768954</v>
      </c>
      <c r="BE24" s="55">
        <v>0</v>
      </c>
      <c r="BF24" s="54">
        <v>0</v>
      </c>
      <c r="BG24" s="56">
        <v>0</v>
      </c>
      <c r="BH24" s="54">
        <v>0</v>
      </c>
      <c r="BI24" s="56">
        <v>0</v>
      </c>
      <c r="BJ24" s="54">
        <v>0</v>
      </c>
      <c r="BK24" s="56">
        <v>0</v>
      </c>
      <c r="BL24" s="54">
        <v>0</v>
      </c>
      <c r="BM24" s="56">
        <v>0</v>
      </c>
      <c r="BN24" s="57">
        <v>0</v>
      </c>
      <c r="BO24" s="58">
        <v>0</v>
      </c>
      <c r="BP24" s="55">
        <v>0</v>
      </c>
      <c r="BQ24" s="54">
        <v>0</v>
      </c>
      <c r="BR24" s="56">
        <v>0</v>
      </c>
      <c r="BS24" s="54">
        <v>0</v>
      </c>
      <c r="BT24" s="56">
        <v>0</v>
      </c>
      <c r="BU24" s="54">
        <v>0</v>
      </c>
      <c r="BV24" s="56">
        <v>0</v>
      </c>
      <c r="BW24" s="54">
        <v>0</v>
      </c>
      <c r="BX24" s="56">
        <v>0</v>
      </c>
      <c r="BY24" s="57">
        <v>0</v>
      </c>
      <c r="BZ24" s="58">
        <v>0</v>
      </c>
      <c r="CA24" s="55">
        <v>0</v>
      </c>
      <c r="CB24" s="54">
        <v>0</v>
      </c>
      <c r="CC24" s="56">
        <v>0</v>
      </c>
      <c r="CD24" s="54">
        <v>0</v>
      </c>
      <c r="CE24" s="56">
        <v>1949058</v>
      </c>
      <c r="CF24" s="54">
        <v>19549637</v>
      </c>
      <c r="CG24" s="56">
        <v>25621947</v>
      </c>
      <c r="CH24" s="54">
        <v>74950290</v>
      </c>
      <c r="CI24" s="56">
        <v>78377811</v>
      </c>
      <c r="CJ24" s="57">
        <v>200448743</v>
      </c>
      <c r="CK24" s="58">
        <v>200448743</v>
      </c>
      <c r="CL24" s="55">
        <v>0</v>
      </c>
      <c r="CM24" s="54">
        <v>0</v>
      </c>
      <c r="CN24" s="56">
        <v>0</v>
      </c>
      <c r="CO24" s="54">
        <v>0</v>
      </c>
      <c r="CP24" s="56">
        <v>663660</v>
      </c>
      <c r="CQ24" s="54">
        <v>11563478</v>
      </c>
      <c r="CR24" s="56">
        <v>9055476</v>
      </c>
      <c r="CS24" s="54">
        <v>23945553</v>
      </c>
      <c r="CT24" s="56">
        <v>24200133</v>
      </c>
      <c r="CU24" s="57">
        <v>69428300</v>
      </c>
      <c r="CV24" s="58">
        <v>69428300</v>
      </c>
      <c r="CW24" s="55">
        <v>0</v>
      </c>
      <c r="CX24" s="54">
        <v>0</v>
      </c>
      <c r="CY24" s="56">
        <v>0</v>
      </c>
      <c r="CZ24" s="54">
        <v>0</v>
      </c>
      <c r="DA24" s="56">
        <v>1285398</v>
      </c>
      <c r="DB24" s="54">
        <v>7986159</v>
      </c>
      <c r="DC24" s="56">
        <v>16566471</v>
      </c>
      <c r="DD24" s="54">
        <v>49088043</v>
      </c>
      <c r="DE24" s="56">
        <v>32753151</v>
      </c>
      <c r="DF24" s="57">
        <v>107679222</v>
      </c>
      <c r="DG24" s="58">
        <v>107679222</v>
      </c>
      <c r="DH24" s="55">
        <v>0</v>
      </c>
      <c r="DI24" s="54">
        <v>0</v>
      </c>
      <c r="DJ24" s="56">
        <v>0</v>
      </c>
      <c r="DK24" s="54">
        <v>0</v>
      </c>
      <c r="DL24" s="56">
        <v>0</v>
      </c>
      <c r="DM24" s="54">
        <v>0</v>
      </c>
      <c r="DN24" s="56">
        <v>0</v>
      </c>
      <c r="DO24" s="54">
        <v>1916694</v>
      </c>
      <c r="DP24" s="56">
        <v>21424527</v>
      </c>
      <c r="DQ24" s="57">
        <v>23341221</v>
      </c>
      <c r="DR24" s="58">
        <v>23341221</v>
      </c>
      <c r="DS24" s="55">
        <v>2606570</v>
      </c>
      <c r="DT24" s="54">
        <v>19892136</v>
      </c>
      <c r="DU24" s="56">
        <v>22498706</v>
      </c>
      <c r="DV24" s="54">
        <v>0</v>
      </c>
      <c r="DW24" s="56">
        <v>24505355</v>
      </c>
      <c r="DX24" s="54">
        <v>116883180</v>
      </c>
      <c r="DY24" s="56">
        <v>109821607</v>
      </c>
      <c r="DZ24" s="54">
        <v>148830219</v>
      </c>
      <c r="EA24" s="56">
        <v>118931688</v>
      </c>
      <c r="EB24" s="57">
        <v>518972049</v>
      </c>
      <c r="EC24" s="58">
        <v>541470755</v>
      </c>
    </row>
    <row r="25" spans="1:133" s="53" customFormat="1" ht="15.75" customHeight="1">
      <c r="A25" s="54" t="s">
        <v>15</v>
      </c>
      <c r="B25" s="55">
        <v>218214</v>
      </c>
      <c r="C25" s="54">
        <v>1941768</v>
      </c>
      <c r="D25" s="56">
        <v>2159982</v>
      </c>
      <c r="E25" s="54">
        <v>0</v>
      </c>
      <c r="F25" s="56">
        <v>3827736</v>
      </c>
      <c r="G25" s="54">
        <v>23483646</v>
      </c>
      <c r="H25" s="56">
        <v>14503635</v>
      </c>
      <c r="I25" s="54">
        <v>15268212</v>
      </c>
      <c r="J25" s="56">
        <v>10929339</v>
      </c>
      <c r="K25" s="57">
        <v>68012568</v>
      </c>
      <c r="L25" s="58">
        <v>70172550</v>
      </c>
      <c r="M25" s="55">
        <v>0</v>
      </c>
      <c r="N25" s="54">
        <v>0</v>
      </c>
      <c r="O25" s="56">
        <v>0</v>
      </c>
      <c r="P25" s="54">
        <v>0</v>
      </c>
      <c r="Q25" s="56">
        <v>0</v>
      </c>
      <c r="R25" s="54">
        <v>0</v>
      </c>
      <c r="S25" s="56">
        <v>0</v>
      </c>
      <c r="T25" s="54">
        <v>0</v>
      </c>
      <c r="U25" s="56">
        <v>0</v>
      </c>
      <c r="V25" s="57">
        <v>0</v>
      </c>
      <c r="W25" s="58">
        <v>0</v>
      </c>
      <c r="X25" s="55">
        <v>0</v>
      </c>
      <c r="Y25" s="54">
        <v>0</v>
      </c>
      <c r="Z25" s="56">
        <v>0</v>
      </c>
      <c r="AA25" s="54">
        <v>0</v>
      </c>
      <c r="AB25" s="56">
        <v>0</v>
      </c>
      <c r="AC25" s="54">
        <v>0</v>
      </c>
      <c r="AD25" s="56">
        <v>0</v>
      </c>
      <c r="AE25" s="54">
        <v>366588</v>
      </c>
      <c r="AF25" s="56">
        <v>149697</v>
      </c>
      <c r="AG25" s="57">
        <v>516285</v>
      </c>
      <c r="AH25" s="58">
        <v>516285</v>
      </c>
      <c r="AI25" s="55">
        <v>218214</v>
      </c>
      <c r="AJ25" s="54">
        <v>1941768</v>
      </c>
      <c r="AK25" s="56">
        <v>2159982</v>
      </c>
      <c r="AL25" s="54">
        <v>0</v>
      </c>
      <c r="AM25" s="56">
        <v>1390014</v>
      </c>
      <c r="AN25" s="54">
        <v>7066881</v>
      </c>
      <c r="AO25" s="56">
        <v>7449516</v>
      </c>
      <c r="AP25" s="54">
        <v>10080909</v>
      </c>
      <c r="AQ25" s="56">
        <v>5102415</v>
      </c>
      <c r="AR25" s="57">
        <v>31089735</v>
      </c>
      <c r="AS25" s="58">
        <v>33249717</v>
      </c>
      <c r="AT25" s="55">
        <v>0</v>
      </c>
      <c r="AU25" s="54">
        <v>0</v>
      </c>
      <c r="AV25" s="56">
        <v>0</v>
      </c>
      <c r="AW25" s="54">
        <v>0</v>
      </c>
      <c r="AX25" s="56">
        <v>2437722</v>
      </c>
      <c r="AY25" s="54">
        <v>16416765</v>
      </c>
      <c r="AZ25" s="56">
        <v>4214376</v>
      </c>
      <c r="BA25" s="54">
        <v>4434615</v>
      </c>
      <c r="BB25" s="56">
        <v>5577660</v>
      </c>
      <c r="BC25" s="57">
        <v>33081138</v>
      </c>
      <c r="BD25" s="58">
        <v>33081138</v>
      </c>
      <c r="BE25" s="55">
        <v>0</v>
      </c>
      <c r="BF25" s="54">
        <v>0</v>
      </c>
      <c r="BG25" s="56">
        <v>0</v>
      </c>
      <c r="BH25" s="54">
        <v>0</v>
      </c>
      <c r="BI25" s="56">
        <v>0</v>
      </c>
      <c r="BJ25" s="54">
        <v>0</v>
      </c>
      <c r="BK25" s="56">
        <v>2839743</v>
      </c>
      <c r="BL25" s="54">
        <v>386100</v>
      </c>
      <c r="BM25" s="56">
        <v>99567</v>
      </c>
      <c r="BN25" s="57">
        <v>3325410</v>
      </c>
      <c r="BO25" s="58">
        <v>3325410</v>
      </c>
      <c r="BP25" s="55">
        <v>0</v>
      </c>
      <c r="BQ25" s="54">
        <v>0</v>
      </c>
      <c r="BR25" s="56">
        <v>0</v>
      </c>
      <c r="BS25" s="54">
        <v>0</v>
      </c>
      <c r="BT25" s="56">
        <v>0</v>
      </c>
      <c r="BU25" s="54">
        <v>0</v>
      </c>
      <c r="BV25" s="56">
        <v>0</v>
      </c>
      <c r="BW25" s="54">
        <v>0</v>
      </c>
      <c r="BX25" s="56">
        <v>0</v>
      </c>
      <c r="BY25" s="57">
        <v>0</v>
      </c>
      <c r="BZ25" s="58">
        <v>0</v>
      </c>
      <c r="CA25" s="55">
        <v>0</v>
      </c>
      <c r="CB25" s="54">
        <v>0</v>
      </c>
      <c r="CC25" s="56">
        <v>0</v>
      </c>
      <c r="CD25" s="54">
        <v>0</v>
      </c>
      <c r="CE25" s="56">
        <v>16511688</v>
      </c>
      <c r="CF25" s="54">
        <v>75377405</v>
      </c>
      <c r="CG25" s="56">
        <v>95026953</v>
      </c>
      <c r="CH25" s="54">
        <v>153214193</v>
      </c>
      <c r="CI25" s="56">
        <v>155388163</v>
      </c>
      <c r="CJ25" s="57">
        <v>495518402</v>
      </c>
      <c r="CK25" s="58">
        <v>495518402</v>
      </c>
      <c r="CL25" s="55">
        <v>0</v>
      </c>
      <c r="CM25" s="54">
        <v>0</v>
      </c>
      <c r="CN25" s="56">
        <v>0</v>
      </c>
      <c r="CO25" s="54">
        <v>0</v>
      </c>
      <c r="CP25" s="56">
        <v>472941</v>
      </c>
      <c r="CQ25" s="54">
        <v>25181975</v>
      </c>
      <c r="CR25" s="56">
        <v>34059486</v>
      </c>
      <c r="CS25" s="54">
        <v>73832177</v>
      </c>
      <c r="CT25" s="56">
        <v>99399559</v>
      </c>
      <c r="CU25" s="57">
        <v>232946138</v>
      </c>
      <c r="CV25" s="58">
        <v>232946138</v>
      </c>
      <c r="CW25" s="55">
        <v>0</v>
      </c>
      <c r="CX25" s="54">
        <v>0</v>
      </c>
      <c r="CY25" s="56">
        <v>0</v>
      </c>
      <c r="CZ25" s="54">
        <v>0</v>
      </c>
      <c r="DA25" s="56">
        <v>16038747</v>
      </c>
      <c r="DB25" s="54">
        <v>50035626</v>
      </c>
      <c r="DC25" s="56">
        <v>60967467</v>
      </c>
      <c r="DD25" s="54">
        <v>79382016</v>
      </c>
      <c r="DE25" s="56">
        <v>45174924</v>
      </c>
      <c r="DF25" s="57">
        <v>251598780</v>
      </c>
      <c r="DG25" s="58">
        <v>251598780</v>
      </c>
      <c r="DH25" s="55">
        <v>0</v>
      </c>
      <c r="DI25" s="54">
        <v>0</v>
      </c>
      <c r="DJ25" s="56">
        <v>0</v>
      </c>
      <c r="DK25" s="54">
        <v>0</v>
      </c>
      <c r="DL25" s="56">
        <v>0</v>
      </c>
      <c r="DM25" s="54">
        <v>159804</v>
      </c>
      <c r="DN25" s="56">
        <v>0</v>
      </c>
      <c r="DO25" s="54">
        <v>0</v>
      </c>
      <c r="DP25" s="56">
        <v>10813680</v>
      </c>
      <c r="DQ25" s="57">
        <v>10973484</v>
      </c>
      <c r="DR25" s="58">
        <v>10973484</v>
      </c>
      <c r="DS25" s="55">
        <v>17942320</v>
      </c>
      <c r="DT25" s="54">
        <v>41742081</v>
      </c>
      <c r="DU25" s="56">
        <v>59684401</v>
      </c>
      <c r="DV25" s="54">
        <v>0</v>
      </c>
      <c r="DW25" s="56">
        <v>118955330</v>
      </c>
      <c r="DX25" s="54">
        <v>194484283</v>
      </c>
      <c r="DY25" s="56">
        <v>215465337</v>
      </c>
      <c r="DZ25" s="54">
        <v>261079520</v>
      </c>
      <c r="EA25" s="56">
        <v>229769572</v>
      </c>
      <c r="EB25" s="57">
        <v>1019754042</v>
      </c>
      <c r="EC25" s="58">
        <v>1079438443</v>
      </c>
    </row>
    <row r="26" spans="1:133" s="53" customFormat="1" ht="15.75" customHeight="1">
      <c r="A26" s="54" t="s">
        <v>16</v>
      </c>
      <c r="B26" s="55">
        <v>484164</v>
      </c>
      <c r="C26" s="54">
        <v>980415</v>
      </c>
      <c r="D26" s="56">
        <v>1464579</v>
      </c>
      <c r="E26" s="54">
        <v>0</v>
      </c>
      <c r="F26" s="56">
        <v>33326586</v>
      </c>
      <c r="G26" s="54">
        <v>43380432</v>
      </c>
      <c r="H26" s="56">
        <v>50130414</v>
      </c>
      <c r="I26" s="54">
        <v>7464213</v>
      </c>
      <c r="J26" s="56">
        <v>868806</v>
      </c>
      <c r="K26" s="57">
        <v>135170451</v>
      </c>
      <c r="L26" s="58">
        <v>136635030</v>
      </c>
      <c r="M26" s="55">
        <v>0</v>
      </c>
      <c r="N26" s="54">
        <v>0</v>
      </c>
      <c r="O26" s="56">
        <v>0</v>
      </c>
      <c r="P26" s="54">
        <v>0</v>
      </c>
      <c r="Q26" s="56">
        <v>0</v>
      </c>
      <c r="R26" s="54">
        <v>0</v>
      </c>
      <c r="S26" s="56">
        <v>0</v>
      </c>
      <c r="T26" s="54">
        <v>0</v>
      </c>
      <c r="U26" s="56">
        <v>0</v>
      </c>
      <c r="V26" s="57">
        <v>0</v>
      </c>
      <c r="W26" s="58">
        <v>0</v>
      </c>
      <c r="X26" s="55">
        <v>0</v>
      </c>
      <c r="Y26" s="54">
        <v>0</v>
      </c>
      <c r="Z26" s="56">
        <v>0</v>
      </c>
      <c r="AA26" s="54">
        <v>0</v>
      </c>
      <c r="AB26" s="56">
        <v>0</v>
      </c>
      <c r="AC26" s="54">
        <v>0</v>
      </c>
      <c r="AD26" s="56">
        <v>0</v>
      </c>
      <c r="AE26" s="54">
        <v>0</v>
      </c>
      <c r="AF26" s="56">
        <v>0</v>
      </c>
      <c r="AG26" s="57">
        <v>0</v>
      </c>
      <c r="AH26" s="58">
        <v>0</v>
      </c>
      <c r="AI26" s="55">
        <v>484164</v>
      </c>
      <c r="AJ26" s="54">
        <v>980415</v>
      </c>
      <c r="AK26" s="56">
        <v>1464579</v>
      </c>
      <c r="AL26" s="54">
        <v>0</v>
      </c>
      <c r="AM26" s="56">
        <v>433962</v>
      </c>
      <c r="AN26" s="54">
        <v>11857680</v>
      </c>
      <c r="AO26" s="56">
        <v>13904946</v>
      </c>
      <c r="AP26" s="54">
        <v>5997825</v>
      </c>
      <c r="AQ26" s="56">
        <v>108216</v>
      </c>
      <c r="AR26" s="57">
        <v>32302629</v>
      </c>
      <c r="AS26" s="58">
        <v>33767208</v>
      </c>
      <c r="AT26" s="55">
        <v>0</v>
      </c>
      <c r="AU26" s="54">
        <v>0</v>
      </c>
      <c r="AV26" s="56">
        <v>0</v>
      </c>
      <c r="AW26" s="54">
        <v>0</v>
      </c>
      <c r="AX26" s="56">
        <v>32892624</v>
      </c>
      <c r="AY26" s="54">
        <v>31522752</v>
      </c>
      <c r="AZ26" s="56">
        <v>36225468</v>
      </c>
      <c r="BA26" s="54">
        <v>1466388</v>
      </c>
      <c r="BB26" s="56">
        <v>760590</v>
      </c>
      <c r="BC26" s="57">
        <v>102867822</v>
      </c>
      <c r="BD26" s="58">
        <v>102867822</v>
      </c>
      <c r="BE26" s="55">
        <v>0</v>
      </c>
      <c r="BF26" s="54">
        <v>0</v>
      </c>
      <c r="BG26" s="56">
        <v>0</v>
      </c>
      <c r="BH26" s="54">
        <v>0</v>
      </c>
      <c r="BI26" s="56">
        <v>0</v>
      </c>
      <c r="BJ26" s="54">
        <v>0</v>
      </c>
      <c r="BK26" s="56">
        <v>0</v>
      </c>
      <c r="BL26" s="54">
        <v>0</v>
      </c>
      <c r="BM26" s="56">
        <v>0</v>
      </c>
      <c r="BN26" s="57">
        <v>0</v>
      </c>
      <c r="BO26" s="58">
        <v>0</v>
      </c>
      <c r="BP26" s="55">
        <v>0</v>
      </c>
      <c r="BQ26" s="54">
        <v>0</v>
      </c>
      <c r="BR26" s="56">
        <v>0</v>
      </c>
      <c r="BS26" s="54">
        <v>0</v>
      </c>
      <c r="BT26" s="56">
        <v>0</v>
      </c>
      <c r="BU26" s="54">
        <v>0</v>
      </c>
      <c r="BV26" s="56">
        <v>0</v>
      </c>
      <c r="BW26" s="54">
        <v>0</v>
      </c>
      <c r="BX26" s="56">
        <v>0</v>
      </c>
      <c r="BY26" s="57">
        <v>0</v>
      </c>
      <c r="BZ26" s="58">
        <v>0</v>
      </c>
      <c r="CA26" s="55">
        <v>0</v>
      </c>
      <c r="CB26" s="54">
        <v>0</v>
      </c>
      <c r="CC26" s="56">
        <v>0</v>
      </c>
      <c r="CD26" s="54">
        <v>0</v>
      </c>
      <c r="CE26" s="56">
        <v>9390321</v>
      </c>
      <c r="CF26" s="54">
        <v>54550683</v>
      </c>
      <c r="CG26" s="56">
        <v>131753832</v>
      </c>
      <c r="CH26" s="54">
        <v>183811996</v>
      </c>
      <c r="CI26" s="56">
        <v>192689304</v>
      </c>
      <c r="CJ26" s="57">
        <v>572196136</v>
      </c>
      <c r="CK26" s="58">
        <v>572196136</v>
      </c>
      <c r="CL26" s="55">
        <v>0</v>
      </c>
      <c r="CM26" s="54">
        <v>0</v>
      </c>
      <c r="CN26" s="56">
        <v>0</v>
      </c>
      <c r="CO26" s="54">
        <v>0</v>
      </c>
      <c r="CP26" s="56">
        <v>2317392</v>
      </c>
      <c r="CQ26" s="54">
        <v>18152451</v>
      </c>
      <c r="CR26" s="56">
        <v>45232476</v>
      </c>
      <c r="CS26" s="54">
        <v>99161110</v>
      </c>
      <c r="CT26" s="56">
        <v>108918807</v>
      </c>
      <c r="CU26" s="57">
        <v>273782236</v>
      </c>
      <c r="CV26" s="58">
        <v>273782236</v>
      </c>
      <c r="CW26" s="55">
        <v>0</v>
      </c>
      <c r="CX26" s="54">
        <v>0</v>
      </c>
      <c r="CY26" s="56">
        <v>0</v>
      </c>
      <c r="CZ26" s="54">
        <v>0</v>
      </c>
      <c r="DA26" s="56">
        <v>7072929</v>
      </c>
      <c r="DB26" s="54">
        <v>36398232</v>
      </c>
      <c r="DC26" s="56">
        <v>86521356</v>
      </c>
      <c r="DD26" s="54">
        <v>78804594</v>
      </c>
      <c r="DE26" s="56">
        <v>55116900</v>
      </c>
      <c r="DF26" s="57">
        <v>263914011</v>
      </c>
      <c r="DG26" s="58">
        <v>263914011</v>
      </c>
      <c r="DH26" s="55">
        <v>0</v>
      </c>
      <c r="DI26" s="54">
        <v>0</v>
      </c>
      <c r="DJ26" s="56">
        <v>0</v>
      </c>
      <c r="DK26" s="54">
        <v>0</v>
      </c>
      <c r="DL26" s="56">
        <v>0</v>
      </c>
      <c r="DM26" s="54">
        <v>0</v>
      </c>
      <c r="DN26" s="56">
        <v>0</v>
      </c>
      <c r="DO26" s="54">
        <v>5846292</v>
      </c>
      <c r="DP26" s="56">
        <v>28653597</v>
      </c>
      <c r="DQ26" s="57">
        <v>34499889</v>
      </c>
      <c r="DR26" s="58">
        <v>34499889</v>
      </c>
      <c r="DS26" s="55">
        <v>10216962</v>
      </c>
      <c r="DT26" s="54">
        <v>35150519</v>
      </c>
      <c r="DU26" s="56">
        <v>45367481</v>
      </c>
      <c r="DV26" s="54">
        <v>0</v>
      </c>
      <c r="DW26" s="56">
        <v>178024813</v>
      </c>
      <c r="DX26" s="54">
        <v>244358392</v>
      </c>
      <c r="DY26" s="56">
        <v>304289400</v>
      </c>
      <c r="DZ26" s="54">
        <v>292757982</v>
      </c>
      <c r="EA26" s="56">
        <v>254186620</v>
      </c>
      <c r="EB26" s="57">
        <v>1273617207</v>
      </c>
      <c r="EC26" s="58">
        <v>1318984688</v>
      </c>
    </row>
    <row r="27" spans="1:133" s="53" customFormat="1" ht="15.75" customHeight="1">
      <c r="A27" s="54" t="s">
        <v>17</v>
      </c>
      <c r="B27" s="55">
        <v>0</v>
      </c>
      <c r="C27" s="54">
        <v>544689</v>
      </c>
      <c r="D27" s="56">
        <v>544689</v>
      </c>
      <c r="E27" s="54">
        <v>0</v>
      </c>
      <c r="F27" s="56">
        <v>8560584</v>
      </c>
      <c r="G27" s="54">
        <v>26573967</v>
      </c>
      <c r="H27" s="56">
        <v>17276597</v>
      </c>
      <c r="I27" s="54">
        <v>17581698</v>
      </c>
      <c r="J27" s="56">
        <v>2417535</v>
      </c>
      <c r="K27" s="57">
        <v>72410381</v>
      </c>
      <c r="L27" s="58">
        <v>72955070</v>
      </c>
      <c r="M27" s="55">
        <v>0</v>
      </c>
      <c r="N27" s="54">
        <v>0</v>
      </c>
      <c r="O27" s="56">
        <v>0</v>
      </c>
      <c r="P27" s="54">
        <v>0</v>
      </c>
      <c r="Q27" s="56">
        <v>0</v>
      </c>
      <c r="R27" s="54">
        <v>0</v>
      </c>
      <c r="S27" s="56">
        <v>0</v>
      </c>
      <c r="T27" s="54">
        <v>0</v>
      </c>
      <c r="U27" s="56">
        <v>0</v>
      </c>
      <c r="V27" s="57">
        <v>0</v>
      </c>
      <c r="W27" s="58">
        <v>0</v>
      </c>
      <c r="X27" s="55">
        <v>0</v>
      </c>
      <c r="Y27" s="54">
        <v>0</v>
      </c>
      <c r="Z27" s="56">
        <v>0</v>
      </c>
      <c r="AA27" s="54">
        <v>0</v>
      </c>
      <c r="AB27" s="56">
        <v>0</v>
      </c>
      <c r="AC27" s="54">
        <v>0</v>
      </c>
      <c r="AD27" s="56">
        <v>0</v>
      </c>
      <c r="AE27" s="54">
        <v>0</v>
      </c>
      <c r="AF27" s="56">
        <v>0</v>
      </c>
      <c r="AG27" s="57">
        <v>0</v>
      </c>
      <c r="AH27" s="58">
        <v>0</v>
      </c>
      <c r="AI27" s="55">
        <v>0</v>
      </c>
      <c r="AJ27" s="54">
        <v>544689</v>
      </c>
      <c r="AK27" s="56">
        <v>544689</v>
      </c>
      <c r="AL27" s="54">
        <v>0</v>
      </c>
      <c r="AM27" s="56">
        <v>321210</v>
      </c>
      <c r="AN27" s="54">
        <v>2069550</v>
      </c>
      <c r="AO27" s="56">
        <v>3591738</v>
      </c>
      <c r="AP27" s="54">
        <v>5239377</v>
      </c>
      <c r="AQ27" s="56">
        <v>2037240</v>
      </c>
      <c r="AR27" s="57">
        <v>13259115</v>
      </c>
      <c r="AS27" s="58">
        <v>13803804</v>
      </c>
      <c r="AT27" s="55">
        <v>0</v>
      </c>
      <c r="AU27" s="54">
        <v>0</v>
      </c>
      <c r="AV27" s="56">
        <v>0</v>
      </c>
      <c r="AW27" s="54">
        <v>0</v>
      </c>
      <c r="AX27" s="56">
        <v>8239374</v>
      </c>
      <c r="AY27" s="54">
        <v>24504417</v>
      </c>
      <c r="AZ27" s="56">
        <v>13684859</v>
      </c>
      <c r="BA27" s="54">
        <v>12342321</v>
      </c>
      <c r="BB27" s="56">
        <v>380295</v>
      </c>
      <c r="BC27" s="57">
        <v>59151266</v>
      </c>
      <c r="BD27" s="58">
        <v>59151266</v>
      </c>
      <c r="BE27" s="55">
        <v>0</v>
      </c>
      <c r="BF27" s="54">
        <v>0</v>
      </c>
      <c r="BG27" s="56">
        <v>0</v>
      </c>
      <c r="BH27" s="54">
        <v>0</v>
      </c>
      <c r="BI27" s="56">
        <v>0</v>
      </c>
      <c r="BJ27" s="54">
        <v>0</v>
      </c>
      <c r="BK27" s="56">
        <v>0</v>
      </c>
      <c r="BL27" s="54">
        <v>0</v>
      </c>
      <c r="BM27" s="56">
        <v>0</v>
      </c>
      <c r="BN27" s="57">
        <v>0</v>
      </c>
      <c r="BO27" s="58">
        <v>0</v>
      </c>
      <c r="BP27" s="55">
        <v>0</v>
      </c>
      <c r="BQ27" s="54">
        <v>0</v>
      </c>
      <c r="BR27" s="56">
        <v>0</v>
      </c>
      <c r="BS27" s="54">
        <v>0</v>
      </c>
      <c r="BT27" s="56">
        <v>0</v>
      </c>
      <c r="BU27" s="54">
        <v>0</v>
      </c>
      <c r="BV27" s="56">
        <v>0</v>
      </c>
      <c r="BW27" s="54">
        <v>0</v>
      </c>
      <c r="BX27" s="56">
        <v>0</v>
      </c>
      <c r="BY27" s="57">
        <v>0</v>
      </c>
      <c r="BZ27" s="58">
        <v>0</v>
      </c>
      <c r="CA27" s="55">
        <v>0</v>
      </c>
      <c r="CB27" s="54">
        <v>0</v>
      </c>
      <c r="CC27" s="56">
        <v>0</v>
      </c>
      <c r="CD27" s="54">
        <v>0</v>
      </c>
      <c r="CE27" s="56">
        <v>16705647</v>
      </c>
      <c r="CF27" s="54">
        <v>34012809</v>
      </c>
      <c r="CG27" s="56">
        <v>104149881</v>
      </c>
      <c r="CH27" s="54">
        <v>127125206</v>
      </c>
      <c r="CI27" s="56">
        <v>146013004</v>
      </c>
      <c r="CJ27" s="57">
        <v>428006547</v>
      </c>
      <c r="CK27" s="58">
        <v>428006547</v>
      </c>
      <c r="CL27" s="55">
        <v>0</v>
      </c>
      <c r="CM27" s="54">
        <v>0</v>
      </c>
      <c r="CN27" s="56">
        <v>0</v>
      </c>
      <c r="CO27" s="54">
        <v>0</v>
      </c>
      <c r="CP27" s="56">
        <v>0</v>
      </c>
      <c r="CQ27" s="54">
        <v>2756025</v>
      </c>
      <c r="CR27" s="56">
        <v>35426997</v>
      </c>
      <c r="CS27" s="54">
        <v>64421900</v>
      </c>
      <c r="CT27" s="56">
        <v>93930958</v>
      </c>
      <c r="CU27" s="57">
        <v>196535880</v>
      </c>
      <c r="CV27" s="58">
        <v>196535880</v>
      </c>
      <c r="CW27" s="55">
        <v>0</v>
      </c>
      <c r="CX27" s="54">
        <v>0</v>
      </c>
      <c r="CY27" s="56">
        <v>0</v>
      </c>
      <c r="CZ27" s="54">
        <v>0</v>
      </c>
      <c r="DA27" s="56">
        <v>16023465</v>
      </c>
      <c r="DB27" s="54">
        <v>28220967</v>
      </c>
      <c r="DC27" s="56">
        <v>38969361</v>
      </c>
      <c r="DD27" s="54">
        <v>39127167</v>
      </c>
      <c r="DE27" s="56">
        <v>24179319</v>
      </c>
      <c r="DF27" s="57">
        <v>146520279</v>
      </c>
      <c r="DG27" s="58">
        <v>146520279</v>
      </c>
      <c r="DH27" s="55">
        <v>0</v>
      </c>
      <c r="DI27" s="54">
        <v>0</v>
      </c>
      <c r="DJ27" s="56">
        <v>0</v>
      </c>
      <c r="DK27" s="54">
        <v>0</v>
      </c>
      <c r="DL27" s="56">
        <v>682182</v>
      </c>
      <c r="DM27" s="54">
        <v>3035817</v>
      </c>
      <c r="DN27" s="56">
        <v>29753523</v>
      </c>
      <c r="DO27" s="54">
        <v>23576139</v>
      </c>
      <c r="DP27" s="56">
        <v>27902727</v>
      </c>
      <c r="DQ27" s="57">
        <v>84950388</v>
      </c>
      <c r="DR27" s="58">
        <v>84950388</v>
      </c>
      <c r="DS27" s="55">
        <v>10765657</v>
      </c>
      <c r="DT27" s="54">
        <v>35263875</v>
      </c>
      <c r="DU27" s="56">
        <v>46029532</v>
      </c>
      <c r="DV27" s="54">
        <v>0</v>
      </c>
      <c r="DW27" s="56">
        <v>100973865</v>
      </c>
      <c r="DX27" s="54">
        <v>147127805</v>
      </c>
      <c r="DY27" s="56">
        <v>213698030</v>
      </c>
      <c r="DZ27" s="54">
        <v>239184099</v>
      </c>
      <c r="EA27" s="56">
        <v>199529598</v>
      </c>
      <c r="EB27" s="57">
        <v>900513397</v>
      </c>
      <c r="EC27" s="58">
        <v>946542929</v>
      </c>
    </row>
    <row r="28" spans="1:133" s="53" customFormat="1" ht="15.75" customHeight="1">
      <c r="A28" s="54" t="s">
        <v>18</v>
      </c>
      <c r="B28" s="55">
        <v>40221</v>
      </c>
      <c r="C28" s="54">
        <v>152010</v>
      </c>
      <c r="D28" s="56">
        <v>192231</v>
      </c>
      <c r="E28" s="54">
        <v>0</v>
      </c>
      <c r="F28" s="56">
        <v>7191711</v>
      </c>
      <c r="G28" s="54">
        <v>13774068</v>
      </c>
      <c r="H28" s="56">
        <v>20504952</v>
      </c>
      <c r="I28" s="54">
        <v>14408397</v>
      </c>
      <c r="J28" s="56">
        <v>6007194</v>
      </c>
      <c r="K28" s="57">
        <v>61886322</v>
      </c>
      <c r="L28" s="58">
        <v>62078553</v>
      </c>
      <c r="M28" s="55">
        <v>0</v>
      </c>
      <c r="N28" s="54">
        <v>0</v>
      </c>
      <c r="O28" s="56">
        <v>0</v>
      </c>
      <c r="P28" s="54">
        <v>0</v>
      </c>
      <c r="Q28" s="56">
        <v>2268261</v>
      </c>
      <c r="R28" s="54">
        <v>5639373</v>
      </c>
      <c r="S28" s="56">
        <v>8295552</v>
      </c>
      <c r="T28" s="54">
        <v>1337724</v>
      </c>
      <c r="U28" s="56">
        <v>0</v>
      </c>
      <c r="V28" s="57">
        <v>17540910</v>
      </c>
      <c r="W28" s="58">
        <v>17540910</v>
      </c>
      <c r="X28" s="55">
        <v>0</v>
      </c>
      <c r="Y28" s="54">
        <v>0</v>
      </c>
      <c r="Z28" s="56">
        <v>0</v>
      </c>
      <c r="AA28" s="54">
        <v>0</v>
      </c>
      <c r="AB28" s="56">
        <v>0</v>
      </c>
      <c r="AC28" s="54">
        <v>0</v>
      </c>
      <c r="AD28" s="56">
        <v>0</v>
      </c>
      <c r="AE28" s="54">
        <v>0</v>
      </c>
      <c r="AF28" s="56">
        <v>0</v>
      </c>
      <c r="AG28" s="57">
        <v>0</v>
      </c>
      <c r="AH28" s="58">
        <v>0</v>
      </c>
      <c r="AI28" s="55">
        <v>40221</v>
      </c>
      <c r="AJ28" s="54">
        <v>152010</v>
      </c>
      <c r="AK28" s="56">
        <v>192231</v>
      </c>
      <c r="AL28" s="54">
        <v>0</v>
      </c>
      <c r="AM28" s="56">
        <v>4923450</v>
      </c>
      <c r="AN28" s="54">
        <v>2132667</v>
      </c>
      <c r="AO28" s="56">
        <v>3327678</v>
      </c>
      <c r="AP28" s="54">
        <v>7596612</v>
      </c>
      <c r="AQ28" s="56">
        <v>1780560</v>
      </c>
      <c r="AR28" s="57">
        <v>19760967</v>
      </c>
      <c r="AS28" s="58">
        <v>19953198</v>
      </c>
      <c r="AT28" s="55">
        <v>0</v>
      </c>
      <c r="AU28" s="54">
        <v>0</v>
      </c>
      <c r="AV28" s="56">
        <v>0</v>
      </c>
      <c r="AW28" s="54">
        <v>0</v>
      </c>
      <c r="AX28" s="56">
        <v>0</v>
      </c>
      <c r="AY28" s="54">
        <v>6002028</v>
      </c>
      <c r="AZ28" s="56">
        <v>8881722</v>
      </c>
      <c r="BA28" s="54">
        <v>5474061</v>
      </c>
      <c r="BB28" s="56">
        <v>4226634</v>
      </c>
      <c r="BC28" s="57">
        <v>24584445</v>
      </c>
      <c r="BD28" s="58">
        <v>24584445</v>
      </c>
      <c r="BE28" s="55">
        <v>0</v>
      </c>
      <c r="BF28" s="54">
        <v>0</v>
      </c>
      <c r="BG28" s="56">
        <v>0</v>
      </c>
      <c r="BH28" s="54">
        <v>0</v>
      </c>
      <c r="BI28" s="56">
        <v>0</v>
      </c>
      <c r="BJ28" s="54">
        <v>0</v>
      </c>
      <c r="BK28" s="56">
        <v>0</v>
      </c>
      <c r="BL28" s="54">
        <v>0</v>
      </c>
      <c r="BM28" s="56">
        <v>0</v>
      </c>
      <c r="BN28" s="57">
        <v>0</v>
      </c>
      <c r="BO28" s="58">
        <v>0</v>
      </c>
      <c r="BP28" s="55">
        <v>0</v>
      </c>
      <c r="BQ28" s="54">
        <v>0</v>
      </c>
      <c r="BR28" s="56">
        <v>0</v>
      </c>
      <c r="BS28" s="54">
        <v>0</v>
      </c>
      <c r="BT28" s="56">
        <v>0</v>
      </c>
      <c r="BU28" s="54">
        <v>0</v>
      </c>
      <c r="BV28" s="56">
        <v>0</v>
      </c>
      <c r="BW28" s="54">
        <v>0</v>
      </c>
      <c r="BX28" s="56">
        <v>0</v>
      </c>
      <c r="BY28" s="57">
        <v>0</v>
      </c>
      <c r="BZ28" s="58">
        <v>0</v>
      </c>
      <c r="CA28" s="55">
        <v>0</v>
      </c>
      <c r="CB28" s="54">
        <v>0</v>
      </c>
      <c r="CC28" s="56">
        <v>0</v>
      </c>
      <c r="CD28" s="54">
        <v>0</v>
      </c>
      <c r="CE28" s="56">
        <v>3680685</v>
      </c>
      <c r="CF28" s="54">
        <v>37438452</v>
      </c>
      <c r="CG28" s="56">
        <v>79083286</v>
      </c>
      <c r="CH28" s="54">
        <v>105959763</v>
      </c>
      <c r="CI28" s="56">
        <v>107257039</v>
      </c>
      <c r="CJ28" s="57">
        <v>333419225</v>
      </c>
      <c r="CK28" s="58">
        <v>333419225</v>
      </c>
      <c r="CL28" s="55">
        <v>0</v>
      </c>
      <c r="CM28" s="54">
        <v>0</v>
      </c>
      <c r="CN28" s="56">
        <v>0</v>
      </c>
      <c r="CO28" s="54">
        <v>0</v>
      </c>
      <c r="CP28" s="56">
        <v>2286927</v>
      </c>
      <c r="CQ28" s="54">
        <v>10803735</v>
      </c>
      <c r="CR28" s="56">
        <v>40002631</v>
      </c>
      <c r="CS28" s="54">
        <v>59957847</v>
      </c>
      <c r="CT28" s="56">
        <v>69174475</v>
      </c>
      <c r="CU28" s="57">
        <v>182225615</v>
      </c>
      <c r="CV28" s="58">
        <v>182225615</v>
      </c>
      <c r="CW28" s="55">
        <v>0</v>
      </c>
      <c r="CX28" s="54">
        <v>0</v>
      </c>
      <c r="CY28" s="56">
        <v>0</v>
      </c>
      <c r="CZ28" s="54">
        <v>0</v>
      </c>
      <c r="DA28" s="56">
        <v>1393758</v>
      </c>
      <c r="DB28" s="54">
        <v>26634717</v>
      </c>
      <c r="DC28" s="56">
        <v>39080655</v>
      </c>
      <c r="DD28" s="54">
        <v>46001916</v>
      </c>
      <c r="DE28" s="56">
        <v>38082564</v>
      </c>
      <c r="DF28" s="57">
        <v>151193610</v>
      </c>
      <c r="DG28" s="58">
        <v>151193610</v>
      </c>
      <c r="DH28" s="55">
        <v>0</v>
      </c>
      <c r="DI28" s="54">
        <v>0</v>
      </c>
      <c r="DJ28" s="56">
        <v>0</v>
      </c>
      <c r="DK28" s="54">
        <v>0</v>
      </c>
      <c r="DL28" s="56">
        <v>0</v>
      </c>
      <c r="DM28" s="54">
        <v>0</v>
      </c>
      <c r="DN28" s="56">
        <v>0</v>
      </c>
      <c r="DO28" s="54">
        <v>0</v>
      </c>
      <c r="DP28" s="56">
        <v>0</v>
      </c>
      <c r="DQ28" s="57">
        <v>0</v>
      </c>
      <c r="DR28" s="58">
        <v>0</v>
      </c>
      <c r="DS28" s="55">
        <v>7109883</v>
      </c>
      <c r="DT28" s="54">
        <v>23373785</v>
      </c>
      <c r="DU28" s="56">
        <v>30483668</v>
      </c>
      <c r="DV28" s="54">
        <v>0</v>
      </c>
      <c r="DW28" s="56">
        <v>52473445</v>
      </c>
      <c r="DX28" s="54">
        <v>121727056</v>
      </c>
      <c r="DY28" s="56">
        <v>212891706</v>
      </c>
      <c r="DZ28" s="54">
        <v>193478224</v>
      </c>
      <c r="EA28" s="56">
        <v>161294697</v>
      </c>
      <c r="EB28" s="57">
        <v>741865128</v>
      </c>
      <c r="EC28" s="58">
        <v>772348796</v>
      </c>
    </row>
    <row r="29" spans="1:133" s="53" customFormat="1" ht="15.75" customHeight="1">
      <c r="A29" s="54" t="s">
        <v>19</v>
      </c>
      <c r="B29" s="55">
        <v>0</v>
      </c>
      <c r="C29" s="54">
        <v>0</v>
      </c>
      <c r="D29" s="56">
        <v>0</v>
      </c>
      <c r="E29" s="54">
        <v>0</v>
      </c>
      <c r="F29" s="56">
        <v>1425060</v>
      </c>
      <c r="G29" s="54">
        <v>4454514</v>
      </c>
      <c r="H29" s="56">
        <v>4572432</v>
      </c>
      <c r="I29" s="54">
        <v>3887541</v>
      </c>
      <c r="J29" s="56">
        <v>0</v>
      </c>
      <c r="K29" s="57">
        <v>14339547</v>
      </c>
      <c r="L29" s="58">
        <v>14339547</v>
      </c>
      <c r="M29" s="55">
        <v>0</v>
      </c>
      <c r="N29" s="54">
        <v>0</v>
      </c>
      <c r="O29" s="56">
        <v>0</v>
      </c>
      <c r="P29" s="54">
        <v>0</v>
      </c>
      <c r="Q29" s="56">
        <v>0</v>
      </c>
      <c r="R29" s="54">
        <v>0</v>
      </c>
      <c r="S29" s="56">
        <v>0</v>
      </c>
      <c r="T29" s="54">
        <v>0</v>
      </c>
      <c r="U29" s="56">
        <v>0</v>
      </c>
      <c r="V29" s="57">
        <v>0</v>
      </c>
      <c r="W29" s="58">
        <v>0</v>
      </c>
      <c r="X29" s="55">
        <v>0</v>
      </c>
      <c r="Y29" s="54">
        <v>0</v>
      </c>
      <c r="Z29" s="56">
        <v>0</v>
      </c>
      <c r="AA29" s="54">
        <v>0</v>
      </c>
      <c r="AB29" s="56">
        <v>0</v>
      </c>
      <c r="AC29" s="54">
        <v>0</v>
      </c>
      <c r="AD29" s="56">
        <v>0</v>
      </c>
      <c r="AE29" s="54">
        <v>0</v>
      </c>
      <c r="AF29" s="56">
        <v>0</v>
      </c>
      <c r="AG29" s="57">
        <v>0</v>
      </c>
      <c r="AH29" s="58">
        <v>0</v>
      </c>
      <c r="AI29" s="55">
        <v>0</v>
      </c>
      <c r="AJ29" s="54">
        <v>0</v>
      </c>
      <c r="AK29" s="56">
        <v>0</v>
      </c>
      <c r="AL29" s="54">
        <v>0</v>
      </c>
      <c r="AM29" s="56">
        <v>0</v>
      </c>
      <c r="AN29" s="54">
        <v>0</v>
      </c>
      <c r="AO29" s="56">
        <v>0</v>
      </c>
      <c r="AP29" s="54">
        <v>0</v>
      </c>
      <c r="AQ29" s="56">
        <v>0</v>
      </c>
      <c r="AR29" s="57">
        <v>0</v>
      </c>
      <c r="AS29" s="58">
        <v>0</v>
      </c>
      <c r="AT29" s="55">
        <v>0</v>
      </c>
      <c r="AU29" s="54">
        <v>0</v>
      </c>
      <c r="AV29" s="56">
        <v>0</v>
      </c>
      <c r="AW29" s="54">
        <v>0</v>
      </c>
      <c r="AX29" s="56">
        <v>1425060</v>
      </c>
      <c r="AY29" s="54">
        <v>4454514</v>
      </c>
      <c r="AZ29" s="56">
        <v>4572432</v>
      </c>
      <c r="BA29" s="54">
        <v>3887541</v>
      </c>
      <c r="BB29" s="56">
        <v>0</v>
      </c>
      <c r="BC29" s="57">
        <v>14339547</v>
      </c>
      <c r="BD29" s="58">
        <v>14339547</v>
      </c>
      <c r="BE29" s="55">
        <v>0</v>
      </c>
      <c r="BF29" s="54">
        <v>0</v>
      </c>
      <c r="BG29" s="56">
        <v>0</v>
      </c>
      <c r="BH29" s="54">
        <v>0</v>
      </c>
      <c r="BI29" s="56">
        <v>0</v>
      </c>
      <c r="BJ29" s="54">
        <v>0</v>
      </c>
      <c r="BK29" s="56">
        <v>0</v>
      </c>
      <c r="BL29" s="54">
        <v>0</v>
      </c>
      <c r="BM29" s="56">
        <v>0</v>
      </c>
      <c r="BN29" s="57">
        <v>0</v>
      </c>
      <c r="BO29" s="58">
        <v>0</v>
      </c>
      <c r="BP29" s="55">
        <v>0</v>
      </c>
      <c r="BQ29" s="54">
        <v>0</v>
      </c>
      <c r="BR29" s="56">
        <v>0</v>
      </c>
      <c r="BS29" s="54">
        <v>0</v>
      </c>
      <c r="BT29" s="56">
        <v>0</v>
      </c>
      <c r="BU29" s="54">
        <v>0</v>
      </c>
      <c r="BV29" s="56">
        <v>0</v>
      </c>
      <c r="BW29" s="54">
        <v>0</v>
      </c>
      <c r="BX29" s="56">
        <v>0</v>
      </c>
      <c r="BY29" s="57">
        <v>0</v>
      </c>
      <c r="BZ29" s="58">
        <v>0</v>
      </c>
      <c r="CA29" s="55">
        <v>0</v>
      </c>
      <c r="CB29" s="54">
        <v>0</v>
      </c>
      <c r="CC29" s="56">
        <v>0</v>
      </c>
      <c r="CD29" s="54">
        <v>0</v>
      </c>
      <c r="CE29" s="56">
        <v>9507420</v>
      </c>
      <c r="CF29" s="54">
        <v>28777393</v>
      </c>
      <c r="CG29" s="56">
        <v>58184923</v>
      </c>
      <c r="CH29" s="54">
        <v>109088325</v>
      </c>
      <c r="CI29" s="56">
        <v>50614935</v>
      </c>
      <c r="CJ29" s="57">
        <v>256172996</v>
      </c>
      <c r="CK29" s="58">
        <v>256172996</v>
      </c>
      <c r="CL29" s="55">
        <v>0</v>
      </c>
      <c r="CM29" s="54">
        <v>0</v>
      </c>
      <c r="CN29" s="56">
        <v>0</v>
      </c>
      <c r="CO29" s="54">
        <v>0</v>
      </c>
      <c r="CP29" s="56">
        <v>0</v>
      </c>
      <c r="CQ29" s="54">
        <v>19770065</v>
      </c>
      <c r="CR29" s="56">
        <v>33382918</v>
      </c>
      <c r="CS29" s="54">
        <v>80744694</v>
      </c>
      <c r="CT29" s="56">
        <v>38150694</v>
      </c>
      <c r="CU29" s="57">
        <v>172048371</v>
      </c>
      <c r="CV29" s="58">
        <v>172048371</v>
      </c>
      <c r="CW29" s="55">
        <v>0</v>
      </c>
      <c r="CX29" s="54">
        <v>0</v>
      </c>
      <c r="CY29" s="56">
        <v>0</v>
      </c>
      <c r="CZ29" s="54">
        <v>0</v>
      </c>
      <c r="DA29" s="56">
        <v>9474714</v>
      </c>
      <c r="DB29" s="54">
        <v>4771181</v>
      </c>
      <c r="DC29" s="56">
        <v>20561871</v>
      </c>
      <c r="DD29" s="54">
        <v>26587407</v>
      </c>
      <c r="DE29" s="56">
        <v>9090267</v>
      </c>
      <c r="DF29" s="57">
        <v>70485440</v>
      </c>
      <c r="DG29" s="58">
        <v>70485440</v>
      </c>
      <c r="DH29" s="55">
        <v>0</v>
      </c>
      <c r="DI29" s="54">
        <v>0</v>
      </c>
      <c r="DJ29" s="56">
        <v>0</v>
      </c>
      <c r="DK29" s="54">
        <v>0</v>
      </c>
      <c r="DL29" s="56">
        <v>32706</v>
      </c>
      <c r="DM29" s="54">
        <v>4236147</v>
      </c>
      <c r="DN29" s="56">
        <v>4240134</v>
      </c>
      <c r="DO29" s="54">
        <v>1756224</v>
      </c>
      <c r="DP29" s="56">
        <v>3373974</v>
      </c>
      <c r="DQ29" s="57">
        <v>13639185</v>
      </c>
      <c r="DR29" s="58">
        <v>13639185</v>
      </c>
      <c r="DS29" s="55">
        <v>8824476</v>
      </c>
      <c r="DT29" s="54">
        <v>19386890</v>
      </c>
      <c r="DU29" s="56">
        <v>28211366</v>
      </c>
      <c r="DV29" s="54">
        <v>0</v>
      </c>
      <c r="DW29" s="56">
        <v>44553614</v>
      </c>
      <c r="DX29" s="54">
        <v>84603146</v>
      </c>
      <c r="DY29" s="56">
        <v>115644311</v>
      </c>
      <c r="DZ29" s="54">
        <v>159480020</v>
      </c>
      <c r="EA29" s="56">
        <v>82155295</v>
      </c>
      <c r="EB29" s="57">
        <v>486436386</v>
      </c>
      <c r="EC29" s="58">
        <v>514647752</v>
      </c>
    </row>
    <row r="30" spans="1:133" s="53" customFormat="1" ht="15.75" customHeight="1">
      <c r="A30" s="54" t="s">
        <v>20</v>
      </c>
      <c r="B30" s="55">
        <v>46980</v>
      </c>
      <c r="C30" s="54">
        <v>85239</v>
      </c>
      <c r="D30" s="56">
        <v>132219</v>
      </c>
      <c r="E30" s="54">
        <v>0</v>
      </c>
      <c r="F30" s="56">
        <v>17712009</v>
      </c>
      <c r="G30" s="54">
        <v>27545013</v>
      </c>
      <c r="H30" s="56">
        <v>24965010</v>
      </c>
      <c r="I30" s="54">
        <v>8043083</v>
      </c>
      <c r="J30" s="56">
        <v>1472337</v>
      </c>
      <c r="K30" s="57">
        <v>79737452</v>
      </c>
      <c r="L30" s="58">
        <v>79869671</v>
      </c>
      <c r="M30" s="55">
        <v>0</v>
      </c>
      <c r="N30" s="54">
        <v>0</v>
      </c>
      <c r="O30" s="56">
        <v>0</v>
      </c>
      <c r="P30" s="54">
        <v>0</v>
      </c>
      <c r="Q30" s="56">
        <v>0</v>
      </c>
      <c r="R30" s="54">
        <v>0</v>
      </c>
      <c r="S30" s="56">
        <v>0</v>
      </c>
      <c r="T30" s="54">
        <v>0</v>
      </c>
      <c r="U30" s="56">
        <v>0</v>
      </c>
      <c r="V30" s="57">
        <v>0</v>
      </c>
      <c r="W30" s="58">
        <v>0</v>
      </c>
      <c r="X30" s="55">
        <v>46980</v>
      </c>
      <c r="Y30" s="54">
        <v>0</v>
      </c>
      <c r="Z30" s="56">
        <v>46980</v>
      </c>
      <c r="AA30" s="54">
        <v>0</v>
      </c>
      <c r="AB30" s="56">
        <v>30897</v>
      </c>
      <c r="AC30" s="54">
        <v>147744</v>
      </c>
      <c r="AD30" s="56">
        <v>39816</v>
      </c>
      <c r="AE30" s="54">
        <v>0</v>
      </c>
      <c r="AF30" s="56">
        <v>0</v>
      </c>
      <c r="AG30" s="57">
        <v>218457</v>
      </c>
      <c r="AH30" s="58">
        <v>265437</v>
      </c>
      <c r="AI30" s="55">
        <v>0</v>
      </c>
      <c r="AJ30" s="54">
        <v>0</v>
      </c>
      <c r="AK30" s="56">
        <v>0</v>
      </c>
      <c r="AL30" s="54">
        <v>0</v>
      </c>
      <c r="AM30" s="56">
        <v>0</v>
      </c>
      <c r="AN30" s="54">
        <v>0</v>
      </c>
      <c r="AO30" s="56">
        <v>0</v>
      </c>
      <c r="AP30" s="54">
        <v>0</v>
      </c>
      <c r="AQ30" s="56">
        <v>0</v>
      </c>
      <c r="AR30" s="57">
        <v>0</v>
      </c>
      <c r="AS30" s="58">
        <v>0</v>
      </c>
      <c r="AT30" s="55">
        <v>0</v>
      </c>
      <c r="AU30" s="54">
        <v>85239</v>
      </c>
      <c r="AV30" s="56">
        <v>85239</v>
      </c>
      <c r="AW30" s="54">
        <v>0</v>
      </c>
      <c r="AX30" s="56">
        <v>17681112</v>
      </c>
      <c r="AY30" s="54">
        <v>27397269</v>
      </c>
      <c r="AZ30" s="56">
        <v>24925194</v>
      </c>
      <c r="BA30" s="54">
        <v>8043083</v>
      </c>
      <c r="BB30" s="56">
        <v>1472337</v>
      </c>
      <c r="BC30" s="57">
        <v>79518995</v>
      </c>
      <c r="BD30" s="58">
        <v>79604234</v>
      </c>
      <c r="BE30" s="55">
        <v>0</v>
      </c>
      <c r="BF30" s="54">
        <v>0</v>
      </c>
      <c r="BG30" s="56">
        <v>0</v>
      </c>
      <c r="BH30" s="54">
        <v>0</v>
      </c>
      <c r="BI30" s="56">
        <v>0</v>
      </c>
      <c r="BJ30" s="54">
        <v>0</v>
      </c>
      <c r="BK30" s="56">
        <v>0</v>
      </c>
      <c r="BL30" s="54">
        <v>0</v>
      </c>
      <c r="BM30" s="56">
        <v>0</v>
      </c>
      <c r="BN30" s="57">
        <v>0</v>
      </c>
      <c r="BO30" s="58">
        <v>0</v>
      </c>
      <c r="BP30" s="55">
        <v>0</v>
      </c>
      <c r="BQ30" s="54">
        <v>0</v>
      </c>
      <c r="BR30" s="56">
        <v>0</v>
      </c>
      <c r="BS30" s="54">
        <v>0</v>
      </c>
      <c r="BT30" s="56">
        <v>0</v>
      </c>
      <c r="BU30" s="54">
        <v>0</v>
      </c>
      <c r="BV30" s="56">
        <v>0</v>
      </c>
      <c r="BW30" s="54">
        <v>0</v>
      </c>
      <c r="BX30" s="56">
        <v>0</v>
      </c>
      <c r="BY30" s="57">
        <v>0</v>
      </c>
      <c r="BZ30" s="58">
        <v>0</v>
      </c>
      <c r="CA30" s="55">
        <v>0</v>
      </c>
      <c r="CB30" s="54">
        <v>0</v>
      </c>
      <c r="CC30" s="56">
        <v>0</v>
      </c>
      <c r="CD30" s="54">
        <v>0</v>
      </c>
      <c r="CE30" s="56">
        <v>8106516</v>
      </c>
      <c r="CF30" s="54">
        <v>42132041</v>
      </c>
      <c r="CG30" s="56">
        <v>119494597</v>
      </c>
      <c r="CH30" s="54">
        <v>128153577</v>
      </c>
      <c r="CI30" s="56">
        <v>111198602</v>
      </c>
      <c r="CJ30" s="57">
        <v>409085333</v>
      </c>
      <c r="CK30" s="58">
        <v>409085333</v>
      </c>
      <c r="CL30" s="55">
        <v>0</v>
      </c>
      <c r="CM30" s="54">
        <v>0</v>
      </c>
      <c r="CN30" s="56">
        <v>0</v>
      </c>
      <c r="CO30" s="54">
        <v>0</v>
      </c>
      <c r="CP30" s="56">
        <v>3601701</v>
      </c>
      <c r="CQ30" s="54">
        <v>7312356</v>
      </c>
      <c r="CR30" s="56">
        <v>67237789</v>
      </c>
      <c r="CS30" s="54">
        <v>73670646</v>
      </c>
      <c r="CT30" s="56">
        <v>85294964</v>
      </c>
      <c r="CU30" s="57">
        <v>237117456</v>
      </c>
      <c r="CV30" s="58">
        <v>237117456</v>
      </c>
      <c r="CW30" s="55">
        <v>0</v>
      </c>
      <c r="CX30" s="54">
        <v>0</v>
      </c>
      <c r="CY30" s="56">
        <v>0</v>
      </c>
      <c r="CZ30" s="54">
        <v>0</v>
      </c>
      <c r="DA30" s="56">
        <v>3670146</v>
      </c>
      <c r="DB30" s="54">
        <v>25656902</v>
      </c>
      <c r="DC30" s="56">
        <v>39424698</v>
      </c>
      <c r="DD30" s="54">
        <v>36834291</v>
      </c>
      <c r="DE30" s="56">
        <v>10854720</v>
      </c>
      <c r="DF30" s="57">
        <v>116440757</v>
      </c>
      <c r="DG30" s="58">
        <v>116440757</v>
      </c>
      <c r="DH30" s="55">
        <v>0</v>
      </c>
      <c r="DI30" s="54">
        <v>0</v>
      </c>
      <c r="DJ30" s="56">
        <v>0</v>
      </c>
      <c r="DK30" s="54">
        <v>0</v>
      </c>
      <c r="DL30" s="56">
        <v>834669</v>
      </c>
      <c r="DM30" s="54">
        <v>9162783</v>
      </c>
      <c r="DN30" s="56">
        <v>12832110</v>
      </c>
      <c r="DO30" s="54">
        <v>17648640</v>
      </c>
      <c r="DP30" s="56">
        <v>15048918</v>
      </c>
      <c r="DQ30" s="57">
        <v>55527120</v>
      </c>
      <c r="DR30" s="58">
        <v>55527120</v>
      </c>
      <c r="DS30" s="55">
        <v>26227760</v>
      </c>
      <c r="DT30" s="54">
        <v>38535584</v>
      </c>
      <c r="DU30" s="56">
        <v>64763344</v>
      </c>
      <c r="DV30" s="54">
        <v>0</v>
      </c>
      <c r="DW30" s="56">
        <v>77665755</v>
      </c>
      <c r="DX30" s="54">
        <v>163612881</v>
      </c>
      <c r="DY30" s="56">
        <v>218005528</v>
      </c>
      <c r="DZ30" s="54">
        <v>222837470</v>
      </c>
      <c r="EA30" s="56">
        <v>146081790</v>
      </c>
      <c r="EB30" s="57">
        <v>828203424</v>
      </c>
      <c r="EC30" s="58">
        <v>892966768</v>
      </c>
    </row>
    <row r="31" spans="1:133" s="53" customFormat="1" ht="15.75" customHeight="1">
      <c r="A31" s="54" t="s">
        <v>21</v>
      </c>
      <c r="B31" s="55">
        <v>0</v>
      </c>
      <c r="C31" s="54">
        <v>0</v>
      </c>
      <c r="D31" s="56">
        <v>0</v>
      </c>
      <c r="E31" s="54">
        <v>0</v>
      </c>
      <c r="F31" s="56">
        <v>11647989</v>
      </c>
      <c r="G31" s="54">
        <v>18323037</v>
      </c>
      <c r="H31" s="56">
        <v>16827219</v>
      </c>
      <c r="I31" s="54">
        <v>25103196</v>
      </c>
      <c r="J31" s="56">
        <v>2878335</v>
      </c>
      <c r="K31" s="57">
        <v>74779776</v>
      </c>
      <c r="L31" s="58">
        <v>74779776</v>
      </c>
      <c r="M31" s="55">
        <v>0</v>
      </c>
      <c r="N31" s="54">
        <v>0</v>
      </c>
      <c r="O31" s="56">
        <v>0</v>
      </c>
      <c r="P31" s="54">
        <v>0</v>
      </c>
      <c r="Q31" s="56">
        <v>0</v>
      </c>
      <c r="R31" s="54">
        <v>0</v>
      </c>
      <c r="S31" s="56">
        <v>0</v>
      </c>
      <c r="T31" s="54">
        <v>0</v>
      </c>
      <c r="U31" s="56">
        <v>0</v>
      </c>
      <c r="V31" s="57">
        <v>0</v>
      </c>
      <c r="W31" s="58">
        <v>0</v>
      </c>
      <c r="X31" s="55">
        <v>0</v>
      </c>
      <c r="Y31" s="54">
        <v>0</v>
      </c>
      <c r="Z31" s="56">
        <v>0</v>
      </c>
      <c r="AA31" s="54">
        <v>0</v>
      </c>
      <c r="AB31" s="56">
        <v>0</v>
      </c>
      <c r="AC31" s="54">
        <v>0</v>
      </c>
      <c r="AD31" s="56">
        <v>0</v>
      </c>
      <c r="AE31" s="54">
        <v>0</v>
      </c>
      <c r="AF31" s="56">
        <v>0</v>
      </c>
      <c r="AG31" s="57">
        <v>0</v>
      </c>
      <c r="AH31" s="58">
        <v>0</v>
      </c>
      <c r="AI31" s="55">
        <v>0</v>
      </c>
      <c r="AJ31" s="54">
        <v>0</v>
      </c>
      <c r="AK31" s="56">
        <v>0</v>
      </c>
      <c r="AL31" s="54">
        <v>0</v>
      </c>
      <c r="AM31" s="56">
        <v>0</v>
      </c>
      <c r="AN31" s="54">
        <v>0</v>
      </c>
      <c r="AO31" s="56">
        <v>0</v>
      </c>
      <c r="AP31" s="54">
        <v>0</v>
      </c>
      <c r="AQ31" s="56">
        <v>0</v>
      </c>
      <c r="AR31" s="57">
        <v>0</v>
      </c>
      <c r="AS31" s="58">
        <v>0</v>
      </c>
      <c r="AT31" s="55">
        <v>0</v>
      </c>
      <c r="AU31" s="54">
        <v>0</v>
      </c>
      <c r="AV31" s="56">
        <v>0</v>
      </c>
      <c r="AW31" s="54">
        <v>0</v>
      </c>
      <c r="AX31" s="56">
        <v>11647989</v>
      </c>
      <c r="AY31" s="54">
        <v>18323037</v>
      </c>
      <c r="AZ31" s="56">
        <v>16827219</v>
      </c>
      <c r="BA31" s="54">
        <v>25103196</v>
      </c>
      <c r="BB31" s="56">
        <v>2878335</v>
      </c>
      <c r="BC31" s="57">
        <v>74779776</v>
      </c>
      <c r="BD31" s="58">
        <v>74779776</v>
      </c>
      <c r="BE31" s="55">
        <v>0</v>
      </c>
      <c r="BF31" s="54">
        <v>0</v>
      </c>
      <c r="BG31" s="56">
        <v>0</v>
      </c>
      <c r="BH31" s="54">
        <v>0</v>
      </c>
      <c r="BI31" s="56">
        <v>0</v>
      </c>
      <c r="BJ31" s="54">
        <v>0</v>
      </c>
      <c r="BK31" s="56">
        <v>0</v>
      </c>
      <c r="BL31" s="54">
        <v>0</v>
      </c>
      <c r="BM31" s="56">
        <v>0</v>
      </c>
      <c r="BN31" s="57">
        <v>0</v>
      </c>
      <c r="BO31" s="58">
        <v>0</v>
      </c>
      <c r="BP31" s="55">
        <v>0</v>
      </c>
      <c r="BQ31" s="54">
        <v>0</v>
      </c>
      <c r="BR31" s="56">
        <v>0</v>
      </c>
      <c r="BS31" s="54">
        <v>0</v>
      </c>
      <c r="BT31" s="56">
        <v>0</v>
      </c>
      <c r="BU31" s="54">
        <v>0</v>
      </c>
      <c r="BV31" s="56">
        <v>0</v>
      </c>
      <c r="BW31" s="54">
        <v>0</v>
      </c>
      <c r="BX31" s="56">
        <v>0</v>
      </c>
      <c r="BY31" s="57">
        <v>0</v>
      </c>
      <c r="BZ31" s="58">
        <v>0</v>
      </c>
      <c r="CA31" s="55">
        <v>0</v>
      </c>
      <c r="CB31" s="54">
        <v>0</v>
      </c>
      <c r="CC31" s="56">
        <v>0</v>
      </c>
      <c r="CD31" s="54">
        <v>0</v>
      </c>
      <c r="CE31" s="56">
        <v>19071549</v>
      </c>
      <c r="CF31" s="54">
        <v>97901672</v>
      </c>
      <c r="CG31" s="56">
        <v>176959774</v>
      </c>
      <c r="CH31" s="54">
        <v>244159026</v>
      </c>
      <c r="CI31" s="56">
        <v>165524614</v>
      </c>
      <c r="CJ31" s="57">
        <v>703616635</v>
      </c>
      <c r="CK31" s="58">
        <v>703616635</v>
      </c>
      <c r="CL31" s="55">
        <v>0</v>
      </c>
      <c r="CM31" s="54">
        <v>0</v>
      </c>
      <c r="CN31" s="56">
        <v>0</v>
      </c>
      <c r="CO31" s="54">
        <v>0</v>
      </c>
      <c r="CP31" s="56">
        <v>5144085</v>
      </c>
      <c r="CQ31" s="54">
        <v>35470863</v>
      </c>
      <c r="CR31" s="56">
        <v>85931801</v>
      </c>
      <c r="CS31" s="54">
        <v>157992571</v>
      </c>
      <c r="CT31" s="56">
        <v>86198650</v>
      </c>
      <c r="CU31" s="57">
        <v>370737970</v>
      </c>
      <c r="CV31" s="58">
        <v>370737970</v>
      </c>
      <c r="CW31" s="55">
        <v>0</v>
      </c>
      <c r="CX31" s="54">
        <v>0</v>
      </c>
      <c r="CY31" s="56">
        <v>0</v>
      </c>
      <c r="CZ31" s="54">
        <v>0</v>
      </c>
      <c r="DA31" s="56">
        <v>13927464</v>
      </c>
      <c r="DB31" s="54">
        <v>62430809</v>
      </c>
      <c r="DC31" s="56">
        <v>89863274</v>
      </c>
      <c r="DD31" s="54">
        <v>77647541</v>
      </c>
      <c r="DE31" s="56">
        <v>73116666</v>
      </c>
      <c r="DF31" s="57">
        <v>316985754</v>
      </c>
      <c r="DG31" s="58">
        <v>316985754</v>
      </c>
      <c r="DH31" s="55">
        <v>0</v>
      </c>
      <c r="DI31" s="54">
        <v>0</v>
      </c>
      <c r="DJ31" s="56">
        <v>0</v>
      </c>
      <c r="DK31" s="54">
        <v>0</v>
      </c>
      <c r="DL31" s="56">
        <v>0</v>
      </c>
      <c r="DM31" s="54">
        <v>0</v>
      </c>
      <c r="DN31" s="56">
        <v>1164699</v>
      </c>
      <c r="DO31" s="54">
        <v>8518914</v>
      </c>
      <c r="DP31" s="56">
        <v>6209298</v>
      </c>
      <c r="DQ31" s="57">
        <v>15892911</v>
      </c>
      <c r="DR31" s="58">
        <v>15892911</v>
      </c>
      <c r="DS31" s="55">
        <v>19603185</v>
      </c>
      <c r="DT31" s="54">
        <v>58918566</v>
      </c>
      <c r="DU31" s="56">
        <v>78521751</v>
      </c>
      <c r="DV31" s="54">
        <v>0</v>
      </c>
      <c r="DW31" s="56">
        <v>108078008</v>
      </c>
      <c r="DX31" s="54">
        <v>236631485</v>
      </c>
      <c r="DY31" s="56">
        <v>333191854</v>
      </c>
      <c r="DZ31" s="54">
        <v>399583226</v>
      </c>
      <c r="EA31" s="56">
        <v>222474697</v>
      </c>
      <c r="EB31" s="57">
        <v>1299959270</v>
      </c>
      <c r="EC31" s="58">
        <v>1378481021</v>
      </c>
    </row>
    <row r="32" spans="1:133" s="53" customFormat="1" ht="15.75" customHeight="1">
      <c r="A32" s="54" t="s">
        <v>22</v>
      </c>
      <c r="B32" s="55">
        <v>0</v>
      </c>
      <c r="C32" s="54">
        <v>5265900</v>
      </c>
      <c r="D32" s="56">
        <v>5265900</v>
      </c>
      <c r="E32" s="54">
        <v>0</v>
      </c>
      <c r="F32" s="56">
        <v>42517494</v>
      </c>
      <c r="G32" s="54">
        <v>84231117</v>
      </c>
      <c r="H32" s="56">
        <v>141116814</v>
      </c>
      <c r="I32" s="54">
        <v>134347833</v>
      </c>
      <c r="J32" s="56">
        <v>44675037</v>
      </c>
      <c r="K32" s="57">
        <v>446888295</v>
      </c>
      <c r="L32" s="58">
        <v>452154195</v>
      </c>
      <c r="M32" s="55">
        <v>0</v>
      </c>
      <c r="N32" s="54">
        <v>0</v>
      </c>
      <c r="O32" s="56">
        <v>0</v>
      </c>
      <c r="P32" s="54">
        <v>0</v>
      </c>
      <c r="Q32" s="56">
        <v>0</v>
      </c>
      <c r="R32" s="54">
        <v>0</v>
      </c>
      <c r="S32" s="56">
        <v>0</v>
      </c>
      <c r="T32" s="54">
        <v>0</v>
      </c>
      <c r="U32" s="56">
        <v>0</v>
      </c>
      <c r="V32" s="57">
        <v>0</v>
      </c>
      <c r="W32" s="58">
        <v>0</v>
      </c>
      <c r="X32" s="55">
        <v>0</v>
      </c>
      <c r="Y32" s="54">
        <v>0</v>
      </c>
      <c r="Z32" s="56">
        <v>0</v>
      </c>
      <c r="AA32" s="54">
        <v>0</v>
      </c>
      <c r="AB32" s="56">
        <v>5675427</v>
      </c>
      <c r="AC32" s="54">
        <v>3629844</v>
      </c>
      <c r="AD32" s="56">
        <v>12744252</v>
      </c>
      <c r="AE32" s="54">
        <v>13677138</v>
      </c>
      <c r="AF32" s="56">
        <v>3732831</v>
      </c>
      <c r="AG32" s="57">
        <v>39459492</v>
      </c>
      <c r="AH32" s="58">
        <v>39459492</v>
      </c>
      <c r="AI32" s="55">
        <v>0</v>
      </c>
      <c r="AJ32" s="54">
        <v>0</v>
      </c>
      <c r="AK32" s="56">
        <v>0</v>
      </c>
      <c r="AL32" s="54">
        <v>0</v>
      </c>
      <c r="AM32" s="56">
        <v>0</v>
      </c>
      <c r="AN32" s="54">
        <v>0</v>
      </c>
      <c r="AO32" s="56">
        <v>0</v>
      </c>
      <c r="AP32" s="54">
        <v>0</v>
      </c>
      <c r="AQ32" s="56">
        <v>0</v>
      </c>
      <c r="AR32" s="57">
        <v>0</v>
      </c>
      <c r="AS32" s="58">
        <v>0</v>
      </c>
      <c r="AT32" s="55">
        <v>0</v>
      </c>
      <c r="AU32" s="54">
        <v>5265900</v>
      </c>
      <c r="AV32" s="56">
        <v>5265900</v>
      </c>
      <c r="AW32" s="54">
        <v>0</v>
      </c>
      <c r="AX32" s="56">
        <v>30115476</v>
      </c>
      <c r="AY32" s="54">
        <v>52064388</v>
      </c>
      <c r="AZ32" s="56">
        <v>72868572</v>
      </c>
      <c r="BA32" s="54">
        <v>69440958</v>
      </c>
      <c r="BB32" s="56">
        <v>27060615</v>
      </c>
      <c r="BC32" s="57">
        <v>251550009</v>
      </c>
      <c r="BD32" s="58">
        <v>256815909</v>
      </c>
      <c r="BE32" s="55">
        <v>0</v>
      </c>
      <c r="BF32" s="54">
        <v>0</v>
      </c>
      <c r="BG32" s="56">
        <v>0</v>
      </c>
      <c r="BH32" s="54">
        <v>0</v>
      </c>
      <c r="BI32" s="56">
        <v>0</v>
      </c>
      <c r="BJ32" s="54">
        <v>0</v>
      </c>
      <c r="BK32" s="56">
        <v>0</v>
      </c>
      <c r="BL32" s="54">
        <v>0</v>
      </c>
      <c r="BM32" s="56">
        <v>0</v>
      </c>
      <c r="BN32" s="57">
        <v>0</v>
      </c>
      <c r="BO32" s="58">
        <v>0</v>
      </c>
      <c r="BP32" s="55">
        <v>0</v>
      </c>
      <c r="BQ32" s="54">
        <v>0</v>
      </c>
      <c r="BR32" s="56">
        <v>0</v>
      </c>
      <c r="BS32" s="54">
        <v>0</v>
      </c>
      <c r="BT32" s="56">
        <v>6726591</v>
      </c>
      <c r="BU32" s="54">
        <v>28536885</v>
      </c>
      <c r="BV32" s="56">
        <v>55503990</v>
      </c>
      <c r="BW32" s="54">
        <v>51229737</v>
      </c>
      <c r="BX32" s="56">
        <v>13881591</v>
      </c>
      <c r="BY32" s="57">
        <v>155878794</v>
      </c>
      <c r="BZ32" s="58">
        <v>155878794</v>
      </c>
      <c r="CA32" s="55">
        <v>0</v>
      </c>
      <c r="CB32" s="54">
        <v>0</v>
      </c>
      <c r="CC32" s="56">
        <v>0</v>
      </c>
      <c r="CD32" s="54">
        <v>0</v>
      </c>
      <c r="CE32" s="56">
        <v>115426170</v>
      </c>
      <c r="CF32" s="54">
        <v>204248544</v>
      </c>
      <c r="CG32" s="56">
        <v>327690230</v>
      </c>
      <c r="CH32" s="54">
        <v>434656429</v>
      </c>
      <c r="CI32" s="56">
        <v>277715418</v>
      </c>
      <c r="CJ32" s="57">
        <v>1359736791</v>
      </c>
      <c r="CK32" s="58">
        <v>1359736791</v>
      </c>
      <c r="CL32" s="55">
        <v>0</v>
      </c>
      <c r="CM32" s="54">
        <v>0</v>
      </c>
      <c r="CN32" s="56">
        <v>0</v>
      </c>
      <c r="CO32" s="54">
        <v>0</v>
      </c>
      <c r="CP32" s="56">
        <v>16178688</v>
      </c>
      <c r="CQ32" s="54">
        <v>66543597</v>
      </c>
      <c r="CR32" s="56">
        <v>165426071</v>
      </c>
      <c r="CS32" s="54">
        <v>228713237</v>
      </c>
      <c r="CT32" s="56">
        <v>109153515</v>
      </c>
      <c r="CU32" s="57">
        <v>586015108</v>
      </c>
      <c r="CV32" s="58">
        <v>586015108</v>
      </c>
      <c r="CW32" s="55">
        <v>0</v>
      </c>
      <c r="CX32" s="54">
        <v>0</v>
      </c>
      <c r="CY32" s="56">
        <v>0</v>
      </c>
      <c r="CZ32" s="54">
        <v>0</v>
      </c>
      <c r="DA32" s="56">
        <v>97399224</v>
      </c>
      <c r="DB32" s="54">
        <v>126562839</v>
      </c>
      <c r="DC32" s="56">
        <v>124953246</v>
      </c>
      <c r="DD32" s="54">
        <v>116585414</v>
      </c>
      <c r="DE32" s="56">
        <v>37739703</v>
      </c>
      <c r="DF32" s="57">
        <v>503240426</v>
      </c>
      <c r="DG32" s="58">
        <v>503240426</v>
      </c>
      <c r="DH32" s="55">
        <v>0</v>
      </c>
      <c r="DI32" s="54">
        <v>0</v>
      </c>
      <c r="DJ32" s="56">
        <v>0</v>
      </c>
      <c r="DK32" s="54">
        <v>0</v>
      </c>
      <c r="DL32" s="56">
        <v>1848258</v>
      </c>
      <c r="DM32" s="54">
        <v>11142108</v>
      </c>
      <c r="DN32" s="56">
        <v>37310913</v>
      </c>
      <c r="DO32" s="54">
        <v>89357778</v>
      </c>
      <c r="DP32" s="56">
        <v>130822200</v>
      </c>
      <c r="DQ32" s="57">
        <v>270481257</v>
      </c>
      <c r="DR32" s="58">
        <v>270481257</v>
      </c>
      <c r="DS32" s="55">
        <v>70934134</v>
      </c>
      <c r="DT32" s="54">
        <v>81133322</v>
      </c>
      <c r="DU32" s="56">
        <v>152067456</v>
      </c>
      <c r="DV32" s="54">
        <v>0</v>
      </c>
      <c r="DW32" s="56">
        <v>544776821</v>
      </c>
      <c r="DX32" s="54">
        <v>658576313</v>
      </c>
      <c r="DY32" s="56">
        <v>830370736</v>
      </c>
      <c r="DZ32" s="54">
        <v>796650409</v>
      </c>
      <c r="EA32" s="56">
        <v>469827321</v>
      </c>
      <c r="EB32" s="57">
        <v>3300201600</v>
      </c>
      <c r="EC32" s="58">
        <v>3452269056</v>
      </c>
    </row>
    <row r="33" spans="1:133" s="53" customFormat="1" ht="15.75" customHeight="1">
      <c r="A33" s="54" t="s">
        <v>23</v>
      </c>
      <c r="B33" s="55">
        <v>0</v>
      </c>
      <c r="C33" s="54">
        <v>0</v>
      </c>
      <c r="D33" s="56">
        <v>0</v>
      </c>
      <c r="E33" s="54">
        <v>0</v>
      </c>
      <c r="F33" s="56">
        <v>12426309</v>
      </c>
      <c r="G33" s="54">
        <v>21463983</v>
      </c>
      <c r="H33" s="56">
        <v>50660352</v>
      </c>
      <c r="I33" s="54">
        <v>21715731</v>
      </c>
      <c r="J33" s="56">
        <v>7617051</v>
      </c>
      <c r="K33" s="57">
        <v>113883426</v>
      </c>
      <c r="L33" s="58">
        <v>113883426</v>
      </c>
      <c r="M33" s="55">
        <v>0</v>
      </c>
      <c r="N33" s="54">
        <v>0</v>
      </c>
      <c r="O33" s="56">
        <v>0</v>
      </c>
      <c r="P33" s="54">
        <v>0</v>
      </c>
      <c r="Q33" s="56">
        <v>0</v>
      </c>
      <c r="R33" s="54">
        <v>0</v>
      </c>
      <c r="S33" s="56">
        <v>0</v>
      </c>
      <c r="T33" s="54">
        <v>0</v>
      </c>
      <c r="U33" s="56">
        <v>0</v>
      </c>
      <c r="V33" s="57">
        <v>0</v>
      </c>
      <c r="W33" s="58">
        <v>0</v>
      </c>
      <c r="X33" s="55">
        <v>0</v>
      </c>
      <c r="Y33" s="54">
        <v>0</v>
      </c>
      <c r="Z33" s="56">
        <v>0</v>
      </c>
      <c r="AA33" s="54">
        <v>0</v>
      </c>
      <c r="AB33" s="56">
        <v>0</v>
      </c>
      <c r="AC33" s="54">
        <v>0</v>
      </c>
      <c r="AD33" s="56">
        <v>0</v>
      </c>
      <c r="AE33" s="54">
        <v>0</v>
      </c>
      <c r="AF33" s="56">
        <v>0</v>
      </c>
      <c r="AG33" s="57">
        <v>0</v>
      </c>
      <c r="AH33" s="58">
        <v>0</v>
      </c>
      <c r="AI33" s="55">
        <v>0</v>
      </c>
      <c r="AJ33" s="54">
        <v>0</v>
      </c>
      <c r="AK33" s="56">
        <v>0</v>
      </c>
      <c r="AL33" s="54">
        <v>0</v>
      </c>
      <c r="AM33" s="56">
        <v>0</v>
      </c>
      <c r="AN33" s="54">
        <v>0</v>
      </c>
      <c r="AO33" s="56">
        <v>0</v>
      </c>
      <c r="AP33" s="54">
        <v>0</v>
      </c>
      <c r="AQ33" s="56">
        <v>0</v>
      </c>
      <c r="AR33" s="57">
        <v>0</v>
      </c>
      <c r="AS33" s="58">
        <v>0</v>
      </c>
      <c r="AT33" s="55">
        <v>0</v>
      </c>
      <c r="AU33" s="54">
        <v>0</v>
      </c>
      <c r="AV33" s="56">
        <v>0</v>
      </c>
      <c r="AW33" s="54">
        <v>0</v>
      </c>
      <c r="AX33" s="56">
        <v>12426309</v>
      </c>
      <c r="AY33" s="54">
        <v>21463983</v>
      </c>
      <c r="AZ33" s="56">
        <v>50660352</v>
      </c>
      <c r="BA33" s="54">
        <v>19550277</v>
      </c>
      <c r="BB33" s="56">
        <v>7617051</v>
      </c>
      <c r="BC33" s="57">
        <v>111717972</v>
      </c>
      <c r="BD33" s="58">
        <v>111717972</v>
      </c>
      <c r="BE33" s="55">
        <v>0</v>
      </c>
      <c r="BF33" s="54">
        <v>0</v>
      </c>
      <c r="BG33" s="56">
        <v>0</v>
      </c>
      <c r="BH33" s="54">
        <v>0</v>
      </c>
      <c r="BI33" s="56">
        <v>0</v>
      </c>
      <c r="BJ33" s="54">
        <v>0</v>
      </c>
      <c r="BK33" s="56">
        <v>0</v>
      </c>
      <c r="BL33" s="54">
        <v>0</v>
      </c>
      <c r="BM33" s="56">
        <v>0</v>
      </c>
      <c r="BN33" s="57">
        <v>0</v>
      </c>
      <c r="BO33" s="58">
        <v>0</v>
      </c>
      <c r="BP33" s="55">
        <v>0</v>
      </c>
      <c r="BQ33" s="54">
        <v>0</v>
      </c>
      <c r="BR33" s="56">
        <v>0</v>
      </c>
      <c r="BS33" s="54">
        <v>0</v>
      </c>
      <c r="BT33" s="56">
        <v>0</v>
      </c>
      <c r="BU33" s="54">
        <v>0</v>
      </c>
      <c r="BV33" s="56">
        <v>0</v>
      </c>
      <c r="BW33" s="54">
        <v>2165454</v>
      </c>
      <c r="BX33" s="56">
        <v>0</v>
      </c>
      <c r="BY33" s="57">
        <v>2165454</v>
      </c>
      <c r="BZ33" s="58">
        <v>2165454</v>
      </c>
      <c r="CA33" s="55">
        <v>0</v>
      </c>
      <c r="CB33" s="54">
        <v>0</v>
      </c>
      <c r="CC33" s="56">
        <v>0</v>
      </c>
      <c r="CD33" s="54">
        <v>0</v>
      </c>
      <c r="CE33" s="56">
        <v>28666623</v>
      </c>
      <c r="CF33" s="54">
        <v>193437072</v>
      </c>
      <c r="CG33" s="56">
        <v>305161603</v>
      </c>
      <c r="CH33" s="54">
        <v>517575180</v>
      </c>
      <c r="CI33" s="56">
        <v>467082863</v>
      </c>
      <c r="CJ33" s="57">
        <v>1511923341</v>
      </c>
      <c r="CK33" s="58">
        <v>1511923341</v>
      </c>
      <c r="CL33" s="55">
        <v>0</v>
      </c>
      <c r="CM33" s="54">
        <v>0</v>
      </c>
      <c r="CN33" s="56">
        <v>0</v>
      </c>
      <c r="CO33" s="54">
        <v>0</v>
      </c>
      <c r="CP33" s="56">
        <v>7174206</v>
      </c>
      <c r="CQ33" s="54">
        <v>85995471</v>
      </c>
      <c r="CR33" s="56">
        <v>123519592</v>
      </c>
      <c r="CS33" s="54">
        <v>311709965</v>
      </c>
      <c r="CT33" s="56">
        <v>239055263</v>
      </c>
      <c r="CU33" s="57">
        <v>767454497</v>
      </c>
      <c r="CV33" s="58">
        <v>767454497</v>
      </c>
      <c r="CW33" s="55">
        <v>0</v>
      </c>
      <c r="CX33" s="54">
        <v>0</v>
      </c>
      <c r="CY33" s="56">
        <v>0</v>
      </c>
      <c r="CZ33" s="54">
        <v>0</v>
      </c>
      <c r="DA33" s="56">
        <v>20500392</v>
      </c>
      <c r="DB33" s="54">
        <v>103067079</v>
      </c>
      <c r="DC33" s="56">
        <v>175866517</v>
      </c>
      <c r="DD33" s="54">
        <v>157909581</v>
      </c>
      <c r="DE33" s="56">
        <v>121927617</v>
      </c>
      <c r="DF33" s="57">
        <v>579271186</v>
      </c>
      <c r="DG33" s="58">
        <v>579271186</v>
      </c>
      <c r="DH33" s="55">
        <v>0</v>
      </c>
      <c r="DI33" s="54">
        <v>0</v>
      </c>
      <c r="DJ33" s="56">
        <v>0</v>
      </c>
      <c r="DK33" s="54">
        <v>0</v>
      </c>
      <c r="DL33" s="56">
        <v>992025</v>
      </c>
      <c r="DM33" s="54">
        <v>4374522</v>
      </c>
      <c r="DN33" s="56">
        <v>5775494</v>
      </c>
      <c r="DO33" s="54">
        <v>47955634</v>
      </c>
      <c r="DP33" s="56">
        <v>106099983</v>
      </c>
      <c r="DQ33" s="57">
        <v>165197658</v>
      </c>
      <c r="DR33" s="58">
        <v>165197658</v>
      </c>
      <c r="DS33" s="55">
        <v>82479524</v>
      </c>
      <c r="DT33" s="54">
        <v>162189928</v>
      </c>
      <c r="DU33" s="56">
        <v>244669452</v>
      </c>
      <c r="DV33" s="54">
        <v>0</v>
      </c>
      <c r="DW33" s="56">
        <v>263815218</v>
      </c>
      <c r="DX33" s="54">
        <v>710156368</v>
      </c>
      <c r="DY33" s="56">
        <v>925419554</v>
      </c>
      <c r="DZ33" s="54">
        <v>1001565835</v>
      </c>
      <c r="EA33" s="56">
        <v>728754485</v>
      </c>
      <c r="EB33" s="57">
        <v>3629711460</v>
      </c>
      <c r="EC33" s="58">
        <v>3874380912</v>
      </c>
    </row>
    <row r="34" spans="1:133" s="53" customFormat="1" ht="15.75" customHeight="1" thickBot="1">
      <c r="A34" s="59" t="s">
        <v>24</v>
      </c>
      <c r="B34" s="60">
        <v>850572</v>
      </c>
      <c r="C34" s="59">
        <v>2977128</v>
      </c>
      <c r="D34" s="61">
        <v>3827700</v>
      </c>
      <c r="E34" s="59">
        <v>0</v>
      </c>
      <c r="F34" s="61">
        <v>121425327</v>
      </c>
      <c r="G34" s="59">
        <v>181021941</v>
      </c>
      <c r="H34" s="61">
        <v>238568724</v>
      </c>
      <c r="I34" s="59">
        <v>191157255</v>
      </c>
      <c r="J34" s="61">
        <v>58088439</v>
      </c>
      <c r="K34" s="62">
        <v>790261686</v>
      </c>
      <c r="L34" s="63">
        <v>794089386</v>
      </c>
      <c r="M34" s="60">
        <v>0</v>
      </c>
      <c r="N34" s="59">
        <v>0</v>
      </c>
      <c r="O34" s="61">
        <v>0</v>
      </c>
      <c r="P34" s="59">
        <v>0</v>
      </c>
      <c r="Q34" s="61">
        <v>0</v>
      </c>
      <c r="R34" s="59">
        <v>0</v>
      </c>
      <c r="S34" s="61">
        <v>0</v>
      </c>
      <c r="T34" s="59">
        <v>0</v>
      </c>
      <c r="U34" s="61">
        <v>0</v>
      </c>
      <c r="V34" s="62">
        <v>0</v>
      </c>
      <c r="W34" s="63">
        <v>0</v>
      </c>
      <c r="X34" s="60">
        <v>0</v>
      </c>
      <c r="Y34" s="59">
        <v>0</v>
      </c>
      <c r="Z34" s="61">
        <v>0</v>
      </c>
      <c r="AA34" s="59">
        <v>0</v>
      </c>
      <c r="AB34" s="61">
        <v>2587140</v>
      </c>
      <c r="AC34" s="59">
        <v>4948020</v>
      </c>
      <c r="AD34" s="61">
        <v>25597314</v>
      </c>
      <c r="AE34" s="59">
        <v>25202592</v>
      </c>
      <c r="AF34" s="61">
        <v>12275802</v>
      </c>
      <c r="AG34" s="62">
        <v>70610868</v>
      </c>
      <c r="AH34" s="63">
        <v>70610868</v>
      </c>
      <c r="AI34" s="60">
        <v>850572</v>
      </c>
      <c r="AJ34" s="59">
        <v>2977128</v>
      </c>
      <c r="AK34" s="61">
        <v>3827700</v>
      </c>
      <c r="AL34" s="59">
        <v>0</v>
      </c>
      <c r="AM34" s="61">
        <v>24072228</v>
      </c>
      <c r="AN34" s="59">
        <v>32114007</v>
      </c>
      <c r="AO34" s="61">
        <v>41463846</v>
      </c>
      <c r="AP34" s="59">
        <v>50510097</v>
      </c>
      <c r="AQ34" s="61">
        <v>11168478</v>
      </c>
      <c r="AR34" s="62">
        <v>159328656</v>
      </c>
      <c r="AS34" s="63">
        <v>163156356</v>
      </c>
      <c r="AT34" s="60">
        <v>0</v>
      </c>
      <c r="AU34" s="59">
        <v>0</v>
      </c>
      <c r="AV34" s="61">
        <v>0</v>
      </c>
      <c r="AW34" s="59">
        <v>0</v>
      </c>
      <c r="AX34" s="61">
        <v>94765959</v>
      </c>
      <c r="AY34" s="59">
        <v>143959914</v>
      </c>
      <c r="AZ34" s="61">
        <v>171507564</v>
      </c>
      <c r="BA34" s="59">
        <v>115444566</v>
      </c>
      <c r="BB34" s="61">
        <v>34644159</v>
      </c>
      <c r="BC34" s="62">
        <v>560322162</v>
      </c>
      <c r="BD34" s="63">
        <v>560322162</v>
      </c>
      <c r="BE34" s="60">
        <v>0</v>
      </c>
      <c r="BF34" s="59">
        <v>0</v>
      </c>
      <c r="BG34" s="61">
        <v>0</v>
      </c>
      <c r="BH34" s="59">
        <v>0</v>
      </c>
      <c r="BI34" s="61">
        <v>0</v>
      </c>
      <c r="BJ34" s="59">
        <v>0</v>
      </c>
      <c r="BK34" s="61">
        <v>0</v>
      </c>
      <c r="BL34" s="59">
        <v>0</v>
      </c>
      <c r="BM34" s="61">
        <v>0</v>
      </c>
      <c r="BN34" s="62">
        <v>0</v>
      </c>
      <c r="BO34" s="63">
        <v>0</v>
      </c>
      <c r="BP34" s="60">
        <v>0</v>
      </c>
      <c r="BQ34" s="59">
        <v>0</v>
      </c>
      <c r="BR34" s="61">
        <v>0</v>
      </c>
      <c r="BS34" s="59">
        <v>0</v>
      </c>
      <c r="BT34" s="61">
        <v>0</v>
      </c>
      <c r="BU34" s="59">
        <v>0</v>
      </c>
      <c r="BV34" s="61">
        <v>0</v>
      </c>
      <c r="BW34" s="59">
        <v>0</v>
      </c>
      <c r="BX34" s="61">
        <v>0</v>
      </c>
      <c r="BY34" s="62">
        <v>0</v>
      </c>
      <c r="BZ34" s="63">
        <v>0</v>
      </c>
      <c r="CA34" s="60">
        <v>0</v>
      </c>
      <c r="CB34" s="59">
        <v>0</v>
      </c>
      <c r="CC34" s="61">
        <v>0</v>
      </c>
      <c r="CD34" s="59">
        <v>0</v>
      </c>
      <c r="CE34" s="61">
        <v>151143292</v>
      </c>
      <c r="CF34" s="59">
        <v>370719410</v>
      </c>
      <c r="CG34" s="61">
        <v>953604876</v>
      </c>
      <c r="CH34" s="59">
        <v>1358491401</v>
      </c>
      <c r="CI34" s="61">
        <v>1516609919</v>
      </c>
      <c r="CJ34" s="62">
        <v>4350568898</v>
      </c>
      <c r="CK34" s="63">
        <v>4350568898</v>
      </c>
      <c r="CL34" s="60">
        <v>0</v>
      </c>
      <c r="CM34" s="59">
        <v>0</v>
      </c>
      <c r="CN34" s="61">
        <v>0</v>
      </c>
      <c r="CO34" s="59">
        <v>0</v>
      </c>
      <c r="CP34" s="61">
        <v>22690468</v>
      </c>
      <c r="CQ34" s="59">
        <v>96145914</v>
      </c>
      <c r="CR34" s="61">
        <v>351201802</v>
      </c>
      <c r="CS34" s="59">
        <v>709868853</v>
      </c>
      <c r="CT34" s="61">
        <v>673072810</v>
      </c>
      <c r="CU34" s="62">
        <v>1852979847</v>
      </c>
      <c r="CV34" s="63">
        <v>1852979847</v>
      </c>
      <c r="CW34" s="60">
        <v>0</v>
      </c>
      <c r="CX34" s="59">
        <v>0</v>
      </c>
      <c r="CY34" s="61">
        <v>0</v>
      </c>
      <c r="CZ34" s="59">
        <v>0</v>
      </c>
      <c r="DA34" s="61">
        <v>128452824</v>
      </c>
      <c r="DB34" s="59">
        <v>267429809</v>
      </c>
      <c r="DC34" s="61">
        <v>544292594</v>
      </c>
      <c r="DD34" s="59">
        <v>502665499</v>
      </c>
      <c r="DE34" s="61">
        <v>318688412</v>
      </c>
      <c r="DF34" s="62">
        <v>1761529138</v>
      </c>
      <c r="DG34" s="63">
        <v>1761529138</v>
      </c>
      <c r="DH34" s="60">
        <v>0</v>
      </c>
      <c r="DI34" s="59">
        <v>0</v>
      </c>
      <c r="DJ34" s="61">
        <v>0</v>
      </c>
      <c r="DK34" s="59">
        <v>0</v>
      </c>
      <c r="DL34" s="61">
        <v>0</v>
      </c>
      <c r="DM34" s="59">
        <v>7143687</v>
      </c>
      <c r="DN34" s="61">
        <v>58110480</v>
      </c>
      <c r="DO34" s="59">
        <v>145957049</v>
      </c>
      <c r="DP34" s="61">
        <v>524848697</v>
      </c>
      <c r="DQ34" s="62">
        <v>736059913</v>
      </c>
      <c r="DR34" s="63">
        <v>736059913</v>
      </c>
      <c r="DS34" s="60">
        <v>149222733</v>
      </c>
      <c r="DT34" s="59">
        <v>343368691</v>
      </c>
      <c r="DU34" s="61">
        <v>492591424</v>
      </c>
      <c r="DV34" s="59">
        <v>0</v>
      </c>
      <c r="DW34" s="61">
        <v>1201944883</v>
      </c>
      <c r="DX34" s="59">
        <v>1708966076</v>
      </c>
      <c r="DY34" s="61">
        <v>2467893704</v>
      </c>
      <c r="DZ34" s="59">
        <v>2562625082</v>
      </c>
      <c r="EA34" s="61">
        <v>2117092105</v>
      </c>
      <c r="EB34" s="62">
        <v>10058521850</v>
      </c>
      <c r="EC34" s="63">
        <v>10551113274</v>
      </c>
    </row>
  </sheetData>
  <mergeCells count="22">
    <mergeCell ref="X6:AH7"/>
    <mergeCell ref="AI6:AS7"/>
    <mergeCell ref="AT6:BD7"/>
    <mergeCell ref="BE6:BO7"/>
    <mergeCell ref="DH5:DR5"/>
    <mergeCell ref="BP5:BZ5"/>
    <mergeCell ref="CL5:CV5"/>
    <mergeCell ref="CW5:DG5"/>
    <mergeCell ref="CA5:CK7"/>
    <mergeCell ref="BP6:BZ7"/>
    <mergeCell ref="CL6:CV7"/>
    <mergeCell ref="CW6:DG7"/>
    <mergeCell ref="A5:A8"/>
    <mergeCell ref="DS5:EC7"/>
    <mergeCell ref="B5:L7"/>
    <mergeCell ref="M5:W5"/>
    <mergeCell ref="M6:W7"/>
    <mergeCell ref="X5:AH5"/>
    <mergeCell ref="AI5:AS5"/>
    <mergeCell ref="AT5:BD5"/>
    <mergeCell ref="BE5:BO5"/>
    <mergeCell ref="DH6:DR7"/>
  </mergeCells>
  <printOptions/>
  <pageMargins left="0.7874015748031497" right="0.7874015748031497" top="0.984251968503937" bottom="0.984251968503937" header="0.5118110236220472" footer="0.5118110236220472"/>
  <pageSetup fitToWidth="12"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32"/>
  <sheetViews>
    <sheetView view="pageBreakPreview" zoomScale="90" zoomScaleSheetLayoutView="90" workbookViewId="0" topLeftCell="W1">
      <selection activeCell="AB21" sqref="AB21"/>
    </sheetView>
  </sheetViews>
  <sheetFormatPr defaultColWidth="9.00390625" defaultRowHeight="13.5"/>
  <cols>
    <col min="1" max="1" width="29.625" style="19" customWidth="1"/>
    <col min="2" max="31" width="19.625" style="20" customWidth="1"/>
    <col min="32" max="16384" width="9.00390625" style="19" customWidth="1"/>
  </cols>
  <sheetData>
    <row r="1" spans="1:31" ht="13.5">
      <c r="A1" s="19" t="s">
        <v>49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ht="13.5">
      <c r="A2" s="19" t="s">
        <v>76</v>
      </c>
    </row>
    <row r="3" spans="1:31" ht="14.25" thickBot="1">
      <c r="A3" s="19" t="str">
        <f>'世帯数'!A4</f>
        <v>集計期間  年報（平成21年度）</v>
      </c>
      <c r="AE3" s="27" t="s">
        <v>213</v>
      </c>
    </row>
    <row r="4" spans="1:31" s="21" customFormat="1" ht="14.25" thickBot="1">
      <c r="A4" s="89"/>
      <c r="B4" s="91" t="s">
        <v>50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3"/>
      <c r="T4" s="91" t="s">
        <v>51</v>
      </c>
      <c r="U4" s="92"/>
      <c r="V4" s="92"/>
      <c r="W4" s="92"/>
      <c r="X4" s="92"/>
      <c r="Y4" s="93"/>
      <c r="Z4" s="125" t="s">
        <v>100</v>
      </c>
      <c r="AA4" s="126"/>
      <c r="AB4" s="126"/>
      <c r="AC4" s="126"/>
      <c r="AD4" s="126"/>
      <c r="AE4" s="127"/>
    </row>
    <row r="5" spans="1:31" s="21" customFormat="1" ht="14.25" thickBot="1">
      <c r="A5" s="94"/>
      <c r="B5" s="91" t="s">
        <v>52</v>
      </c>
      <c r="C5" s="92"/>
      <c r="D5" s="92"/>
      <c r="E5" s="92"/>
      <c r="F5" s="92"/>
      <c r="G5" s="93"/>
      <c r="H5" s="91" t="s">
        <v>53</v>
      </c>
      <c r="I5" s="92"/>
      <c r="J5" s="92"/>
      <c r="K5" s="92"/>
      <c r="L5" s="92"/>
      <c r="M5" s="93"/>
      <c r="N5" s="91" t="s">
        <v>77</v>
      </c>
      <c r="O5" s="92"/>
      <c r="P5" s="92"/>
      <c r="Q5" s="92"/>
      <c r="R5" s="92"/>
      <c r="S5" s="93"/>
      <c r="T5" s="91" t="s">
        <v>53</v>
      </c>
      <c r="U5" s="92"/>
      <c r="V5" s="92"/>
      <c r="W5" s="92"/>
      <c r="X5" s="92"/>
      <c r="Y5" s="93"/>
      <c r="Z5" s="128"/>
      <c r="AA5" s="129"/>
      <c r="AB5" s="129"/>
      <c r="AC5" s="129"/>
      <c r="AD5" s="129"/>
      <c r="AE5" s="130"/>
    </row>
    <row r="6" spans="1:31" s="21" customFormat="1" ht="14.25" thickBot="1">
      <c r="A6" s="94"/>
      <c r="B6" s="22" t="s">
        <v>230</v>
      </c>
      <c r="C6" s="22" t="s">
        <v>54</v>
      </c>
      <c r="D6" s="22" t="s">
        <v>55</v>
      </c>
      <c r="E6" s="22" t="s">
        <v>56</v>
      </c>
      <c r="F6" s="22" t="s">
        <v>57</v>
      </c>
      <c r="G6" s="22" t="s">
        <v>58</v>
      </c>
      <c r="H6" s="22" t="s">
        <v>230</v>
      </c>
      <c r="I6" s="22" t="s">
        <v>54</v>
      </c>
      <c r="J6" s="22" t="s">
        <v>55</v>
      </c>
      <c r="K6" s="22" t="s">
        <v>56</v>
      </c>
      <c r="L6" s="22" t="s">
        <v>57</v>
      </c>
      <c r="M6" s="22" t="s">
        <v>58</v>
      </c>
      <c r="N6" s="22" t="s">
        <v>230</v>
      </c>
      <c r="O6" s="22" t="s">
        <v>54</v>
      </c>
      <c r="P6" s="22" t="s">
        <v>55</v>
      </c>
      <c r="Q6" s="22" t="s">
        <v>56</v>
      </c>
      <c r="R6" s="22" t="s">
        <v>57</v>
      </c>
      <c r="S6" s="22" t="s">
        <v>58</v>
      </c>
      <c r="T6" s="22" t="s">
        <v>230</v>
      </c>
      <c r="U6" s="22" t="s">
        <v>54</v>
      </c>
      <c r="V6" s="22" t="s">
        <v>55</v>
      </c>
      <c r="W6" s="22" t="s">
        <v>56</v>
      </c>
      <c r="X6" s="22" t="s">
        <v>57</v>
      </c>
      <c r="Y6" s="22" t="s">
        <v>58</v>
      </c>
      <c r="Z6" s="22" t="s">
        <v>230</v>
      </c>
      <c r="AA6" s="22" t="s">
        <v>54</v>
      </c>
      <c r="AB6" s="22" t="s">
        <v>55</v>
      </c>
      <c r="AC6" s="22" t="s">
        <v>56</v>
      </c>
      <c r="AD6" s="22" t="s">
        <v>57</v>
      </c>
      <c r="AE6" s="22" t="s">
        <v>58</v>
      </c>
    </row>
    <row r="7" spans="1:31" s="21" customFormat="1" ht="14.25" thickBot="1">
      <c r="A7" s="23" t="s">
        <v>210</v>
      </c>
      <c r="B7" s="24">
        <f aca="true" t="shared" si="0" ref="B7:AE7">SUM(B8:B32)</f>
        <v>19797836267</v>
      </c>
      <c r="C7" s="24">
        <f>SUM(C8:C32)</f>
        <v>19797836267</v>
      </c>
      <c r="D7" s="24">
        <f>SUM(D8:D32)</f>
        <v>18206564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2186849545</v>
      </c>
      <c r="I7" s="24">
        <f t="shared" si="0"/>
        <v>1881784474</v>
      </c>
      <c r="J7" s="24">
        <f t="shared" si="0"/>
        <v>1397791</v>
      </c>
      <c r="K7" s="24">
        <f t="shared" si="0"/>
        <v>0</v>
      </c>
      <c r="L7" s="24">
        <f t="shared" si="0"/>
        <v>305065071</v>
      </c>
      <c r="M7" s="24">
        <f t="shared" si="0"/>
        <v>381015</v>
      </c>
      <c r="N7" s="24">
        <f t="shared" si="0"/>
        <v>21984685812</v>
      </c>
      <c r="O7" s="24">
        <f t="shared" si="0"/>
        <v>21679620741</v>
      </c>
      <c r="P7" s="24">
        <f t="shared" si="0"/>
        <v>19604355</v>
      </c>
      <c r="Q7" s="24">
        <f t="shared" si="0"/>
        <v>0</v>
      </c>
      <c r="R7" s="24">
        <f t="shared" si="0"/>
        <v>305065071</v>
      </c>
      <c r="S7" s="24">
        <f t="shared" si="0"/>
        <v>381015</v>
      </c>
      <c r="T7" s="24">
        <f t="shared" si="0"/>
        <v>693145497</v>
      </c>
      <c r="U7" s="24">
        <f t="shared" si="0"/>
        <v>82686711</v>
      </c>
      <c r="V7" s="24">
        <f t="shared" si="0"/>
        <v>3950</v>
      </c>
      <c r="W7" s="24">
        <f t="shared" si="0"/>
        <v>211223961</v>
      </c>
      <c r="X7" s="24">
        <f t="shared" si="0"/>
        <v>399234825</v>
      </c>
      <c r="Y7" s="24">
        <f t="shared" si="0"/>
        <v>0</v>
      </c>
      <c r="Z7" s="24">
        <f t="shared" si="0"/>
        <v>22677831309</v>
      </c>
      <c r="AA7" s="24">
        <f t="shared" si="0"/>
        <v>21762307452</v>
      </c>
      <c r="AB7" s="24">
        <f t="shared" si="0"/>
        <v>19608305</v>
      </c>
      <c r="AC7" s="24">
        <f t="shared" si="0"/>
        <v>211223961</v>
      </c>
      <c r="AD7" s="24">
        <f t="shared" si="0"/>
        <v>704299896</v>
      </c>
      <c r="AE7" s="24">
        <f t="shared" si="0"/>
        <v>381015</v>
      </c>
    </row>
    <row r="8" spans="1:31" ht="14.25" thickTop="1">
      <c r="A8" s="25" t="s">
        <v>0</v>
      </c>
      <c r="B8" s="26">
        <v>3460678980</v>
      </c>
      <c r="C8" s="26">
        <v>3460678980</v>
      </c>
      <c r="D8" s="26">
        <v>9020030</v>
      </c>
      <c r="E8" s="26">
        <v>0</v>
      </c>
      <c r="F8" s="26">
        <v>0</v>
      </c>
      <c r="G8" s="26">
        <v>0</v>
      </c>
      <c r="H8" s="26">
        <v>406662450</v>
      </c>
      <c r="I8" s="26">
        <v>343877800</v>
      </c>
      <c r="J8" s="26">
        <v>892240</v>
      </c>
      <c r="K8" s="26">
        <v>0</v>
      </c>
      <c r="L8" s="26">
        <v>62784650</v>
      </c>
      <c r="M8" s="26">
        <v>298660</v>
      </c>
      <c r="N8" s="26">
        <v>3867341430</v>
      </c>
      <c r="O8" s="26">
        <v>3804556780</v>
      </c>
      <c r="P8" s="26">
        <v>9912270</v>
      </c>
      <c r="Q8" s="26">
        <v>0</v>
      </c>
      <c r="R8" s="26">
        <v>62784650</v>
      </c>
      <c r="S8" s="26">
        <v>298660</v>
      </c>
      <c r="T8" s="26">
        <v>122894387</v>
      </c>
      <c r="U8" s="26">
        <v>11936970</v>
      </c>
      <c r="V8" s="26">
        <v>0</v>
      </c>
      <c r="W8" s="26">
        <v>47438198</v>
      </c>
      <c r="X8" s="26">
        <v>63519219</v>
      </c>
      <c r="Y8" s="26">
        <v>0</v>
      </c>
      <c r="Z8" s="26">
        <v>3990235817</v>
      </c>
      <c r="AA8" s="26">
        <v>3816493750</v>
      </c>
      <c r="AB8" s="26">
        <v>9912270</v>
      </c>
      <c r="AC8" s="26">
        <v>47438198</v>
      </c>
      <c r="AD8" s="26">
        <v>126303869</v>
      </c>
      <c r="AE8" s="26">
        <v>298660</v>
      </c>
    </row>
    <row r="9" spans="1:31" ht="13.5">
      <c r="A9" s="25" t="s">
        <v>1</v>
      </c>
      <c r="B9" s="26">
        <v>2878071232</v>
      </c>
      <c r="C9" s="26">
        <v>2878071232</v>
      </c>
      <c r="D9" s="26">
        <v>0</v>
      </c>
      <c r="E9" s="26">
        <v>0</v>
      </c>
      <c r="F9" s="26">
        <v>0</v>
      </c>
      <c r="G9" s="26">
        <v>0</v>
      </c>
      <c r="H9" s="26">
        <v>306365395</v>
      </c>
      <c r="I9" s="26">
        <v>251709763</v>
      </c>
      <c r="J9" s="26">
        <v>0</v>
      </c>
      <c r="K9" s="26">
        <v>0</v>
      </c>
      <c r="L9" s="26">
        <v>54655632</v>
      </c>
      <c r="M9" s="26">
        <v>0</v>
      </c>
      <c r="N9" s="26">
        <v>3184436627</v>
      </c>
      <c r="O9" s="26">
        <v>3129780995</v>
      </c>
      <c r="P9" s="26">
        <v>0</v>
      </c>
      <c r="Q9" s="26">
        <v>0</v>
      </c>
      <c r="R9" s="26">
        <v>54655632</v>
      </c>
      <c r="S9" s="26">
        <v>0</v>
      </c>
      <c r="T9" s="26">
        <v>147648447</v>
      </c>
      <c r="U9" s="26">
        <v>12757561</v>
      </c>
      <c r="V9" s="26">
        <v>0</v>
      </c>
      <c r="W9" s="26">
        <v>38458864</v>
      </c>
      <c r="X9" s="26">
        <v>96432022</v>
      </c>
      <c r="Y9" s="26">
        <v>0</v>
      </c>
      <c r="Z9" s="26">
        <v>3332085074</v>
      </c>
      <c r="AA9" s="26">
        <v>3142538556</v>
      </c>
      <c r="AB9" s="26">
        <v>0</v>
      </c>
      <c r="AC9" s="26">
        <v>38458864</v>
      </c>
      <c r="AD9" s="26">
        <v>151087654</v>
      </c>
      <c r="AE9" s="26">
        <v>0</v>
      </c>
    </row>
    <row r="10" spans="1:31" ht="13.5">
      <c r="A10" s="25" t="s">
        <v>2</v>
      </c>
      <c r="B10" s="26">
        <v>1588021020</v>
      </c>
      <c r="C10" s="26">
        <v>1588021020</v>
      </c>
      <c r="D10" s="26">
        <v>1231600</v>
      </c>
      <c r="E10" s="26">
        <v>0</v>
      </c>
      <c r="F10" s="26">
        <v>0</v>
      </c>
      <c r="G10" s="26">
        <v>0</v>
      </c>
      <c r="H10" s="26">
        <v>163619460</v>
      </c>
      <c r="I10" s="26">
        <v>144644580</v>
      </c>
      <c r="J10" s="26">
        <v>22350</v>
      </c>
      <c r="K10" s="26">
        <v>0</v>
      </c>
      <c r="L10" s="26">
        <v>18974880</v>
      </c>
      <c r="M10" s="26">
        <v>0</v>
      </c>
      <c r="N10" s="26">
        <v>1751640480</v>
      </c>
      <c r="O10" s="26">
        <v>1732665600</v>
      </c>
      <c r="P10" s="26">
        <v>1253950</v>
      </c>
      <c r="Q10" s="26">
        <v>0</v>
      </c>
      <c r="R10" s="26">
        <v>18974880</v>
      </c>
      <c r="S10" s="26">
        <v>0</v>
      </c>
      <c r="T10" s="26">
        <v>31499700</v>
      </c>
      <c r="U10" s="26">
        <v>7730090</v>
      </c>
      <c r="V10" s="26">
        <v>0</v>
      </c>
      <c r="W10" s="26">
        <v>6614160</v>
      </c>
      <c r="X10" s="26">
        <v>17155450</v>
      </c>
      <c r="Y10" s="26">
        <v>0</v>
      </c>
      <c r="Z10" s="26">
        <v>1783140180</v>
      </c>
      <c r="AA10" s="26">
        <v>1740395690</v>
      </c>
      <c r="AB10" s="26">
        <v>1253950</v>
      </c>
      <c r="AC10" s="26">
        <v>6614160</v>
      </c>
      <c r="AD10" s="26">
        <v>36130330</v>
      </c>
      <c r="AE10" s="26">
        <v>0</v>
      </c>
    </row>
    <row r="11" spans="1:31" ht="13.5">
      <c r="A11" s="25" t="s">
        <v>3</v>
      </c>
      <c r="B11" s="26">
        <v>1974334896</v>
      </c>
      <c r="C11" s="26">
        <v>1974334896</v>
      </c>
      <c r="D11" s="26">
        <v>0</v>
      </c>
      <c r="E11" s="26">
        <v>0</v>
      </c>
      <c r="F11" s="26">
        <v>0</v>
      </c>
      <c r="G11" s="26">
        <v>0</v>
      </c>
      <c r="H11" s="26">
        <v>221346149</v>
      </c>
      <c r="I11" s="26">
        <v>194806132</v>
      </c>
      <c r="J11" s="26">
        <v>0</v>
      </c>
      <c r="K11" s="26">
        <v>0</v>
      </c>
      <c r="L11" s="26">
        <v>26540017</v>
      </c>
      <c r="M11" s="26">
        <v>0</v>
      </c>
      <c r="N11" s="26">
        <v>2195681045</v>
      </c>
      <c r="O11" s="26">
        <v>2169141028</v>
      </c>
      <c r="P11" s="26">
        <v>0</v>
      </c>
      <c r="Q11" s="26">
        <v>0</v>
      </c>
      <c r="R11" s="26">
        <v>26540017</v>
      </c>
      <c r="S11" s="26">
        <v>0</v>
      </c>
      <c r="T11" s="26">
        <v>47310189</v>
      </c>
      <c r="U11" s="26">
        <v>7035337</v>
      </c>
      <c r="V11" s="26">
        <v>0</v>
      </c>
      <c r="W11" s="26">
        <v>14722741</v>
      </c>
      <c r="X11" s="26">
        <v>25552111</v>
      </c>
      <c r="Y11" s="26">
        <v>0</v>
      </c>
      <c r="Z11" s="26">
        <v>2242991234</v>
      </c>
      <c r="AA11" s="26">
        <v>2176176365</v>
      </c>
      <c r="AB11" s="26">
        <v>0</v>
      </c>
      <c r="AC11" s="26">
        <v>14722741</v>
      </c>
      <c r="AD11" s="26">
        <v>52092128</v>
      </c>
      <c r="AE11" s="26">
        <v>0</v>
      </c>
    </row>
    <row r="12" spans="1:31" ht="13.5">
      <c r="A12" s="25" t="s">
        <v>4</v>
      </c>
      <c r="B12" s="26">
        <v>1308333245</v>
      </c>
      <c r="C12" s="26">
        <v>1308333245</v>
      </c>
      <c r="D12" s="26">
        <v>3066493</v>
      </c>
      <c r="E12" s="26">
        <v>0</v>
      </c>
      <c r="F12" s="26">
        <v>0</v>
      </c>
      <c r="G12" s="26">
        <v>0</v>
      </c>
      <c r="H12" s="26">
        <v>160338268</v>
      </c>
      <c r="I12" s="26">
        <v>139966145</v>
      </c>
      <c r="J12" s="26">
        <v>167123</v>
      </c>
      <c r="K12" s="26">
        <v>0</v>
      </c>
      <c r="L12" s="26">
        <v>20372123</v>
      </c>
      <c r="M12" s="26">
        <v>0</v>
      </c>
      <c r="N12" s="26">
        <v>1468671513</v>
      </c>
      <c r="O12" s="26">
        <v>1448299390</v>
      </c>
      <c r="P12" s="26">
        <v>3233616</v>
      </c>
      <c r="Q12" s="26">
        <v>0</v>
      </c>
      <c r="R12" s="26">
        <v>20372123</v>
      </c>
      <c r="S12" s="26">
        <v>0</v>
      </c>
      <c r="T12" s="26">
        <v>35941836</v>
      </c>
      <c r="U12" s="26">
        <v>5775057</v>
      </c>
      <c r="V12" s="26">
        <v>0</v>
      </c>
      <c r="W12" s="26">
        <v>13038145</v>
      </c>
      <c r="X12" s="26">
        <v>17128634</v>
      </c>
      <c r="Y12" s="26">
        <v>0</v>
      </c>
      <c r="Z12" s="26">
        <v>1504613349</v>
      </c>
      <c r="AA12" s="26">
        <v>1454074447</v>
      </c>
      <c r="AB12" s="26">
        <v>3233616</v>
      </c>
      <c r="AC12" s="26">
        <v>13038145</v>
      </c>
      <c r="AD12" s="26">
        <v>37500757</v>
      </c>
      <c r="AE12" s="26">
        <v>0</v>
      </c>
    </row>
    <row r="13" spans="1:31" ht="13.5">
      <c r="A13" s="25" t="s">
        <v>5</v>
      </c>
      <c r="B13" s="26">
        <v>826641287</v>
      </c>
      <c r="C13" s="26">
        <v>826641287</v>
      </c>
      <c r="D13" s="26">
        <v>702170</v>
      </c>
      <c r="E13" s="26">
        <v>0</v>
      </c>
      <c r="F13" s="26">
        <v>0</v>
      </c>
      <c r="G13" s="26">
        <v>0</v>
      </c>
      <c r="H13" s="26">
        <v>109296894</v>
      </c>
      <c r="I13" s="26">
        <v>97473976</v>
      </c>
      <c r="J13" s="26">
        <v>62467</v>
      </c>
      <c r="K13" s="26">
        <v>0</v>
      </c>
      <c r="L13" s="26">
        <v>11822918</v>
      </c>
      <c r="M13" s="26">
        <v>0</v>
      </c>
      <c r="N13" s="26">
        <v>935938181</v>
      </c>
      <c r="O13" s="26">
        <v>924115263</v>
      </c>
      <c r="P13" s="26">
        <v>764637</v>
      </c>
      <c r="Q13" s="26">
        <v>0</v>
      </c>
      <c r="R13" s="26">
        <v>11822918</v>
      </c>
      <c r="S13" s="26">
        <v>0</v>
      </c>
      <c r="T13" s="26">
        <v>26742415</v>
      </c>
      <c r="U13" s="26">
        <v>3849929</v>
      </c>
      <c r="V13" s="26">
        <v>0</v>
      </c>
      <c r="W13" s="26">
        <v>8913966</v>
      </c>
      <c r="X13" s="26">
        <v>13978520</v>
      </c>
      <c r="Y13" s="26">
        <v>0</v>
      </c>
      <c r="Z13" s="26">
        <v>962680596</v>
      </c>
      <c r="AA13" s="26">
        <v>927965192</v>
      </c>
      <c r="AB13" s="26">
        <v>764637</v>
      </c>
      <c r="AC13" s="26">
        <v>8913966</v>
      </c>
      <c r="AD13" s="26">
        <v>25801438</v>
      </c>
      <c r="AE13" s="26">
        <v>0</v>
      </c>
    </row>
    <row r="14" spans="1:31" ht="13.5">
      <c r="A14" s="25" t="s">
        <v>6</v>
      </c>
      <c r="B14" s="26">
        <v>272720200</v>
      </c>
      <c r="C14" s="26">
        <v>272720200</v>
      </c>
      <c r="D14" s="26">
        <v>255800</v>
      </c>
      <c r="E14" s="26">
        <v>0</v>
      </c>
      <c r="F14" s="26">
        <v>0</v>
      </c>
      <c r="G14" s="26">
        <v>0</v>
      </c>
      <c r="H14" s="26">
        <v>24739190</v>
      </c>
      <c r="I14" s="26">
        <v>19856890</v>
      </c>
      <c r="J14" s="26">
        <v>32100</v>
      </c>
      <c r="K14" s="26">
        <v>0</v>
      </c>
      <c r="L14" s="26">
        <v>4882300</v>
      </c>
      <c r="M14" s="26">
        <v>0</v>
      </c>
      <c r="N14" s="26">
        <v>297459390</v>
      </c>
      <c r="O14" s="26">
        <v>292577090</v>
      </c>
      <c r="P14" s="26">
        <v>287900</v>
      </c>
      <c r="Q14" s="26">
        <v>0</v>
      </c>
      <c r="R14" s="26">
        <v>4882300</v>
      </c>
      <c r="S14" s="26">
        <v>0</v>
      </c>
      <c r="T14" s="26">
        <v>9360780</v>
      </c>
      <c r="U14" s="26">
        <v>950950</v>
      </c>
      <c r="V14" s="26">
        <v>0</v>
      </c>
      <c r="W14" s="26">
        <v>2802590</v>
      </c>
      <c r="X14" s="26">
        <v>5607240</v>
      </c>
      <c r="Y14" s="26">
        <v>0</v>
      </c>
      <c r="Z14" s="26">
        <v>306820170</v>
      </c>
      <c r="AA14" s="26">
        <v>293528040</v>
      </c>
      <c r="AB14" s="26">
        <v>287900</v>
      </c>
      <c r="AC14" s="26">
        <v>2802590</v>
      </c>
      <c r="AD14" s="26">
        <v>10489540</v>
      </c>
      <c r="AE14" s="26">
        <v>0</v>
      </c>
    </row>
    <row r="15" spans="1:31" ht="13.5">
      <c r="A15" s="25" t="s">
        <v>7</v>
      </c>
      <c r="B15" s="26">
        <v>390598954</v>
      </c>
      <c r="C15" s="26">
        <v>390598954</v>
      </c>
      <c r="D15" s="26">
        <v>0</v>
      </c>
      <c r="E15" s="26">
        <v>0</v>
      </c>
      <c r="F15" s="26">
        <v>0</v>
      </c>
      <c r="G15" s="26">
        <v>0</v>
      </c>
      <c r="H15" s="26">
        <v>32464664</v>
      </c>
      <c r="I15" s="26">
        <v>28376637</v>
      </c>
      <c r="J15" s="26">
        <v>0</v>
      </c>
      <c r="K15" s="26">
        <v>0</v>
      </c>
      <c r="L15" s="26">
        <v>4088027</v>
      </c>
      <c r="M15" s="26">
        <v>0</v>
      </c>
      <c r="N15" s="26">
        <v>423063618</v>
      </c>
      <c r="O15" s="26">
        <v>418975591</v>
      </c>
      <c r="P15" s="26">
        <v>0</v>
      </c>
      <c r="Q15" s="26">
        <v>0</v>
      </c>
      <c r="R15" s="26">
        <v>4088027</v>
      </c>
      <c r="S15" s="26">
        <v>0</v>
      </c>
      <c r="T15" s="26">
        <v>24727272</v>
      </c>
      <c r="U15" s="26">
        <v>3143719</v>
      </c>
      <c r="V15" s="26">
        <v>0</v>
      </c>
      <c r="W15" s="26">
        <v>14751879</v>
      </c>
      <c r="X15" s="26">
        <v>6831674</v>
      </c>
      <c r="Y15" s="26">
        <v>0</v>
      </c>
      <c r="Z15" s="26">
        <v>447790890</v>
      </c>
      <c r="AA15" s="26">
        <v>422119310</v>
      </c>
      <c r="AB15" s="26">
        <v>0</v>
      </c>
      <c r="AC15" s="26">
        <v>14751879</v>
      </c>
      <c r="AD15" s="26">
        <v>10919701</v>
      </c>
      <c r="AE15" s="26">
        <v>0</v>
      </c>
    </row>
    <row r="16" spans="1:31" ht="13.5">
      <c r="A16" s="25" t="s">
        <v>8</v>
      </c>
      <c r="B16" s="26">
        <v>638248080</v>
      </c>
      <c r="C16" s="26">
        <v>638248080</v>
      </c>
      <c r="D16" s="26">
        <v>0</v>
      </c>
      <c r="E16" s="26">
        <v>0</v>
      </c>
      <c r="F16" s="26">
        <v>0</v>
      </c>
      <c r="G16" s="26">
        <v>0</v>
      </c>
      <c r="H16" s="26">
        <v>66245682</v>
      </c>
      <c r="I16" s="26">
        <v>56839652</v>
      </c>
      <c r="J16" s="26">
        <v>4600</v>
      </c>
      <c r="K16" s="26">
        <v>0</v>
      </c>
      <c r="L16" s="26">
        <v>9406030</v>
      </c>
      <c r="M16" s="26">
        <v>0</v>
      </c>
      <c r="N16" s="26">
        <v>704493762</v>
      </c>
      <c r="O16" s="26">
        <v>695087732</v>
      </c>
      <c r="P16" s="26">
        <v>4600</v>
      </c>
      <c r="Q16" s="26">
        <v>0</v>
      </c>
      <c r="R16" s="26">
        <v>9406030</v>
      </c>
      <c r="S16" s="26">
        <v>0</v>
      </c>
      <c r="T16" s="26">
        <v>20311857</v>
      </c>
      <c r="U16" s="26">
        <v>3329269</v>
      </c>
      <c r="V16" s="26">
        <v>0</v>
      </c>
      <c r="W16" s="26">
        <v>6305510</v>
      </c>
      <c r="X16" s="26">
        <v>10677078</v>
      </c>
      <c r="Y16" s="26">
        <v>0</v>
      </c>
      <c r="Z16" s="26">
        <v>724805619</v>
      </c>
      <c r="AA16" s="26">
        <v>698417001</v>
      </c>
      <c r="AB16" s="26">
        <v>4600</v>
      </c>
      <c r="AC16" s="26">
        <v>6305510</v>
      </c>
      <c r="AD16" s="26">
        <v>20083108</v>
      </c>
      <c r="AE16" s="26">
        <v>0</v>
      </c>
    </row>
    <row r="17" spans="1:31" ht="13.5">
      <c r="A17" s="25" t="s">
        <v>9</v>
      </c>
      <c r="B17" s="26">
        <v>1179856086</v>
      </c>
      <c r="C17" s="26">
        <v>1179856086</v>
      </c>
      <c r="D17" s="26">
        <v>1709488</v>
      </c>
      <c r="E17" s="26">
        <v>0</v>
      </c>
      <c r="F17" s="26">
        <v>0</v>
      </c>
      <c r="G17" s="26">
        <v>0</v>
      </c>
      <c r="H17" s="26">
        <v>122190670</v>
      </c>
      <c r="I17" s="26">
        <v>106131932</v>
      </c>
      <c r="J17" s="26">
        <v>0</v>
      </c>
      <c r="K17" s="26">
        <v>0</v>
      </c>
      <c r="L17" s="26">
        <v>16058738</v>
      </c>
      <c r="M17" s="26">
        <v>20000</v>
      </c>
      <c r="N17" s="26">
        <v>1302046756</v>
      </c>
      <c r="O17" s="26">
        <v>1285988018</v>
      </c>
      <c r="P17" s="26">
        <v>1709488</v>
      </c>
      <c r="Q17" s="26">
        <v>0</v>
      </c>
      <c r="R17" s="26">
        <v>16058738</v>
      </c>
      <c r="S17" s="26">
        <v>20000</v>
      </c>
      <c r="T17" s="26">
        <v>32642632</v>
      </c>
      <c r="U17" s="26">
        <v>3936353</v>
      </c>
      <c r="V17" s="26">
        <v>0</v>
      </c>
      <c r="W17" s="26">
        <v>11147915</v>
      </c>
      <c r="X17" s="26">
        <v>17558364</v>
      </c>
      <c r="Y17" s="26">
        <v>0</v>
      </c>
      <c r="Z17" s="26">
        <v>1334689388</v>
      </c>
      <c r="AA17" s="26">
        <v>1289924371</v>
      </c>
      <c r="AB17" s="26">
        <v>1709488</v>
      </c>
      <c r="AC17" s="26">
        <v>11147915</v>
      </c>
      <c r="AD17" s="26">
        <v>33617102</v>
      </c>
      <c r="AE17" s="26">
        <v>20000</v>
      </c>
    </row>
    <row r="18" spans="1:31" ht="13.5">
      <c r="A18" s="25" t="s">
        <v>10</v>
      </c>
      <c r="B18" s="26">
        <v>50726421</v>
      </c>
      <c r="C18" s="26">
        <v>50726421</v>
      </c>
      <c r="D18" s="26">
        <v>0</v>
      </c>
      <c r="E18" s="26">
        <v>0</v>
      </c>
      <c r="F18" s="26">
        <v>0</v>
      </c>
      <c r="G18" s="26">
        <v>0</v>
      </c>
      <c r="H18" s="26">
        <v>5657983</v>
      </c>
      <c r="I18" s="26">
        <v>5336634</v>
      </c>
      <c r="J18" s="26">
        <v>0</v>
      </c>
      <c r="K18" s="26">
        <v>0</v>
      </c>
      <c r="L18" s="26">
        <v>321349</v>
      </c>
      <c r="M18" s="26">
        <v>0</v>
      </c>
      <c r="N18" s="26">
        <v>56384404</v>
      </c>
      <c r="O18" s="26">
        <v>56063055</v>
      </c>
      <c r="P18" s="26">
        <v>0</v>
      </c>
      <c r="Q18" s="26">
        <v>0</v>
      </c>
      <c r="R18" s="26">
        <v>321349</v>
      </c>
      <c r="S18" s="26">
        <v>0</v>
      </c>
      <c r="T18" s="26">
        <v>823076</v>
      </c>
      <c r="U18" s="26">
        <v>332200</v>
      </c>
      <c r="V18" s="26">
        <v>0</v>
      </c>
      <c r="W18" s="26">
        <v>118776</v>
      </c>
      <c r="X18" s="26">
        <v>372100</v>
      </c>
      <c r="Y18" s="26">
        <v>0</v>
      </c>
      <c r="Z18" s="26">
        <v>57207480</v>
      </c>
      <c r="AA18" s="26">
        <v>56395255</v>
      </c>
      <c r="AB18" s="26">
        <v>0</v>
      </c>
      <c r="AC18" s="26">
        <v>118776</v>
      </c>
      <c r="AD18" s="26">
        <v>693449</v>
      </c>
      <c r="AE18" s="26">
        <v>0</v>
      </c>
    </row>
    <row r="19" spans="1:31" ht="13.5">
      <c r="A19" s="25" t="s">
        <v>11</v>
      </c>
      <c r="B19" s="26">
        <v>230190094</v>
      </c>
      <c r="C19" s="26">
        <v>230190094</v>
      </c>
      <c r="D19" s="26">
        <v>169563</v>
      </c>
      <c r="E19" s="26">
        <v>0</v>
      </c>
      <c r="F19" s="26">
        <v>0</v>
      </c>
      <c r="G19" s="26">
        <v>0</v>
      </c>
      <c r="H19" s="26">
        <v>25561623</v>
      </c>
      <c r="I19" s="26">
        <v>23771356</v>
      </c>
      <c r="J19" s="26">
        <v>0</v>
      </c>
      <c r="K19" s="26">
        <v>0</v>
      </c>
      <c r="L19" s="26">
        <v>1790267</v>
      </c>
      <c r="M19" s="26">
        <v>0</v>
      </c>
      <c r="N19" s="26">
        <v>255751717</v>
      </c>
      <c r="O19" s="26">
        <v>253961450</v>
      </c>
      <c r="P19" s="26">
        <v>169563</v>
      </c>
      <c r="Q19" s="26">
        <v>0</v>
      </c>
      <c r="R19" s="26">
        <v>1790267</v>
      </c>
      <c r="S19" s="26">
        <v>0</v>
      </c>
      <c r="T19" s="26">
        <v>5095476</v>
      </c>
      <c r="U19" s="26">
        <v>1247979</v>
      </c>
      <c r="V19" s="26">
        <v>0</v>
      </c>
      <c r="W19" s="26">
        <v>182885</v>
      </c>
      <c r="X19" s="26">
        <v>3664612</v>
      </c>
      <c r="Y19" s="26">
        <v>0</v>
      </c>
      <c r="Z19" s="26">
        <v>260847193</v>
      </c>
      <c r="AA19" s="26">
        <v>255209429</v>
      </c>
      <c r="AB19" s="26">
        <v>169563</v>
      </c>
      <c r="AC19" s="26">
        <v>182885</v>
      </c>
      <c r="AD19" s="26">
        <v>5454879</v>
      </c>
      <c r="AE19" s="26">
        <v>0</v>
      </c>
    </row>
    <row r="20" spans="1:31" ht="13.5">
      <c r="A20" s="25" t="s">
        <v>12</v>
      </c>
      <c r="B20" s="26">
        <v>395736342</v>
      </c>
      <c r="C20" s="26">
        <v>395736342</v>
      </c>
      <c r="D20" s="26">
        <v>509259</v>
      </c>
      <c r="E20" s="26">
        <v>0</v>
      </c>
      <c r="F20" s="26">
        <v>0</v>
      </c>
      <c r="G20" s="26">
        <v>0</v>
      </c>
      <c r="H20" s="26">
        <v>46999386</v>
      </c>
      <c r="I20" s="26">
        <v>42485752</v>
      </c>
      <c r="J20" s="26">
        <v>78093</v>
      </c>
      <c r="K20" s="26">
        <v>0</v>
      </c>
      <c r="L20" s="26">
        <v>4513634</v>
      </c>
      <c r="M20" s="26">
        <v>62355</v>
      </c>
      <c r="N20" s="26">
        <v>442735728</v>
      </c>
      <c r="O20" s="26">
        <v>438222094</v>
      </c>
      <c r="P20" s="26">
        <v>587352</v>
      </c>
      <c r="Q20" s="26">
        <v>0</v>
      </c>
      <c r="R20" s="26">
        <v>4513634</v>
      </c>
      <c r="S20" s="26">
        <v>62355</v>
      </c>
      <c r="T20" s="26">
        <v>10365367</v>
      </c>
      <c r="U20" s="26">
        <v>1036192</v>
      </c>
      <c r="V20" s="26">
        <v>0</v>
      </c>
      <c r="W20" s="26">
        <v>1582253</v>
      </c>
      <c r="X20" s="26">
        <v>7746922</v>
      </c>
      <c r="Y20" s="26">
        <v>0</v>
      </c>
      <c r="Z20" s="26">
        <v>453101095</v>
      </c>
      <c r="AA20" s="26">
        <v>439258286</v>
      </c>
      <c r="AB20" s="26">
        <v>587352</v>
      </c>
      <c r="AC20" s="26">
        <v>1582253</v>
      </c>
      <c r="AD20" s="26">
        <v>12260556</v>
      </c>
      <c r="AE20" s="26">
        <v>62355</v>
      </c>
    </row>
    <row r="21" spans="1:31" ht="13.5">
      <c r="A21" s="25" t="s">
        <v>13</v>
      </c>
      <c r="B21" s="26">
        <v>58500440</v>
      </c>
      <c r="C21" s="26">
        <v>58500440</v>
      </c>
      <c r="D21" s="26">
        <v>0</v>
      </c>
      <c r="E21" s="26">
        <v>0</v>
      </c>
      <c r="F21" s="26">
        <v>0</v>
      </c>
      <c r="G21" s="26">
        <v>0</v>
      </c>
      <c r="H21" s="26">
        <v>8157610</v>
      </c>
      <c r="I21" s="26">
        <v>7769450</v>
      </c>
      <c r="J21" s="26">
        <v>0</v>
      </c>
      <c r="K21" s="26">
        <v>0</v>
      </c>
      <c r="L21" s="26">
        <v>388160</v>
      </c>
      <c r="M21" s="26">
        <v>0</v>
      </c>
      <c r="N21" s="26">
        <v>66658050</v>
      </c>
      <c r="O21" s="26">
        <v>66269890</v>
      </c>
      <c r="P21" s="26">
        <v>0</v>
      </c>
      <c r="Q21" s="26">
        <v>0</v>
      </c>
      <c r="R21" s="26">
        <v>388160</v>
      </c>
      <c r="S21" s="26">
        <v>0</v>
      </c>
      <c r="T21" s="26">
        <v>1213040</v>
      </c>
      <c r="U21" s="26">
        <v>260630</v>
      </c>
      <c r="V21" s="26">
        <v>0</v>
      </c>
      <c r="W21" s="26">
        <v>471770</v>
      </c>
      <c r="X21" s="26">
        <v>480640</v>
      </c>
      <c r="Y21" s="26">
        <v>0</v>
      </c>
      <c r="Z21" s="26">
        <v>67871090</v>
      </c>
      <c r="AA21" s="26">
        <v>66530520</v>
      </c>
      <c r="AB21" s="26">
        <v>0</v>
      </c>
      <c r="AC21" s="26">
        <v>471770</v>
      </c>
      <c r="AD21" s="26">
        <v>868800</v>
      </c>
      <c r="AE21" s="26">
        <v>0</v>
      </c>
    </row>
    <row r="22" spans="1:31" ht="13.5">
      <c r="A22" s="25" t="s">
        <v>14</v>
      </c>
      <c r="B22" s="26">
        <v>102039340</v>
      </c>
      <c r="C22" s="26">
        <v>102039340</v>
      </c>
      <c r="D22" s="26">
        <v>0</v>
      </c>
      <c r="E22" s="26">
        <v>0</v>
      </c>
      <c r="F22" s="26">
        <v>0</v>
      </c>
      <c r="G22" s="26">
        <v>0</v>
      </c>
      <c r="H22" s="26">
        <v>11496928</v>
      </c>
      <c r="I22" s="26">
        <v>9695398</v>
      </c>
      <c r="J22" s="26">
        <v>0</v>
      </c>
      <c r="K22" s="26">
        <v>0</v>
      </c>
      <c r="L22" s="26">
        <v>1801530</v>
      </c>
      <c r="M22" s="26">
        <v>0</v>
      </c>
      <c r="N22" s="26">
        <v>113536268</v>
      </c>
      <c r="O22" s="26">
        <v>111734738</v>
      </c>
      <c r="P22" s="26">
        <v>0</v>
      </c>
      <c r="Q22" s="26">
        <v>0</v>
      </c>
      <c r="R22" s="26">
        <v>1801530</v>
      </c>
      <c r="S22" s="26">
        <v>0</v>
      </c>
      <c r="T22" s="26">
        <v>3242150</v>
      </c>
      <c r="U22" s="26">
        <v>564220</v>
      </c>
      <c r="V22" s="26">
        <v>0</v>
      </c>
      <c r="W22" s="26">
        <v>1194668</v>
      </c>
      <c r="X22" s="26">
        <v>1483262</v>
      </c>
      <c r="Y22" s="26">
        <v>0</v>
      </c>
      <c r="Z22" s="26">
        <v>116778418</v>
      </c>
      <c r="AA22" s="26">
        <v>112298958</v>
      </c>
      <c r="AB22" s="26">
        <v>0</v>
      </c>
      <c r="AC22" s="26">
        <v>1194668</v>
      </c>
      <c r="AD22" s="26">
        <v>3284792</v>
      </c>
      <c r="AE22" s="26">
        <v>0</v>
      </c>
    </row>
    <row r="23" spans="1:31" ht="13.5">
      <c r="A23" s="25" t="s">
        <v>15</v>
      </c>
      <c r="B23" s="26">
        <v>200715690</v>
      </c>
      <c r="C23" s="26">
        <v>200715690</v>
      </c>
      <c r="D23" s="26">
        <v>64520</v>
      </c>
      <c r="E23" s="26">
        <v>0</v>
      </c>
      <c r="F23" s="26">
        <v>0</v>
      </c>
      <c r="G23" s="26">
        <v>0</v>
      </c>
      <c r="H23" s="26">
        <v>15429830</v>
      </c>
      <c r="I23" s="26">
        <v>14314910</v>
      </c>
      <c r="J23" s="26">
        <v>0</v>
      </c>
      <c r="K23" s="26">
        <v>0</v>
      </c>
      <c r="L23" s="26">
        <v>1114920</v>
      </c>
      <c r="M23" s="26">
        <v>0</v>
      </c>
      <c r="N23" s="26">
        <v>216145520</v>
      </c>
      <c r="O23" s="26">
        <v>215030600</v>
      </c>
      <c r="P23" s="26">
        <v>64520</v>
      </c>
      <c r="Q23" s="26">
        <v>0</v>
      </c>
      <c r="R23" s="26">
        <v>1114920</v>
      </c>
      <c r="S23" s="26">
        <v>0</v>
      </c>
      <c r="T23" s="26">
        <v>4847328</v>
      </c>
      <c r="U23" s="26">
        <v>607136</v>
      </c>
      <c r="V23" s="26">
        <v>0</v>
      </c>
      <c r="W23" s="26">
        <v>0</v>
      </c>
      <c r="X23" s="26">
        <v>4240192</v>
      </c>
      <c r="Y23" s="26">
        <v>0</v>
      </c>
      <c r="Z23" s="26">
        <v>220992848</v>
      </c>
      <c r="AA23" s="26">
        <v>215637736</v>
      </c>
      <c r="AB23" s="26">
        <v>64520</v>
      </c>
      <c r="AC23" s="26">
        <v>0</v>
      </c>
      <c r="AD23" s="26">
        <v>5355112</v>
      </c>
      <c r="AE23" s="26">
        <v>0</v>
      </c>
    </row>
    <row r="24" spans="1:31" ht="13.5">
      <c r="A24" s="25" t="s">
        <v>16</v>
      </c>
      <c r="B24" s="26">
        <v>271579323</v>
      </c>
      <c r="C24" s="26">
        <v>271579323</v>
      </c>
      <c r="D24" s="26">
        <v>27048</v>
      </c>
      <c r="E24" s="26">
        <v>0</v>
      </c>
      <c r="F24" s="26">
        <v>0</v>
      </c>
      <c r="G24" s="26">
        <v>0</v>
      </c>
      <c r="H24" s="26">
        <v>26721954</v>
      </c>
      <c r="I24" s="26">
        <v>24394633</v>
      </c>
      <c r="J24" s="26">
        <v>0</v>
      </c>
      <c r="K24" s="26">
        <v>0</v>
      </c>
      <c r="L24" s="26">
        <v>2327321</v>
      </c>
      <c r="M24" s="26">
        <v>0</v>
      </c>
      <c r="N24" s="26">
        <v>298301277</v>
      </c>
      <c r="O24" s="26">
        <v>295973956</v>
      </c>
      <c r="P24" s="26">
        <v>27048</v>
      </c>
      <c r="Q24" s="26">
        <v>0</v>
      </c>
      <c r="R24" s="26">
        <v>2327321</v>
      </c>
      <c r="S24" s="26">
        <v>0</v>
      </c>
      <c r="T24" s="26">
        <v>4119555</v>
      </c>
      <c r="U24" s="26">
        <v>1023637</v>
      </c>
      <c r="V24" s="26">
        <v>0</v>
      </c>
      <c r="W24" s="26">
        <v>1215446</v>
      </c>
      <c r="X24" s="26">
        <v>1880472</v>
      </c>
      <c r="Y24" s="26">
        <v>0</v>
      </c>
      <c r="Z24" s="26">
        <v>302420832</v>
      </c>
      <c r="AA24" s="26">
        <v>296997593</v>
      </c>
      <c r="AB24" s="26">
        <v>27048</v>
      </c>
      <c r="AC24" s="26">
        <v>1215446</v>
      </c>
      <c r="AD24" s="26">
        <v>4207793</v>
      </c>
      <c r="AE24" s="26">
        <v>0</v>
      </c>
    </row>
    <row r="25" spans="1:31" ht="13.5">
      <c r="A25" s="25" t="s">
        <v>17</v>
      </c>
      <c r="B25" s="26">
        <v>144098966</v>
      </c>
      <c r="C25" s="26">
        <v>144098966</v>
      </c>
      <c r="D25" s="26">
        <v>88543</v>
      </c>
      <c r="E25" s="26">
        <v>0</v>
      </c>
      <c r="F25" s="26">
        <v>0</v>
      </c>
      <c r="G25" s="26">
        <v>0</v>
      </c>
      <c r="H25" s="26">
        <v>12451715</v>
      </c>
      <c r="I25" s="26">
        <v>11397516</v>
      </c>
      <c r="J25" s="26">
        <v>5738</v>
      </c>
      <c r="K25" s="26">
        <v>0</v>
      </c>
      <c r="L25" s="26">
        <v>1054199</v>
      </c>
      <c r="M25" s="26">
        <v>0</v>
      </c>
      <c r="N25" s="26">
        <v>156550681</v>
      </c>
      <c r="O25" s="26">
        <v>155496482</v>
      </c>
      <c r="P25" s="26">
        <v>94281</v>
      </c>
      <c r="Q25" s="26">
        <v>0</v>
      </c>
      <c r="R25" s="26">
        <v>1054199</v>
      </c>
      <c r="S25" s="26">
        <v>0</v>
      </c>
      <c r="T25" s="26">
        <v>1764288</v>
      </c>
      <c r="U25" s="26">
        <v>238014</v>
      </c>
      <c r="V25" s="26">
        <v>0</v>
      </c>
      <c r="W25" s="26">
        <v>605914</v>
      </c>
      <c r="X25" s="26">
        <v>920360</v>
      </c>
      <c r="Y25" s="26">
        <v>0</v>
      </c>
      <c r="Z25" s="26">
        <v>158314969</v>
      </c>
      <c r="AA25" s="26">
        <v>155734496</v>
      </c>
      <c r="AB25" s="26">
        <v>94281</v>
      </c>
      <c r="AC25" s="26">
        <v>605914</v>
      </c>
      <c r="AD25" s="26">
        <v>1974559</v>
      </c>
      <c r="AE25" s="26">
        <v>0</v>
      </c>
    </row>
    <row r="26" spans="1:31" ht="13.5">
      <c r="A26" s="25" t="s">
        <v>18</v>
      </c>
      <c r="B26" s="26">
        <v>167169380</v>
      </c>
      <c r="C26" s="26">
        <v>167169380</v>
      </c>
      <c r="D26" s="26">
        <v>0</v>
      </c>
      <c r="E26" s="26">
        <v>0</v>
      </c>
      <c r="F26" s="26">
        <v>0</v>
      </c>
      <c r="G26" s="26">
        <v>0</v>
      </c>
      <c r="H26" s="26">
        <v>17147460</v>
      </c>
      <c r="I26" s="26">
        <v>15687690</v>
      </c>
      <c r="J26" s="26">
        <v>0</v>
      </c>
      <c r="K26" s="26">
        <v>0</v>
      </c>
      <c r="L26" s="26">
        <v>1459770</v>
      </c>
      <c r="M26" s="26">
        <v>0</v>
      </c>
      <c r="N26" s="26">
        <v>184316840</v>
      </c>
      <c r="O26" s="26">
        <v>182857070</v>
      </c>
      <c r="P26" s="26">
        <v>0</v>
      </c>
      <c r="Q26" s="26">
        <v>0</v>
      </c>
      <c r="R26" s="26">
        <v>1459770</v>
      </c>
      <c r="S26" s="26">
        <v>0</v>
      </c>
      <c r="T26" s="26">
        <v>5710360</v>
      </c>
      <c r="U26" s="26">
        <v>384660</v>
      </c>
      <c r="V26" s="26">
        <v>0</v>
      </c>
      <c r="W26" s="26">
        <v>0</v>
      </c>
      <c r="X26" s="26">
        <v>5325700</v>
      </c>
      <c r="Y26" s="26">
        <v>0</v>
      </c>
      <c r="Z26" s="26">
        <v>190027200</v>
      </c>
      <c r="AA26" s="26">
        <v>183241730</v>
      </c>
      <c r="AB26" s="26">
        <v>0</v>
      </c>
      <c r="AC26" s="26">
        <v>0</v>
      </c>
      <c r="AD26" s="26">
        <v>6785470</v>
      </c>
      <c r="AE26" s="26">
        <v>0</v>
      </c>
    </row>
    <row r="27" spans="1:31" ht="13.5">
      <c r="A27" s="25" t="s">
        <v>19</v>
      </c>
      <c r="B27" s="26">
        <v>91009932</v>
      </c>
      <c r="C27" s="26">
        <v>91009932</v>
      </c>
      <c r="D27" s="26">
        <v>0</v>
      </c>
      <c r="E27" s="26">
        <v>0</v>
      </c>
      <c r="F27" s="26">
        <v>0</v>
      </c>
      <c r="G27" s="26">
        <v>0</v>
      </c>
      <c r="H27" s="26">
        <v>7562280</v>
      </c>
      <c r="I27" s="26">
        <v>7108108</v>
      </c>
      <c r="J27" s="26">
        <v>0</v>
      </c>
      <c r="K27" s="26">
        <v>0</v>
      </c>
      <c r="L27" s="26">
        <v>454172</v>
      </c>
      <c r="M27" s="26">
        <v>0</v>
      </c>
      <c r="N27" s="26">
        <v>98572212</v>
      </c>
      <c r="O27" s="26">
        <v>98118040</v>
      </c>
      <c r="P27" s="26">
        <v>0</v>
      </c>
      <c r="Q27" s="26">
        <v>0</v>
      </c>
      <c r="R27" s="26">
        <v>454172</v>
      </c>
      <c r="S27" s="26">
        <v>0</v>
      </c>
      <c r="T27" s="26">
        <v>1394987</v>
      </c>
      <c r="U27" s="26">
        <v>154750</v>
      </c>
      <c r="V27" s="26">
        <v>0</v>
      </c>
      <c r="W27" s="26">
        <v>0</v>
      </c>
      <c r="X27" s="26">
        <v>1240237</v>
      </c>
      <c r="Y27" s="26">
        <v>0</v>
      </c>
      <c r="Z27" s="26">
        <v>99967199</v>
      </c>
      <c r="AA27" s="26">
        <v>98272790</v>
      </c>
      <c r="AB27" s="26">
        <v>0</v>
      </c>
      <c r="AC27" s="26">
        <v>0</v>
      </c>
      <c r="AD27" s="26">
        <v>1694409</v>
      </c>
      <c r="AE27" s="26">
        <v>0</v>
      </c>
    </row>
    <row r="28" spans="1:31" ht="13.5">
      <c r="A28" s="25" t="s">
        <v>20</v>
      </c>
      <c r="B28" s="26">
        <v>150740590</v>
      </c>
      <c r="C28" s="26">
        <v>150740590</v>
      </c>
      <c r="D28" s="26">
        <v>665920</v>
      </c>
      <c r="E28" s="26">
        <v>0</v>
      </c>
      <c r="F28" s="26">
        <v>0</v>
      </c>
      <c r="G28" s="26">
        <v>0</v>
      </c>
      <c r="H28" s="26">
        <v>12488060</v>
      </c>
      <c r="I28" s="26">
        <v>11666630</v>
      </c>
      <c r="J28" s="26">
        <v>0</v>
      </c>
      <c r="K28" s="26">
        <v>0</v>
      </c>
      <c r="L28" s="26">
        <v>821430</v>
      </c>
      <c r="M28" s="26">
        <v>0</v>
      </c>
      <c r="N28" s="26">
        <v>163228650</v>
      </c>
      <c r="O28" s="26">
        <v>162407220</v>
      </c>
      <c r="P28" s="26">
        <v>665920</v>
      </c>
      <c r="Q28" s="26">
        <v>0</v>
      </c>
      <c r="R28" s="26">
        <v>821430</v>
      </c>
      <c r="S28" s="26">
        <v>0</v>
      </c>
      <c r="T28" s="26">
        <v>1719350</v>
      </c>
      <c r="U28" s="26">
        <v>256340</v>
      </c>
      <c r="V28" s="26">
        <v>0</v>
      </c>
      <c r="W28" s="26">
        <v>714790</v>
      </c>
      <c r="X28" s="26">
        <v>748220</v>
      </c>
      <c r="Y28" s="26">
        <v>0</v>
      </c>
      <c r="Z28" s="26">
        <v>164948000</v>
      </c>
      <c r="AA28" s="26">
        <v>162663560</v>
      </c>
      <c r="AB28" s="26">
        <v>665920</v>
      </c>
      <c r="AC28" s="26">
        <v>714790</v>
      </c>
      <c r="AD28" s="26">
        <v>1569650</v>
      </c>
      <c r="AE28" s="26">
        <v>0</v>
      </c>
    </row>
    <row r="29" spans="1:31" ht="13.5">
      <c r="A29" s="25" t="s">
        <v>21</v>
      </c>
      <c r="B29" s="26">
        <v>207046480</v>
      </c>
      <c r="C29" s="26">
        <v>207046480</v>
      </c>
      <c r="D29" s="26">
        <v>460170</v>
      </c>
      <c r="E29" s="26">
        <v>0</v>
      </c>
      <c r="F29" s="26">
        <v>0</v>
      </c>
      <c r="G29" s="26">
        <v>0</v>
      </c>
      <c r="H29" s="26">
        <v>14285180</v>
      </c>
      <c r="I29" s="26">
        <v>13306480</v>
      </c>
      <c r="J29" s="26">
        <v>20570</v>
      </c>
      <c r="K29" s="26">
        <v>0</v>
      </c>
      <c r="L29" s="26">
        <v>978700</v>
      </c>
      <c r="M29" s="26">
        <v>0</v>
      </c>
      <c r="N29" s="26">
        <v>221331660</v>
      </c>
      <c r="O29" s="26">
        <v>220352960</v>
      </c>
      <c r="P29" s="26">
        <v>480740</v>
      </c>
      <c r="Q29" s="26">
        <v>0</v>
      </c>
      <c r="R29" s="26">
        <v>978700</v>
      </c>
      <c r="S29" s="26">
        <v>0</v>
      </c>
      <c r="T29" s="26">
        <v>9350350</v>
      </c>
      <c r="U29" s="26">
        <v>542360</v>
      </c>
      <c r="V29" s="26">
        <v>0</v>
      </c>
      <c r="W29" s="26">
        <v>0</v>
      </c>
      <c r="X29" s="26">
        <v>8807990</v>
      </c>
      <c r="Y29" s="26">
        <v>0</v>
      </c>
      <c r="Z29" s="26">
        <v>230682010</v>
      </c>
      <c r="AA29" s="26">
        <v>220895320</v>
      </c>
      <c r="AB29" s="26">
        <v>480740</v>
      </c>
      <c r="AC29" s="26">
        <v>0</v>
      </c>
      <c r="AD29" s="26">
        <v>9786690</v>
      </c>
      <c r="AE29" s="26">
        <v>0</v>
      </c>
    </row>
    <row r="30" spans="1:31" ht="13.5">
      <c r="A30" s="25" t="s">
        <v>22</v>
      </c>
      <c r="B30" s="26">
        <v>572987389</v>
      </c>
      <c r="C30" s="26">
        <v>572987389</v>
      </c>
      <c r="D30" s="26">
        <v>0</v>
      </c>
      <c r="E30" s="26">
        <v>0</v>
      </c>
      <c r="F30" s="26">
        <v>0</v>
      </c>
      <c r="G30" s="26">
        <v>0</v>
      </c>
      <c r="H30" s="26">
        <v>64010314</v>
      </c>
      <c r="I30" s="26">
        <v>49796060</v>
      </c>
      <c r="J30" s="26">
        <v>0</v>
      </c>
      <c r="K30" s="26">
        <v>0</v>
      </c>
      <c r="L30" s="26">
        <v>14214254</v>
      </c>
      <c r="M30" s="26">
        <v>0</v>
      </c>
      <c r="N30" s="26">
        <v>636997703</v>
      </c>
      <c r="O30" s="26">
        <v>622783449</v>
      </c>
      <c r="P30" s="26">
        <v>0</v>
      </c>
      <c r="Q30" s="26">
        <v>0</v>
      </c>
      <c r="R30" s="26">
        <v>14214254</v>
      </c>
      <c r="S30" s="26">
        <v>0</v>
      </c>
      <c r="T30" s="26">
        <v>25129162</v>
      </c>
      <c r="U30" s="26">
        <v>5379758</v>
      </c>
      <c r="V30" s="26">
        <v>0</v>
      </c>
      <c r="W30" s="26">
        <v>5481809</v>
      </c>
      <c r="X30" s="26">
        <v>14267595</v>
      </c>
      <c r="Y30" s="26">
        <v>0</v>
      </c>
      <c r="Z30" s="26">
        <v>662126865</v>
      </c>
      <c r="AA30" s="26">
        <v>628163207</v>
      </c>
      <c r="AB30" s="26">
        <v>0</v>
      </c>
      <c r="AC30" s="26">
        <v>5481809</v>
      </c>
      <c r="AD30" s="26">
        <v>28481849</v>
      </c>
      <c r="AE30" s="26">
        <v>0</v>
      </c>
    </row>
    <row r="31" spans="1:31" ht="13.5">
      <c r="A31" s="25" t="s">
        <v>23</v>
      </c>
      <c r="B31" s="26">
        <v>583180880</v>
      </c>
      <c r="C31" s="26">
        <v>583180880</v>
      </c>
      <c r="D31" s="26">
        <v>235960</v>
      </c>
      <c r="E31" s="26">
        <v>0</v>
      </c>
      <c r="F31" s="26">
        <v>0</v>
      </c>
      <c r="G31" s="26">
        <v>0</v>
      </c>
      <c r="H31" s="26">
        <v>57106530</v>
      </c>
      <c r="I31" s="26">
        <v>50685930</v>
      </c>
      <c r="J31" s="26">
        <v>112510</v>
      </c>
      <c r="K31" s="26">
        <v>0</v>
      </c>
      <c r="L31" s="26">
        <v>6420600</v>
      </c>
      <c r="M31" s="26">
        <v>0</v>
      </c>
      <c r="N31" s="26">
        <v>640287410</v>
      </c>
      <c r="O31" s="26">
        <v>633866810</v>
      </c>
      <c r="P31" s="26">
        <v>348470</v>
      </c>
      <c r="Q31" s="26">
        <v>0</v>
      </c>
      <c r="R31" s="26">
        <v>6420600</v>
      </c>
      <c r="S31" s="26">
        <v>0</v>
      </c>
      <c r="T31" s="26">
        <v>14583820</v>
      </c>
      <c r="U31" s="26">
        <v>1897790</v>
      </c>
      <c r="V31" s="26">
        <v>3950</v>
      </c>
      <c r="W31" s="26">
        <v>5083760</v>
      </c>
      <c r="X31" s="26">
        <v>7602270</v>
      </c>
      <c r="Y31" s="26">
        <v>0</v>
      </c>
      <c r="Z31" s="26">
        <v>654871230</v>
      </c>
      <c r="AA31" s="26">
        <v>635764600</v>
      </c>
      <c r="AB31" s="26">
        <v>352420</v>
      </c>
      <c r="AC31" s="26">
        <v>5083760</v>
      </c>
      <c r="AD31" s="26">
        <v>14022870</v>
      </c>
      <c r="AE31" s="26">
        <v>0</v>
      </c>
    </row>
    <row r="32" spans="1:31" ht="13.5">
      <c r="A32" s="25" t="s">
        <v>24</v>
      </c>
      <c r="B32" s="26">
        <v>2054611020</v>
      </c>
      <c r="C32" s="26">
        <v>2054611020</v>
      </c>
      <c r="D32" s="26">
        <v>0</v>
      </c>
      <c r="E32" s="26">
        <v>0</v>
      </c>
      <c r="F32" s="26">
        <v>0</v>
      </c>
      <c r="G32" s="26">
        <v>0</v>
      </c>
      <c r="H32" s="26">
        <v>248503870</v>
      </c>
      <c r="I32" s="26">
        <v>210684420</v>
      </c>
      <c r="J32" s="26">
        <v>0</v>
      </c>
      <c r="K32" s="26">
        <v>0</v>
      </c>
      <c r="L32" s="26">
        <v>37819450</v>
      </c>
      <c r="M32" s="26">
        <v>0</v>
      </c>
      <c r="N32" s="26">
        <v>2303114890</v>
      </c>
      <c r="O32" s="26">
        <v>2265295440</v>
      </c>
      <c r="P32" s="26">
        <v>0</v>
      </c>
      <c r="Q32" s="26">
        <v>0</v>
      </c>
      <c r="R32" s="26">
        <v>37819450</v>
      </c>
      <c r="S32" s="26">
        <v>0</v>
      </c>
      <c r="T32" s="26">
        <v>104707673</v>
      </c>
      <c r="U32" s="26">
        <v>8315810</v>
      </c>
      <c r="V32" s="26">
        <v>0</v>
      </c>
      <c r="W32" s="26">
        <v>30377922</v>
      </c>
      <c r="X32" s="26">
        <v>66013941</v>
      </c>
      <c r="Y32" s="26">
        <v>0</v>
      </c>
      <c r="Z32" s="26">
        <v>2407822563</v>
      </c>
      <c r="AA32" s="26">
        <v>2273611250</v>
      </c>
      <c r="AB32" s="26">
        <v>0</v>
      </c>
      <c r="AC32" s="26">
        <v>30377922</v>
      </c>
      <c r="AD32" s="26">
        <v>103833391</v>
      </c>
      <c r="AE32" s="26">
        <v>0</v>
      </c>
    </row>
  </sheetData>
  <mergeCells count="8">
    <mergeCell ref="T4:Y4"/>
    <mergeCell ref="B4:S4"/>
    <mergeCell ref="T5:Y5"/>
    <mergeCell ref="Z4:AE5"/>
    <mergeCell ref="A4:A6"/>
    <mergeCell ref="N5:S5"/>
    <mergeCell ref="H5:M5"/>
    <mergeCell ref="B5:G5"/>
  </mergeCells>
  <printOptions/>
  <pageMargins left="0.7874015748031497" right="0.7874015748031497" top="0.984251968503937" bottom="0.984251968503937" header="0.5118110236220472" footer="0.5118110236220472"/>
  <pageSetup fitToWidth="5"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J32"/>
  <sheetViews>
    <sheetView view="pageBreakPreview" zoomScale="90" zoomScaleSheetLayoutView="90" workbookViewId="0" topLeftCell="AB1">
      <selection activeCell="R17" sqref="R17"/>
    </sheetView>
  </sheetViews>
  <sheetFormatPr defaultColWidth="9.00390625" defaultRowHeight="13.5"/>
  <cols>
    <col min="1" max="1" width="29.625" style="19" customWidth="1"/>
    <col min="2" max="36" width="19.625" style="20" customWidth="1"/>
    <col min="37" max="16384" width="9.00390625" style="19" customWidth="1"/>
  </cols>
  <sheetData>
    <row r="1" spans="1:36" ht="13.5">
      <c r="A1" s="19" t="s">
        <v>59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</row>
    <row r="2" ht="13.5">
      <c r="A2" s="19" t="s">
        <v>75</v>
      </c>
    </row>
    <row r="3" ht="13.5">
      <c r="A3" s="19" t="s">
        <v>76</v>
      </c>
    </row>
    <row r="4" spans="1:36" ht="14.25" thickBot="1">
      <c r="A4" s="19" t="str">
        <f>'世帯数'!A4</f>
        <v>集計期間  年報（平成21年度）</v>
      </c>
      <c r="AJ4" s="27" t="s">
        <v>213</v>
      </c>
    </row>
    <row r="5" spans="1:36" s="21" customFormat="1" ht="14.25" thickBot="1">
      <c r="A5" s="89"/>
      <c r="B5" s="91" t="s">
        <v>60</v>
      </c>
      <c r="C5" s="92"/>
      <c r="D5" s="92"/>
      <c r="E5" s="92"/>
      <c r="F5" s="93"/>
      <c r="G5" s="91" t="s">
        <v>215</v>
      </c>
      <c r="H5" s="92"/>
      <c r="I5" s="92"/>
      <c r="J5" s="92"/>
      <c r="K5" s="93"/>
      <c r="L5" s="91" t="s">
        <v>61</v>
      </c>
      <c r="M5" s="92"/>
      <c r="N5" s="92"/>
      <c r="O5" s="92"/>
      <c r="P5" s="93"/>
      <c r="Q5" s="91" t="s">
        <v>234</v>
      </c>
      <c r="R5" s="92"/>
      <c r="S5" s="92"/>
      <c r="T5" s="92"/>
      <c r="U5" s="93"/>
      <c r="V5" s="91" t="s">
        <v>62</v>
      </c>
      <c r="W5" s="92"/>
      <c r="X5" s="92"/>
      <c r="Y5" s="92"/>
      <c r="Z5" s="93"/>
      <c r="AA5" s="91" t="s">
        <v>63</v>
      </c>
      <c r="AB5" s="92"/>
      <c r="AC5" s="92"/>
      <c r="AD5" s="92"/>
      <c r="AE5" s="93"/>
      <c r="AF5" s="91" t="s">
        <v>77</v>
      </c>
      <c r="AG5" s="92"/>
      <c r="AH5" s="92"/>
      <c r="AI5" s="92"/>
      <c r="AJ5" s="93"/>
    </row>
    <row r="6" spans="1:36" s="21" customFormat="1" ht="14.25" thickBot="1">
      <c r="A6" s="94"/>
      <c r="B6" s="22" t="s">
        <v>64</v>
      </c>
      <c r="C6" s="22" t="s">
        <v>65</v>
      </c>
      <c r="D6" s="22" t="s">
        <v>66</v>
      </c>
      <c r="E6" s="22" t="s">
        <v>67</v>
      </c>
      <c r="F6" s="22" t="s">
        <v>68</v>
      </c>
      <c r="G6" s="22" t="s">
        <v>64</v>
      </c>
      <c r="H6" s="22" t="s">
        <v>65</v>
      </c>
      <c r="I6" s="22" t="s">
        <v>66</v>
      </c>
      <c r="J6" s="22" t="s">
        <v>67</v>
      </c>
      <c r="K6" s="22" t="s">
        <v>68</v>
      </c>
      <c r="L6" s="22" t="s">
        <v>64</v>
      </c>
      <c r="M6" s="22" t="s">
        <v>65</v>
      </c>
      <c r="N6" s="22" t="s">
        <v>66</v>
      </c>
      <c r="O6" s="22" t="s">
        <v>67</v>
      </c>
      <c r="P6" s="22" t="s">
        <v>68</v>
      </c>
      <c r="Q6" s="22" t="s">
        <v>64</v>
      </c>
      <c r="R6" s="22" t="s">
        <v>65</v>
      </c>
      <c r="S6" s="22" t="s">
        <v>66</v>
      </c>
      <c r="T6" s="22" t="s">
        <v>67</v>
      </c>
      <c r="U6" s="22" t="s">
        <v>68</v>
      </c>
      <c r="V6" s="22" t="s">
        <v>64</v>
      </c>
      <c r="W6" s="22" t="s">
        <v>65</v>
      </c>
      <c r="X6" s="22" t="s">
        <v>66</v>
      </c>
      <c r="Y6" s="22" t="s">
        <v>67</v>
      </c>
      <c r="Z6" s="22" t="s">
        <v>68</v>
      </c>
      <c r="AA6" s="22" t="s">
        <v>64</v>
      </c>
      <c r="AB6" s="22" t="s">
        <v>65</v>
      </c>
      <c r="AC6" s="22" t="s">
        <v>66</v>
      </c>
      <c r="AD6" s="22" t="s">
        <v>67</v>
      </c>
      <c r="AE6" s="22" t="s">
        <v>68</v>
      </c>
      <c r="AF6" s="22" t="s">
        <v>64</v>
      </c>
      <c r="AG6" s="22" t="s">
        <v>65</v>
      </c>
      <c r="AH6" s="22" t="s">
        <v>66</v>
      </c>
      <c r="AI6" s="22" t="s">
        <v>67</v>
      </c>
      <c r="AJ6" s="22" t="s">
        <v>68</v>
      </c>
    </row>
    <row r="7" spans="1:36" s="21" customFormat="1" ht="14.25" thickBot="1">
      <c r="A7" s="23" t="s">
        <v>210</v>
      </c>
      <c r="B7" s="24">
        <f aca="true" t="shared" si="0" ref="B7:AJ7">SUM(B8:B32)</f>
        <v>98352771059</v>
      </c>
      <c r="C7" s="24">
        <f t="shared" si="0"/>
        <v>98404987669</v>
      </c>
      <c r="D7" s="24">
        <f t="shared" si="0"/>
        <v>53730279</v>
      </c>
      <c r="E7" s="24">
        <f t="shared" si="0"/>
        <v>0</v>
      </c>
      <c r="F7" s="24">
        <f t="shared" si="0"/>
        <v>1513669</v>
      </c>
      <c r="G7" s="24">
        <f t="shared" si="0"/>
        <v>4611313201</v>
      </c>
      <c r="H7" s="24">
        <f t="shared" si="0"/>
        <v>4612352316</v>
      </c>
      <c r="I7" s="24">
        <f t="shared" si="0"/>
        <v>1039115</v>
      </c>
      <c r="J7" s="24">
        <f t="shared" si="0"/>
        <v>0</v>
      </c>
      <c r="K7" s="24">
        <f t="shared" si="0"/>
        <v>0</v>
      </c>
      <c r="L7" s="24">
        <f t="shared" si="0"/>
        <v>1754045867</v>
      </c>
      <c r="M7" s="24">
        <f t="shared" si="0"/>
        <v>1754425253</v>
      </c>
      <c r="N7" s="24">
        <f t="shared" si="0"/>
        <v>379386</v>
      </c>
      <c r="O7" s="24">
        <f t="shared" si="0"/>
        <v>0</v>
      </c>
      <c r="P7" s="24">
        <f t="shared" si="0"/>
        <v>0</v>
      </c>
      <c r="Q7" s="24">
        <f>SUM(Q8:Q32)</f>
        <v>54585858</v>
      </c>
      <c r="R7" s="24">
        <f>SUM(R8:R32)</f>
        <v>54585858</v>
      </c>
      <c r="S7" s="24">
        <f>SUM(S8:S32)</f>
        <v>0</v>
      </c>
      <c r="T7" s="24">
        <f>SUM(T8:T32)</f>
        <v>0</v>
      </c>
      <c r="U7" s="24">
        <f>SUM(U8:U32)</f>
        <v>0</v>
      </c>
      <c r="V7" s="24">
        <f t="shared" si="0"/>
        <v>4498112710</v>
      </c>
      <c r="W7" s="24">
        <f t="shared" si="0"/>
        <v>4498396850</v>
      </c>
      <c r="X7" s="24">
        <f t="shared" si="0"/>
        <v>284140</v>
      </c>
      <c r="Y7" s="24">
        <f t="shared" si="0"/>
        <v>0</v>
      </c>
      <c r="Z7" s="24">
        <f t="shared" si="0"/>
        <v>0</v>
      </c>
      <c r="AA7" s="24">
        <f t="shared" si="0"/>
        <v>32027942</v>
      </c>
      <c r="AB7" s="24">
        <f t="shared" si="0"/>
        <v>32027942</v>
      </c>
      <c r="AC7" s="24">
        <f t="shared" si="0"/>
        <v>0</v>
      </c>
      <c r="AD7" s="24">
        <f t="shared" si="0"/>
        <v>0</v>
      </c>
      <c r="AE7" s="24">
        <f t="shared" si="0"/>
        <v>0</v>
      </c>
      <c r="AF7" s="24">
        <f t="shared" si="0"/>
        <v>109302856637</v>
      </c>
      <c r="AG7" s="24">
        <f t="shared" si="0"/>
        <v>109356775888</v>
      </c>
      <c r="AH7" s="24">
        <f t="shared" si="0"/>
        <v>55432920</v>
      </c>
      <c r="AI7" s="24">
        <f t="shared" si="0"/>
        <v>0</v>
      </c>
      <c r="AJ7" s="24">
        <f t="shared" si="0"/>
        <v>1513669</v>
      </c>
    </row>
    <row r="8" spans="1:36" ht="14.25" thickTop="1">
      <c r="A8" s="25" t="s">
        <v>0</v>
      </c>
      <c r="B8" s="26">
        <v>17280643987</v>
      </c>
      <c r="C8" s="26">
        <v>17296065104</v>
      </c>
      <c r="D8" s="26">
        <v>15421117</v>
      </c>
      <c r="E8" s="26">
        <v>0</v>
      </c>
      <c r="F8" s="26">
        <v>0</v>
      </c>
      <c r="G8" s="26">
        <v>627045877</v>
      </c>
      <c r="H8" s="26">
        <v>627322807</v>
      </c>
      <c r="I8" s="26">
        <v>276930</v>
      </c>
      <c r="J8" s="26">
        <v>0</v>
      </c>
      <c r="K8" s="26">
        <v>0</v>
      </c>
      <c r="L8" s="26">
        <v>341591735</v>
      </c>
      <c r="M8" s="26">
        <v>341711355</v>
      </c>
      <c r="N8" s="26">
        <v>119620</v>
      </c>
      <c r="O8" s="26">
        <v>0</v>
      </c>
      <c r="P8" s="26">
        <v>0</v>
      </c>
      <c r="Q8" s="26">
        <v>23460505</v>
      </c>
      <c r="R8" s="26">
        <v>23460505</v>
      </c>
      <c r="S8" s="26">
        <v>0</v>
      </c>
      <c r="T8" s="26">
        <v>0</v>
      </c>
      <c r="U8" s="26">
        <v>0</v>
      </c>
      <c r="V8" s="26">
        <v>819471400</v>
      </c>
      <c r="W8" s="26">
        <v>819471400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19092213504</v>
      </c>
      <c r="AG8" s="26">
        <v>19108031171</v>
      </c>
      <c r="AH8" s="26">
        <v>15817667</v>
      </c>
      <c r="AI8" s="26">
        <v>0</v>
      </c>
      <c r="AJ8" s="26">
        <v>0</v>
      </c>
    </row>
    <row r="9" spans="1:36" ht="13.5">
      <c r="A9" s="25" t="s">
        <v>1</v>
      </c>
      <c r="B9" s="26">
        <v>12045192860</v>
      </c>
      <c r="C9" s="26">
        <v>12054236978</v>
      </c>
      <c r="D9" s="26">
        <v>9044118</v>
      </c>
      <c r="E9" s="26">
        <v>0</v>
      </c>
      <c r="F9" s="26">
        <v>0</v>
      </c>
      <c r="G9" s="26">
        <v>1013767063</v>
      </c>
      <c r="H9" s="26">
        <v>1014385452</v>
      </c>
      <c r="I9" s="26">
        <v>618389</v>
      </c>
      <c r="J9" s="26">
        <v>0</v>
      </c>
      <c r="K9" s="26">
        <v>0</v>
      </c>
      <c r="L9" s="26">
        <v>193599566</v>
      </c>
      <c r="M9" s="26">
        <v>193631518</v>
      </c>
      <c r="N9" s="26">
        <v>31952</v>
      </c>
      <c r="O9" s="26">
        <v>0</v>
      </c>
      <c r="P9" s="26">
        <v>0</v>
      </c>
      <c r="Q9" s="26">
        <v>14476084</v>
      </c>
      <c r="R9" s="26">
        <v>14476084</v>
      </c>
      <c r="S9" s="26">
        <v>0</v>
      </c>
      <c r="T9" s="26">
        <v>0</v>
      </c>
      <c r="U9" s="26">
        <v>0</v>
      </c>
      <c r="V9" s="26">
        <v>503390170</v>
      </c>
      <c r="W9" s="26">
        <v>503390170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13770425743</v>
      </c>
      <c r="AG9" s="26">
        <v>13780120202</v>
      </c>
      <c r="AH9" s="26">
        <v>9694459</v>
      </c>
      <c r="AI9" s="26">
        <v>0</v>
      </c>
      <c r="AJ9" s="26">
        <v>0</v>
      </c>
    </row>
    <row r="10" spans="1:36" ht="13.5">
      <c r="A10" s="25" t="s">
        <v>2</v>
      </c>
      <c r="B10" s="26">
        <v>8031741960</v>
      </c>
      <c r="C10" s="26">
        <v>8033938358</v>
      </c>
      <c r="D10" s="26">
        <v>2196398</v>
      </c>
      <c r="E10" s="26">
        <v>0</v>
      </c>
      <c r="F10" s="26">
        <v>0</v>
      </c>
      <c r="G10" s="26">
        <v>282145251</v>
      </c>
      <c r="H10" s="26">
        <v>282289047</v>
      </c>
      <c r="I10" s="26">
        <v>143796</v>
      </c>
      <c r="J10" s="26">
        <v>0</v>
      </c>
      <c r="K10" s="26">
        <v>0</v>
      </c>
      <c r="L10" s="26">
        <v>132531007</v>
      </c>
      <c r="M10" s="26">
        <v>132589782</v>
      </c>
      <c r="N10" s="26">
        <v>58775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376802029</v>
      </c>
      <c r="W10" s="26">
        <v>377086169</v>
      </c>
      <c r="X10" s="26">
        <v>284140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8823220247</v>
      </c>
      <c r="AG10" s="26">
        <v>8825903356</v>
      </c>
      <c r="AH10" s="26">
        <v>2683109</v>
      </c>
      <c r="AI10" s="26">
        <v>0</v>
      </c>
      <c r="AJ10" s="26">
        <v>0</v>
      </c>
    </row>
    <row r="11" spans="1:36" ht="13.5">
      <c r="A11" s="25" t="s">
        <v>3</v>
      </c>
      <c r="B11" s="26">
        <v>10620650180</v>
      </c>
      <c r="C11" s="26">
        <v>10620650180</v>
      </c>
      <c r="D11" s="26">
        <v>0</v>
      </c>
      <c r="E11" s="26">
        <v>0</v>
      </c>
      <c r="F11" s="26">
        <v>0</v>
      </c>
      <c r="G11" s="26">
        <v>298605946</v>
      </c>
      <c r="H11" s="26">
        <v>298605946</v>
      </c>
      <c r="I11" s="26">
        <v>0</v>
      </c>
      <c r="J11" s="26">
        <v>0</v>
      </c>
      <c r="K11" s="26">
        <v>0</v>
      </c>
      <c r="L11" s="26">
        <v>218173833</v>
      </c>
      <c r="M11" s="26">
        <v>218173833</v>
      </c>
      <c r="N11" s="26">
        <v>0</v>
      </c>
      <c r="O11" s="26">
        <v>0</v>
      </c>
      <c r="P11" s="26">
        <v>0</v>
      </c>
      <c r="Q11" s="26">
        <v>90429</v>
      </c>
      <c r="R11" s="26">
        <v>90429</v>
      </c>
      <c r="S11" s="26">
        <v>0</v>
      </c>
      <c r="T11" s="26">
        <v>0</v>
      </c>
      <c r="U11" s="26">
        <v>0</v>
      </c>
      <c r="V11" s="26">
        <v>551373360</v>
      </c>
      <c r="W11" s="26">
        <v>551373360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11688893748</v>
      </c>
      <c r="AG11" s="26">
        <v>11688893748</v>
      </c>
      <c r="AH11" s="26">
        <v>0</v>
      </c>
      <c r="AI11" s="26">
        <v>0</v>
      </c>
      <c r="AJ11" s="26">
        <v>0</v>
      </c>
    </row>
    <row r="12" spans="1:36" ht="13.5">
      <c r="A12" s="25" t="s">
        <v>4</v>
      </c>
      <c r="B12" s="26">
        <v>5846245517</v>
      </c>
      <c r="C12" s="26">
        <v>5856882070</v>
      </c>
      <c r="D12" s="26">
        <v>10636553</v>
      </c>
      <c r="E12" s="26">
        <v>0</v>
      </c>
      <c r="F12" s="26">
        <v>0</v>
      </c>
      <c r="G12" s="26">
        <v>293730497</v>
      </c>
      <c r="H12" s="26">
        <v>293730497</v>
      </c>
      <c r="I12" s="26">
        <v>0</v>
      </c>
      <c r="J12" s="26">
        <v>0</v>
      </c>
      <c r="K12" s="26">
        <v>0</v>
      </c>
      <c r="L12" s="26">
        <v>91957342</v>
      </c>
      <c r="M12" s="26">
        <v>91957342</v>
      </c>
      <c r="N12" s="26">
        <v>0</v>
      </c>
      <c r="O12" s="26">
        <v>0</v>
      </c>
      <c r="P12" s="26">
        <v>0</v>
      </c>
      <c r="Q12" s="26">
        <v>439838</v>
      </c>
      <c r="R12" s="26">
        <v>439838</v>
      </c>
      <c r="S12" s="26">
        <v>0</v>
      </c>
      <c r="T12" s="26">
        <v>0</v>
      </c>
      <c r="U12" s="26">
        <v>0</v>
      </c>
      <c r="V12" s="26">
        <v>187353630</v>
      </c>
      <c r="W12" s="26">
        <v>187353630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6419726824</v>
      </c>
      <c r="AG12" s="26">
        <v>6430363377</v>
      </c>
      <c r="AH12" s="26">
        <v>10636553</v>
      </c>
      <c r="AI12" s="26">
        <v>0</v>
      </c>
      <c r="AJ12" s="26">
        <v>0</v>
      </c>
    </row>
    <row r="13" spans="1:36" ht="13.5">
      <c r="A13" s="25" t="s">
        <v>5</v>
      </c>
      <c r="B13" s="26">
        <v>3531980113</v>
      </c>
      <c r="C13" s="26">
        <v>3531980113</v>
      </c>
      <c r="D13" s="26">
        <v>0</v>
      </c>
      <c r="E13" s="26">
        <v>0</v>
      </c>
      <c r="F13" s="26">
        <v>0</v>
      </c>
      <c r="G13" s="26">
        <v>192624939</v>
      </c>
      <c r="H13" s="26">
        <v>192624939</v>
      </c>
      <c r="I13" s="26">
        <v>0</v>
      </c>
      <c r="J13" s="26">
        <v>0</v>
      </c>
      <c r="K13" s="26">
        <v>0</v>
      </c>
      <c r="L13" s="26">
        <v>61014727</v>
      </c>
      <c r="M13" s="26">
        <v>61014727</v>
      </c>
      <c r="N13" s="26">
        <v>0</v>
      </c>
      <c r="O13" s="26">
        <v>0</v>
      </c>
      <c r="P13" s="26">
        <v>0</v>
      </c>
      <c r="Q13" s="26">
        <v>23287</v>
      </c>
      <c r="R13" s="26">
        <v>23287</v>
      </c>
      <c r="S13" s="26">
        <v>0</v>
      </c>
      <c r="T13" s="26">
        <v>0</v>
      </c>
      <c r="U13" s="26">
        <v>0</v>
      </c>
      <c r="V13" s="26">
        <v>158889660</v>
      </c>
      <c r="W13" s="26">
        <v>158889660</v>
      </c>
      <c r="X13" s="26">
        <v>0</v>
      </c>
      <c r="Y13" s="26">
        <v>0</v>
      </c>
      <c r="Z13" s="26">
        <v>0</v>
      </c>
      <c r="AA13" s="26">
        <v>12671082</v>
      </c>
      <c r="AB13" s="26">
        <v>12671082</v>
      </c>
      <c r="AC13" s="26">
        <v>0</v>
      </c>
      <c r="AD13" s="26">
        <v>0</v>
      </c>
      <c r="AE13" s="26">
        <v>0</v>
      </c>
      <c r="AF13" s="26">
        <v>3957203808</v>
      </c>
      <c r="AG13" s="26">
        <v>3957203808</v>
      </c>
      <c r="AH13" s="26">
        <v>0</v>
      </c>
      <c r="AI13" s="26">
        <v>0</v>
      </c>
      <c r="AJ13" s="26">
        <v>0</v>
      </c>
    </row>
    <row r="14" spans="1:36" ht="13.5">
      <c r="A14" s="25" t="s">
        <v>6</v>
      </c>
      <c r="B14" s="26">
        <v>1620101242</v>
      </c>
      <c r="C14" s="26">
        <v>1620101242</v>
      </c>
      <c r="D14" s="26">
        <v>0</v>
      </c>
      <c r="E14" s="26">
        <v>0</v>
      </c>
      <c r="F14" s="26">
        <v>0</v>
      </c>
      <c r="G14" s="26">
        <v>42150559</v>
      </c>
      <c r="H14" s="26">
        <v>42150559</v>
      </c>
      <c r="I14" s="26">
        <v>0</v>
      </c>
      <c r="J14" s="26">
        <v>0</v>
      </c>
      <c r="K14" s="26">
        <v>0</v>
      </c>
      <c r="L14" s="26">
        <v>33018296</v>
      </c>
      <c r="M14" s="26">
        <v>33018296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96809980</v>
      </c>
      <c r="W14" s="26">
        <v>96809980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1792080077</v>
      </c>
      <c r="AG14" s="26">
        <v>1792080077</v>
      </c>
      <c r="AH14" s="26">
        <v>0</v>
      </c>
      <c r="AI14" s="26">
        <v>0</v>
      </c>
      <c r="AJ14" s="26">
        <v>0</v>
      </c>
    </row>
    <row r="15" spans="1:36" ht="13.5">
      <c r="A15" s="25" t="s">
        <v>7</v>
      </c>
      <c r="B15" s="26">
        <v>1901702843</v>
      </c>
      <c r="C15" s="26">
        <v>1901702843</v>
      </c>
      <c r="D15" s="26">
        <v>0</v>
      </c>
      <c r="E15" s="26">
        <v>0</v>
      </c>
      <c r="F15" s="26">
        <v>0</v>
      </c>
      <c r="G15" s="26">
        <v>88610668</v>
      </c>
      <c r="H15" s="26">
        <v>88610668</v>
      </c>
      <c r="I15" s="26">
        <v>0</v>
      </c>
      <c r="J15" s="26">
        <v>0</v>
      </c>
      <c r="K15" s="26">
        <v>0</v>
      </c>
      <c r="L15" s="26">
        <v>11104558</v>
      </c>
      <c r="M15" s="26">
        <v>11104558</v>
      </c>
      <c r="N15" s="26">
        <v>0</v>
      </c>
      <c r="O15" s="26">
        <v>0</v>
      </c>
      <c r="P15" s="26">
        <v>0</v>
      </c>
      <c r="Q15" s="26">
        <v>1619285</v>
      </c>
      <c r="R15" s="26">
        <v>1619285</v>
      </c>
      <c r="S15" s="26">
        <v>0</v>
      </c>
      <c r="T15" s="26">
        <v>0</v>
      </c>
      <c r="U15" s="26">
        <v>0</v>
      </c>
      <c r="V15" s="26">
        <v>50753150</v>
      </c>
      <c r="W15" s="26">
        <v>50753150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2053790504</v>
      </c>
      <c r="AG15" s="26">
        <v>2053790504</v>
      </c>
      <c r="AH15" s="26">
        <v>0</v>
      </c>
      <c r="AI15" s="26">
        <v>0</v>
      </c>
      <c r="AJ15" s="26">
        <v>0</v>
      </c>
    </row>
    <row r="16" spans="1:36" ht="13.5">
      <c r="A16" s="25" t="s">
        <v>8</v>
      </c>
      <c r="B16" s="26">
        <v>3822307435</v>
      </c>
      <c r="C16" s="26">
        <v>3822307435</v>
      </c>
      <c r="D16" s="26">
        <v>0</v>
      </c>
      <c r="E16" s="26">
        <v>0</v>
      </c>
      <c r="F16" s="26">
        <v>0</v>
      </c>
      <c r="G16" s="26">
        <v>95153205</v>
      </c>
      <c r="H16" s="26">
        <v>95153205</v>
      </c>
      <c r="I16" s="26">
        <v>0</v>
      </c>
      <c r="J16" s="26">
        <v>0</v>
      </c>
      <c r="K16" s="26">
        <v>0</v>
      </c>
      <c r="L16" s="26">
        <v>76161366</v>
      </c>
      <c r="M16" s="26">
        <v>76161366</v>
      </c>
      <c r="N16" s="26">
        <v>0</v>
      </c>
      <c r="O16" s="26">
        <v>0</v>
      </c>
      <c r="P16" s="26">
        <v>0</v>
      </c>
      <c r="Q16" s="26">
        <v>90335</v>
      </c>
      <c r="R16" s="26">
        <v>90335</v>
      </c>
      <c r="S16" s="26">
        <v>0</v>
      </c>
      <c r="T16" s="26">
        <v>0</v>
      </c>
      <c r="U16" s="26">
        <v>0</v>
      </c>
      <c r="V16" s="26">
        <v>195271840</v>
      </c>
      <c r="W16" s="26">
        <v>195271840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4188984181</v>
      </c>
      <c r="AG16" s="26">
        <v>4188984181</v>
      </c>
      <c r="AH16" s="26">
        <v>0</v>
      </c>
      <c r="AI16" s="26">
        <v>0</v>
      </c>
      <c r="AJ16" s="26">
        <v>0</v>
      </c>
    </row>
    <row r="17" spans="1:36" ht="13.5">
      <c r="A17" s="25" t="s">
        <v>9</v>
      </c>
      <c r="B17" s="26">
        <v>6338408448</v>
      </c>
      <c r="C17" s="26">
        <v>6338408448</v>
      </c>
      <c r="D17" s="26">
        <v>0</v>
      </c>
      <c r="E17" s="26">
        <v>0</v>
      </c>
      <c r="F17" s="26">
        <v>0</v>
      </c>
      <c r="G17" s="26">
        <v>266682432</v>
      </c>
      <c r="H17" s="26">
        <v>266682432</v>
      </c>
      <c r="I17" s="26">
        <v>0</v>
      </c>
      <c r="J17" s="26">
        <v>0</v>
      </c>
      <c r="K17" s="26">
        <v>0</v>
      </c>
      <c r="L17" s="26">
        <v>98924685</v>
      </c>
      <c r="M17" s="26">
        <v>98924685</v>
      </c>
      <c r="N17" s="26">
        <v>0</v>
      </c>
      <c r="O17" s="26">
        <v>0</v>
      </c>
      <c r="P17" s="26">
        <v>0</v>
      </c>
      <c r="Q17" s="26">
        <v>68665</v>
      </c>
      <c r="R17" s="26">
        <v>68665</v>
      </c>
      <c r="S17" s="26">
        <v>0</v>
      </c>
      <c r="T17" s="26">
        <v>0</v>
      </c>
      <c r="U17" s="26">
        <v>0</v>
      </c>
      <c r="V17" s="26">
        <v>300542791</v>
      </c>
      <c r="W17" s="26">
        <v>300542791</v>
      </c>
      <c r="X17" s="26">
        <v>0</v>
      </c>
      <c r="Y17" s="26">
        <v>0</v>
      </c>
      <c r="Z17" s="26">
        <v>0</v>
      </c>
      <c r="AA17" s="26">
        <v>19356860</v>
      </c>
      <c r="AB17" s="26">
        <v>19356860</v>
      </c>
      <c r="AC17" s="26">
        <v>0</v>
      </c>
      <c r="AD17" s="26">
        <v>0</v>
      </c>
      <c r="AE17" s="26">
        <v>0</v>
      </c>
      <c r="AF17" s="26">
        <v>7023983881</v>
      </c>
      <c r="AG17" s="26">
        <v>7023983881</v>
      </c>
      <c r="AH17" s="26">
        <v>0</v>
      </c>
      <c r="AI17" s="26">
        <v>0</v>
      </c>
      <c r="AJ17" s="26">
        <v>0</v>
      </c>
    </row>
    <row r="18" spans="1:36" ht="13.5">
      <c r="A18" s="25" t="s">
        <v>10</v>
      </c>
      <c r="B18" s="26">
        <v>192303035</v>
      </c>
      <c r="C18" s="26">
        <v>192303035</v>
      </c>
      <c r="D18" s="26">
        <v>0</v>
      </c>
      <c r="E18" s="26">
        <v>0</v>
      </c>
      <c r="F18" s="26">
        <v>0</v>
      </c>
      <c r="G18" s="26">
        <v>12642606</v>
      </c>
      <c r="H18" s="26">
        <v>12642606</v>
      </c>
      <c r="I18" s="26">
        <v>0</v>
      </c>
      <c r="J18" s="26">
        <v>0</v>
      </c>
      <c r="K18" s="26">
        <v>0</v>
      </c>
      <c r="L18" s="26">
        <v>2279056</v>
      </c>
      <c r="M18" s="26">
        <v>2279056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6617410</v>
      </c>
      <c r="W18" s="26">
        <v>6617410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213842107</v>
      </c>
      <c r="AG18" s="26">
        <v>213842107</v>
      </c>
      <c r="AH18" s="26">
        <v>0</v>
      </c>
      <c r="AI18" s="26">
        <v>0</v>
      </c>
      <c r="AJ18" s="26">
        <v>0</v>
      </c>
    </row>
    <row r="19" spans="1:36" ht="13.5">
      <c r="A19" s="25" t="s">
        <v>11</v>
      </c>
      <c r="B19" s="26">
        <v>924616720</v>
      </c>
      <c r="C19" s="26">
        <v>924616720</v>
      </c>
      <c r="D19" s="26">
        <v>0</v>
      </c>
      <c r="E19" s="26">
        <v>0</v>
      </c>
      <c r="F19" s="26">
        <v>0</v>
      </c>
      <c r="G19" s="26">
        <v>36533588</v>
      </c>
      <c r="H19" s="26">
        <v>36533588</v>
      </c>
      <c r="I19" s="26">
        <v>0</v>
      </c>
      <c r="J19" s="26">
        <v>0</v>
      </c>
      <c r="K19" s="26">
        <v>0</v>
      </c>
      <c r="L19" s="26">
        <v>7544041</v>
      </c>
      <c r="M19" s="26">
        <v>7544041</v>
      </c>
      <c r="N19" s="26">
        <v>0</v>
      </c>
      <c r="O19" s="26">
        <v>0</v>
      </c>
      <c r="P19" s="26">
        <v>0</v>
      </c>
      <c r="Q19" s="26">
        <v>5043</v>
      </c>
      <c r="R19" s="26">
        <v>5043</v>
      </c>
      <c r="S19" s="26">
        <v>0</v>
      </c>
      <c r="T19" s="26">
        <v>0</v>
      </c>
      <c r="U19" s="26">
        <v>0</v>
      </c>
      <c r="V19" s="26">
        <v>12802760</v>
      </c>
      <c r="W19" s="26">
        <v>12802760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981502152</v>
      </c>
      <c r="AG19" s="26">
        <v>981502152</v>
      </c>
      <c r="AH19" s="26">
        <v>0</v>
      </c>
      <c r="AI19" s="26">
        <v>0</v>
      </c>
      <c r="AJ19" s="26">
        <v>0</v>
      </c>
    </row>
    <row r="20" spans="1:36" ht="13.5">
      <c r="A20" s="25" t="s">
        <v>12</v>
      </c>
      <c r="B20" s="26">
        <v>1911603124</v>
      </c>
      <c r="C20" s="26">
        <v>1911603124</v>
      </c>
      <c r="D20" s="26">
        <v>0</v>
      </c>
      <c r="E20" s="26">
        <v>0</v>
      </c>
      <c r="F20" s="26">
        <v>0</v>
      </c>
      <c r="G20" s="26">
        <v>66197689</v>
      </c>
      <c r="H20" s="26">
        <v>66197689</v>
      </c>
      <c r="I20" s="26">
        <v>0</v>
      </c>
      <c r="J20" s="26">
        <v>0</v>
      </c>
      <c r="K20" s="26">
        <v>0</v>
      </c>
      <c r="L20" s="26">
        <v>24316335</v>
      </c>
      <c r="M20" s="26">
        <v>24316335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47436390</v>
      </c>
      <c r="W20" s="26">
        <v>47436390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2049553538</v>
      </c>
      <c r="AG20" s="26">
        <v>2049553538</v>
      </c>
      <c r="AH20" s="26">
        <v>0</v>
      </c>
      <c r="AI20" s="26">
        <v>0</v>
      </c>
      <c r="AJ20" s="26">
        <v>0</v>
      </c>
    </row>
    <row r="21" spans="1:36" ht="13.5">
      <c r="A21" s="25" t="s">
        <v>13</v>
      </c>
      <c r="B21" s="26">
        <v>244913134</v>
      </c>
      <c r="C21" s="26">
        <v>244913134</v>
      </c>
      <c r="D21" s="26">
        <v>0</v>
      </c>
      <c r="E21" s="26">
        <v>0</v>
      </c>
      <c r="F21" s="26">
        <v>0</v>
      </c>
      <c r="G21" s="26">
        <v>28057372</v>
      </c>
      <c r="H21" s="26">
        <v>28057372</v>
      </c>
      <c r="I21" s="26">
        <v>0</v>
      </c>
      <c r="J21" s="26">
        <v>0</v>
      </c>
      <c r="K21" s="26">
        <v>0</v>
      </c>
      <c r="L21" s="26">
        <v>4717511</v>
      </c>
      <c r="M21" s="26">
        <v>4717511</v>
      </c>
      <c r="N21" s="26">
        <v>0</v>
      </c>
      <c r="O21" s="26">
        <v>0</v>
      </c>
      <c r="P21" s="26">
        <v>0</v>
      </c>
      <c r="Q21" s="26">
        <v>101176</v>
      </c>
      <c r="R21" s="26">
        <v>101176</v>
      </c>
      <c r="S21" s="26">
        <v>0</v>
      </c>
      <c r="T21" s="26">
        <v>0</v>
      </c>
      <c r="U21" s="26">
        <v>0</v>
      </c>
      <c r="V21" s="26">
        <v>9135690</v>
      </c>
      <c r="W21" s="26">
        <v>9135690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286924883</v>
      </c>
      <c r="AG21" s="26">
        <v>286924883</v>
      </c>
      <c r="AH21" s="26">
        <v>0</v>
      </c>
      <c r="AI21" s="26">
        <v>0</v>
      </c>
      <c r="AJ21" s="26">
        <v>0</v>
      </c>
    </row>
    <row r="22" spans="1:36" ht="13.5">
      <c r="A22" s="25" t="s">
        <v>14</v>
      </c>
      <c r="B22" s="26">
        <v>518938249</v>
      </c>
      <c r="C22" s="26">
        <v>518972049</v>
      </c>
      <c r="D22" s="26">
        <v>33800</v>
      </c>
      <c r="E22" s="26">
        <v>0</v>
      </c>
      <c r="F22" s="26">
        <v>0</v>
      </c>
      <c r="G22" s="26">
        <v>22498706</v>
      </c>
      <c r="H22" s="26">
        <v>22498706</v>
      </c>
      <c r="I22" s="26">
        <v>0</v>
      </c>
      <c r="J22" s="26">
        <v>0</v>
      </c>
      <c r="K22" s="26">
        <v>0</v>
      </c>
      <c r="L22" s="26">
        <v>9191623</v>
      </c>
      <c r="M22" s="26">
        <v>9191623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13861790</v>
      </c>
      <c r="W22" s="26">
        <v>13861790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564490368</v>
      </c>
      <c r="AG22" s="26">
        <v>564524168</v>
      </c>
      <c r="AH22" s="26">
        <v>33800</v>
      </c>
      <c r="AI22" s="26">
        <v>0</v>
      </c>
      <c r="AJ22" s="26">
        <v>0</v>
      </c>
    </row>
    <row r="23" spans="1:36" ht="13.5">
      <c r="A23" s="25" t="s">
        <v>15</v>
      </c>
      <c r="B23" s="26">
        <v>1019709402</v>
      </c>
      <c r="C23" s="26">
        <v>1019709402</v>
      </c>
      <c r="D23" s="26">
        <v>0</v>
      </c>
      <c r="E23" s="26">
        <v>0</v>
      </c>
      <c r="F23" s="26">
        <v>0</v>
      </c>
      <c r="G23" s="26">
        <v>59729041</v>
      </c>
      <c r="H23" s="26">
        <v>59729041</v>
      </c>
      <c r="I23" s="26">
        <v>0</v>
      </c>
      <c r="J23" s="26">
        <v>0</v>
      </c>
      <c r="K23" s="26">
        <v>0</v>
      </c>
      <c r="L23" s="26">
        <v>19926319</v>
      </c>
      <c r="M23" s="26">
        <v>19926319</v>
      </c>
      <c r="N23" s="26">
        <v>0</v>
      </c>
      <c r="O23" s="26">
        <v>0</v>
      </c>
      <c r="P23" s="26">
        <v>0</v>
      </c>
      <c r="Q23" s="26">
        <v>36477</v>
      </c>
      <c r="R23" s="26">
        <v>36477</v>
      </c>
      <c r="S23" s="26">
        <v>0</v>
      </c>
      <c r="T23" s="26">
        <v>0</v>
      </c>
      <c r="U23" s="26">
        <v>0</v>
      </c>
      <c r="V23" s="26">
        <v>62945390</v>
      </c>
      <c r="W23" s="26">
        <v>62945390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1162346629</v>
      </c>
      <c r="AG23" s="26">
        <v>1162346629</v>
      </c>
      <c r="AH23" s="26">
        <v>0</v>
      </c>
      <c r="AI23" s="26">
        <v>0</v>
      </c>
      <c r="AJ23" s="26">
        <v>0</v>
      </c>
    </row>
    <row r="24" spans="1:36" ht="13.5">
      <c r="A24" s="25" t="s">
        <v>16</v>
      </c>
      <c r="B24" s="26">
        <v>1273551786</v>
      </c>
      <c r="C24" s="26">
        <v>1273551786</v>
      </c>
      <c r="D24" s="26">
        <v>0</v>
      </c>
      <c r="E24" s="26">
        <v>0</v>
      </c>
      <c r="F24" s="26">
        <v>0</v>
      </c>
      <c r="G24" s="26">
        <v>45432902</v>
      </c>
      <c r="H24" s="26">
        <v>45432902</v>
      </c>
      <c r="I24" s="26">
        <v>0</v>
      </c>
      <c r="J24" s="26">
        <v>0</v>
      </c>
      <c r="K24" s="26">
        <v>0</v>
      </c>
      <c r="L24" s="26">
        <v>23711422</v>
      </c>
      <c r="M24" s="26">
        <v>23712688</v>
      </c>
      <c r="N24" s="26">
        <v>1266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79899040</v>
      </c>
      <c r="W24" s="26">
        <v>79899040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1422595150</v>
      </c>
      <c r="AG24" s="26">
        <v>1422596416</v>
      </c>
      <c r="AH24" s="26">
        <v>1266</v>
      </c>
      <c r="AI24" s="26">
        <v>0</v>
      </c>
      <c r="AJ24" s="26">
        <v>0</v>
      </c>
    </row>
    <row r="25" spans="1:36" ht="13.5">
      <c r="A25" s="25" t="s">
        <v>17</v>
      </c>
      <c r="B25" s="26">
        <v>900513397</v>
      </c>
      <c r="C25" s="26">
        <v>900513397</v>
      </c>
      <c r="D25" s="26">
        <v>0</v>
      </c>
      <c r="E25" s="26">
        <v>0</v>
      </c>
      <c r="F25" s="26">
        <v>0</v>
      </c>
      <c r="G25" s="26">
        <v>46029532</v>
      </c>
      <c r="H25" s="26">
        <v>46029532</v>
      </c>
      <c r="I25" s="26">
        <v>0</v>
      </c>
      <c r="J25" s="26">
        <v>0</v>
      </c>
      <c r="K25" s="26">
        <v>0</v>
      </c>
      <c r="L25" s="26">
        <v>22655562</v>
      </c>
      <c r="M25" s="26">
        <v>22655562</v>
      </c>
      <c r="N25" s="26">
        <v>0</v>
      </c>
      <c r="O25" s="26">
        <v>0</v>
      </c>
      <c r="P25" s="26">
        <v>0</v>
      </c>
      <c r="Q25" s="26">
        <v>2179421</v>
      </c>
      <c r="R25" s="26">
        <v>2179421</v>
      </c>
      <c r="S25" s="26">
        <v>0</v>
      </c>
      <c r="T25" s="26">
        <v>0</v>
      </c>
      <c r="U25" s="26">
        <v>0</v>
      </c>
      <c r="V25" s="26">
        <v>56779290</v>
      </c>
      <c r="W25" s="26">
        <v>56779290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1028157202</v>
      </c>
      <c r="AG25" s="26">
        <v>1028157202</v>
      </c>
      <c r="AH25" s="26">
        <v>0</v>
      </c>
      <c r="AI25" s="26">
        <v>0</v>
      </c>
      <c r="AJ25" s="26">
        <v>0</v>
      </c>
    </row>
    <row r="26" spans="1:36" ht="13.5">
      <c r="A26" s="25" t="s">
        <v>18</v>
      </c>
      <c r="B26" s="26">
        <v>741611942</v>
      </c>
      <c r="C26" s="26">
        <v>741611942</v>
      </c>
      <c r="D26" s="26">
        <v>0</v>
      </c>
      <c r="E26" s="26">
        <v>0</v>
      </c>
      <c r="F26" s="26">
        <v>0</v>
      </c>
      <c r="G26" s="26">
        <v>30736854</v>
      </c>
      <c r="H26" s="26">
        <v>30736854</v>
      </c>
      <c r="I26" s="26">
        <v>0</v>
      </c>
      <c r="J26" s="26">
        <v>0</v>
      </c>
      <c r="K26" s="26">
        <v>0</v>
      </c>
      <c r="L26" s="26">
        <v>11718512</v>
      </c>
      <c r="M26" s="26">
        <v>11718512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36082930</v>
      </c>
      <c r="W26" s="26">
        <v>36082930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820150238</v>
      </c>
      <c r="AG26" s="26">
        <v>820150238</v>
      </c>
      <c r="AH26" s="26">
        <v>0</v>
      </c>
      <c r="AI26" s="26">
        <v>0</v>
      </c>
      <c r="AJ26" s="26">
        <v>0</v>
      </c>
    </row>
    <row r="27" spans="1:36" ht="13.5">
      <c r="A27" s="25" t="s">
        <v>19</v>
      </c>
      <c r="B27" s="26">
        <v>486436386</v>
      </c>
      <c r="C27" s="26">
        <v>486436386</v>
      </c>
      <c r="D27" s="26">
        <v>0</v>
      </c>
      <c r="E27" s="26">
        <v>0</v>
      </c>
      <c r="F27" s="26">
        <v>0</v>
      </c>
      <c r="G27" s="26">
        <v>28211366</v>
      </c>
      <c r="H27" s="26">
        <v>28211366</v>
      </c>
      <c r="I27" s="26">
        <v>0</v>
      </c>
      <c r="J27" s="26">
        <v>0</v>
      </c>
      <c r="K27" s="26">
        <v>0</v>
      </c>
      <c r="L27" s="26">
        <v>6857374</v>
      </c>
      <c r="M27" s="26">
        <v>6857374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26680930</v>
      </c>
      <c r="W27" s="26">
        <v>26680930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548186056</v>
      </c>
      <c r="AG27" s="26">
        <v>548186056</v>
      </c>
      <c r="AH27" s="26">
        <v>0</v>
      </c>
      <c r="AI27" s="26">
        <v>0</v>
      </c>
      <c r="AJ27" s="26">
        <v>0</v>
      </c>
    </row>
    <row r="28" spans="1:36" ht="13.5">
      <c r="A28" s="25" t="s">
        <v>20</v>
      </c>
      <c r="B28" s="26">
        <v>827793105</v>
      </c>
      <c r="C28" s="26">
        <v>828203424</v>
      </c>
      <c r="D28" s="26">
        <v>410319</v>
      </c>
      <c r="E28" s="26">
        <v>0</v>
      </c>
      <c r="F28" s="26">
        <v>0</v>
      </c>
      <c r="G28" s="26">
        <v>64763344</v>
      </c>
      <c r="H28" s="26">
        <v>64763344</v>
      </c>
      <c r="I28" s="26">
        <v>0</v>
      </c>
      <c r="J28" s="26">
        <v>0</v>
      </c>
      <c r="K28" s="26">
        <v>0</v>
      </c>
      <c r="L28" s="26">
        <v>22620388</v>
      </c>
      <c r="M28" s="26">
        <v>22620388</v>
      </c>
      <c r="N28" s="26">
        <v>0</v>
      </c>
      <c r="O28" s="26">
        <v>0</v>
      </c>
      <c r="P28" s="26">
        <v>0</v>
      </c>
      <c r="Q28" s="26">
        <v>1013679</v>
      </c>
      <c r="R28" s="26">
        <v>1013679</v>
      </c>
      <c r="S28" s="26">
        <v>0</v>
      </c>
      <c r="T28" s="26">
        <v>0</v>
      </c>
      <c r="U28" s="26">
        <v>0</v>
      </c>
      <c r="V28" s="26">
        <v>63513110</v>
      </c>
      <c r="W28" s="26">
        <v>63513110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979703626</v>
      </c>
      <c r="AG28" s="26">
        <v>980113945</v>
      </c>
      <c r="AH28" s="26">
        <v>410319</v>
      </c>
      <c r="AI28" s="26">
        <v>0</v>
      </c>
      <c r="AJ28" s="26">
        <v>0</v>
      </c>
    </row>
    <row r="29" spans="1:36" ht="13.5">
      <c r="A29" s="25" t="s">
        <v>21</v>
      </c>
      <c r="B29" s="26">
        <v>1299576851</v>
      </c>
      <c r="C29" s="26">
        <v>1299576851</v>
      </c>
      <c r="D29" s="26">
        <v>0</v>
      </c>
      <c r="E29" s="26">
        <v>0</v>
      </c>
      <c r="F29" s="26">
        <v>0</v>
      </c>
      <c r="G29" s="26">
        <v>78904170</v>
      </c>
      <c r="H29" s="26">
        <v>78904170</v>
      </c>
      <c r="I29" s="26">
        <v>0</v>
      </c>
      <c r="J29" s="26">
        <v>0</v>
      </c>
      <c r="K29" s="26">
        <v>0</v>
      </c>
      <c r="L29" s="26">
        <v>28275829</v>
      </c>
      <c r="M29" s="26">
        <v>28275829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87890080</v>
      </c>
      <c r="W29" s="26">
        <v>87890080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1494646930</v>
      </c>
      <c r="AG29" s="26">
        <v>1494646930</v>
      </c>
      <c r="AH29" s="26">
        <v>0</v>
      </c>
      <c r="AI29" s="26">
        <v>0</v>
      </c>
      <c r="AJ29" s="26">
        <v>0</v>
      </c>
    </row>
    <row r="30" spans="1:36" ht="13.5">
      <c r="A30" s="25" t="s">
        <v>22</v>
      </c>
      <c r="B30" s="26">
        <v>3299982756</v>
      </c>
      <c r="C30" s="26">
        <v>3299982756</v>
      </c>
      <c r="D30" s="26">
        <v>1513669</v>
      </c>
      <c r="E30" s="26">
        <v>0</v>
      </c>
      <c r="F30" s="26">
        <v>1513669</v>
      </c>
      <c r="G30" s="26">
        <v>152286300</v>
      </c>
      <c r="H30" s="26">
        <v>152286300</v>
      </c>
      <c r="I30" s="26">
        <v>0</v>
      </c>
      <c r="J30" s="26">
        <v>0</v>
      </c>
      <c r="K30" s="26">
        <v>0</v>
      </c>
      <c r="L30" s="26">
        <v>70102586</v>
      </c>
      <c r="M30" s="26">
        <v>70102586</v>
      </c>
      <c r="N30" s="26">
        <v>0</v>
      </c>
      <c r="O30" s="26">
        <v>0</v>
      </c>
      <c r="P30" s="26">
        <v>0</v>
      </c>
      <c r="Q30" s="26">
        <v>5016921</v>
      </c>
      <c r="R30" s="26">
        <v>5016921</v>
      </c>
      <c r="S30" s="26">
        <v>0</v>
      </c>
      <c r="T30" s="26">
        <v>0</v>
      </c>
      <c r="U30" s="26">
        <v>0</v>
      </c>
      <c r="V30" s="26">
        <v>210052070</v>
      </c>
      <c r="W30" s="26">
        <v>210052070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3737440633</v>
      </c>
      <c r="AG30" s="26">
        <v>3737440633</v>
      </c>
      <c r="AH30" s="26">
        <v>1513669</v>
      </c>
      <c r="AI30" s="26">
        <v>0</v>
      </c>
      <c r="AJ30" s="26">
        <v>1513669</v>
      </c>
    </row>
    <row r="31" spans="1:36" ht="13.5">
      <c r="A31" s="25" t="s">
        <v>23</v>
      </c>
      <c r="B31" s="26">
        <v>3628671664</v>
      </c>
      <c r="C31" s="26">
        <v>3628671664</v>
      </c>
      <c r="D31" s="26">
        <v>0</v>
      </c>
      <c r="E31" s="26">
        <v>0</v>
      </c>
      <c r="F31" s="26">
        <v>0</v>
      </c>
      <c r="G31" s="26">
        <v>245709248</v>
      </c>
      <c r="H31" s="26">
        <v>245709248</v>
      </c>
      <c r="I31" s="26">
        <v>0</v>
      </c>
      <c r="J31" s="26">
        <v>0</v>
      </c>
      <c r="K31" s="26">
        <v>0</v>
      </c>
      <c r="L31" s="26">
        <v>89666043</v>
      </c>
      <c r="M31" s="26">
        <v>89689746</v>
      </c>
      <c r="N31" s="26">
        <v>23703</v>
      </c>
      <c r="O31" s="26">
        <v>0</v>
      </c>
      <c r="P31" s="26">
        <v>0</v>
      </c>
      <c r="Q31" s="26">
        <v>5216150</v>
      </c>
      <c r="R31" s="26">
        <v>5216150</v>
      </c>
      <c r="S31" s="26">
        <v>0</v>
      </c>
      <c r="T31" s="26">
        <v>0</v>
      </c>
      <c r="U31" s="26">
        <v>0</v>
      </c>
      <c r="V31" s="26">
        <v>197845610</v>
      </c>
      <c r="W31" s="26">
        <v>197845610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4167108715</v>
      </c>
      <c r="AG31" s="26">
        <v>4167132418</v>
      </c>
      <c r="AH31" s="26">
        <v>23703</v>
      </c>
      <c r="AI31" s="26">
        <v>0</v>
      </c>
      <c r="AJ31" s="26">
        <v>0</v>
      </c>
    </row>
    <row r="32" spans="1:36" ht="13.5">
      <c r="A32" s="25" t="s">
        <v>24</v>
      </c>
      <c r="B32" s="26">
        <v>10043574923</v>
      </c>
      <c r="C32" s="26">
        <v>10058049228</v>
      </c>
      <c r="D32" s="26">
        <v>14474305</v>
      </c>
      <c r="E32" s="26">
        <v>0</v>
      </c>
      <c r="F32" s="26">
        <v>0</v>
      </c>
      <c r="G32" s="26">
        <v>493064046</v>
      </c>
      <c r="H32" s="26">
        <v>493064046</v>
      </c>
      <c r="I32" s="26">
        <v>0</v>
      </c>
      <c r="J32" s="26">
        <v>0</v>
      </c>
      <c r="K32" s="26">
        <v>0</v>
      </c>
      <c r="L32" s="26">
        <v>152386151</v>
      </c>
      <c r="M32" s="26">
        <v>152530221</v>
      </c>
      <c r="N32" s="26">
        <v>144070</v>
      </c>
      <c r="O32" s="26">
        <v>0</v>
      </c>
      <c r="P32" s="26">
        <v>0</v>
      </c>
      <c r="Q32" s="26">
        <v>748563</v>
      </c>
      <c r="R32" s="26">
        <v>748563</v>
      </c>
      <c r="S32" s="26">
        <v>0</v>
      </c>
      <c r="T32" s="26">
        <v>0</v>
      </c>
      <c r="U32" s="26">
        <v>0</v>
      </c>
      <c r="V32" s="26">
        <v>345912210</v>
      </c>
      <c r="W32" s="26">
        <v>345912210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11035685893</v>
      </c>
      <c r="AG32" s="26">
        <v>11050304268</v>
      </c>
      <c r="AH32" s="26">
        <v>14618375</v>
      </c>
      <c r="AI32" s="26">
        <v>0</v>
      </c>
      <c r="AJ32" s="26">
        <v>0</v>
      </c>
    </row>
  </sheetData>
  <mergeCells count="8">
    <mergeCell ref="G5:K5"/>
    <mergeCell ref="A5:A6"/>
    <mergeCell ref="B5:F5"/>
    <mergeCell ref="AF5:AJ5"/>
    <mergeCell ref="AA5:AE5"/>
    <mergeCell ref="V5:Z5"/>
    <mergeCell ref="L5:P5"/>
    <mergeCell ref="Q5:U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N31"/>
  <sheetViews>
    <sheetView view="pageBreakPreview" zoomScale="90" zoomScaleSheetLayoutView="90" workbookViewId="0" topLeftCell="AF1">
      <selection activeCell="AL20" sqref="AL20"/>
    </sheetView>
  </sheetViews>
  <sheetFormatPr defaultColWidth="9.00390625" defaultRowHeight="13.5"/>
  <cols>
    <col min="1" max="1" width="29.625" style="19" customWidth="1"/>
    <col min="2" max="28" width="19.625" style="20" customWidth="1"/>
    <col min="29" max="40" width="19.625" style="19" customWidth="1"/>
    <col min="41" max="16384" width="9.00390625" style="19" customWidth="1"/>
  </cols>
  <sheetData>
    <row r="1" spans="1:28" ht="13.5">
      <c r="A1" s="19" t="s">
        <v>83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ht="13.5">
      <c r="A2" s="19" t="s">
        <v>76</v>
      </c>
    </row>
    <row r="3" spans="1:40" ht="14.25" thickBot="1">
      <c r="A3" s="19" t="str">
        <f>'世帯数'!A4</f>
        <v>集計期間  年報（平成21年度）</v>
      </c>
      <c r="AN3" s="27" t="s">
        <v>213</v>
      </c>
    </row>
    <row r="4" spans="1:40" s="1" customFormat="1" ht="18" customHeight="1">
      <c r="A4" s="31"/>
      <c r="B4" s="4" t="s">
        <v>138</v>
      </c>
      <c r="C4" s="131" t="s">
        <v>139</v>
      </c>
      <c r="D4" s="131"/>
      <c r="E4" s="131"/>
      <c r="F4" s="132" t="s">
        <v>140</v>
      </c>
      <c r="G4" s="131"/>
      <c r="H4" s="133"/>
      <c r="I4" s="131" t="s">
        <v>141</v>
      </c>
      <c r="J4" s="131"/>
      <c r="K4" s="131"/>
      <c r="L4" s="131"/>
      <c r="M4" s="131"/>
      <c r="N4" s="131"/>
      <c r="O4" s="132" t="s">
        <v>142</v>
      </c>
      <c r="P4" s="131"/>
      <c r="Q4" s="133"/>
      <c r="R4" s="134" t="s">
        <v>143</v>
      </c>
      <c r="S4" s="131"/>
      <c r="T4" s="131"/>
      <c r="U4" s="131"/>
      <c r="V4" s="131"/>
      <c r="W4" s="133"/>
      <c r="X4" s="135" t="s">
        <v>144</v>
      </c>
      <c r="Y4" s="137" t="s">
        <v>145</v>
      </c>
      <c r="Z4" s="137" t="s">
        <v>146</v>
      </c>
      <c r="AA4" s="132" t="s">
        <v>147</v>
      </c>
      <c r="AB4" s="131"/>
      <c r="AC4" s="131"/>
      <c r="AD4" s="131"/>
      <c r="AE4" s="131"/>
      <c r="AF4" s="131"/>
      <c r="AG4" s="131"/>
      <c r="AH4" s="133"/>
      <c r="AI4" s="126" t="s">
        <v>148</v>
      </c>
      <c r="AJ4" s="132" t="s">
        <v>149</v>
      </c>
      <c r="AK4" s="131"/>
      <c r="AL4" s="133"/>
      <c r="AM4" s="137" t="s">
        <v>150</v>
      </c>
      <c r="AN4" s="127" t="s">
        <v>100</v>
      </c>
    </row>
    <row r="5" spans="1:40" s="1" customFormat="1" ht="42" customHeight="1" thickBot="1">
      <c r="A5" s="3"/>
      <c r="B5" s="5" t="s">
        <v>151</v>
      </c>
      <c r="C5" s="6" t="s">
        <v>152</v>
      </c>
      <c r="D5" s="7" t="s">
        <v>153</v>
      </c>
      <c r="E5" s="8" t="s">
        <v>93</v>
      </c>
      <c r="F5" s="7" t="s">
        <v>154</v>
      </c>
      <c r="G5" s="7" t="s">
        <v>155</v>
      </c>
      <c r="H5" s="8" t="s">
        <v>93</v>
      </c>
      <c r="I5" s="8" t="s">
        <v>156</v>
      </c>
      <c r="J5" s="6" t="s">
        <v>157</v>
      </c>
      <c r="K5" s="9" t="s">
        <v>158</v>
      </c>
      <c r="L5" s="9" t="s">
        <v>216</v>
      </c>
      <c r="M5" s="7" t="s">
        <v>153</v>
      </c>
      <c r="N5" s="8" t="s">
        <v>93</v>
      </c>
      <c r="O5" s="3" t="s">
        <v>159</v>
      </c>
      <c r="P5" s="10" t="s">
        <v>160</v>
      </c>
      <c r="Q5" s="2" t="s">
        <v>93</v>
      </c>
      <c r="R5" s="11" t="s">
        <v>161</v>
      </c>
      <c r="S5" s="10" t="s">
        <v>162</v>
      </c>
      <c r="T5" s="10" t="s">
        <v>158</v>
      </c>
      <c r="U5" s="10" t="s">
        <v>216</v>
      </c>
      <c r="V5" s="8" t="s">
        <v>153</v>
      </c>
      <c r="W5" s="8" t="s">
        <v>93</v>
      </c>
      <c r="X5" s="136"/>
      <c r="Y5" s="138"/>
      <c r="Z5" s="138"/>
      <c r="AA5" s="9" t="s">
        <v>163</v>
      </c>
      <c r="AB5" s="10" t="s">
        <v>164</v>
      </c>
      <c r="AC5" s="12" t="s">
        <v>165</v>
      </c>
      <c r="AD5" s="9" t="s">
        <v>166</v>
      </c>
      <c r="AE5" s="9" t="s">
        <v>167</v>
      </c>
      <c r="AF5" s="9" t="s">
        <v>217</v>
      </c>
      <c r="AG5" s="7" t="s">
        <v>153</v>
      </c>
      <c r="AH5" s="8" t="s">
        <v>93</v>
      </c>
      <c r="AI5" s="140"/>
      <c r="AJ5" s="9" t="s">
        <v>168</v>
      </c>
      <c r="AK5" s="7" t="s">
        <v>153</v>
      </c>
      <c r="AL5" s="8" t="s">
        <v>93</v>
      </c>
      <c r="AM5" s="138"/>
      <c r="AN5" s="139"/>
    </row>
    <row r="6" spans="1:40" s="21" customFormat="1" ht="14.25" thickBot="1">
      <c r="A6" s="23" t="s">
        <v>210</v>
      </c>
      <c r="B6" s="24">
        <f aca="true" t="shared" si="0" ref="B6:H6">SUM(B7:B31)</f>
        <v>21781915757</v>
      </c>
      <c r="C6" s="24">
        <f t="shared" si="0"/>
        <v>29695582</v>
      </c>
      <c r="D6" s="24">
        <f t="shared" si="0"/>
        <v>471925</v>
      </c>
      <c r="E6" s="24">
        <f t="shared" si="0"/>
        <v>30167507</v>
      </c>
      <c r="F6" s="24">
        <f t="shared" si="0"/>
        <v>0</v>
      </c>
      <c r="G6" s="24">
        <f t="shared" si="0"/>
        <v>1616814</v>
      </c>
      <c r="H6" s="24">
        <f t="shared" si="0"/>
        <v>1616814</v>
      </c>
      <c r="I6" s="24">
        <f aca="true" t="shared" si="1" ref="I6:AN6">SUM(I7:I31)</f>
        <v>19627903098</v>
      </c>
      <c r="J6" s="24">
        <f t="shared" si="1"/>
        <v>5697340000</v>
      </c>
      <c r="K6" s="24">
        <f t="shared" si="1"/>
        <v>314087151</v>
      </c>
      <c r="L6" s="24">
        <f t="shared" si="1"/>
        <v>726357574</v>
      </c>
      <c r="M6" s="24">
        <f t="shared" si="1"/>
        <v>11611858</v>
      </c>
      <c r="N6" s="24">
        <f t="shared" si="1"/>
        <v>26377299681</v>
      </c>
      <c r="O6" s="24">
        <f t="shared" si="1"/>
        <v>32757905598</v>
      </c>
      <c r="P6" s="24">
        <f t="shared" si="1"/>
        <v>384234005</v>
      </c>
      <c r="Q6" s="24">
        <f t="shared" si="1"/>
        <v>33142139603</v>
      </c>
      <c r="R6" s="24">
        <f t="shared" si="1"/>
        <v>16040218793</v>
      </c>
      <c r="S6" s="24">
        <f t="shared" si="1"/>
        <v>0</v>
      </c>
      <c r="T6" s="24">
        <f t="shared" si="1"/>
        <v>157043573</v>
      </c>
      <c r="U6" s="24">
        <f t="shared" si="1"/>
        <v>363178786</v>
      </c>
      <c r="V6" s="24">
        <f t="shared" si="1"/>
        <v>69439000</v>
      </c>
      <c r="W6" s="24">
        <f t="shared" si="1"/>
        <v>16629880152</v>
      </c>
      <c r="X6" s="24">
        <f t="shared" si="1"/>
        <v>0</v>
      </c>
      <c r="Y6" s="24">
        <f t="shared" si="1"/>
        <v>9761519</v>
      </c>
      <c r="Z6" s="24">
        <f t="shared" si="1"/>
        <v>0</v>
      </c>
      <c r="AA6" s="24">
        <f t="shared" si="1"/>
        <v>13868105717</v>
      </c>
      <c r="AB6" s="24">
        <f t="shared" si="1"/>
        <v>2856401451</v>
      </c>
      <c r="AC6" s="24">
        <f t="shared" si="1"/>
        <v>787999973</v>
      </c>
      <c r="AD6" s="24">
        <f t="shared" si="1"/>
        <v>0</v>
      </c>
      <c r="AE6" s="24">
        <f t="shared" si="1"/>
        <v>153667352</v>
      </c>
      <c r="AF6" s="24">
        <f t="shared" si="1"/>
        <v>593189055</v>
      </c>
      <c r="AG6" s="24">
        <f t="shared" si="1"/>
        <v>862983062</v>
      </c>
      <c r="AH6" s="24">
        <f t="shared" si="1"/>
        <v>19122346610</v>
      </c>
      <c r="AI6" s="24">
        <f t="shared" si="1"/>
        <v>3279717241</v>
      </c>
      <c r="AJ6" s="24">
        <f t="shared" si="1"/>
        <v>0</v>
      </c>
      <c r="AK6" s="24">
        <f t="shared" si="1"/>
        <v>0</v>
      </c>
      <c r="AL6" s="24">
        <f t="shared" si="1"/>
        <v>0</v>
      </c>
      <c r="AM6" s="24">
        <f t="shared" si="1"/>
        <v>246291002</v>
      </c>
      <c r="AN6" s="24">
        <f t="shared" si="1"/>
        <v>120621135886</v>
      </c>
    </row>
    <row r="7" spans="1:40" ht="14.25" thickTop="1">
      <c r="A7" s="25" t="s">
        <v>0</v>
      </c>
      <c r="B7" s="26">
        <v>3826406020</v>
      </c>
      <c r="C7" s="26">
        <v>0</v>
      </c>
      <c r="D7" s="26">
        <v>0</v>
      </c>
      <c r="E7" s="26">
        <f>C7+D7</f>
        <v>0</v>
      </c>
      <c r="F7" s="26">
        <v>0</v>
      </c>
      <c r="G7" s="26">
        <v>529040</v>
      </c>
      <c r="H7" s="26">
        <f>F7+G7</f>
        <v>529040</v>
      </c>
      <c r="I7" s="26">
        <v>3418320000</v>
      </c>
      <c r="J7" s="26">
        <v>1018612000</v>
      </c>
      <c r="K7" s="26">
        <v>48969500</v>
      </c>
      <c r="L7" s="26">
        <v>151524800</v>
      </c>
      <c r="M7" s="26">
        <v>0</v>
      </c>
      <c r="N7" s="26">
        <f>I7+J7+K7+L7+M7</f>
        <v>4637426300</v>
      </c>
      <c r="O7" s="26">
        <v>5728932000</v>
      </c>
      <c r="P7" s="26">
        <v>58772000</v>
      </c>
      <c r="Q7" s="26">
        <f>O7+P7</f>
        <v>5787704000</v>
      </c>
      <c r="R7" s="26">
        <v>2816790000</v>
      </c>
      <c r="S7" s="26">
        <v>0</v>
      </c>
      <c r="T7" s="26">
        <v>24484750</v>
      </c>
      <c r="U7" s="26">
        <v>75762400</v>
      </c>
      <c r="V7" s="26">
        <v>28000</v>
      </c>
      <c r="W7" s="26">
        <f>R7+S7+T7+U7+V7</f>
        <v>2917065150</v>
      </c>
      <c r="X7" s="26">
        <v>0</v>
      </c>
      <c r="Y7" s="26">
        <v>3626053</v>
      </c>
      <c r="Z7" s="26">
        <v>0</v>
      </c>
      <c r="AA7" s="26">
        <v>2389853374</v>
      </c>
      <c r="AB7" s="26">
        <v>404227150</v>
      </c>
      <c r="AC7" s="26">
        <v>0</v>
      </c>
      <c r="AD7" s="26">
        <v>0</v>
      </c>
      <c r="AE7" s="26">
        <v>19973910</v>
      </c>
      <c r="AF7" s="26">
        <v>68222566</v>
      </c>
      <c r="AG7" s="26">
        <v>100879881</v>
      </c>
      <c r="AH7" s="26">
        <f>AA7+AB7+AC7+AD7+AE7+AF7+AG7</f>
        <v>2983156881</v>
      </c>
      <c r="AI7" s="26">
        <v>688558299</v>
      </c>
      <c r="AJ7" s="26">
        <v>0</v>
      </c>
      <c r="AK7" s="26">
        <v>0</v>
      </c>
      <c r="AL7" s="26">
        <v>0</v>
      </c>
      <c r="AM7" s="26">
        <v>25774952</v>
      </c>
      <c r="AN7" s="26">
        <v>20870246695</v>
      </c>
    </row>
    <row r="8" spans="1:40" ht="13.5">
      <c r="A8" s="25" t="s">
        <v>1</v>
      </c>
      <c r="B8" s="26">
        <v>3142538556</v>
      </c>
      <c r="C8" s="26">
        <v>23413000</v>
      </c>
      <c r="D8" s="26">
        <v>0</v>
      </c>
      <c r="E8" s="26">
        <f>C8+D8</f>
        <v>23413000</v>
      </c>
      <c r="F8" s="26">
        <v>0</v>
      </c>
      <c r="G8" s="26">
        <v>0</v>
      </c>
      <c r="H8" s="26">
        <f>F8+G8</f>
        <v>0</v>
      </c>
      <c r="I8" s="26">
        <v>2513159000</v>
      </c>
      <c r="J8" s="26">
        <v>428628000</v>
      </c>
      <c r="K8" s="26">
        <v>54027000</v>
      </c>
      <c r="L8" s="26">
        <v>86624400</v>
      </c>
      <c r="M8" s="26">
        <v>0</v>
      </c>
      <c r="N8" s="26">
        <f>I8+J8+K8+L8+M8</f>
        <v>3082438400</v>
      </c>
      <c r="O8" s="26">
        <v>4115118000</v>
      </c>
      <c r="P8" s="26">
        <v>64832000</v>
      </c>
      <c r="Q8" s="26">
        <f>O8+P8</f>
        <v>4179950000</v>
      </c>
      <c r="R8" s="26">
        <v>2027446000</v>
      </c>
      <c r="S8" s="26">
        <v>0</v>
      </c>
      <c r="T8" s="26">
        <v>27013500</v>
      </c>
      <c r="U8" s="26">
        <v>43312200</v>
      </c>
      <c r="V8" s="26">
        <v>0</v>
      </c>
      <c r="W8" s="26">
        <f>R8+S8+T8+U8+V8</f>
        <v>2097771700</v>
      </c>
      <c r="X8" s="26">
        <v>0</v>
      </c>
      <c r="Y8" s="26">
        <v>1215475</v>
      </c>
      <c r="Z8" s="26">
        <v>0</v>
      </c>
      <c r="AA8" s="26">
        <v>1813489216</v>
      </c>
      <c r="AB8" s="26">
        <v>397800000</v>
      </c>
      <c r="AC8" s="26">
        <v>0</v>
      </c>
      <c r="AD8" s="26">
        <v>0</v>
      </c>
      <c r="AE8" s="26">
        <v>27114197</v>
      </c>
      <c r="AF8" s="26">
        <v>189419335</v>
      </c>
      <c r="AG8" s="26">
        <v>49474000</v>
      </c>
      <c r="AH8" s="26">
        <f>AA8+AB8+AC8+AD8+AE8+AF8+AG8</f>
        <v>2477296748</v>
      </c>
      <c r="AI8" s="26">
        <v>569686647</v>
      </c>
      <c r="AJ8" s="26">
        <v>0</v>
      </c>
      <c r="AK8" s="26">
        <v>0</v>
      </c>
      <c r="AL8" s="26">
        <v>0</v>
      </c>
      <c r="AM8" s="26">
        <v>14636717</v>
      </c>
      <c r="AN8" s="26">
        <v>15588947243</v>
      </c>
    </row>
    <row r="9" spans="1:40" ht="13.5">
      <c r="A9" s="25" t="s">
        <v>2</v>
      </c>
      <c r="B9" s="26">
        <v>1741649640</v>
      </c>
      <c r="C9" s="26">
        <v>0</v>
      </c>
      <c r="D9" s="26">
        <v>0</v>
      </c>
      <c r="E9" s="26">
        <f aca="true" t="shared" si="2" ref="E9:E31">C9+D9</f>
        <v>0</v>
      </c>
      <c r="F9" s="26">
        <v>0</v>
      </c>
      <c r="G9" s="26">
        <v>0</v>
      </c>
      <c r="H9" s="26">
        <f aca="true" t="shared" si="3" ref="H9:H31">F9+G9</f>
        <v>0</v>
      </c>
      <c r="I9" s="26">
        <v>1608385129</v>
      </c>
      <c r="J9" s="26">
        <v>490084000</v>
      </c>
      <c r="K9" s="26">
        <v>28786000</v>
      </c>
      <c r="L9" s="26">
        <v>52214000</v>
      </c>
      <c r="M9" s="26">
        <v>0</v>
      </c>
      <c r="N9" s="26">
        <f aca="true" t="shared" si="4" ref="N9:N31">I9+J9+K9+L9+M9</f>
        <v>2179469129</v>
      </c>
      <c r="O9" s="26">
        <v>2657397318</v>
      </c>
      <c r="P9" s="26">
        <v>32726000</v>
      </c>
      <c r="Q9" s="26">
        <f aca="true" t="shared" si="5" ref="Q9:Q31">O9+P9</f>
        <v>2690123318</v>
      </c>
      <c r="R9" s="26">
        <v>1298020714</v>
      </c>
      <c r="S9" s="26">
        <v>0</v>
      </c>
      <c r="T9" s="26">
        <v>14393000</v>
      </c>
      <c r="U9" s="26">
        <v>26107000</v>
      </c>
      <c r="V9" s="26">
        <v>0</v>
      </c>
      <c r="W9" s="26">
        <f aca="true" t="shared" si="6" ref="W9:W31">R9+S9+T9+U9+V9</f>
        <v>1338520714</v>
      </c>
      <c r="X9" s="26">
        <v>0</v>
      </c>
      <c r="Y9" s="26">
        <v>486817</v>
      </c>
      <c r="Z9" s="26">
        <v>0</v>
      </c>
      <c r="AA9" s="26">
        <v>1123827000</v>
      </c>
      <c r="AB9" s="26">
        <v>249963000</v>
      </c>
      <c r="AC9" s="26">
        <v>0</v>
      </c>
      <c r="AD9" s="26">
        <v>0</v>
      </c>
      <c r="AE9" s="26">
        <v>13792000</v>
      </c>
      <c r="AF9" s="26">
        <v>24466000</v>
      </c>
      <c r="AG9" s="26">
        <v>48406000</v>
      </c>
      <c r="AH9" s="26">
        <f aca="true" t="shared" si="7" ref="AH9:AH31">AA9+AB9+AC9+AD9+AE9+AF9+AG9</f>
        <v>1460454000</v>
      </c>
      <c r="AI9" s="26">
        <v>71551794</v>
      </c>
      <c r="AJ9" s="26">
        <v>0</v>
      </c>
      <c r="AK9" s="26">
        <v>0</v>
      </c>
      <c r="AL9" s="26">
        <v>0</v>
      </c>
      <c r="AM9" s="26">
        <v>2872549</v>
      </c>
      <c r="AN9" s="26">
        <v>9485127961</v>
      </c>
    </row>
    <row r="10" spans="1:40" ht="13.5">
      <c r="A10" s="25" t="s">
        <v>3</v>
      </c>
      <c r="B10" s="26">
        <v>2176176365</v>
      </c>
      <c r="C10" s="26">
        <v>0</v>
      </c>
      <c r="D10" s="26">
        <v>0</v>
      </c>
      <c r="E10" s="26">
        <f t="shared" si="2"/>
        <v>0</v>
      </c>
      <c r="F10" s="26">
        <v>0</v>
      </c>
      <c r="G10" s="26">
        <v>252944</v>
      </c>
      <c r="H10" s="26">
        <f t="shared" si="3"/>
        <v>252944</v>
      </c>
      <c r="I10" s="26">
        <v>2121510805</v>
      </c>
      <c r="J10" s="26">
        <v>741538000</v>
      </c>
      <c r="K10" s="26">
        <v>16075000</v>
      </c>
      <c r="L10" s="26">
        <v>60606400</v>
      </c>
      <c r="M10" s="26">
        <v>0</v>
      </c>
      <c r="N10" s="26">
        <f t="shared" si="4"/>
        <v>2939730205</v>
      </c>
      <c r="O10" s="26">
        <v>3505828000</v>
      </c>
      <c r="P10" s="26">
        <v>28378000</v>
      </c>
      <c r="Q10" s="26">
        <f t="shared" si="5"/>
        <v>3534206000</v>
      </c>
      <c r="R10" s="26">
        <v>1693443000</v>
      </c>
      <c r="S10" s="26">
        <v>0</v>
      </c>
      <c r="T10" s="26">
        <v>8037500</v>
      </c>
      <c r="U10" s="26">
        <v>30303200</v>
      </c>
      <c r="V10" s="26">
        <v>6089000</v>
      </c>
      <c r="W10" s="26">
        <f t="shared" si="6"/>
        <v>1737872700</v>
      </c>
      <c r="X10" s="26">
        <v>0</v>
      </c>
      <c r="Y10" s="26">
        <v>636880</v>
      </c>
      <c r="Z10" s="26">
        <v>0</v>
      </c>
      <c r="AA10" s="26">
        <v>1481761000</v>
      </c>
      <c r="AB10" s="26">
        <v>313557000</v>
      </c>
      <c r="AC10" s="26">
        <v>0</v>
      </c>
      <c r="AD10" s="26">
        <v>0</v>
      </c>
      <c r="AE10" s="26">
        <v>7794000</v>
      </c>
      <c r="AF10" s="26">
        <v>31030000</v>
      </c>
      <c r="AG10" s="26">
        <v>29547500</v>
      </c>
      <c r="AH10" s="26">
        <f t="shared" si="7"/>
        <v>1863689500</v>
      </c>
      <c r="AI10" s="26">
        <v>214426727</v>
      </c>
      <c r="AJ10" s="26">
        <v>0</v>
      </c>
      <c r="AK10" s="26">
        <v>0</v>
      </c>
      <c r="AL10" s="26">
        <v>0</v>
      </c>
      <c r="AM10" s="26">
        <v>103015477</v>
      </c>
      <c r="AN10" s="26">
        <v>12570006798</v>
      </c>
    </row>
    <row r="11" spans="1:40" ht="13.5">
      <c r="A11" s="25" t="s">
        <v>4</v>
      </c>
      <c r="B11" s="26">
        <v>1457308063</v>
      </c>
      <c r="C11" s="26">
        <v>1936582</v>
      </c>
      <c r="D11" s="26">
        <v>63000</v>
      </c>
      <c r="E11" s="26">
        <f>C11+D11</f>
        <v>1999582</v>
      </c>
      <c r="F11" s="26">
        <v>0</v>
      </c>
      <c r="G11" s="26">
        <v>109450</v>
      </c>
      <c r="H11" s="26">
        <f t="shared" si="3"/>
        <v>109450</v>
      </c>
      <c r="I11" s="26">
        <v>1173729000</v>
      </c>
      <c r="J11" s="26">
        <v>194601000</v>
      </c>
      <c r="K11" s="26">
        <v>18200250</v>
      </c>
      <c r="L11" s="26">
        <v>40931200</v>
      </c>
      <c r="M11" s="26">
        <v>0</v>
      </c>
      <c r="N11" s="26">
        <f t="shared" si="4"/>
        <v>1427461450</v>
      </c>
      <c r="O11" s="26">
        <v>1926757698</v>
      </c>
      <c r="P11" s="26">
        <v>25353000</v>
      </c>
      <c r="Q11" s="26">
        <f t="shared" si="5"/>
        <v>1952110698</v>
      </c>
      <c r="R11" s="26">
        <v>923776000</v>
      </c>
      <c r="S11" s="26">
        <v>0</v>
      </c>
      <c r="T11" s="26">
        <v>9100125</v>
      </c>
      <c r="U11" s="26">
        <v>20465600</v>
      </c>
      <c r="V11" s="26">
        <v>0</v>
      </c>
      <c r="W11" s="26">
        <f t="shared" si="6"/>
        <v>953341725</v>
      </c>
      <c r="X11" s="26">
        <v>0</v>
      </c>
      <c r="Y11" s="26">
        <v>0</v>
      </c>
      <c r="Z11" s="26">
        <v>0</v>
      </c>
      <c r="AA11" s="26">
        <v>791512000</v>
      </c>
      <c r="AB11" s="26">
        <v>219746000</v>
      </c>
      <c r="AC11" s="26">
        <v>109800000</v>
      </c>
      <c r="AD11" s="26">
        <v>0</v>
      </c>
      <c r="AE11" s="26">
        <v>1653000</v>
      </c>
      <c r="AF11" s="26">
        <v>19610000</v>
      </c>
      <c r="AG11" s="26">
        <v>40985000</v>
      </c>
      <c r="AH11" s="26">
        <f t="shared" si="7"/>
        <v>1183306000</v>
      </c>
      <c r="AI11" s="26">
        <v>298629258</v>
      </c>
      <c r="AJ11" s="26">
        <v>0</v>
      </c>
      <c r="AK11" s="26">
        <v>0</v>
      </c>
      <c r="AL11" s="26">
        <v>0</v>
      </c>
      <c r="AM11" s="26">
        <v>12182113</v>
      </c>
      <c r="AN11" s="26">
        <v>7286448339</v>
      </c>
    </row>
    <row r="12" spans="1:40" ht="13.5">
      <c r="A12" s="25" t="s">
        <v>5</v>
      </c>
      <c r="B12" s="26">
        <v>928729829</v>
      </c>
      <c r="C12" s="26">
        <v>0</v>
      </c>
      <c r="D12" s="26">
        <v>0</v>
      </c>
      <c r="E12" s="26">
        <f t="shared" si="2"/>
        <v>0</v>
      </c>
      <c r="F12" s="26">
        <v>0</v>
      </c>
      <c r="G12" s="26">
        <v>68400</v>
      </c>
      <c r="H12" s="26">
        <f t="shared" si="3"/>
        <v>68400</v>
      </c>
      <c r="I12" s="26">
        <v>697368000</v>
      </c>
      <c r="J12" s="26">
        <v>126383000</v>
      </c>
      <c r="K12" s="26">
        <v>10462909</v>
      </c>
      <c r="L12" s="26">
        <v>33480944</v>
      </c>
      <c r="M12" s="26">
        <v>0</v>
      </c>
      <c r="N12" s="26">
        <f t="shared" si="4"/>
        <v>867694853</v>
      </c>
      <c r="O12" s="26">
        <v>1182098770</v>
      </c>
      <c r="P12" s="26">
        <v>12555220</v>
      </c>
      <c r="Q12" s="26">
        <f t="shared" si="5"/>
        <v>1194653990</v>
      </c>
      <c r="R12" s="26">
        <v>584357000</v>
      </c>
      <c r="S12" s="26">
        <v>0</v>
      </c>
      <c r="T12" s="26">
        <v>5231454</v>
      </c>
      <c r="U12" s="26">
        <v>16740472</v>
      </c>
      <c r="V12" s="26">
        <v>0</v>
      </c>
      <c r="W12" s="26">
        <f t="shared" si="6"/>
        <v>606328926</v>
      </c>
      <c r="X12" s="26">
        <v>0</v>
      </c>
      <c r="Y12" s="26">
        <v>0</v>
      </c>
      <c r="Z12" s="26">
        <v>0</v>
      </c>
      <c r="AA12" s="26">
        <v>529329000</v>
      </c>
      <c r="AB12" s="26">
        <v>162629000</v>
      </c>
      <c r="AC12" s="26">
        <v>61300000</v>
      </c>
      <c r="AD12" s="26">
        <v>0</v>
      </c>
      <c r="AE12" s="26">
        <v>5231000</v>
      </c>
      <c r="AF12" s="26">
        <v>16740000</v>
      </c>
      <c r="AG12" s="26">
        <v>0</v>
      </c>
      <c r="AH12" s="26">
        <f t="shared" si="7"/>
        <v>775229000</v>
      </c>
      <c r="AI12" s="26">
        <v>87933632</v>
      </c>
      <c r="AJ12" s="26">
        <v>0</v>
      </c>
      <c r="AK12" s="26">
        <v>0</v>
      </c>
      <c r="AL12" s="26">
        <v>0</v>
      </c>
      <c r="AM12" s="26">
        <v>1951700</v>
      </c>
      <c r="AN12" s="26">
        <v>4462590330</v>
      </c>
    </row>
    <row r="13" spans="1:40" ht="13.5">
      <c r="A13" s="25" t="s">
        <v>6</v>
      </c>
      <c r="B13" s="26">
        <v>293815940</v>
      </c>
      <c r="C13" s="26">
        <v>0</v>
      </c>
      <c r="D13" s="26">
        <v>0</v>
      </c>
      <c r="E13" s="26">
        <f t="shared" si="2"/>
        <v>0</v>
      </c>
      <c r="F13" s="26">
        <v>0</v>
      </c>
      <c r="G13" s="26">
        <v>0</v>
      </c>
      <c r="H13" s="26">
        <f t="shared" si="3"/>
        <v>0</v>
      </c>
      <c r="I13" s="26">
        <v>303097014</v>
      </c>
      <c r="J13" s="26">
        <v>113549000</v>
      </c>
      <c r="K13" s="26">
        <v>3847674</v>
      </c>
      <c r="L13" s="26">
        <v>12557482</v>
      </c>
      <c r="M13" s="26">
        <v>0</v>
      </c>
      <c r="N13" s="26">
        <f t="shared" si="4"/>
        <v>433051170</v>
      </c>
      <c r="O13" s="26">
        <v>546602753</v>
      </c>
      <c r="P13" s="26">
        <v>4874000</v>
      </c>
      <c r="Q13" s="26">
        <f t="shared" si="5"/>
        <v>551476753</v>
      </c>
      <c r="R13" s="26">
        <v>272247143</v>
      </c>
      <c r="S13" s="26">
        <v>0</v>
      </c>
      <c r="T13" s="26">
        <v>1923837</v>
      </c>
      <c r="U13" s="26">
        <v>6278741</v>
      </c>
      <c r="V13" s="26">
        <v>22000</v>
      </c>
      <c r="W13" s="26">
        <f t="shared" si="6"/>
        <v>280471721</v>
      </c>
      <c r="X13" s="26">
        <v>0</v>
      </c>
      <c r="Y13" s="26">
        <v>43568</v>
      </c>
      <c r="Z13" s="26">
        <v>0</v>
      </c>
      <c r="AA13" s="26">
        <v>224215000</v>
      </c>
      <c r="AB13" s="26">
        <v>50106461</v>
      </c>
      <c r="AC13" s="26">
        <v>0</v>
      </c>
      <c r="AD13" s="26">
        <v>0</v>
      </c>
      <c r="AE13" s="26">
        <v>1630000</v>
      </c>
      <c r="AF13" s="26">
        <v>5751000</v>
      </c>
      <c r="AG13" s="26">
        <v>4974500</v>
      </c>
      <c r="AH13" s="26">
        <f t="shared" si="7"/>
        <v>286676961</v>
      </c>
      <c r="AI13" s="26">
        <v>65432406</v>
      </c>
      <c r="AJ13" s="26">
        <v>0</v>
      </c>
      <c r="AK13" s="26">
        <v>0</v>
      </c>
      <c r="AL13" s="26">
        <v>0</v>
      </c>
      <c r="AM13" s="26">
        <v>743566</v>
      </c>
      <c r="AN13" s="26">
        <v>1911712085</v>
      </c>
    </row>
    <row r="14" spans="1:40" ht="13.5">
      <c r="A14" s="25" t="s">
        <v>7</v>
      </c>
      <c r="B14" s="26">
        <v>422119310</v>
      </c>
      <c r="C14" s="26">
        <v>4346000</v>
      </c>
      <c r="D14" s="26">
        <v>149800</v>
      </c>
      <c r="E14" s="26">
        <f>C14+D14</f>
        <v>4495800</v>
      </c>
      <c r="F14" s="26">
        <v>0</v>
      </c>
      <c r="G14" s="26">
        <v>67600</v>
      </c>
      <c r="H14" s="26">
        <f t="shared" si="3"/>
        <v>67600</v>
      </c>
      <c r="I14" s="26">
        <v>366793000</v>
      </c>
      <c r="J14" s="26">
        <v>99131000</v>
      </c>
      <c r="K14" s="26">
        <v>5198114</v>
      </c>
      <c r="L14" s="26">
        <v>16633966</v>
      </c>
      <c r="M14" s="26">
        <v>0</v>
      </c>
      <c r="N14" s="26">
        <f t="shared" si="4"/>
        <v>487756080</v>
      </c>
      <c r="O14" s="26">
        <v>612338000</v>
      </c>
      <c r="P14" s="26">
        <v>6237000</v>
      </c>
      <c r="Q14" s="26">
        <f t="shared" si="5"/>
        <v>618575000</v>
      </c>
      <c r="R14" s="26">
        <v>300548411</v>
      </c>
      <c r="S14" s="26">
        <v>0</v>
      </c>
      <c r="T14" s="26">
        <v>2599057</v>
      </c>
      <c r="U14" s="26">
        <v>8316983</v>
      </c>
      <c r="V14" s="26">
        <v>0</v>
      </c>
      <c r="W14" s="26">
        <f t="shared" si="6"/>
        <v>311464451</v>
      </c>
      <c r="X14" s="26">
        <v>0</v>
      </c>
      <c r="Y14" s="26">
        <v>0</v>
      </c>
      <c r="Z14" s="26">
        <v>0</v>
      </c>
      <c r="AA14" s="26">
        <v>265697000</v>
      </c>
      <c r="AB14" s="26">
        <v>72613000</v>
      </c>
      <c r="AC14" s="26">
        <v>30000000</v>
      </c>
      <c r="AD14" s="26">
        <v>0</v>
      </c>
      <c r="AE14" s="26">
        <v>5518000</v>
      </c>
      <c r="AF14" s="26">
        <v>27897000</v>
      </c>
      <c r="AG14" s="26">
        <v>6554000</v>
      </c>
      <c r="AH14" s="26">
        <f t="shared" si="7"/>
        <v>408279000</v>
      </c>
      <c r="AI14" s="26">
        <v>93169738</v>
      </c>
      <c r="AJ14" s="26">
        <v>0</v>
      </c>
      <c r="AK14" s="26">
        <v>0</v>
      </c>
      <c r="AL14" s="26">
        <v>0</v>
      </c>
      <c r="AM14" s="26">
        <v>1304721</v>
      </c>
      <c r="AN14" s="26">
        <v>2347231700</v>
      </c>
    </row>
    <row r="15" spans="1:40" ht="13.5">
      <c r="A15" s="25" t="s">
        <v>8</v>
      </c>
      <c r="B15" s="26">
        <v>698421601</v>
      </c>
      <c r="C15" s="26">
        <v>0</v>
      </c>
      <c r="D15" s="26">
        <v>0</v>
      </c>
      <c r="E15" s="26">
        <f t="shared" si="2"/>
        <v>0</v>
      </c>
      <c r="F15" s="26">
        <v>0</v>
      </c>
      <c r="G15" s="26">
        <v>151550</v>
      </c>
      <c r="H15" s="26">
        <f t="shared" si="3"/>
        <v>151550</v>
      </c>
      <c r="I15" s="26">
        <v>733124257</v>
      </c>
      <c r="J15" s="26">
        <v>291701000</v>
      </c>
      <c r="K15" s="26">
        <v>20981750</v>
      </c>
      <c r="L15" s="26">
        <v>16785200</v>
      </c>
      <c r="M15" s="26">
        <v>2470000</v>
      </c>
      <c r="N15" s="26">
        <f t="shared" si="4"/>
        <v>1065062207</v>
      </c>
      <c r="O15" s="26">
        <v>1256871777</v>
      </c>
      <c r="P15" s="26">
        <v>25178000</v>
      </c>
      <c r="Q15" s="26">
        <f t="shared" si="5"/>
        <v>1282049777</v>
      </c>
      <c r="R15" s="26">
        <v>602688000</v>
      </c>
      <c r="S15" s="26">
        <v>0</v>
      </c>
      <c r="T15" s="26">
        <v>10490875</v>
      </c>
      <c r="U15" s="26">
        <v>8392600</v>
      </c>
      <c r="V15" s="26">
        <v>0</v>
      </c>
      <c r="W15" s="26">
        <f t="shared" si="6"/>
        <v>621571475</v>
      </c>
      <c r="X15" s="26">
        <v>0</v>
      </c>
      <c r="Y15" s="26">
        <v>1061645</v>
      </c>
      <c r="Z15" s="26">
        <v>0</v>
      </c>
      <c r="AA15" s="26">
        <v>531018000</v>
      </c>
      <c r="AB15" s="26">
        <v>130770000</v>
      </c>
      <c r="AC15" s="26">
        <v>160720850</v>
      </c>
      <c r="AD15" s="26">
        <v>0</v>
      </c>
      <c r="AE15" s="26">
        <v>10490000</v>
      </c>
      <c r="AF15" s="26">
        <v>8392000</v>
      </c>
      <c r="AG15" s="26">
        <v>0</v>
      </c>
      <c r="AH15" s="26">
        <f t="shared" si="7"/>
        <v>841390850</v>
      </c>
      <c r="AI15" s="26">
        <v>147673726</v>
      </c>
      <c r="AJ15" s="26">
        <v>0</v>
      </c>
      <c r="AK15" s="26">
        <v>0</v>
      </c>
      <c r="AL15" s="26">
        <v>0</v>
      </c>
      <c r="AM15" s="26">
        <v>3026065</v>
      </c>
      <c r="AN15" s="26">
        <v>4660408896</v>
      </c>
    </row>
    <row r="16" spans="1:40" ht="13.5">
      <c r="A16" s="25" t="s">
        <v>9</v>
      </c>
      <c r="B16" s="26">
        <v>1291633859</v>
      </c>
      <c r="C16" s="26">
        <v>0</v>
      </c>
      <c r="D16" s="26">
        <v>0</v>
      </c>
      <c r="E16" s="26">
        <f t="shared" si="2"/>
        <v>0</v>
      </c>
      <c r="F16" s="26">
        <v>0</v>
      </c>
      <c r="G16" s="26">
        <v>94100</v>
      </c>
      <c r="H16" s="26">
        <f t="shared" si="3"/>
        <v>94100</v>
      </c>
      <c r="I16" s="26">
        <v>1241026000</v>
      </c>
      <c r="J16" s="26">
        <v>467353000</v>
      </c>
      <c r="K16" s="26">
        <v>17000000</v>
      </c>
      <c r="L16" s="26">
        <v>38321600</v>
      </c>
      <c r="M16" s="26">
        <v>6388500</v>
      </c>
      <c r="N16" s="26">
        <f t="shared" si="4"/>
        <v>1770089100</v>
      </c>
      <c r="O16" s="26">
        <v>2093640096</v>
      </c>
      <c r="P16" s="26">
        <v>20730000</v>
      </c>
      <c r="Q16" s="26">
        <f t="shared" si="5"/>
        <v>2114370096</v>
      </c>
      <c r="R16" s="26">
        <v>1026279000</v>
      </c>
      <c r="S16" s="26">
        <v>0</v>
      </c>
      <c r="T16" s="26">
        <v>8500000</v>
      </c>
      <c r="U16" s="26">
        <v>19160800</v>
      </c>
      <c r="V16" s="26">
        <v>63300000</v>
      </c>
      <c r="W16" s="26">
        <f t="shared" si="6"/>
        <v>1117239800</v>
      </c>
      <c r="X16" s="26">
        <v>0</v>
      </c>
      <c r="Y16" s="26">
        <v>1122946</v>
      </c>
      <c r="Z16" s="26">
        <v>0</v>
      </c>
      <c r="AA16" s="26">
        <v>845659000</v>
      </c>
      <c r="AB16" s="26">
        <v>266006000</v>
      </c>
      <c r="AC16" s="26">
        <v>66645123</v>
      </c>
      <c r="AD16" s="26">
        <v>0</v>
      </c>
      <c r="AE16" s="26">
        <v>6880000</v>
      </c>
      <c r="AF16" s="26">
        <v>17730000</v>
      </c>
      <c r="AG16" s="26">
        <v>28875176</v>
      </c>
      <c r="AH16" s="26">
        <f t="shared" si="7"/>
        <v>1231795299</v>
      </c>
      <c r="AI16" s="26">
        <v>278545410</v>
      </c>
      <c r="AJ16" s="26">
        <v>0</v>
      </c>
      <c r="AK16" s="26">
        <v>0</v>
      </c>
      <c r="AL16" s="26">
        <v>0</v>
      </c>
      <c r="AM16" s="26">
        <v>1768158</v>
      </c>
      <c r="AN16" s="26">
        <v>7806658768</v>
      </c>
    </row>
    <row r="17" spans="1:40" ht="13.5">
      <c r="A17" s="25" t="s">
        <v>10</v>
      </c>
      <c r="B17" s="26">
        <v>56395255</v>
      </c>
      <c r="C17" s="26">
        <v>0</v>
      </c>
      <c r="D17" s="26">
        <v>220325</v>
      </c>
      <c r="E17" s="26">
        <f>C17+D17</f>
        <v>220325</v>
      </c>
      <c r="F17" s="26">
        <v>0</v>
      </c>
      <c r="G17" s="26">
        <v>13440</v>
      </c>
      <c r="H17" s="26">
        <f t="shared" si="3"/>
        <v>13440</v>
      </c>
      <c r="I17" s="26">
        <v>40551000</v>
      </c>
      <c r="J17" s="26">
        <v>375000</v>
      </c>
      <c r="K17" s="26">
        <v>514636</v>
      </c>
      <c r="L17" s="26">
        <v>1723500</v>
      </c>
      <c r="M17" s="26">
        <v>0</v>
      </c>
      <c r="N17" s="26">
        <f t="shared" si="4"/>
        <v>43164136</v>
      </c>
      <c r="O17" s="26">
        <v>63403000</v>
      </c>
      <c r="P17" s="26">
        <v>750000</v>
      </c>
      <c r="Q17" s="26">
        <f t="shared" si="5"/>
        <v>64153000</v>
      </c>
      <c r="R17" s="26">
        <v>31646000</v>
      </c>
      <c r="S17" s="26">
        <v>0</v>
      </c>
      <c r="T17" s="26">
        <v>257318</v>
      </c>
      <c r="U17" s="26">
        <v>861750</v>
      </c>
      <c r="V17" s="26">
        <v>0</v>
      </c>
      <c r="W17" s="26">
        <f t="shared" si="6"/>
        <v>32765068</v>
      </c>
      <c r="X17" s="26">
        <v>0</v>
      </c>
      <c r="Y17" s="26">
        <v>114296</v>
      </c>
      <c r="Z17" s="26">
        <v>0</v>
      </c>
      <c r="AA17" s="26">
        <v>29321000</v>
      </c>
      <c r="AB17" s="26">
        <v>8715000</v>
      </c>
      <c r="AC17" s="26">
        <v>334000</v>
      </c>
      <c r="AD17" s="26">
        <v>0</v>
      </c>
      <c r="AE17" s="26">
        <v>257318</v>
      </c>
      <c r="AF17" s="26">
        <v>861750</v>
      </c>
      <c r="AG17" s="26">
        <v>10289000</v>
      </c>
      <c r="AH17" s="26">
        <f t="shared" si="7"/>
        <v>49778068</v>
      </c>
      <c r="AI17" s="26">
        <v>16424452</v>
      </c>
      <c r="AJ17" s="26">
        <v>0</v>
      </c>
      <c r="AK17" s="26">
        <v>0</v>
      </c>
      <c r="AL17" s="26">
        <v>0</v>
      </c>
      <c r="AM17" s="26">
        <v>2850007</v>
      </c>
      <c r="AN17" s="26">
        <v>265878047</v>
      </c>
    </row>
    <row r="18" spans="1:40" ht="13.5">
      <c r="A18" s="25" t="s">
        <v>11</v>
      </c>
      <c r="B18" s="26">
        <v>255378992</v>
      </c>
      <c r="C18" s="26">
        <v>0</v>
      </c>
      <c r="D18" s="26">
        <v>0</v>
      </c>
      <c r="E18" s="26">
        <f t="shared" si="2"/>
        <v>0</v>
      </c>
      <c r="F18" s="26">
        <v>0</v>
      </c>
      <c r="G18" s="26">
        <v>28750</v>
      </c>
      <c r="H18" s="26">
        <f t="shared" si="3"/>
        <v>28750</v>
      </c>
      <c r="I18" s="26">
        <v>182632002</v>
      </c>
      <c r="J18" s="26">
        <v>15069000</v>
      </c>
      <c r="K18" s="26">
        <v>2456182</v>
      </c>
      <c r="L18" s="26">
        <v>7900057</v>
      </c>
      <c r="M18" s="26">
        <v>0</v>
      </c>
      <c r="N18" s="26">
        <f t="shared" si="4"/>
        <v>208057241</v>
      </c>
      <c r="O18" s="26">
        <v>293373000</v>
      </c>
      <c r="P18" s="26">
        <v>2947000</v>
      </c>
      <c r="Q18" s="26">
        <f t="shared" si="5"/>
        <v>296320000</v>
      </c>
      <c r="R18" s="26">
        <v>139201000</v>
      </c>
      <c r="S18" s="26">
        <v>0</v>
      </c>
      <c r="T18" s="26">
        <v>1228091</v>
      </c>
      <c r="U18" s="26">
        <v>3950028</v>
      </c>
      <c r="V18" s="26">
        <v>0</v>
      </c>
      <c r="W18" s="26">
        <f t="shared" si="6"/>
        <v>144379119</v>
      </c>
      <c r="X18" s="26">
        <v>0</v>
      </c>
      <c r="Y18" s="26">
        <v>0</v>
      </c>
      <c r="Z18" s="26">
        <v>0</v>
      </c>
      <c r="AA18" s="26">
        <v>125295000</v>
      </c>
      <c r="AB18" s="26">
        <v>36111000</v>
      </c>
      <c r="AC18" s="26">
        <v>0</v>
      </c>
      <c r="AD18" s="26">
        <v>0</v>
      </c>
      <c r="AE18" s="26">
        <v>1475000</v>
      </c>
      <c r="AF18" s="26">
        <v>3534000</v>
      </c>
      <c r="AG18" s="26">
        <v>6882000</v>
      </c>
      <c r="AH18" s="26">
        <f t="shared" si="7"/>
        <v>173297000</v>
      </c>
      <c r="AI18" s="26">
        <v>48841729</v>
      </c>
      <c r="AJ18" s="26">
        <v>0</v>
      </c>
      <c r="AK18" s="26">
        <v>0</v>
      </c>
      <c r="AL18" s="26">
        <v>0</v>
      </c>
      <c r="AM18" s="26">
        <v>1863849</v>
      </c>
      <c r="AN18" s="26">
        <v>1128166680</v>
      </c>
    </row>
    <row r="19" spans="1:40" ht="13.5">
      <c r="A19" s="25" t="s">
        <v>12</v>
      </c>
      <c r="B19" s="26">
        <v>439845638</v>
      </c>
      <c r="C19" s="26">
        <v>0</v>
      </c>
      <c r="D19" s="26">
        <v>38800</v>
      </c>
      <c r="E19" s="26">
        <f>C19+D19</f>
        <v>38800</v>
      </c>
      <c r="F19" s="26">
        <v>0</v>
      </c>
      <c r="G19" s="26">
        <v>59300</v>
      </c>
      <c r="H19" s="26">
        <f t="shared" si="3"/>
        <v>59300</v>
      </c>
      <c r="I19" s="26">
        <v>364439000</v>
      </c>
      <c r="J19" s="26">
        <v>62144000</v>
      </c>
      <c r="K19" s="26">
        <v>5250000</v>
      </c>
      <c r="L19" s="26">
        <v>16400000</v>
      </c>
      <c r="M19" s="26">
        <v>0</v>
      </c>
      <c r="N19" s="26">
        <f t="shared" si="4"/>
        <v>448233000</v>
      </c>
      <c r="O19" s="26">
        <v>610471000</v>
      </c>
      <c r="P19" s="26">
        <v>6300000</v>
      </c>
      <c r="Q19" s="26">
        <f t="shared" si="5"/>
        <v>616771000</v>
      </c>
      <c r="R19" s="26">
        <v>302767000</v>
      </c>
      <c r="S19" s="26">
        <v>0</v>
      </c>
      <c r="T19" s="26">
        <v>2625000</v>
      </c>
      <c r="U19" s="26">
        <v>8200000</v>
      </c>
      <c r="V19" s="26">
        <v>0</v>
      </c>
      <c r="W19" s="26">
        <f t="shared" si="6"/>
        <v>313592000</v>
      </c>
      <c r="X19" s="26">
        <v>0</v>
      </c>
      <c r="Y19" s="26">
        <v>120358</v>
      </c>
      <c r="Z19" s="26">
        <v>0</v>
      </c>
      <c r="AA19" s="26">
        <v>260875000</v>
      </c>
      <c r="AB19" s="26">
        <v>95390000</v>
      </c>
      <c r="AC19" s="26">
        <v>7500000</v>
      </c>
      <c r="AD19" s="26">
        <v>0</v>
      </c>
      <c r="AE19" s="26">
        <v>2600000</v>
      </c>
      <c r="AF19" s="26">
        <v>8300000</v>
      </c>
      <c r="AG19" s="26">
        <v>79050165</v>
      </c>
      <c r="AH19" s="26">
        <f t="shared" si="7"/>
        <v>453715165</v>
      </c>
      <c r="AI19" s="26">
        <v>83007536</v>
      </c>
      <c r="AJ19" s="26">
        <v>0</v>
      </c>
      <c r="AK19" s="26">
        <v>0</v>
      </c>
      <c r="AL19" s="26">
        <v>0</v>
      </c>
      <c r="AM19" s="26">
        <v>12194360</v>
      </c>
      <c r="AN19" s="26">
        <v>2367577157</v>
      </c>
    </row>
    <row r="20" spans="1:40" ht="13.5">
      <c r="A20" s="25" t="s">
        <v>13</v>
      </c>
      <c r="B20" s="26">
        <v>66530520</v>
      </c>
      <c r="C20" s="26">
        <v>0</v>
      </c>
      <c r="D20" s="26">
        <v>0</v>
      </c>
      <c r="E20" s="26">
        <f t="shared" si="2"/>
        <v>0</v>
      </c>
      <c r="F20" s="26">
        <v>0</v>
      </c>
      <c r="G20" s="26">
        <v>7000</v>
      </c>
      <c r="H20" s="26">
        <f t="shared" si="3"/>
        <v>7000</v>
      </c>
      <c r="I20" s="26">
        <v>52068777</v>
      </c>
      <c r="J20" s="26">
        <v>4782000</v>
      </c>
      <c r="K20" s="26">
        <v>1154250</v>
      </c>
      <c r="L20" s="26">
        <v>1858899</v>
      </c>
      <c r="M20" s="26">
        <v>0</v>
      </c>
      <c r="N20" s="26">
        <f t="shared" si="4"/>
        <v>59863926</v>
      </c>
      <c r="O20" s="26">
        <v>87856000</v>
      </c>
      <c r="P20" s="26">
        <v>1544000</v>
      </c>
      <c r="Q20" s="26">
        <f t="shared" si="5"/>
        <v>89400000</v>
      </c>
      <c r="R20" s="26">
        <v>42962746</v>
      </c>
      <c r="S20" s="26">
        <v>0</v>
      </c>
      <c r="T20" s="26">
        <v>577125</v>
      </c>
      <c r="U20" s="26">
        <v>929449</v>
      </c>
      <c r="V20" s="26">
        <v>0</v>
      </c>
      <c r="W20" s="26">
        <f t="shared" si="6"/>
        <v>44469320</v>
      </c>
      <c r="X20" s="26">
        <v>0</v>
      </c>
      <c r="Y20" s="26">
        <v>221534</v>
      </c>
      <c r="Z20" s="26">
        <v>0</v>
      </c>
      <c r="AA20" s="26">
        <v>38000000</v>
      </c>
      <c r="AB20" s="26">
        <v>10565000</v>
      </c>
      <c r="AC20" s="26">
        <v>0</v>
      </c>
      <c r="AD20" s="26">
        <v>0</v>
      </c>
      <c r="AE20" s="26">
        <v>250000</v>
      </c>
      <c r="AF20" s="26">
        <v>17140081</v>
      </c>
      <c r="AG20" s="26">
        <v>2415087</v>
      </c>
      <c r="AH20" s="26">
        <f t="shared" si="7"/>
        <v>68370168</v>
      </c>
      <c r="AI20" s="26">
        <v>58209588</v>
      </c>
      <c r="AJ20" s="26">
        <v>0</v>
      </c>
      <c r="AK20" s="26">
        <v>0</v>
      </c>
      <c r="AL20" s="26">
        <v>0</v>
      </c>
      <c r="AM20" s="26">
        <v>1403948</v>
      </c>
      <c r="AN20" s="26">
        <v>388476004</v>
      </c>
    </row>
    <row r="21" spans="1:40" ht="13.5">
      <c r="A21" s="25" t="s">
        <v>14</v>
      </c>
      <c r="B21" s="26">
        <v>112298958</v>
      </c>
      <c r="C21" s="26">
        <v>0</v>
      </c>
      <c r="D21" s="26">
        <v>0</v>
      </c>
      <c r="E21" s="26">
        <f t="shared" si="2"/>
        <v>0</v>
      </c>
      <c r="F21" s="26">
        <v>0</v>
      </c>
      <c r="G21" s="26">
        <v>6300</v>
      </c>
      <c r="H21" s="26">
        <f t="shared" si="3"/>
        <v>6300</v>
      </c>
      <c r="I21" s="26">
        <v>103613797</v>
      </c>
      <c r="J21" s="26">
        <v>16947000</v>
      </c>
      <c r="K21" s="26">
        <v>1378500</v>
      </c>
      <c r="L21" s="26">
        <v>4411200</v>
      </c>
      <c r="M21" s="26">
        <v>1015000</v>
      </c>
      <c r="N21" s="26">
        <f t="shared" si="4"/>
        <v>127365497</v>
      </c>
      <c r="O21" s="26">
        <v>175051732</v>
      </c>
      <c r="P21" s="26">
        <v>1654550</v>
      </c>
      <c r="Q21" s="26">
        <f t="shared" si="5"/>
        <v>176706282</v>
      </c>
      <c r="R21" s="26">
        <v>84000372</v>
      </c>
      <c r="S21" s="26">
        <v>0</v>
      </c>
      <c r="T21" s="26">
        <v>689250</v>
      </c>
      <c r="U21" s="26">
        <v>2205600</v>
      </c>
      <c r="V21" s="26">
        <v>0</v>
      </c>
      <c r="W21" s="26">
        <f t="shared" si="6"/>
        <v>86895222</v>
      </c>
      <c r="X21" s="26">
        <v>0</v>
      </c>
      <c r="Y21" s="26">
        <v>0</v>
      </c>
      <c r="Z21" s="26">
        <v>0</v>
      </c>
      <c r="AA21" s="26">
        <v>70656733</v>
      </c>
      <c r="AB21" s="26">
        <v>14101121</v>
      </c>
      <c r="AC21" s="26">
        <v>6000000</v>
      </c>
      <c r="AD21" s="26">
        <v>0</v>
      </c>
      <c r="AE21" s="26">
        <v>4049864</v>
      </c>
      <c r="AF21" s="26">
        <v>39019137</v>
      </c>
      <c r="AG21" s="26">
        <v>1916129</v>
      </c>
      <c r="AH21" s="26">
        <f t="shared" si="7"/>
        <v>135742984</v>
      </c>
      <c r="AI21" s="26">
        <v>358524</v>
      </c>
      <c r="AJ21" s="26">
        <v>0</v>
      </c>
      <c r="AK21" s="26">
        <v>0</v>
      </c>
      <c r="AL21" s="26">
        <v>0</v>
      </c>
      <c r="AM21" s="26">
        <v>6927200</v>
      </c>
      <c r="AN21" s="26">
        <v>646300967</v>
      </c>
    </row>
    <row r="22" spans="1:40" ht="13.5">
      <c r="A22" s="25" t="s">
        <v>15</v>
      </c>
      <c r="B22" s="26">
        <v>215702256</v>
      </c>
      <c r="C22" s="26">
        <v>0</v>
      </c>
      <c r="D22" s="26">
        <v>0</v>
      </c>
      <c r="E22" s="26">
        <f t="shared" si="2"/>
        <v>0</v>
      </c>
      <c r="F22" s="26">
        <v>0</v>
      </c>
      <c r="G22" s="26">
        <v>10450</v>
      </c>
      <c r="H22" s="26">
        <f t="shared" si="3"/>
        <v>10450</v>
      </c>
      <c r="I22" s="26">
        <v>220519000</v>
      </c>
      <c r="J22" s="26">
        <v>89922000</v>
      </c>
      <c r="K22" s="26">
        <v>2926750</v>
      </c>
      <c r="L22" s="26">
        <v>9365600</v>
      </c>
      <c r="M22" s="26">
        <v>0</v>
      </c>
      <c r="N22" s="26">
        <f t="shared" si="4"/>
        <v>322733350</v>
      </c>
      <c r="O22" s="26">
        <v>346530898</v>
      </c>
      <c r="P22" s="26">
        <v>2951305</v>
      </c>
      <c r="Q22" s="26">
        <f t="shared" si="5"/>
        <v>349482203</v>
      </c>
      <c r="R22" s="26">
        <v>173315000</v>
      </c>
      <c r="S22" s="26">
        <v>0</v>
      </c>
      <c r="T22" s="26">
        <v>1463375</v>
      </c>
      <c r="U22" s="26">
        <v>4682800</v>
      </c>
      <c r="V22" s="26">
        <v>0</v>
      </c>
      <c r="W22" s="26">
        <f t="shared" si="6"/>
        <v>179461175</v>
      </c>
      <c r="X22" s="26">
        <v>0</v>
      </c>
      <c r="Y22" s="26">
        <v>63309</v>
      </c>
      <c r="Z22" s="26">
        <v>0</v>
      </c>
      <c r="AA22" s="26">
        <v>150475000</v>
      </c>
      <c r="AB22" s="26">
        <v>27066000</v>
      </c>
      <c r="AC22" s="26">
        <v>0</v>
      </c>
      <c r="AD22" s="26">
        <v>0</v>
      </c>
      <c r="AE22" s="26">
        <v>1465000</v>
      </c>
      <c r="AF22" s="26">
        <v>10349000</v>
      </c>
      <c r="AG22" s="26">
        <v>3589000</v>
      </c>
      <c r="AH22" s="26">
        <f t="shared" si="7"/>
        <v>192944000</v>
      </c>
      <c r="AI22" s="26">
        <v>72549479</v>
      </c>
      <c r="AJ22" s="26">
        <v>0</v>
      </c>
      <c r="AK22" s="26">
        <v>0</v>
      </c>
      <c r="AL22" s="26">
        <v>0</v>
      </c>
      <c r="AM22" s="26">
        <v>210903</v>
      </c>
      <c r="AN22" s="26">
        <v>1333157125</v>
      </c>
    </row>
    <row r="23" spans="1:40" ht="13.5">
      <c r="A23" s="25" t="s">
        <v>16</v>
      </c>
      <c r="B23" s="26">
        <v>297024641</v>
      </c>
      <c r="C23" s="26">
        <v>0</v>
      </c>
      <c r="D23" s="26">
        <v>0</v>
      </c>
      <c r="E23" s="26">
        <f t="shared" si="2"/>
        <v>0</v>
      </c>
      <c r="F23" s="26">
        <v>0</v>
      </c>
      <c r="G23" s="26">
        <v>0</v>
      </c>
      <c r="H23" s="26">
        <f t="shared" si="3"/>
        <v>0</v>
      </c>
      <c r="I23" s="26">
        <v>255950359</v>
      </c>
      <c r="J23" s="26">
        <v>84861000</v>
      </c>
      <c r="K23" s="26">
        <v>4007250</v>
      </c>
      <c r="L23" s="26">
        <v>11886326</v>
      </c>
      <c r="M23" s="26">
        <v>0</v>
      </c>
      <c r="N23" s="26">
        <f t="shared" si="4"/>
        <v>356704935</v>
      </c>
      <c r="O23" s="26">
        <v>426452000</v>
      </c>
      <c r="P23" s="26">
        <v>4808000</v>
      </c>
      <c r="Q23" s="26">
        <f t="shared" si="5"/>
        <v>431260000</v>
      </c>
      <c r="R23" s="26">
        <v>210685889</v>
      </c>
      <c r="S23" s="26">
        <v>0</v>
      </c>
      <c r="T23" s="26">
        <v>2003625</v>
      </c>
      <c r="U23" s="26">
        <v>5943163</v>
      </c>
      <c r="V23" s="26">
        <v>0</v>
      </c>
      <c r="W23" s="26">
        <f t="shared" si="6"/>
        <v>218632677</v>
      </c>
      <c r="X23" s="26">
        <v>0</v>
      </c>
      <c r="Y23" s="26">
        <v>284693</v>
      </c>
      <c r="Z23" s="26">
        <v>0</v>
      </c>
      <c r="AA23" s="26">
        <v>184535000</v>
      </c>
      <c r="AB23" s="26">
        <v>39178000</v>
      </c>
      <c r="AC23" s="26">
        <v>20000000</v>
      </c>
      <c r="AD23" s="26">
        <v>0</v>
      </c>
      <c r="AE23" s="26">
        <v>2201000</v>
      </c>
      <c r="AF23" s="26">
        <v>4171000</v>
      </c>
      <c r="AG23" s="26">
        <v>4043000</v>
      </c>
      <c r="AH23" s="26">
        <f t="shared" si="7"/>
        <v>254128000</v>
      </c>
      <c r="AI23" s="26">
        <v>72280386</v>
      </c>
      <c r="AJ23" s="26">
        <v>0</v>
      </c>
      <c r="AK23" s="26">
        <v>0</v>
      </c>
      <c r="AL23" s="26">
        <v>0</v>
      </c>
      <c r="AM23" s="26">
        <v>1136666</v>
      </c>
      <c r="AN23" s="26">
        <v>1631451998</v>
      </c>
    </row>
    <row r="24" spans="1:40" ht="13.5">
      <c r="A24" s="25" t="s">
        <v>17</v>
      </c>
      <c r="B24" s="26">
        <v>155828777</v>
      </c>
      <c r="C24" s="26">
        <v>0</v>
      </c>
      <c r="D24" s="26">
        <v>0</v>
      </c>
      <c r="E24" s="26">
        <f t="shared" si="2"/>
        <v>0</v>
      </c>
      <c r="F24" s="26">
        <v>0</v>
      </c>
      <c r="G24" s="26">
        <v>7100</v>
      </c>
      <c r="H24" s="26">
        <f t="shared" si="3"/>
        <v>7100</v>
      </c>
      <c r="I24" s="26">
        <v>176107983</v>
      </c>
      <c r="J24" s="26">
        <v>94049000</v>
      </c>
      <c r="K24" s="26">
        <v>3888500</v>
      </c>
      <c r="L24" s="26">
        <v>6221200</v>
      </c>
      <c r="M24" s="26">
        <v>0</v>
      </c>
      <c r="N24" s="26">
        <f t="shared" si="4"/>
        <v>280266683</v>
      </c>
      <c r="O24" s="26">
        <v>308269000</v>
      </c>
      <c r="P24" s="26">
        <v>4665794</v>
      </c>
      <c r="Q24" s="26">
        <f t="shared" si="5"/>
        <v>312934794</v>
      </c>
      <c r="R24" s="26">
        <v>153215444</v>
      </c>
      <c r="S24" s="26">
        <v>0</v>
      </c>
      <c r="T24" s="26">
        <v>1944250</v>
      </c>
      <c r="U24" s="26">
        <v>3110600</v>
      </c>
      <c r="V24" s="26">
        <v>0</v>
      </c>
      <c r="W24" s="26">
        <f t="shared" si="6"/>
        <v>158270294</v>
      </c>
      <c r="X24" s="26">
        <v>0</v>
      </c>
      <c r="Y24" s="26">
        <v>165725</v>
      </c>
      <c r="Z24" s="26">
        <v>0</v>
      </c>
      <c r="AA24" s="26">
        <v>130396000</v>
      </c>
      <c r="AB24" s="26">
        <v>16747000</v>
      </c>
      <c r="AC24" s="26">
        <v>14779000</v>
      </c>
      <c r="AD24" s="26">
        <v>0</v>
      </c>
      <c r="AE24" s="26">
        <v>9800000</v>
      </c>
      <c r="AF24" s="26">
        <v>7578000</v>
      </c>
      <c r="AG24" s="26">
        <v>2255000</v>
      </c>
      <c r="AH24" s="26">
        <f t="shared" si="7"/>
        <v>181555000</v>
      </c>
      <c r="AI24" s="26">
        <v>30469835</v>
      </c>
      <c r="AJ24" s="26">
        <v>0</v>
      </c>
      <c r="AK24" s="26">
        <v>0</v>
      </c>
      <c r="AL24" s="26">
        <v>0</v>
      </c>
      <c r="AM24" s="26">
        <v>5350366</v>
      </c>
      <c r="AN24" s="26">
        <v>1124848574</v>
      </c>
    </row>
    <row r="25" spans="1:40" ht="13.5">
      <c r="A25" s="25" t="s">
        <v>18</v>
      </c>
      <c r="B25" s="26">
        <v>183241730</v>
      </c>
      <c r="C25" s="26">
        <v>0</v>
      </c>
      <c r="D25" s="26">
        <v>0</v>
      </c>
      <c r="E25" s="26">
        <f t="shared" si="2"/>
        <v>0</v>
      </c>
      <c r="F25" s="26">
        <v>0</v>
      </c>
      <c r="G25" s="26">
        <v>0</v>
      </c>
      <c r="H25" s="26">
        <f t="shared" si="3"/>
        <v>0</v>
      </c>
      <c r="I25" s="26">
        <v>148684000</v>
      </c>
      <c r="J25" s="26">
        <v>43987000</v>
      </c>
      <c r="K25" s="26">
        <v>3932980</v>
      </c>
      <c r="L25" s="26">
        <v>4098400</v>
      </c>
      <c r="M25" s="26">
        <v>0</v>
      </c>
      <c r="N25" s="26">
        <f t="shared" si="4"/>
        <v>200702380</v>
      </c>
      <c r="O25" s="26">
        <v>243382365</v>
      </c>
      <c r="P25" s="26">
        <v>5332237</v>
      </c>
      <c r="Q25" s="26">
        <f t="shared" si="5"/>
        <v>248714602</v>
      </c>
      <c r="R25" s="26">
        <v>121012000</v>
      </c>
      <c r="S25" s="26">
        <v>0</v>
      </c>
      <c r="T25" s="26">
        <v>1966489</v>
      </c>
      <c r="U25" s="26">
        <v>2049200</v>
      </c>
      <c r="V25" s="26">
        <v>0</v>
      </c>
      <c r="W25" s="26">
        <f t="shared" si="6"/>
        <v>125027689</v>
      </c>
      <c r="X25" s="26">
        <v>0</v>
      </c>
      <c r="Y25" s="26">
        <v>0</v>
      </c>
      <c r="Z25" s="26">
        <v>0</v>
      </c>
      <c r="AA25" s="26">
        <v>102672240</v>
      </c>
      <c r="AB25" s="26">
        <v>13399179</v>
      </c>
      <c r="AC25" s="26">
        <v>0</v>
      </c>
      <c r="AD25" s="26">
        <v>0</v>
      </c>
      <c r="AE25" s="26">
        <v>1953102</v>
      </c>
      <c r="AF25" s="26">
        <v>1988233</v>
      </c>
      <c r="AG25" s="26">
        <v>3073599</v>
      </c>
      <c r="AH25" s="26">
        <f t="shared" si="7"/>
        <v>123086353</v>
      </c>
      <c r="AI25" s="26">
        <v>3585303</v>
      </c>
      <c r="AJ25" s="26">
        <v>0</v>
      </c>
      <c r="AK25" s="26">
        <v>0</v>
      </c>
      <c r="AL25" s="26">
        <v>0</v>
      </c>
      <c r="AM25" s="26">
        <v>126912</v>
      </c>
      <c r="AN25" s="26">
        <v>884484969</v>
      </c>
    </row>
    <row r="26" spans="1:40" ht="13.5">
      <c r="A26" s="25" t="s">
        <v>19</v>
      </c>
      <c r="B26" s="26">
        <v>98272790</v>
      </c>
      <c r="C26" s="26">
        <v>0</v>
      </c>
      <c r="D26" s="26">
        <v>0</v>
      </c>
      <c r="E26" s="26">
        <f t="shared" si="2"/>
        <v>0</v>
      </c>
      <c r="F26" s="26">
        <v>0</v>
      </c>
      <c r="G26" s="26">
        <v>0</v>
      </c>
      <c r="H26" s="26">
        <f t="shared" si="3"/>
        <v>0</v>
      </c>
      <c r="I26" s="26">
        <v>92636000</v>
      </c>
      <c r="J26" s="26">
        <v>37007000</v>
      </c>
      <c r="K26" s="26">
        <v>1745660</v>
      </c>
      <c r="L26" s="26">
        <v>3994400</v>
      </c>
      <c r="M26" s="26">
        <v>1738358</v>
      </c>
      <c r="N26" s="26">
        <f t="shared" si="4"/>
        <v>137121418</v>
      </c>
      <c r="O26" s="26">
        <v>166446695</v>
      </c>
      <c r="P26" s="26">
        <v>2040000</v>
      </c>
      <c r="Q26" s="26">
        <f t="shared" si="5"/>
        <v>168486695</v>
      </c>
      <c r="R26" s="26">
        <v>83278943</v>
      </c>
      <c r="S26" s="26">
        <v>0</v>
      </c>
      <c r="T26" s="26">
        <v>872830</v>
      </c>
      <c r="U26" s="26">
        <v>1997200</v>
      </c>
      <c r="V26" s="26">
        <v>0</v>
      </c>
      <c r="W26" s="26">
        <f t="shared" si="6"/>
        <v>86148973</v>
      </c>
      <c r="X26" s="26">
        <v>0</v>
      </c>
      <c r="Y26" s="26">
        <v>0</v>
      </c>
      <c r="Z26" s="26">
        <v>0</v>
      </c>
      <c r="AA26" s="26">
        <v>68620000</v>
      </c>
      <c r="AB26" s="26">
        <v>32000000</v>
      </c>
      <c r="AC26" s="26">
        <v>0</v>
      </c>
      <c r="AD26" s="26">
        <v>0</v>
      </c>
      <c r="AE26" s="26">
        <v>800000</v>
      </c>
      <c r="AF26" s="26">
        <v>2000000</v>
      </c>
      <c r="AG26" s="26">
        <v>0</v>
      </c>
      <c r="AH26" s="26">
        <f t="shared" si="7"/>
        <v>103420000</v>
      </c>
      <c r="AI26" s="26">
        <v>9643066</v>
      </c>
      <c r="AJ26" s="26">
        <v>0</v>
      </c>
      <c r="AK26" s="26">
        <v>0</v>
      </c>
      <c r="AL26" s="26">
        <v>0</v>
      </c>
      <c r="AM26" s="26">
        <v>0</v>
      </c>
      <c r="AN26" s="26">
        <v>603092942</v>
      </c>
    </row>
    <row r="27" spans="1:40" ht="13.5">
      <c r="A27" s="25" t="s">
        <v>20</v>
      </c>
      <c r="B27" s="26">
        <v>163329480</v>
      </c>
      <c r="C27" s="26">
        <v>0</v>
      </c>
      <c r="D27" s="26">
        <v>0</v>
      </c>
      <c r="E27" s="26">
        <f t="shared" si="2"/>
        <v>0</v>
      </c>
      <c r="F27" s="26">
        <v>0</v>
      </c>
      <c r="G27" s="26">
        <v>0</v>
      </c>
      <c r="H27" s="26">
        <f t="shared" si="3"/>
        <v>0</v>
      </c>
      <c r="I27" s="26">
        <v>175704304</v>
      </c>
      <c r="J27" s="26">
        <v>85349000</v>
      </c>
      <c r="K27" s="26">
        <v>876250</v>
      </c>
      <c r="L27" s="26">
        <v>4226800</v>
      </c>
      <c r="M27" s="26">
        <v>0</v>
      </c>
      <c r="N27" s="26">
        <f t="shared" si="4"/>
        <v>266156354</v>
      </c>
      <c r="O27" s="26">
        <v>302418227</v>
      </c>
      <c r="P27" s="26">
        <v>4743000</v>
      </c>
      <c r="Q27" s="26">
        <f t="shared" si="5"/>
        <v>307161227</v>
      </c>
      <c r="R27" s="26">
        <v>146444000</v>
      </c>
      <c r="S27" s="26">
        <v>0</v>
      </c>
      <c r="T27" s="26">
        <v>438125</v>
      </c>
      <c r="U27" s="26">
        <v>2113400</v>
      </c>
      <c r="V27" s="26">
        <v>0</v>
      </c>
      <c r="W27" s="26">
        <f t="shared" si="6"/>
        <v>148995525</v>
      </c>
      <c r="X27" s="26">
        <v>0</v>
      </c>
      <c r="Y27" s="26">
        <v>129336</v>
      </c>
      <c r="Z27" s="26">
        <v>0</v>
      </c>
      <c r="AA27" s="26">
        <v>136778000</v>
      </c>
      <c r="AB27" s="26">
        <v>54220000</v>
      </c>
      <c r="AC27" s="26">
        <v>10000000</v>
      </c>
      <c r="AD27" s="26">
        <v>0</v>
      </c>
      <c r="AE27" s="26">
        <v>438000</v>
      </c>
      <c r="AF27" s="26">
        <v>2113000</v>
      </c>
      <c r="AG27" s="26">
        <v>2790000</v>
      </c>
      <c r="AH27" s="26">
        <f t="shared" si="7"/>
        <v>206339000</v>
      </c>
      <c r="AI27" s="26">
        <v>41697279</v>
      </c>
      <c r="AJ27" s="26">
        <v>0</v>
      </c>
      <c r="AK27" s="26">
        <v>0</v>
      </c>
      <c r="AL27" s="26">
        <v>0</v>
      </c>
      <c r="AM27" s="26">
        <v>11034353</v>
      </c>
      <c r="AN27" s="26">
        <v>1144842554</v>
      </c>
    </row>
    <row r="28" spans="1:40" ht="13.5">
      <c r="A28" s="25" t="s">
        <v>21</v>
      </c>
      <c r="B28" s="26">
        <v>221376060</v>
      </c>
      <c r="C28" s="26">
        <v>0</v>
      </c>
      <c r="D28" s="26">
        <v>0</v>
      </c>
      <c r="E28" s="26">
        <f t="shared" si="2"/>
        <v>0</v>
      </c>
      <c r="F28" s="26">
        <v>0</v>
      </c>
      <c r="G28" s="26">
        <v>51740</v>
      </c>
      <c r="H28" s="26">
        <f t="shared" si="3"/>
        <v>51740</v>
      </c>
      <c r="I28" s="26">
        <v>251142671</v>
      </c>
      <c r="J28" s="26">
        <v>112804000</v>
      </c>
      <c r="K28" s="26">
        <v>3700000</v>
      </c>
      <c r="L28" s="26">
        <v>11788000</v>
      </c>
      <c r="M28" s="26">
        <v>0</v>
      </c>
      <c r="N28" s="26">
        <f t="shared" si="4"/>
        <v>379434671</v>
      </c>
      <c r="O28" s="26">
        <v>449607000</v>
      </c>
      <c r="P28" s="26">
        <v>3689000</v>
      </c>
      <c r="Q28" s="26">
        <f t="shared" si="5"/>
        <v>453296000</v>
      </c>
      <c r="R28" s="26">
        <v>229102000</v>
      </c>
      <c r="S28" s="26">
        <v>0</v>
      </c>
      <c r="T28" s="26">
        <v>1850000</v>
      </c>
      <c r="U28" s="26">
        <v>5894000</v>
      </c>
      <c r="V28" s="26">
        <v>0</v>
      </c>
      <c r="W28" s="26">
        <f t="shared" si="6"/>
        <v>236846000</v>
      </c>
      <c r="X28" s="26">
        <v>0</v>
      </c>
      <c r="Y28" s="26">
        <v>0</v>
      </c>
      <c r="Z28" s="26">
        <v>0</v>
      </c>
      <c r="AA28" s="26">
        <v>190718202</v>
      </c>
      <c r="AB28" s="26">
        <v>56716540</v>
      </c>
      <c r="AC28" s="26">
        <v>112445000</v>
      </c>
      <c r="AD28" s="26">
        <v>0</v>
      </c>
      <c r="AE28" s="26">
        <v>1391079</v>
      </c>
      <c r="AF28" s="26">
        <v>25391179</v>
      </c>
      <c r="AG28" s="26">
        <v>4615285</v>
      </c>
      <c r="AH28" s="26">
        <f t="shared" si="7"/>
        <v>391277285</v>
      </c>
      <c r="AI28" s="26">
        <v>52297871</v>
      </c>
      <c r="AJ28" s="26">
        <v>0</v>
      </c>
      <c r="AK28" s="26">
        <v>0</v>
      </c>
      <c r="AL28" s="26">
        <v>0</v>
      </c>
      <c r="AM28" s="26">
        <v>744</v>
      </c>
      <c r="AN28" s="26">
        <v>1734580371</v>
      </c>
    </row>
    <row r="29" spans="1:40" ht="13.5">
      <c r="A29" s="25" t="s">
        <v>22</v>
      </c>
      <c r="B29" s="26">
        <v>628163207</v>
      </c>
      <c r="C29" s="26">
        <v>0</v>
      </c>
      <c r="D29" s="26">
        <v>0</v>
      </c>
      <c r="E29" s="26">
        <f t="shared" si="2"/>
        <v>0</v>
      </c>
      <c r="F29" s="26">
        <v>0</v>
      </c>
      <c r="G29" s="26">
        <v>0</v>
      </c>
      <c r="H29" s="26">
        <f t="shared" si="3"/>
        <v>0</v>
      </c>
      <c r="I29" s="26">
        <v>655632000</v>
      </c>
      <c r="J29" s="26">
        <v>297535000</v>
      </c>
      <c r="K29" s="26">
        <v>12294000</v>
      </c>
      <c r="L29" s="26">
        <v>25723200</v>
      </c>
      <c r="M29" s="26">
        <v>0</v>
      </c>
      <c r="N29" s="26">
        <f t="shared" si="4"/>
        <v>991184200</v>
      </c>
      <c r="O29" s="26">
        <v>1121656507</v>
      </c>
      <c r="P29" s="26">
        <v>12060818</v>
      </c>
      <c r="Q29" s="26">
        <f t="shared" si="5"/>
        <v>1133717325</v>
      </c>
      <c r="R29" s="26">
        <v>547512131</v>
      </c>
      <c r="S29" s="26">
        <v>0</v>
      </c>
      <c r="T29" s="26">
        <v>6147000</v>
      </c>
      <c r="U29" s="26">
        <v>12861600</v>
      </c>
      <c r="V29" s="26">
        <v>0</v>
      </c>
      <c r="W29" s="26">
        <f t="shared" si="6"/>
        <v>566520731</v>
      </c>
      <c r="X29" s="26">
        <v>0</v>
      </c>
      <c r="Y29" s="26">
        <v>71270</v>
      </c>
      <c r="Z29" s="26">
        <v>0</v>
      </c>
      <c r="AA29" s="26">
        <v>476891000</v>
      </c>
      <c r="AB29" s="26">
        <v>104833000</v>
      </c>
      <c r="AC29" s="26">
        <v>0</v>
      </c>
      <c r="AD29" s="26">
        <v>0</v>
      </c>
      <c r="AE29" s="26">
        <v>6147000</v>
      </c>
      <c r="AF29" s="26">
        <v>12861000</v>
      </c>
      <c r="AG29" s="26">
        <v>11203600</v>
      </c>
      <c r="AH29" s="26">
        <f t="shared" si="7"/>
        <v>611935600</v>
      </c>
      <c r="AI29" s="26">
        <v>88890895</v>
      </c>
      <c r="AJ29" s="26">
        <v>0</v>
      </c>
      <c r="AK29" s="26">
        <v>0</v>
      </c>
      <c r="AL29" s="26">
        <v>0</v>
      </c>
      <c r="AM29" s="26">
        <v>11500642</v>
      </c>
      <c r="AN29" s="26">
        <v>4031983870</v>
      </c>
    </row>
    <row r="30" spans="1:40" ht="13.5">
      <c r="A30" s="25" t="s">
        <v>23</v>
      </c>
      <c r="B30" s="26">
        <v>636117020</v>
      </c>
      <c r="C30" s="26">
        <v>0</v>
      </c>
      <c r="D30" s="26">
        <v>0</v>
      </c>
      <c r="E30" s="26">
        <f t="shared" si="2"/>
        <v>0</v>
      </c>
      <c r="F30" s="26">
        <v>0</v>
      </c>
      <c r="G30" s="26">
        <v>0</v>
      </c>
      <c r="H30" s="26">
        <f t="shared" si="3"/>
        <v>0</v>
      </c>
      <c r="I30" s="26">
        <v>766256000</v>
      </c>
      <c r="J30" s="26">
        <v>394962000</v>
      </c>
      <c r="K30" s="26">
        <v>15222000</v>
      </c>
      <c r="L30" s="26">
        <v>24355200</v>
      </c>
      <c r="M30" s="26">
        <v>0</v>
      </c>
      <c r="N30" s="26">
        <f t="shared" si="4"/>
        <v>1200795200</v>
      </c>
      <c r="O30" s="26">
        <v>1250228000</v>
      </c>
      <c r="P30" s="26">
        <v>18266000</v>
      </c>
      <c r="Q30" s="26">
        <f t="shared" si="5"/>
        <v>1268494000</v>
      </c>
      <c r="R30" s="26">
        <v>605404000</v>
      </c>
      <c r="S30" s="26">
        <v>0</v>
      </c>
      <c r="T30" s="26">
        <v>7611000</v>
      </c>
      <c r="U30" s="26">
        <v>12177600</v>
      </c>
      <c r="V30" s="26">
        <v>0</v>
      </c>
      <c r="W30" s="26">
        <f t="shared" si="6"/>
        <v>625192600</v>
      </c>
      <c r="X30" s="26">
        <v>0</v>
      </c>
      <c r="Y30" s="26">
        <v>172614</v>
      </c>
      <c r="Z30" s="26">
        <v>0</v>
      </c>
      <c r="AA30" s="26">
        <v>525052000</v>
      </c>
      <c r="AB30" s="26">
        <v>79942000</v>
      </c>
      <c r="AC30" s="26">
        <v>40000000</v>
      </c>
      <c r="AD30" s="26">
        <v>0</v>
      </c>
      <c r="AE30" s="26">
        <v>7611000</v>
      </c>
      <c r="AF30" s="26">
        <v>12177000</v>
      </c>
      <c r="AG30" s="26">
        <v>19743000</v>
      </c>
      <c r="AH30" s="26">
        <f t="shared" si="7"/>
        <v>684525000</v>
      </c>
      <c r="AI30" s="26">
        <v>68042436</v>
      </c>
      <c r="AJ30" s="26">
        <v>0</v>
      </c>
      <c r="AK30" s="26">
        <v>0</v>
      </c>
      <c r="AL30" s="26">
        <v>0</v>
      </c>
      <c r="AM30" s="26">
        <v>13216892</v>
      </c>
      <c r="AN30" s="26">
        <v>4496555762</v>
      </c>
    </row>
    <row r="31" spans="1:40" ht="13.5">
      <c r="A31" s="25" t="s">
        <v>24</v>
      </c>
      <c r="B31" s="26">
        <v>2273611250</v>
      </c>
      <c r="C31" s="26">
        <v>0</v>
      </c>
      <c r="D31" s="26">
        <v>0</v>
      </c>
      <c r="E31" s="26">
        <f t="shared" si="2"/>
        <v>0</v>
      </c>
      <c r="F31" s="26">
        <v>0</v>
      </c>
      <c r="G31" s="26">
        <v>159650</v>
      </c>
      <c r="H31" s="26">
        <f t="shared" si="3"/>
        <v>159650</v>
      </c>
      <c r="I31" s="26">
        <v>1965454000</v>
      </c>
      <c r="J31" s="26">
        <v>385967000</v>
      </c>
      <c r="K31" s="26">
        <v>31191996</v>
      </c>
      <c r="L31" s="26">
        <v>82724800</v>
      </c>
      <c r="M31" s="26">
        <v>0</v>
      </c>
      <c r="N31" s="26">
        <f t="shared" si="4"/>
        <v>2465337796</v>
      </c>
      <c r="O31" s="26">
        <v>3287175762</v>
      </c>
      <c r="P31" s="26">
        <v>32847081</v>
      </c>
      <c r="Q31" s="26">
        <f t="shared" si="5"/>
        <v>3320022843</v>
      </c>
      <c r="R31" s="26">
        <v>1624077000</v>
      </c>
      <c r="S31" s="26">
        <v>0</v>
      </c>
      <c r="T31" s="26">
        <v>15595997</v>
      </c>
      <c r="U31" s="26">
        <v>41362400</v>
      </c>
      <c r="V31" s="26">
        <v>0</v>
      </c>
      <c r="W31" s="26">
        <f t="shared" si="6"/>
        <v>1681035397</v>
      </c>
      <c r="X31" s="26">
        <v>0</v>
      </c>
      <c r="Y31" s="26">
        <v>225000</v>
      </c>
      <c r="Z31" s="26">
        <v>0</v>
      </c>
      <c r="AA31" s="26">
        <v>1381459952</v>
      </c>
      <c r="AB31" s="26">
        <v>0</v>
      </c>
      <c r="AC31" s="26">
        <v>148476000</v>
      </c>
      <c r="AD31" s="26">
        <v>0</v>
      </c>
      <c r="AE31" s="26">
        <v>13152882</v>
      </c>
      <c r="AF31" s="26">
        <v>36447774</v>
      </c>
      <c r="AG31" s="26">
        <v>401422140</v>
      </c>
      <c r="AH31" s="26">
        <f t="shared" si="7"/>
        <v>1980958748</v>
      </c>
      <c r="AI31" s="26">
        <v>117811225</v>
      </c>
      <c r="AJ31" s="26">
        <v>0</v>
      </c>
      <c r="AK31" s="26">
        <v>0</v>
      </c>
      <c r="AL31" s="26">
        <v>0</v>
      </c>
      <c r="AM31" s="26">
        <v>11198142</v>
      </c>
      <c r="AN31" s="26">
        <v>11850360051</v>
      </c>
    </row>
  </sheetData>
  <mergeCells count="13">
    <mergeCell ref="AN4:AN5"/>
    <mergeCell ref="Y4:Y5"/>
    <mergeCell ref="Z4:Z5"/>
    <mergeCell ref="AA4:AH4"/>
    <mergeCell ref="AI4:AI5"/>
    <mergeCell ref="R4:W4"/>
    <mergeCell ref="X4:X5"/>
    <mergeCell ref="AJ4:AL4"/>
    <mergeCell ref="AM4:AM5"/>
    <mergeCell ref="C4:E4"/>
    <mergeCell ref="F4:H4"/>
    <mergeCell ref="I4:N4"/>
    <mergeCell ref="O4:Q4"/>
  </mergeCells>
  <printOptions/>
  <pageMargins left="0.7874015748031497" right="0.7874015748031497" top="0.984251968503937" bottom="0.984251968503937" header="0.5118110236220472" footer="0.5118110236220472"/>
  <pageSetup fitToWidth="5" horizontalDpi="600" verticalDpi="600" orientation="landscape" paperSize="9" scale="63" r:id="rId1"/>
  <colBreaks count="2" manualBreakCount="2">
    <brk id="8" max="65535" man="1"/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="75" zoomScaleSheetLayoutView="75" workbookViewId="0" topLeftCell="C1">
      <selection activeCell="K30" sqref="K30"/>
    </sheetView>
  </sheetViews>
  <sheetFormatPr defaultColWidth="9.00390625" defaultRowHeight="13.5"/>
  <cols>
    <col min="1" max="1" width="29.625" style="19" customWidth="1"/>
    <col min="2" max="13" width="19.625" style="20" customWidth="1"/>
    <col min="14" max="16384" width="9.00390625" style="19" customWidth="1"/>
  </cols>
  <sheetData>
    <row r="1" spans="1:13" ht="13.5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ht="13.5">
      <c r="A2" s="19" t="s">
        <v>75</v>
      </c>
    </row>
    <row r="3" ht="13.5">
      <c r="A3" s="19" t="s">
        <v>76</v>
      </c>
    </row>
    <row r="4" spans="1:13" ht="14.25" thickBot="1">
      <c r="A4" s="19" t="str">
        <f>'世帯数'!A4</f>
        <v>集計期間  年報（平成21年度）</v>
      </c>
      <c r="M4" s="32" t="s">
        <v>208</v>
      </c>
    </row>
    <row r="5" spans="1:13" s="21" customFormat="1" ht="14.25" thickBot="1">
      <c r="A5" s="89"/>
      <c r="B5" s="91" t="s">
        <v>26</v>
      </c>
      <c r="C5" s="93"/>
      <c r="D5" s="91" t="s">
        <v>27</v>
      </c>
      <c r="E5" s="93"/>
      <c r="F5" s="91" t="s">
        <v>28</v>
      </c>
      <c r="G5" s="93"/>
      <c r="H5" s="91" t="s">
        <v>29</v>
      </c>
      <c r="I5" s="93"/>
      <c r="J5" s="91" t="s">
        <v>77</v>
      </c>
      <c r="K5" s="92"/>
      <c r="L5" s="92"/>
      <c r="M5" s="93"/>
    </row>
    <row r="6" spans="1:13" s="21" customFormat="1" ht="14.25" thickBot="1">
      <c r="A6" s="94"/>
      <c r="B6" s="22" t="s">
        <v>78</v>
      </c>
      <c r="C6" s="22" t="s">
        <v>81</v>
      </c>
      <c r="D6" s="22" t="s">
        <v>78</v>
      </c>
      <c r="E6" s="22" t="s">
        <v>81</v>
      </c>
      <c r="F6" s="22" t="s">
        <v>78</v>
      </c>
      <c r="G6" s="22" t="s">
        <v>81</v>
      </c>
      <c r="H6" s="22" t="s">
        <v>78</v>
      </c>
      <c r="I6" s="22" t="s">
        <v>81</v>
      </c>
      <c r="J6" s="22" t="s">
        <v>78</v>
      </c>
      <c r="K6" s="22" t="s">
        <v>79</v>
      </c>
      <c r="L6" s="22" t="s">
        <v>80</v>
      </c>
      <c r="M6" s="22" t="s">
        <v>81</v>
      </c>
    </row>
    <row r="7" spans="1:13" s="21" customFormat="1" ht="14.25" thickBot="1">
      <c r="A7" s="23" t="s">
        <v>82</v>
      </c>
      <c r="B7" s="24">
        <f aca="true" t="shared" si="0" ref="B7:I7">SUM(B8:B32)</f>
        <v>226245</v>
      </c>
      <c r="C7" s="24">
        <f t="shared" si="0"/>
        <v>228514</v>
      </c>
      <c r="D7" s="24">
        <f>SUM(D8:D32)</f>
        <v>211267</v>
      </c>
      <c r="E7" s="24">
        <f t="shared" si="0"/>
        <v>218085</v>
      </c>
      <c r="F7" s="24">
        <f t="shared" si="0"/>
        <v>1502</v>
      </c>
      <c r="G7" s="24">
        <f t="shared" si="0"/>
        <v>1581</v>
      </c>
      <c r="H7" s="24">
        <f t="shared" si="0"/>
        <v>1094</v>
      </c>
      <c r="I7" s="24">
        <f t="shared" si="0"/>
        <v>1130</v>
      </c>
      <c r="J7" s="24">
        <f>SUM(J8:J32)</f>
        <v>437512</v>
      </c>
      <c r="K7" s="24">
        <f>SUM(K8:K32)</f>
        <v>26950</v>
      </c>
      <c r="L7" s="24">
        <f>SUM(L8:L32)</f>
        <v>17863</v>
      </c>
      <c r="M7" s="24">
        <f>SUM(M8:M32)</f>
        <v>446599</v>
      </c>
    </row>
    <row r="8" spans="1:13" ht="14.25" thickTop="1">
      <c r="A8" s="25" t="s">
        <v>0</v>
      </c>
      <c r="B8" s="26">
        <v>34723</v>
      </c>
      <c r="C8" s="26">
        <v>34951</v>
      </c>
      <c r="D8" s="26">
        <v>33416</v>
      </c>
      <c r="E8" s="26">
        <v>34514</v>
      </c>
      <c r="F8" s="26">
        <v>163</v>
      </c>
      <c r="G8" s="26">
        <v>178</v>
      </c>
      <c r="H8" s="26">
        <v>147</v>
      </c>
      <c r="I8" s="26">
        <v>153</v>
      </c>
      <c r="J8" s="26">
        <v>68139</v>
      </c>
      <c r="K8" s="26">
        <v>4018</v>
      </c>
      <c r="L8" s="26">
        <v>2692</v>
      </c>
      <c r="M8" s="26">
        <v>69465</v>
      </c>
    </row>
    <row r="9" spans="1:13" ht="13.5">
      <c r="A9" s="25" t="s">
        <v>1</v>
      </c>
      <c r="B9" s="26">
        <v>35948</v>
      </c>
      <c r="C9" s="26">
        <v>36802</v>
      </c>
      <c r="D9" s="26">
        <v>27876</v>
      </c>
      <c r="E9" s="26">
        <v>29142</v>
      </c>
      <c r="F9" s="26">
        <v>429</v>
      </c>
      <c r="G9" s="26">
        <v>441</v>
      </c>
      <c r="H9" s="26">
        <v>130</v>
      </c>
      <c r="I9" s="26">
        <v>133</v>
      </c>
      <c r="J9" s="26">
        <v>63824</v>
      </c>
      <c r="K9" s="26">
        <v>4660</v>
      </c>
      <c r="L9" s="26">
        <v>2540</v>
      </c>
      <c r="M9" s="26">
        <v>65944</v>
      </c>
    </row>
    <row r="10" spans="1:13" ht="13.5">
      <c r="A10" s="25" t="s">
        <v>2</v>
      </c>
      <c r="B10" s="26">
        <v>17160</v>
      </c>
      <c r="C10" s="26">
        <v>17082</v>
      </c>
      <c r="D10" s="26">
        <v>16689</v>
      </c>
      <c r="E10" s="26">
        <v>17238</v>
      </c>
      <c r="F10" s="26">
        <v>54</v>
      </c>
      <c r="G10" s="26">
        <v>53</v>
      </c>
      <c r="H10" s="26">
        <v>65</v>
      </c>
      <c r="I10" s="26">
        <v>63</v>
      </c>
      <c r="J10" s="26">
        <v>33849</v>
      </c>
      <c r="K10" s="26">
        <v>1821</v>
      </c>
      <c r="L10" s="26">
        <v>1350</v>
      </c>
      <c r="M10" s="26">
        <v>34320</v>
      </c>
    </row>
    <row r="11" spans="1:13" ht="13.5">
      <c r="A11" s="25" t="s">
        <v>3</v>
      </c>
      <c r="B11" s="26">
        <v>20017</v>
      </c>
      <c r="C11" s="26">
        <v>20109</v>
      </c>
      <c r="D11" s="26">
        <v>20417</v>
      </c>
      <c r="E11" s="26">
        <v>21085</v>
      </c>
      <c r="F11" s="26">
        <v>100</v>
      </c>
      <c r="G11" s="26">
        <v>98</v>
      </c>
      <c r="H11" s="26">
        <v>87</v>
      </c>
      <c r="I11" s="26">
        <v>78</v>
      </c>
      <c r="J11" s="26">
        <v>40434</v>
      </c>
      <c r="K11" s="26">
        <v>2281</v>
      </c>
      <c r="L11" s="26">
        <v>1521</v>
      </c>
      <c r="M11" s="26">
        <v>41194</v>
      </c>
    </row>
    <row r="12" spans="1:13" ht="13.5">
      <c r="A12" s="25" t="s">
        <v>4</v>
      </c>
      <c r="B12" s="26">
        <v>15842</v>
      </c>
      <c r="C12" s="26">
        <v>16133</v>
      </c>
      <c r="D12" s="26">
        <v>12785</v>
      </c>
      <c r="E12" s="26">
        <v>13407</v>
      </c>
      <c r="F12" s="26">
        <v>256</v>
      </c>
      <c r="G12" s="26">
        <v>264</v>
      </c>
      <c r="H12" s="26">
        <v>54</v>
      </c>
      <c r="I12" s="26">
        <v>57</v>
      </c>
      <c r="J12" s="26">
        <v>28627</v>
      </c>
      <c r="K12" s="26">
        <v>2025</v>
      </c>
      <c r="L12" s="26">
        <v>1112</v>
      </c>
      <c r="M12" s="26">
        <v>29540</v>
      </c>
    </row>
    <row r="13" spans="1:13" ht="13.5">
      <c r="A13" s="25" t="s">
        <v>5</v>
      </c>
      <c r="B13" s="26">
        <v>9801</v>
      </c>
      <c r="C13" s="26">
        <v>10083</v>
      </c>
      <c r="D13" s="26">
        <v>7686</v>
      </c>
      <c r="E13" s="26">
        <v>7960</v>
      </c>
      <c r="F13" s="26">
        <v>23</v>
      </c>
      <c r="G13" s="26">
        <v>22</v>
      </c>
      <c r="H13" s="26">
        <v>76</v>
      </c>
      <c r="I13" s="26">
        <v>81</v>
      </c>
      <c r="J13" s="26">
        <v>17487</v>
      </c>
      <c r="K13" s="26">
        <v>1293</v>
      </c>
      <c r="L13" s="26">
        <v>737</v>
      </c>
      <c r="M13" s="26">
        <v>18043</v>
      </c>
    </row>
    <row r="14" spans="1:13" ht="13.5">
      <c r="A14" s="25" t="s">
        <v>6</v>
      </c>
      <c r="B14" s="26">
        <v>3111</v>
      </c>
      <c r="C14" s="26">
        <v>3058</v>
      </c>
      <c r="D14" s="26">
        <v>3393</v>
      </c>
      <c r="E14" s="26">
        <v>3471</v>
      </c>
      <c r="F14" s="26">
        <v>13</v>
      </c>
      <c r="G14" s="26">
        <v>13</v>
      </c>
      <c r="H14" s="26">
        <v>35</v>
      </c>
      <c r="I14" s="26">
        <v>36</v>
      </c>
      <c r="J14" s="26">
        <v>6504</v>
      </c>
      <c r="K14" s="26">
        <v>314</v>
      </c>
      <c r="L14" s="26">
        <v>289</v>
      </c>
      <c r="M14" s="26">
        <v>6529</v>
      </c>
    </row>
    <row r="15" spans="1:13" ht="13.5">
      <c r="A15" s="25" t="s">
        <v>7</v>
      </c>
      <c r="B15" s="26">
        <v>5018</v>
      </c>
      <c r="C15" s="26">
        <v>5057</v>
      </c>
      <c r="D15" s="26">
        <v>5208</v>
      </c>
      <c r="E15" s="26">
        <v>5237</v>
      </c>
      <c r="F15" s="26">
        <v>21</v>
      </c>
      <c r="G15" s="26">
        <v>24</v>
      </c>
      <c r="H15" s="26">
        <v>30</v>
      </c>
      <c r="I15" s="26">
        <v>35</v>
      </c>
      <c r="J15" s="26">
        <v>10226</v>
      </c>
      <c r="K15" s="26">
        <v>549</v>
      </c>
      <c r="L15" s="26">
        <v>481</v>
      </c>
      <c r="M15" s="26">
        <v>10294</v>
      </c>
    </row>
    <row r="16" spans="1:13" ht="13.5">
      <c r="A16" s="25" t="s">
        <v>8</v>
      </c>
      <c r="B16" s="26">
        <v>8784</v>
      </c>
      <c r="C16" s="26">
        <v>8723</v>
      </c>
      <c r="D16" s="26">
        <v>8860</v>
      </c>
      <c r="E16" s="26">
        <v>9123</v>
      </c>
      <c r="F16" s="26">
        <v>12</v>
      </c>
      <c r="G16" s="26">
        <v>12</v>
      </c>
      <c r="H16" s="26">
        <v>21</v>
      </c>
      <c r="I16" s="26">
        <v>19</v>
      </c>
      <c r="J16" s="26">
        <v>17644</v>
      </c>
      <c r="K16" s="26">
        <v>935</v>
      </c>
      <c r="L16" s="26">
        <v>733</v>
      </c>
      <c r="M16" s="26">
        <v>17846</v>
      </c>
    </row>
    <row r="17" spans="1:13" ht="13.5">
      <c r="A17" s="25" t="s">
        <v>9</v>
      </c>
      <c r="B17" s="26">
        <v>12570</v>
      </c>
      <c r="C17" s="26">
        <v>12361</v>
      </c>
      <c r="D17" s="26">
        <v>14017</v>
      </c>
      <c r="E17" s="26">
        <v>14351</v>
      </c>
      <c r="F17" s="26">
        <v>123</v>
      </c>
      <c r="G17" s="26">
        <v>135</v>
      </c>
      <c r="H17" s="26">
        <v>59</v>
      </c>
      <c r="I17" s="26">
        <v>65</v>
      </c>
      <c r="J17" s="26">
        <v>26587</v>
      </c>
      <c r="K17" s="26">
        <v>1299</v>
      </c>
      <c r="L17" s="26">
        <v>1174</v>
      </c>
      <c r="M17" s="26">
        <v>26712</v>
      </c>
    </row>
    <row r="18" spans="1:13" ht="13.5">
      <c r="A18" s="25" t="s">
        <v>10</v>
      </c>
      <c r="B18" s="26">
        <v>870</v>
      </c>
      <c r="C18" s="26">
        <v>913</v>
      </c>
      <c r="D18" s="26">
        <v>553</v>
      </c>
      <c r="E18" s="26">
        <v>568</v>
      </c>
      <c r="F18" s="26">
        <v>0</v>
      </c>
      <c r="G18" s="26">
        <v>1</v>
      </c>
      <c r="H18" s="26">
        <v>11</v>
      </c>
      <c r="I18" s="26">
        <v>11</v>
      </c>
      <c r="J18" s="26">
        <v>1423</v>
      </c>
      <c r="K18" s="26">
        <v>117</v>
      </c>
      <c r="L18" s="26">
        <v>59</v>
      </c>
      <c r="M18" s="26">
        <v>1481</v>
      </c>
    </row>
    <row r="19" spans="1:13" ht="13.5">
      <c r="A19" s="25" t="s">
        <v>11</v>
      </c>
      <c r="B19" s="26">
        <v>2675</v>
      </c>
      <c r="C19" s="26">
        <v>2871</v>
      </c>
      <c r="D19" s="26">
        <v>2039</v>
      </c>
      <c r="E19" s="26">
        <v>2097</v>
      </c>
      <c r="F19" s="26">
        <v>17</v>
      </c>
      <c r="G19" s="26">
        <v>17</v>
      </c>
      <c r="H19" s="26">
        <v>20</v>
      </c>
      <c r="I19" s="26">
        <v>18</v>
      </c>
      <c r="J19" s="26">
        <v>4714</v>
      </c>
      <c r="K19" s="26">
        <v>443</v>
      </c>
      <c r="L19" s="26">
        <v>189</v>
      </c>
      <c r="M19" s="26">
        <v>4968</v>
      </c>
    </row>
    <row r="20" spans="1:13" ht="13.5">
      <c r="A20" s="25" t="s">
        <v>12</v>
      </c>
      <c r="B20" s="26">
        <v>4541</v>
      </c>
      <c r="C20" s="26">
        <v>4655</v>
      </c>
      <c r="D20" s="26">
        <v>3923</v>
      </c>
      <c r="E20" s="26">
        <v>4071</v>
      </c>
      <c r="F20" s="26">
        <v>35</v>
      </c>
      <c r="G20" s="26">
        <v>42</v>
      </c>
      <c r="H20" s="26">
        <v>26</v>
      </c>
      <c r="I20" s="26">
        <v>22</v>
      </c>
      <c r="J20" s="26">
        <v>8464</v>
      </c>
      <c r="K20" s="26">
        <v>594</v>
      </c>
      <c r="L20" s="26">
        <v>332</v>
      </c>
      <c r="M20" s="26">
        <v>8726</v>
      </c>
    </row>
    <row r="21" spans="1:13" ht="13.5">
      <c r="A21" s="25" t="s">
        <v>232</v>
      </c>
      <c r="B21" s="26">
        <v>952</v>
      </c>
      <c r="C21" s="26">
        <v>961</v>
      </c>
      <c r="D21" s="26">
        <v>725</v>
      </c>
      <c r="E21" s="26">
        <v>758</v>
      </c>
      <c r="F21" s="26">
        <v>5</v>
      </c>
      <c r="G21" s="26">
        <v>7</v>
      </c>
      <c r="H21" s="26">
        <v>14</v>
      </c>
      <c r="I21" s="26">
        <v>13</v>
      </c>
      <c r="J21" s="26">
        <v>1677</v>
      </c>
      <c r="K21" s="26">
        <v>124</v>
      </c>
      <c r="L21" s="26">
        <v>82</v>
      </c>
      <c r="M21" s="26">
        <v>1719</v>
      </c>
    </row>
    <row r="22" spans="1:13" ht="13.5">
      <c r="A22" s="25" t="s">
        <v>14</v>
      </c>
      <c r="B22" s="26">
        <v>1332</v>
      </c>
      <c r="C22" s="26">
        <v>1334</v>
      </c>
      <c r="D22" s="26">
        <v>1102</v>
      </c>
      <c r="E22" s="26">
        <v>1120</v>
      </c>
      <c r="F22" s="26">
        <v>11</v>
      </c>
      <c r="G22" s="26">
        <v>12</v>
      </c>
      <c r="H22" s="26">
        <v>22</v>
      </c>
      <c r="I22" s="26">
        <v>22</v>
      </c>
      <c r="J22" s="26">
        <v>2434</v>
      </c>
      <c r="K22" s="26">
        <v>146</v>
      </c>
      <c r="L22" s="26">
        <v>126</v>
      </c>
      <c r="M22" s="26">
        <v>2454</v>
      </c>
    </row>
    <row r="23" spans="1:13" ht="13.5">
      <c r="A23" s="25" t="s">
        <v>15</v>
      </c>
      <c r="B23" s="26">
        <v>1944</v>
      </c>
      <c r="C23" s="26">
        <v>1942</v>
      </c>
      <c r="D23" s="26">
        <v>2427</v>
      </c>
      <c r="E23" s="26">
        <v>2467</v>
      </c>
      <c r="F23" s="26">
        <v>2</v>
      </c>
      <c r="G23" s="26">
        <v>2</v>
      </c>
      <c r="H23" s="26">
        <v>48</v>
      </c>
      <c r="I23" s="26">
        <v>45</v>
      </c>
      <c r="J23" s="26">
        <v>4371</v>
      </c>
      <c r="K23" s="26">
        <v>212</v>
      </c>
      <c r="L23" s="26">
        <v>174</v>
      </c>
      <c r="M23" s="26">
        <v>4409</v>
      </c>
    </row>
    <row r="24" spans="1:13" ht="13.5">
      <c r="A24" s="25" t="s">
        <v>16</v>
      </c>
      <c r="B24" s="26">
        <v>2647</v>
      </c>
      <c r="C24" s="26">
        <v>2733</v>
      </c>
      <c r="D24" s="26">
        <v>2809</v>
      </c>
      <c r="E24" s="26">
        <v>2856</v>
      </c>
      <c r="F24" s="26">
        <v>9</v>
      </c>
      <c r="G24" s="26">
        <v>11</v>
      </c>
      <c r="H24" s="26">
        <v>32</v>
      </c>
      <c r="I24" s="26">
        <v>35</v>
      </c>
      <c r="J24" s="26">
        <v>5456</v>
      </c>
      <c r="K24" s="26">
        <v>356</v>
      </c>
      <c r="L24" s="26">
        <v>223</v>
      </c>
      <c r="M24" s="26">
        <v>5589</v>
      </c>
    </row>
    <row r="25" spans="1:13" ht="13.5">
      <c r="A25" s="25" t="s">
        <v>17</v>
      </c>
      <c r="B25" s="26">
        <v>1555</v>
      </c>
      <c r="C25" s="26">
        <v>1526</v>
      </c>
      <c r="D25" s="26">
        <v>2153</v>
      </c>
      <c r="E25" s="26">
        <v>2218</v>
      </c>
      <c r="F25" s="26">
        <v>5</v>
      </c>
      <c r="G25" s="26">
        <v>6</v>
      </c>
      <c r="H25" s="26">
        <v>20</v>
      </c>
      <c r="I25" s="26">
        <v>21</v>
      </c>
      <c r="J25" s="26">
        <v>3708</v>
      </c>
      <c r="K25" s="26">
        <v>166</v>
      </c>
      <c r="L25" s="26">
        <v>130</v>
      </c>
      <c r="M25" s="26">
        <v>3744</v>
      </c>
    </row>
    <row r="26" spans="1:13" ht="13.5">
      <c r="A26" s="25" t="s">
        <v>18</v>
      </c>
      <c r="B26" s="26">
        <v>1637</v>
      </c>
      <c r="C26" s="26">
        <v>1669</v>
      </c>
      <c r="D26" s="26">
        <v>1651</v>
      </c>
      <c r="E26" s="26">
        <v>1719</v>
      </c>
      <c r="F26" s="26">
        <v>0</v>
      </c>
      <c r="G26" s="26">
        <v>1</v>
      </c>
      <c r="H26" s="26">
        <v>18</v>
      </c>
      <c r="I26" s="26">
        <v>17</v>
      </c>
      <c r="J26" s="26">
        <v>3288</v>
      </c>
      <c r="K26" s="26">
        <v>231</v>
      </c>
      <c r="L26" s="26">
        <v>131</v>
      </c>
      <c r="M26" s="26">
        <v>3388</v>
      </c>
    </row>
    <row r="27" spans="1:13" ht="13.5">
      <c r="A27" s="25" t="s">
        <v>19</v>
      </c>
      <c r="B27" s="26">
        <v>1083</v>
      </c>
      <c r="C27" s="26">
        <v>1086</v>
      </c>
      <c r="D27" s="26">
        <v>1248</v>
      </c>
      <c r="E27" s="26">
        <v>1279</v>
      </c>
      <c r="F27" s="26">
        <v>2</v>
      </c>
      <c r="G27" s="26">
        <v>2</v>
      </c>
      <c r="H27" s="26">
        <v>6</v>
      </c>
      <c r="I27" s="26">
        <v>8</v>
      </c>
      <c r="J27" s="26">
        <v>2331</v>
      </c>
      <c r="K27" s="26">
        <v>133</v>
      </c>
      <c r="L27" s="26">
        <v>99</v>
      </c>
      <c r="M27" s="26">
        <v>2365</v>
      </c>
    </row>
    <row r="28" spans="1:13" ht="13.5">
      <c r="A28" s="25" t="s">
        <v>20</v>
      </c>
      <c r="B28" s="26">
        <v>1763</v>
      </c>
      <c r="C28" s="26">
        <v>1718</v>
      </c>
      <c r="D28" s="26">
        <v>2133</v>
      </c>
      <c r="E28" s="26">
        <v>2178</v>
      </c>
      <c r="F28" s="26">
        <v>1</v>
      </c>
      <c r="G28" s="26">
        <v>1</v>
      </c>
      <c r="H28" s="26">
        <v>10</v>
      </c>
      <c r="I28" s="26">
        <v>13</v>
      </c>
      <c r="J28" s="26">
        <v>3896</v>
      </c>
      <c r="K28" s="26">
        <v>164</v>
      </c>
      <c r="L28" s="26">
        <v>164</v>
      </c>
      <c r="M28" s="26">
        <v>3896</v>
      </c>
    </row>
    <row r="29" spans="1:13" ht="13.5">
      <c r="A29" s="25" t="s">
        <v>21</v>
      </c>
      <c r="B29" s="26">
        <v>3259</v>
      </c>
      <c r="C29" s="26">
        <v>3143</v>
      </c>
      <c r="D29" s="26">
        <v>3475</v>
      </c>
      <c r="E29" s="26">
        <v>3563</v>
      </c>
      <c r="F29" s="26">
        <v>1</v>
      </c>
      <c r="G29" s="26">
        <v>1</v>
      </c>
      <c r="H29" s="26">
        <v>27</v>
      </c>
      <c r="I29" s="26">
        <v>27</v>
      </c>
      <c r="J29" s="26">
        <v>6734</v>
      </c>
      <c r="K29" s="26">
        <v>289</v>
      </c>
      <c r="L29" s="26">
        <v>317</v>
      </c>
      <c r="M29" s="26">
        <v>6706</v>
      </c>
    </row>
    <row r="30" spans="1:13" ht="13.5">
      <c r="A30" s="25" t="s">
        <v>22</v>
      </c>
      <c r="B30" s="26">
        <v>6961</v>
      </c>
      <c r="C30" s="26">
        <v>6845</v>
      </c>
      <c r="D30" s="26">
        <v>7308</v>
      </c>
      <c r="E30" s="26">
        <v>7469</v>
      </c>
      <c r="F30" s="26">
        <v>24</v>
      </c>
      <c r="G30" s="26">
        <v>26</v>
      </c>
      <c r="H30" s="26">
        <v>16</v>
      </c>
      <c r="I30" s="26">
        <v>16</v>
      </c>
      <c r="J30" s="26">
        <v>14269</v>
      </c>
      <c r="K30" s="26">
        <v>687</v>
      </c>
      <c r="L30" s="26">
        <v>642</v>
      </c>
      <c r="M30" s="26">
        <v>14314</v>
      </c>
    </row>
    <row r="31" spans="1:13" ht="13.5">
      <c r="A31" s="25" t="s">
        <v>23</v>
      </c>
      <c r="B31" s="26">
        <v>6180</v>
      </c>
      <c r="C31" s="26">
        <v>6082</v>
      </c>
      <c r="D31" s="26">
        <v>7715</v>
      </c>
      <c r="E31" s="26">
        <v>7885</v>
      </c>
      <c r="F31" s="26">
        <v>5</v>
      </c>
      <c r="G31" s="26">
        <v>6</v>
      </c>
      <c r="H31" s="26">
        <v>39</v>
      </c>
      <c r="I31" s="26">
        <v>48</v>
      </c>
      <c r="J31" s="26">
        <v>13895</v>
      </c>
      <c r="K31" s="26">
        <v>700</v>
      </c>
      <c r="L31" s="26">
        <v>628</v>
      </c>
      <c r="M31" s="26">
        <v>13967</v>
      </c>
    </row>
    <row r="32" spans="1:13" ht="13.5">
      <c r="A32" s="25" t="s">
        <v>24</v>
      </c>
      <c r="B32" s="26">
        <v>25872</v>
      </c>
      <c r="C32" s="26">
        <v>26677</v>
      </c>
      <c r="D32" s="26">
        <v>21659</v>
      </c>
      <c r="E32" s="26">
        <v>22309</v>
      </c>
      <c r="F32" s="26">
        <v>191</v>
      </c>
      <c r="G32" s="26">
        <v>206</v>
      </c>
      <c r="H32" s="26">
        <v>81</v>
      </c>
      <c r="I32" s="26">
        <v>94</v>
      </c>
      <c r="J32" s="26">
        <v>47531</v>
      </c>
      <c r="K32" s="26">
        <v>3393</v>
      </c>
      <c r="L32" s="26">
        <v>1938</v>
      </c>
      <c r="M32" s="26">
        <v>48986</v>
      </c>
    </row>
  </sheetData>
  <mergeCells count="6">
    <mergeCell ref="A5:A6"/>
    <mergeCell ref="B5:C5"/>
    <mergeCell ref="H5:I5"/>
    <mergeCell ref="J5:M5"/>
    <mergeCell ref="D5:E5"/>
    <mergeCell ref="F5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colBreaks count="2" manualBreakCount="2">
    <brk id="5" max="65535" man="1"/>
    <brk id="9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A31"/>
  <sheetViews>
    <sheetView view="pageBreakPreview" zoomScale="80" zoomScaleSheetLayoutView="80" workbookViewId="0" topLeftCell="R1">
      <selection activeCell="T2" sqref="T2"/>
    </sheetView>
  </sheetViews>
  <sheetFormatPr defaultColWidth="9.00390625" defaultRowHeight="13.5"/>
  <cols>
    <col min="1" max="1" width="29.625" style="19" customWidth="1"/>
    <col min="2" max="21" width="19.625" style="20" customWidth="1"/>
    <col min="22" max="27" width="19.625" style="19" customWidth="1"/>
    <col min="28" max="16384" width="9.00390625" style="19" customWidth="1"/>
  </cols>
  <sheetData>
    <row r="1" spans="1:21" ht="13.5">
      <c r="A1" s="19" t="s">
        <v>69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ht="13.5">
      <c r="A2" s="19" t="s">
        <v>76</v>
      </c>
    </row>
    <row r="3" spans="1:27" ht="14.25" thickBot="1">
      <c r="A3" s="19" t="str">
        <f>'世帯数'!A4</f>
        <v>集計期間  年報（平成21年度）</v>
      </c>
      <c r="AA3" s="27" t="s">
        <v>213</v>
      </c>
    </row>
    <row r="4" spans="1:27" s="13" customFormat="1" ht="18" customHeight="1" thickBot="1">
      <c r="A4" s="141" t="s">
        <v>169</v>
      </c>
      <c r="B4" s="143" t="s">
        <v>170</v>
      </c>
      <c r="C4" s="143" t="s">
        <v>171</v>
      </c>
      <c r="D4" s="143"/>
      <c r="E4" s="143"/>
      <c r="F4" s="143"/>
      <c r="G4" s="143"/>
      <c r="H4" s="143"/>
      <c r="I4" s="143"/>
      <c r="J4" s="143"/>
      <c r="K4" s="143"/>
      <c r="L4" s="143" t="s">
        <v>172</v>
      </c>
      <c r="M4" s="143"/>
      <c r="N4" s="143"/>
      <c r="O4" s="144" t="s">
        <v>173</v>
      </c>
      <c r="P4" s="144" t="s">
        <v>174</v>
      </c>
      <c r="Q4" s="144" t="s">
        <v>175</v>
      </c>
      <c r="R4" s="143" t="s">
        <v>176</v>
      </c>
      <c r="S4" s="143" t="s">
        <v>177</v>
      </c>
      <c r="T4" s="143"/>
      <c r="U4" s="143"/>
      <c r="V4" s="143" t="s">
        <v>178</v>
      </c>
      <c r="W4" s="143" t="s">
        <v>179</v>
      </c>
      <c r="X4" s="143"/>
      <c r="Y4" s="143"/>
      <c r="Z4" s="143"/>
      <c r="AA4" s="143" t="s">
        <v>100</v>
      </c>
    </row>
    <row r="5" spans="1:27" s="13" customFormat="1" ht="42" customHeight="1" thickBot="1">
      <c r="A5" s="142"/>
      <c r="B5" s="143"/>
      <c r="C5" s="17" t="s">
        <v>180</v>
      </c>
      <c r="D5" s="17" t="s">
        <v>181</v>
      </c>
      <c r="E5" s="17" t="s">
        <v>237</v>
      </c>
      <c r="F5" s="17" t="s">
        <v>235</v>
      </c>
      <c r="G5" s="17" t="s">
        <v>236</v>
      </c>
      <c r="H5" s="17" t="s">
        <v>231</v>
      </c>
      <c r="I5" s="17" t="s">
        <v>182</v>
      </c>
      <c r="J5" s="16" t="s">
        <v>153</v>
      </c>
      <c r="K5" s="16" t="s">
        <v>93</v>
      </c>
      <c r="L5" s="16" t="s">
        <v>183</v>
      </c>
      <c r="M5" s="16" t="s">
        <v>184</v>
      </c>
      <c r="N5" s="16" t="s">
        <v>93</v>
      </c>
      <c r="O5" s="143"/>
      <c r="P5" s="143"/>
      <c r="Q5" s="143"/>
      <c r="R5" s="143"/>
      <c r="S5" s="17" t="s">
        <v>185</v>
      </c>
      <c r="T5" s="16" t="s">
        <v>153</v>
      </c>
      <c r="U5" s="16" t="s">
        <v>93</v>
      </c>
      <c r="V5" s="143"/>
      <c r="W5" s="17" t="s">
        <v>186</v>
      </c>
      <c r="X5" s="16" t="s">
        <v>187</v>
      </c>
      <c r="Y5" s="16" t="s">
        <v>153</v>
      </c>
      <c r="Z5" s="16" t="s">
        <v>93</v>
      </c>
      <c r="AA5" s="143"/>
    </row>
    <row r="6" spans="1:27" s="21" customFormat="1" ht="14.25" thickBot="1">
      <c r="A6" s="23" t="s">
        <v>210</v>
      </c>
      <c r="B6" s="75">
        <f>SUM(B7:B31)</f>
        <v>3310266346</v>
      </c>
      <c r="C6" s="75">
        <f aca="true" t="shared" si="0" ref="C6:Z6">SUM(C7:C31)</f>
        <v>98404987669</v>
      </c>
      <c r="D6" s="75">
        <f t="shared" si="0"/>
        <v>4612352316</v>
      </c>
      <c r="E6" s="75">
        <f t="shared" si="0"/>
        <v>1754425253</v>
      </c>
      <c r="F6" s="75">
        <f>SUM(F7:F31)</f>
        <v>54585858</v>
      </c>
      <c r="G6" s="75">
        <f t="shared" si="0"/>
        <v>4498396850</v>
      </c>
      <c r="H6" s="75">
        <f t="shared" si="0"/>
        <v>161101950</v>
      </c>
      <c r="I6" s="75">
        <f t="shared" si="0"/>
        <v>32027942</v>
      </c>
      <c r="J6" s="75">
        <f t="shared" si="0"/>
        <v>0</v>
      </c>
      <c r="K6" s="75">
        <f t="shared" si="0"/>
        <v>109517877838</v>
      </c>
      <c r="L6" s="75">
        <f t="shared" si="0"/>
        <v>1202541487</v>
      </c>
      <c r="M6" s="75">
        <f t="shared" si="0"/>
        <v>1948753748</v>
      </c>
      <c r="N6" s="75">
        <f t="shared" si="0"/>
        <v>3151295235</v>
      </c>
      <c r="O6" s="75">
        <f t="shared" si="0"/>
        <v>0</v>
      </c>
      <c r="P6" s="75">
        <f t="shared" si="0"/>
        <v>0</v>
      </c>
      <c r="Q6" s="75">
        <f t="shared" si="0"/>
        <v>0</v>
      </c>
      <c r="R6" s="75">
        <f t="shared" si="0"/>
        <v>868180145</v>
      </c>
      <c r="S6" s="75">
        <f t="shared" si="0"/>
        <v>0</v>
      </c>
      <c r="T6" s="75">
        <f t="shared" si="0"/>
        <v>2508088</v>
      </c>
      <c r="U6" s="75">
        <f t="shared" si="0"/>
        <v>2508088</v>
      </c>
      <c r="V6" s="75">
        <f t="shared" si="0"/>
        <v>0</v>
      </c>
      <c r="W6" s="75">
        <f t="shared" si="0"/>
        <v>0</v>
      </c>
      <c r="X6" s="75">
        <f t="shared" si="0"/>
        <v>483191718</v>
      </c>
      <c r="Y6" s="75">
        <f t="shared" si="0"/>
        <v>1005489557</v>
      </c>
      <c r="Z6" s="75">
        <f t="shared" si="0"/>
        <v>1488681275</v>
      </c>
      <c r="AA6" s="75">
        <f>SUM(AA7:AA31)</f>
        <v>118338808927</v>
      </c>
    </row>
    <row r="7" spans="1:27" s="14" customFormat="1" ht="15.75" customHeight="1" thickTop="1">
      <c r="A7" s="25" t="s">
        <v>0</v>
      </c>
      <c r="B7" s="28">
        <v>405551069</v>
      </c>
      <c r="C7" s="28">
        <v>17296065104</v>
      </c>
      <c r="D7" s="28">
        <v>627322807</v>
      </c>
      <c r="E7" s="28">
        <v>341711355</v>
      </c>
      <c r="F7" s="28">
        <v>23460505</v>
      </c>
      <c r="G7" s="28">
        <v>819471400</v>
      </c>
      <c r="H7" s="28">
        <v>26613490</v>
      </c>
      <c r="I7" s="28">
        <v>0</v>
      </c>
      <c r="J7" s="28">
        <v>0</v>
      </c>
      <c r="K7" s="28">
        <f>C7+D7+E7+F7+G7+H7+I7+J7</f>
        <v>19134644661</v>
      </c>
      <c r="L7" s="28">
        <v>159791277</v>
      </c>
      <c r="M7" s="28">
        <v>347086553</v>
      </c>
      <c r="N7" s="28">
        <f>L7+M7</f>
        <v>506877830</v>
      </c>
      <c r="O7" s="28">
        <v>0</v>
      </c>
      <c r="P7" s="28">
        <v>0</v>
      </c>
      <c r="Q7" s="28">
        <v>0</v>
      </c>
      <c r="R7" s="28">
        <v>173626053</v>
      </c>
      <c r="S7" s="28">
        <v>0</v>
      </c>
      <c r="T7" s="28">
        <v>0</v>
      </c>
      <c r="U7" s="28">
        <f>S7+T7</f>
        <v>0</v>
      </c>
      <c r="V7" s="28">
        <v>0</v>
      </c>
      <c r="W7" s="28">
        <v>0</v>
      </c>
      <c r="X7" s="28">
        <v>0</v>
      </c>
      <c r="Y7" s="28">
        <v>316046483</v>
      </c>
      <c r="Z7" s="29">
        <f>W7+X7+Y7</f>
        <v>316046483</v>
      </c>
      <c r="AA7" s="28">
        <v>20536746096</v>
      </c>
    </row>
    <row r="8" spans="1:27" s="14" customFormat="1" ht="15.75" customHeight="1">
      <c r="A8" s="25" t="s">
        <v>1</v>
      </c>
      <c r="B8" s="28">
        <v>401444322</v>
      </c>
      <c r="C8" s="28">
        <v>12054236978</v>
      </c>
      <c r="D8" s="28">
        <v>1014385452</v>
      </c>
      <c r="E8" s="28">
        <v>193631518</v>
      </c>
      <c r="F8" s="28">
        <v>14476084</v>
      </c>
      <c r="G8" s="28">
        <v>503390170</v>
      </c>
      <c r="H8" s="28">
        <v>21482920</v>
      </c>
      <c r="I8" s="28">
        <v>0</v>
      </c>
      <c r="J8" s="28">
        <v>0</v>
      </c>
      <c r="K8" s="28">
        <f aca="true" t="shared" si="1" ref="K8:K31">C8+D8+E8+F8+G8+H8+I8+J8</f>
        <v>13801603122</v>
      </c>
      <c r="L8" s="28">
        <v>246728934</v>
      </c>
      <c r="M8" s="28">
        <v>288507358</v>
      </c>
      <c r="N8" s="28">
        <f>L8+M8</f>
        <v>535236292</v>
      </c>
      <c r="O8" s="28">
        <v>0</v>
      </c>
      <c r="P8" s="28">
        <v>0</v>
      </c>
      <c r="Q8" s="28">
        <v>0</v>
      </c>
      <c r="R8" s="28">
        <v>156786912</v>
      </c>
      <c r="S8" s="28">
        <v>0</v>
      </c>
      <c r="T8" s="28">
        <v>0</v>
      </c>
      <c r="U8" s="28">
        <f>S8+T8</f>
        <v>0</v>
      </c>
      <c r="V8" s="28">
        <v>0</v>
      </c>
      <c r="W8" s="28">
        <v>0</v>
      </c>
      <c r="X8" s="28">
        <v>195745748</v>
      </c>
      <c r="Y8" s="28">
        <v>166931309</v>
      </c>
      <c r="Z8" s="29">
        <f>W8+X8+Y8</f>
        <v>362677057</v>
      </c>
      <c r="AA8" s="28">
        <v>15257747705</v>
      </c>
    </row>
    <row r="9" spans="1:27" s="14" customFormat="1" ht="15.75" customHeight="1">
      <c r="A9" s="25" t="s">
        <v>2</v>
      </c>
      <c r="B9" s="28">
        <v>236022403</v>
      </c>
      <c r="C9" s="28">
        <v>8033938358</v>
      </c>
      <c r="D9" s="28">
        <v>282289047</v>
      </c>
      <c r="E9" s="28">
        <v>132589782</v>
      </c>
      <c r="F9" s="28">
        <v>0</v>
      </c>
      <c r="G9" s="28">
        <v>377086169</v>
      </c>
      <c r="H9" s="28">
        <v>13304370</v>
      </c>
      <c r="I9" s="28">
        <v>0</v>
      </c>
      <c r="J9" s="28">
        <v>0</v>
      </c>
      <c r="K9" s="28">
        <f t="shared" si="1"/>
        <v>8839207726</v>
      </c>
      <c r="L9" s="28">
        <v>91918603</v>
      </c>
      <c r="M9" s="28">
        <v>113350675</v>
      </c>
      <c r="N9" s="28">
        <f aca="true" t="shared" si="2" ref="N9:N31">L9+M9</f>
        <v>205269278</v>
      </c>
      <c r="O9" s="28">
        <v>0</v>
      </c>
      <c r="P9" s="28">
        <v>0</v>
      </c>
      <c r="Q9" s="28">
        <v>0</v>
      </c>
      <c r="R9" s="28">
        <v>486817</v>
      </c>
      <c r="S9" s="28">
        <v>0</v>
      </c>
      <c r="T9" s="28">
        <v>0</v>
      </c>
      <c r="U9" s="28">
        <f aca="true" t="shared" si="3" ref="U9:U31">S9+T9</f>
        <v>0</v>
      </c>
      <c r="V9" s="28">
        <v>0</v>
      </c>
      <c r="W9" s="28">
        <v>0</v>
      </c>
      <c r="X9" s="28">
        <v>0</v>
      </c>
      <c r="Y9" s="28">
        <v>60575139</v>
      </c>
      <c r="Z9" s="29">
        <f aca="true" t="shared" si="4" ref="Z9:Z31">W9+X9+Y9</f>
        <v>60575139</v>
      </c>
      <c r="AA9" s="28">
        <v>9341561363</v>
      </c>
    </row>
    <row r="10" spans="1:27" s="14" customFormat="1" ht="15.75" customHeight="1">
      <c r="A10" s="25" t="s">
        <v>3</v>
      </c>
      <c r="B10" s="28">
        <v>344378471</v>
      </c>
      <c r="C10" s="28">
        <v>10620650180</v>
      </c>
      <c r="D10" s="28">
        <v>298605946</v>
      </c>
      <c r="E10" s="28">
        <v>218173833</v>
      </c>
      <c r="F10" s="28">
        <v>90429</v>
      </c>
      <c r="G10" s="28">
        <v>551373360</v>
      </c>
      <c r="H10" s="28">
        <v>17309475</v>
      </c>
      <c r="I10" s="28">
        <v>0</v>
      </c>
      <c r="J10" s="28">
        <v>0</v>
      </c>
      <c r="K10" s="28">
        <f t="shared" si="1"/>
        <v>11706203223</v>
      </c>
      <c r="L10" s="28">
        <v>58943044</v>
      </c>
      <c r="M10" s="28">
        <v>147773581</v>
      </c>
      <c r="N10" s="28">
        <f t="shared" si="2"/>
        <v>206716625</v>
      </c>
      <c r="O10" s="28">
        <v>0</v>
      </c>
      <c r="P10" s="28">
        <v>0</v>
      </c>
      <c r="Q10" s="28">
        <v>0</v>
      </c>
      <c r="R10" s="28">
        <v>16801880</v>
      </c>
      <c r="S10" s="28">
        <v>0</v>
      </c>
      <c r="T10" s="28">
        <v>0</v>
      </c>
      <c r="U10" s="28">
        <f t="shared" si="3"/>
        <v>0</v>
      </c>
      <c r="V10" s="28">
        <v>0</v>
      </c>
      <c r="W10" s="28">
        <v>0</v>
      </c>
      <c r="X10" s="28">
        <v>0</v>
      </c>
      <c r="Y10" s="28">
        <v>98743973</v>
      </c>
      <c r="Z10" s="29">
        <f t="shared" si="4"/>
        <v>98743973</v>
      </c>
      <c r="AA10" s="28">
        <v>12372844172</v>
      </c>
    </row>
    <row r="11" spans="1:27" s="14" customFormat="1" ht="15.75" customHeight="1">
      <c r="A11" s="25" t="s">
        <v>4</v>
      </c>
      <c r="B11" s="28">
        <v>236233664</v>
      </c>
      <c r="C11" s="28">
        <v>5856882070</v>
      </c>
      <c r="D11" s="28">
        <v>293730497</v>
      </c>
      <c r="E11" s="28">
        <v>91957342</v>
      </c>
      <c r="F11" s="28">
        <v>439838</v>
      </c>
      <c r="G11" s="28">
        <v>187353630</v>
      </c>
      <c r="H11" s="28">
        <v>9517955</v>
      </c>
      <c r="I11" s="28">
        <v>0</v>
      </c>
      <c r="J11" s="28">
        <v>0</v>
      </c>
      <c r="K11" s="28">
        <f t="shared" si="1"/>
        <v>6439881332</v>
      </c>
      <c r="L11" s="28">
        <v>28673849</v>
      </c>
      <c r="M11" s="28">
        <v>98134017</v>
      </c>
      <c r="N11" s="28">
        <f t="shared" si="2"/>
        <v>126807866</v>
      </c>
      <c r="O11" s="28">
        <v>0</v>
      </c>
      <c r="P11" s="28">
        <v>0</v>
      </c>
      <c r="Q11" s="28">
        <v>0</v>
      </c>
      <c r="R11" s="28">
        <v>168612254</v>
      </c>
      <c r="S11" s="28">
        <v>0</v>
      </c>
      <c r="T11" s="28">
        <v>31000</v>
      </c>
      <c r="U11" s="28">
        <f t="shared" si="3"/>
        <v>31000</v>
      </c>
      <c r="V11" s="28">
        <v>0</v>
      </c>
      <c r="W11" s="28">
        <v>0</v>
      </c>
      <c r="X11" s="28">
        <v>0</v>
      </c>
      <c r="Y11" s="28">
        <v>122496304</v>
      </c>
      <c r="Z11" s="29">
        <f t="shared" si="4"/>
        <v>122496304</v>
      </c>
      <c r="AA11" s="28">
        <v>7094062420</v>
      </c>
    </row>
    <row r="12" spans="1:27" s="14" customFormat="1" ht="15.75" customHeight="1">
      <c r="A12" s="25" t="s">
        <v>5</v>
      </c>
      <c r="B12" s="28">
        <v>82724236</v>
      </c>
      <c r="C12" s="28">
        <v>3531980113</v>
      </c>
      <c r="D12" s="28">
        <v>192624939</v>
      </c>
      <c r="E12" s="28">
        <v>61014727</v>
      </c>
      <c r="F12" s="28">
        <v>23287</v>
      </c>
      <c r="G12" s="28">
        <v>158889660</v>
      </c>
      <c r="H12" s="28">
        <v>6177660</v>
      </c>
      <c r="I12" s="28">
        <v>12671082</v>
      </c>
      <c r="J12" s="28">
        <v>0</v>
      </c>
      <c r="K12" s="28">
        <f t="shared" si="1"/>
        <v>3963381468</v>
      </c>
      <c r="L12" s="28">
        <v>68963970</v>
      </c>
      <c r="M12" s="28">
        <v>94154154</v>
      </c>
      <c r="N12" s="28">
        <f t="shared" si="2"/>
        <v>163118124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f t="shared" si="3"/>
        <v>0</v>
      </c>
      <c r="V12" s="28">
        <v>0</v>
      </c>
      <c r="W12" s="28">
        <v>0</v>
      </c>
      <c r="X12" s="28">
        <v>96547693</v>
      </c>
      <c r="Y12" s="28">
        <v>24256809</v>
      </c>
      <c r="Z12" s="29">
        <f t="shared" si="4"/>
        <v>120804502</v>
      </c>
      <c r="AA12" s="28">
        <v>4330028330</v>
      </c>
    </row>
    <row r="13" spans="1:27" s="14" customFormat="1" ht="15.75" customHeight="1">
      <c r="A13" s="25" t="s">
        <v>6</v>
      </c>
      <c r="B13" s="28">
        <v>51185301</v>
      </c>
      <c r="C13" s="28">
        <v>1620101242</v>
      </c>
      <c r="D13" s="28">
        <v>42150559</v>
      </c>
      <c r="E13" s="28">
        <v>33018296</v>
      </c>
      <c r="F13" s="28">
        <v>0</v>
      </c>
      <c r="G13" s="28">
        <v>96809980</v>
      </c>
      <c r="H13" s="28">
        <v>2331490</v>
      </c>
      <c r="I13" s="28">
        <v>0</v>
      </c>
      <c r="J13" s="28">
        <v>0</v>
      </c>
      <c r="K13" s="28">
        <f t="shared" si="1"/>
        <v>1794411567</v>
      </c>
      <c r="L13" s="28">
        <v>13040553</v>
      </c>
      <c r="M13" s="28">
        <v>27860664</v>
      </c>
      <c r="N13" s="28">
        <f t="shared" si="2"/>
        <v>40901217</v>
      </c>
      <c r="O13" s="28">
        <v>0</v>
      </c>
      <c r="P13" s="28">
        <v>0</v>
      </c>
      <c r="Q13" s="28">
        <v>0</v>
      </c>
      <c r="R13" s="28">
        <v>43568</v>
      </c>
      <c r="S13" s="28">
        <v>0</v>
      </c>
      <c r="T13" s="28">
        <v>0</v>
      </c>
      <c r="U13" s="28">
        <f t="shared" si="3"/>
        <v>0</v>
      </c>
      <c r="V13" s="28">
        <v>0</v>
      </c>
      <c r="W13" s="28">
        <v>0</v>
      </c>
      <c r="X13" s="28">
        <v>0</v>
      </c>
      <c r="Y13" s="28">
        <v>10147475</v>
      </c>
      <c r="Z13" s="29">
        <f t="shared" si="4"/>
        <v>10147475</v>
      </c>
      <c r="AA13" s="28">
        <v>1896689128</v>
      </c>
    </row>
    <row r="14" spans="1:27" s="14" customFormat="1" ht="15.75" customHeight="1">
      <c r="A14" s="25" t="s">
        <v>7</v>
      </c>
      <c r="B14" s="28">
        <v>71828295</v>
      </c>
      <c r="C14" s="28">
        <v>1901702843</v>
      </c>
      <c r="D14" s="28">
        <v>88610668</v>
      </c>
      <c r="E14" s="28">
        <v>11104558</v>
      </c>
      <c r="F14" s="28">
        <v>1619285</v>
      </c>
      <c r="G14" s="28">
        <v>50753150</v>
      </c>
      <c r="H14" s="28">
        <v>3004850</v>
      </c>
      <c r="I14" s="28">
        <v>0</v>
      </c>
      <c r="J14" s="28">
        <v>0</v>
      </c>
      <c r="K14" s="28">
        <f t="shared" si="1"/>
        <v>2056795354</v>
      </c>
      <c r="L14" s="28">
        <v>21931441</v>
      </c>
      <c r="M14" s="28">
        <v>50647359</v>
      </c>
      <c r="N14" s="28">
        <f t="shared" si="2"/>
        <v>72578800</v>
      </c>
      <c r="O14" s="28">
        <v>0</v>
      </c>
      <c r="P14" s="28">
        <v>0</v>
      </c>
      <c r="Q14" s="28">
        <v>0</v>
      </c>
      <c r="R14" s="28">
        <v>30000000</v>
      </c>
      <c r="S14" s="28">
        <v>0</v>
      </c>
      <c r="T14" s="28">
        <v>0</v>
      </c>
      <c r="U14" s="28">
        <f t="shared" si="3"/>
        <v>0</v>
      </c>
      <c r="V14" s="28">
        <v>0</v>
      </c>
      <c r="W14" s="28">
        <v>0</v>
      </c>
      <c r="X14" s="28">
        <v>32353573</v>
      </c>
      <c r="Y14" s="28">
        <v>13405543</v>
      </c>
      <c r="Z14" s="29">
        <f t="shared" si="4"/>
        <v>45759116</v>
      </c>
      <c r="AA14" s="28">
        <v>2276961565</v>
      </c>
    </row>
    <row r="15" spans="1:27" s="14" customFormat="1" ht="15.75" customHeight="1">
      <c r="A15" s="25" t="s">
        <v>8</v>
      </c>
      <c r="B15" s="28">
        <v>121899276</v>
      </c>
      <c r="C15" s="28">
        <v>3822307435</v>
      </c>
      <c r="D15" s="28">
        <v>95153205</v>
      </c>
      <c r="E15" s="28">
        <v>76161366</v>
      </c>
      <c r="F15" s="28">
        <v>90335</v>
      </c>
      <c r="G15" s="28">
        <v>195271840</v>
      </c>
      <c r="H15" s="28">
        <v>6052355</v>
      </c>
      <c r="I15" s="28">
        <v>0</v>
      </c>
      <c r="J15" s="28">
        <v>0</v>
      </c>
      <c r="K15" s="28">
        <f t="shared" si="1"/>
        <v>4195036536</v>
      </c>
      <c r="L15" s="28">
        <v>85308631</v>
      </c>
      <c r="M15" s="28">
        <v>49965864</v>
      </c>
      <c r="N15" s="28">
        <f t="shared" si="2"/>
        <v>135274495</v>
      </c>
      <c r="O15" s="28">
        <v>0</v>
      </c>
      <c r="P15" s="28">
        <v>0</v>
      </c>
      <c r="Q15" s="28">
        <v>0</v>
      </c>
      <c r="R15" s="28">
        <v>71404528</v>
      </c>
      <c r="S15" s="28">
        <v>0</v>
      </c>
      <c r="T15" s="28">
        <v>0</v>
      </c>
      <c r="U15" s="28">
        <f t="shared" si="3"/>
        <v>0</v>
      </c>
      <c r="V15" s="28">
        <v>0</v>
      </c>
      <c r="W15" s="28">
        <v>0</v>
      </c>
      <c r="X15" s="28">
        <v>15170587</v>
      </c>
      <c r="Y15" s="28">
        <v>8400214</v>
      </c>
      <c r="Z15" s="29">
        <f t="shared" si="4"/>
        <v>23570801</v>
      </c>
      <c r="AA15" s="28">
        <v>4547185636</v>
      </c>
    </row>
    <row r="16" spans="1:27" s="14" customFormat="1" ht="15.75" customHeight="1">
      <c r="A16" s="25" t="s">
        <v>9</v>
      </c>
      <c r="B16" s="28">
        <v>436726429</v>
      </c>
      <c r="C16" s="28">
        <v>6338408448</v>
      </c>
      <c r="D16" s="28">
        <v>266682432</v>
      </c>
      <c r="E16" s="28">
        <v>98924685</v>
      </c>
      <c r="F16" s="28">
        <v>68665</v>
      </c>
      <c r="G16" s="28">
        <v>300542791</v>
      </c>
      <c r="H16" s="28">
        <v>11752640</v>
      </c>
      <c r="I16" s="28">
        <v>19356860</v>
      </c>
      <c r="J16" s="28">
        <v>0</v>
      </c>
      <c r="K16" s="28">
        <f t="shared" si="1"/>
        <v>7035736521</v>
      </c>
      <c r="L16" s="28">
        <v>55069843</v>
      </c>
      <c r="M16" s="28">
        <v>91630759</v>
      </c>
      <c r="N16" s="28">
        <f t="shared" si="2"/>
        <v>146700602</v>
      </c>
      <c r="O16" s="28">
        <v>0</v>
      </c>
      <c r="P16" s="28">
        <v>0</v>
      </c>
      <c r="Q16" s="28">
        <v>0</v>
      </c>
      <c r="R16" s="28">
        <v>111587000</v>
      </c>
      <c r="S16" s="28">
        <v>0</v>
      </c>
      <c r="T16" s="28">
        <v>2477088</v>
      </c>
      <c r="U16" s="28">
        <f t="shared" si="3"/>
        <v>2477088</v>
      </c>
      <c r="V16" s="28">
        <v>0</v>
      </c>
      <c r="W16" s="28">
        <v>0</v>
      </c>
      <c r="X16" s="28">
        <v>0</v>
      </c>
      <c r="Y16" s="28">
        <v>0</v>
      </c>
      <c r="Z16" s="29">
        <f t="shared" si="4"/>
        <v>0</v>
      </c>
      <c r="AA16" s="28">
        <v>7733227640</v>
      </c>
    </row>
    <row r="17" spans="1:27" s="14" customFormat="1" ht="15.75" customHeight="1">
      <c r="A17" s="25" t="s">
        <v>10</v>
      </c>
      <c r="B17" s="28">
        <v>7600988</v>
      </c>
      <c r="C17" s="28">
        <v>192303035</v>
      </c>
      <c r="D17" s="28">
        <v>12642606</v>
      </c>
      <c r="E17" s="28">
        <v>2279056</v>
      </c>
      <c r="F17" s="28">
        <v>0</v>
      </c>
      <c r="G17" s="28">
        <v>6617410</v>
      </c>
      <c r="H17" s="28">
        <v>380190</v>
      </c>
      <c r="I17" s="28">
        <v>0</v>
      </c>
      <c r="J17" s="28">
        <v>0</v>
      </c>
      <c r="K17" s="28">
        <f t="shared" si="1"/>
        <v>214222297</v>
      </c>
      <c r="L17" s="28">
        <v>1507190</v>
      </c>
      <c r="M17" s="28">
        <v>14273583</v>
      </c>
      <c r="N17" s="28">
        <f t="shared" si="2"/>
        <v>15780773</v>
      </c>
      <c r="O17" s="28">
        <v>0</v>
      </c>
      <c r="P17" s="28">
        <v>0</v>
      </c>
      <c r="Q17" s="28">
        <v>0</v>
      </c>
      <c r="R17" s="28">
        <v>114296</v>
      </c>
      <c r="S17" s="28">
        <v>0</v>
      </c>
      <c r="T17" s="28">
        <v>0</v>
      </c>
      <c r="U17" s="28">
        <f t="shared" si="3"/>
        <v>0</v>
      </c>
      <c r="V17" s="28">
        <v>0</v>
      </c>
      <c r="W17" s="28">
        <v>0</v>
      </c>
      <c r="X17" s="28">
        <v>2711830</v>
      </c>
      <c r="Y17" s="28">
        <v>3332555</v>
      </c>
      <c r="Z17" s="29">
        <f t="shared" si="4"/>
        <v>6044385</v>
      </c>
      <c r="AA17" s="28">
        <v>243762739</v>
      </c>
    </row>
    <row r="18" spans="1:27" s="14" customFormat="1" ht="15.75" customHeight="1">
      <c r="A18" s="25" t="s">
        <v>11</v>
      </c>
      <c r="B18" s="28">
        <v>31123856</v>
      </c>
      <c r="C18" s="28">
        <v>924616720</v>
      </c>
      <c r="D18" s="28">
        <v>36533588</v>
      </c>
      <c r="E18" s="28">
        <v>7544041</v>
      </c>
      <c r="F18" s="28">
        <v>5043</v>
      </c>
      <c r="G18" s="28">
        <v>12802760</v>
      </c>
      <c r="H18" s="28">
        <v>1462240</v>
      </c>
      <c r="I18" s="28">
        <v>0</v>
      </c>
      <c r="J18" s="28">
        <v>0</v>
      </c>
      <c r="K18" s="28">
        <f t="shared" si="1"/>
        <v>982964392</v>
      </c>
      <c r="L18" s="28">
        <v>9973731</v>
      </c>
      <c r="M18" s="28">
        <v>20642686</v>
      </c>
      <c r="N18" s="28">
        <f t="shared" si="2"/>
        <v>30616417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f t="shared" si="3"/>
        <v>0</v>
      </c>
      <c r="V18" s="28">
        <v>0</v>
      </c>
      <c r="W18" s="28">
        <v>0</v>
      </c>
      <c r="X18" s="28">
        <v>8330308</v>
      </c>
      <c r="Y18" s="28">
        <v>12164983</v>
      </c>
      <c r="Z18" s="29">
        <f t="shared" si="4"/>
        <v>20495291</v>
      </c>
      <c r="AA18" s="28">
        <v>1065199956</v>
      </c>
    </row>
    <row r="19" spans="1:27" s="14" customFormat="1" ht="15.75" customHeight="1">
      <c r="A19" s="25" t="s">
        <v>12</v>
      </c>
      <c r="B19" s="28">
        <v>88889119</v>
      </c>
      <c r="C19" s="28">
        <v>1911603124</v>
      </c>
      <c r="D19" s="28">
        <v>66197689</v>
      </c>
      <c r="E19" s="28">
        <v>24316335</v>
      </c>
      <c r="F19" s="28">
        <v>0</v>
      </c>
      <c r="G19" s="28">
        <v>47436390</v>
      </c>
      <c r="H19" s="28">
        <v>2634635</v>
      </c>
      <c r="I19" s="28">
        <v>0</v>
      </c>
      <c r="J19" s="28">
        <v>0</v>
      </c>
      <c r="K19" s="28">
        <f t="shared" si="1"/>
        <v>2052188173</v>
      </c>
      <c r="L19" s="28">
        <v>45953262</v>
      </c>
      <c r="M19" s="28">
        <v>62927328</v>
      </c>
      <c r="N19" s="28">
        <f t="shared" si="2"/>
        <v>108880590</v>
      </c>
      <c r="O19" s="28">
        <v>0</v>
      </c>
      <c r="P19" s="28">
        <v>0</v>
      </c>
      <c r="Q19" s="28">
        <v>0</v>
      </c>
      <c r="R19" s="28">
        <v>16372981</v>
      </c>
      <c r="S19" s="28">
        <v>0</v>
      </c>
      <c r="T19" s="28">
        <v>0</v>
      </c>
      <c r="U19" s="28">
        <f t="shared" si="3"/>
        <v>0</v>
      </c>
      <c r="V19" s="28">
        <v>0</v>
      </c>
      <c r="W19" s="28">
        <v>0</v>
      </c>
      <c r="X19" s="28">
        <v>58050503</v>
      </c>
      <c r="Y19" s="28">
        <v>9089741</v>
      </c>
      <c r="Z19" s="29">
        <f t="shared" si="4"/>
        <v>67140244</v>
      </c>
      <c r="AA19" s="28">
        <v>2333471107</v>
      </c>
    </row>
    <row r="20" spans="1:27" s="14" customFormat="1" ht="15.75" customHeight="1">
      <c r="A20" s="25" t="s">
        <v>13</v>
      </c>
      <c r="B20" s="28">
        <v>9724032</v>
      </c>
      <c r="C20" s="28">
        <v>244913134</v>
      </c>
      <c r="D20" s="28">
        <v>28057372</v>
      </c>
      <c r="E20" s="28">
        <v>4717511</v>
      </c>
      <c r="F20" s="28">
        <v>101176</v>
      </c>
      <c r="G20" s="28">
        <v>9135690</v>
      </c>
      <c r="H20" s="28">
        <v>442320</v>
      </c>
      <c r="I20" s="28">
        <v>0</v>
      </c>
      <c r="J20" s="28">
        <v>0</v>
      </c>
      <c r="K20" s="28">
        <f t="shared" si="1"/>
        <v>287367203</v>
      </c>
      <c r="L20" s="28">
        <v>4890186</v>
      </c>
      <c r="M20" s="28">
        <v>20253279</v>
      </c>
      <c r="N20" s="28">
        <f t="shared" si="2"/>
        <v>25143465</v>
      </c>
      <c r="O20" s="28">
        <v>0</v>
      </c>
      <c r="P20" s="28">
        <v>0</v>
      </c>
      <c r="Q20" s="28">
        <v>0</v>
      </c>
      <c r="R20" s="28">
        <v>19314366</v>
      </c>
      <c r="S20" s="28">
        <v>0</v>
      </c>
      <c r="T20" s="28">
        <v>0</v>
      </c>
      <c r="U20" s="28">
        <f t="shared" si="3"/>
        <v>0</v>
      </c>
      <c r="V20" s="28">
        <v>0</v>
      </c>
      <c r="W20" s="28">
        <v>0</v>
      </c>
      <c r="X20" s="28">
        <v>10642000</v>
      </c>
      <c r="Y20" s="28">
        <v>1095758</v>
      </c>
      <c r="Z20" s="29">
        <f t="shared" si="4"/>
        <v>11737758</v>
      </c>
      <c r="AA20" s="28">
        <v>353286824</v>
      </c>
    </row>
    <row r="21" spans="1:27" s="14" customFormat="1" ht="15.75" customHeight="1">
      <c r="A21" s="25" t="s">
        <v>14</v>
      </c>
      <c r="B21" s="28">
        <v>16136321</v>
      </c>
      <c r="C21" s="28">
        <v>518972049</v>
      </c>
      <c r="D21" s="28">
        <v>22498706</v>
      </c>
      <c r="E21" s="28">
        <v>9191623</v>
      </c>
      <c r="F21" s="28">
        <v>0</v>
      </c>
      <c r="G21" s="28">
        <v>13861790</v>
      </c>
      <c r="H21" s="28">
        <v>729695</v>
      </c>
      <c r="I21" s="28">
        <v>0</v>
      </c>
      <c r="J21" s="28">
        <v>0</v>
      </c>
      <c r="K21" s="28">
        <f t="shared" si="1"/>
        <v>565253863</v>
      </c>
      <c r="L21" s="28">
        <v>8831234</v>
      </c>
      <c r="M21" s="28">
        <v>53706367</v>
      </c>
      <c r="N21" s="28">
        <f t="shared" si="2"/>
        <v>62537601</v>
      </c>
      <c r="O21" s="28">
        <v>0</v>
      </c>
      <c r="P21" s="28">
        <v>0</v>
      </c>
      <c r="Q21" s="28">
        <v>0</v>
      </c>
      <c r="R21" s="28">
        <v>1732000</v>
      </c>
      <c r="S21" s="28">
        <v>0</v>
      </c>
      <c r="T21" s="28">
        <v>0</v>
      </c>
      <c r="U21" s="28">
        <f t="shared" si="3"/>
        <v>0</v>
      </c>
      <c r="V21" s="28">
        <v>0</v>
      </c>
      <c r="W21" s="28">
        <v>0</v>
      </c>
      <c r="X21" s="28">
        <v>0</v>
      </c>
      <c r="Y21" s="28">
        <v>900</v>
      </c>
      <c r="Z21" s="29">
        <f t="shared" si="4"/>
        <v>900</v>
      </c>
      <c r="AA21" s="28">
        <v>645660685</v>
      </c>
    </row>
    <row r="22" spans="1:27" s="14" customFormat="1" ht="15.75" customHeight="1">
      <c r="A22" s="25" t="s">
        <v>15</v>
      </c>
      <c r="B22" s="28">
        <v>27050262</v>
      </c>
      <c r="C22" s="28">
        <v>1019709402</v>
      </c>
      <c r="D22" s="28">
        <v>59729041</v>
      </c>
      <c r="E22" s="28">
        <v>19926319</v>
      </c>
      <c r="F22" s="28">
        <v>36477</v>
      </c>
      <c r="G22" s="28">
        <v>62945390</v>
      </c>
      <c r="H22" s="28">
        <v>1572915</v>
      </c>
      <c r="I22" s="28">
        <v>0</v>
      </c>
      <c r="J22" s="28">
        <v>0</v>
      </c>
      <c r="K22" s="28">
        <f t="shared" si="1"/>
        <v>1163919544</v>
      </c>
      <c r="L22" s="28">
        <v>11450691</v>
      </c>
      <c r="M22" s="28">
        <v>25876653</v>
      </c>
      <c r="N22" s="28">
        <f t="shared" si="2"/>
        <v>37327344</v>
      </c>
      <c r="O22" s="28">
        <v>0</v>
      </c>
      <c r="P22" s="28">
        <v>0</v>
      </c>
      <c r="Q22" s="28">
        <v>0</v>
      </c>
      <c r="R22" s="28">
        <v>63309</v>
      </c>
      <c r="S22" s="28">
        <v>0</v>
      </c>
      <c r="T22" s="28">
        <v>0</v>
      </c>
      <c r="U22" s="28">
        <f t="shared" si="3"/>
        <v>0</v>
      </c>
      <c r="V22" s="28">
        <v>0</v>
      </c>
      <c r="W22" s="28">
        <v>0</v>
      </c>
      <c r="X22" s="28">
        <v>14280795</v>
      </c>
      <c r="Y22" s="28">
        <v>11568233</v>
      </c>
      <c r="Z22" s="29">
        <f t="shared" si="4"/>
        <v>25849028</v>
      </c>
      <c r="AA22" s="28">
        <v>1254209487</v>
      </c>
    </row>
    <row r="23" spans="1:27" s="14" customFormat="1" ht="15.75" customHeight="1">
      <c r="A23" s="25" t="s">
        <v>16</v>
      </c>
      <c r="B23" s="28">
        <v>36895316</v>
      </c>
      <c r="C23" s="28">
        <v>1273551786</v>
      </c>
      <c r="D23" s="28">
        <v>45432902</v>
      </c>
      <c r="E23" s="28">
        <v>23712688</v>
      </c>
      <c r="F23" s="28">
        <v>0</v>
      </c>
      <c r="G23" s="28">
        <v>79899040</v>
      </c>
      <c r="H23" s="28">
        <v>1858390</v>
      </c>
      <c r="I23" s="28">
        <v>0</v>
      </c>
      <c r="J23" s="28">
        <v>0</v>
      </c>
      <c r="K23" s="28">
        <f t="shared" si="1"/>
        <v>1424454806</v>
      </c>
      <c r="L23" s="28">
        <v>15504898</v>
      </c>
      <c r="M23" s="28">
        <v>27176156</v>
      </c>
      <c r="N23" s="28">
        <f t="shared" si="2"/>
        <v>42681054</v>
      </c>
      <c r="O23" s="28">
        <v>0</v>
      </c>
      <c r="P23" s="28">
        <v>0</v>
      </c>
      <c r="Q23" s="28">
        <v>0</v>
      </c>
      <c r="R23" s="28">
        <v>285000</v>
      </c>
      <c r="S23" s="28">
        <v>0</v>
      </c>
      <c r="T23" s="28">
        <v>0</v>
      </c>
      <c r="U23" s="28">
        <f t="shared" si="3"/>
        <v>0</v>
      </c>
      <c r="V23" s="28">
        <v>0</v>
      </c>
      <c r="W23" s="28">
        <v>0</v>
      </c>
      <c r="X23" s="28">
        <v>9372681</v>
      </c>
      <c r="Y23" s="28">
        <v>197536</v>
      </c>
      <c r="Z23" s="29">
        <f t="shared" si="4"/>
        <v>9570217</v>
      </c>
      <c r="AA23" s="28">
        <v>1513886393</v>
      </c>
    </row>
    <row r="24" spans="1:27" s="14" customFormat="1" ht="15.75" customHeight="1">
      <c r="A24" s="25" t="s">
        <v>17</v>
      </c>
      <c r="B24" s="28">
        <v>16043717</v>
      </c>
      <c r="C24" s="28">
        <v>900513397</v>
      </c>
      <c r="D24" s="28">
        <v>46029532</v>
      </c>
      <c r="E24" s="28">
        <v>22655562</v>
      </c>
      <c r="F24" s="28">
        <v>2179421</v>
      </c>
      <c r="G24" s="28">
        <v>56779290</v>
      </c>
      <c r="H24" s="28">
        <v>1278510</v>
      </c>
      <c r="I24" s="28">
        <v>0</v>
      </c>
      <c r="J24" s="28">
        <v>0</v>
      </c>
      <c r="K24" s="28">
        <f t="shared" si="1"/>
        <v>1029435712</v>
      </c>
      <c r="L24" s="28">
        <v>21957188</v>
      </c>
      <c r="M24" s="28">
        <v>18771750</v>
      </c>
      <c r="N24" s="28">
        <f t="shared" si="2"/>
        <v>40728938</v>
      </c>
      <c r="O24" s="28">
        <v>0</v>
      </c>
      <c r="P24" s="28">
        <v>0</v>
      </c>
      <c r="Q24" s="28">
        <v>0</v>
      </c>
      <c r="R24" s="28">
        <v>5146249</v>
      </c>
      <c r="S24" s="28">
        <v>0</v>
      </c>
      <c r="T24" s="28">
        <v>0</v>
      </c>
      <c r="U24" s="28">
        <f t="shared" si="3"/>
        <v>0</v>
      </c>
      <c r="V24" s="28">
        <v>0</v>
      </c>
      <c r="W24" s="28">
        <v>0</v>
      </c>
      <c r="X24" s="28">
        <v>0</v>
      </c>
      <c r="Y24" s="28">
        <v>17869840</v>
      </c>
      <c r="Z24" s="29">
        <f t="shared" si="4"/>
        <v>17869840</v>
      </c>
      <c r="AA24" s="28">
        <v>1109224456</v>
      </c>
    </row>
    <row r="25" spans="1:27" s="14" customFormat="1" ht="15.75" customHeight="1">
      <c r="A25" s="25" t="s">
        <v>18</v>
      </c>
      <c r="B25" s="28">
        <v>22014233</v>
      </c>
      <c r="C25" s="28">
        <v>741611942</v>
      </c>
      <c r="D25" s="28">
        <v>30736854</v>
      </c>
      <c r="E25" s="28">
        <v>11718512</v>
      </c>
      <c r="F25" s="28">
        <v>0</v>
      </c>
      <c r="G25" s="28">
        <v>36082930</v>
      </c>
      <c r="H25" s="28">
        <v>1227685</v>
      </c>
      <c r="I25" s="28">
        <v>0</v>
      </c>
      <c r="J25" s="28">
        <v>0</v>
      </c>
      <c r="K25" s="28">
        <f t="shared" si="1"/>
        <v>821377923</v>
      </c>
      <c r="L25" s="28">
        <v>15672168</v>
      </c>
      <c r="M25" s="28">
        <v>9941168</v>
      </c>
      <c r="N25" s="28">
        <f t="shared" si="2"/>
        <v>25613336</v>
      </c>
      <c r="O25" s="28">
        <v>0</v>
      </c>
      <c r="P25" s="28">
        <v>0</v>
      </c>
      <c r="Q25" s="28">
        <v>0</v>
      </c>
      <c r="R25" s="28">
        <v>110712</v>
      </c>
      <c r="S25" s="28">
        <v>0</v>
      </c>
      <c r="T25" s="28">
        <v>0</v>
      </c>
      <c r="U25" s="28">
        <f t="shared" si="3"/>
        <v>0</v>
      </c>
      <c r="V25" s="28">
        <v>0</v>
      </c>
      <c r="W25" s="28">
        <v>0</v>
      </c>
      <c r="X25" s="28">
        <v>0</v>
      </c>
      <c r="Y25" s="28">
        <v>11887185</v>
      </c>
      <c r="Z25" s="29">
        <f t="shared" si="4"/>
        <v>11887185</v>
      </c>
      <c r="AA25" s="28">
        <v>881003389</v>
      </c>
    </row>
    <row r="26" spans="1:27" s="14" customFormat="1" ht="15.75" customHeight="1">
      <c r="A26" s="25" t="s">
        <v>19</v>
      </c>
      <c r="B26" s="28">
        <v>23262574</v>
      </c>
      <c r="C26" s="28">
        <v>486436386</v>
      </c>
      <c r="D26" s="28">
        <v>28211366</v>
      </c>
      <c r="E26" s="28">
        <v>6857374</v>
      </c>
      <c r="F26" s="28">
        <v>0</v>
      </c>
      <c r="G26" s="28">
        <v>26680930</v>
      </c>
      <c r="H26" s="28">
        <v>767410</v>
      </c>
      <c r="I26" s="28">
        <v>0</v>
      </c>
      <c r="J26" s="28">
        <v>0</v>
      </c>
      <c r="K26" s="28">
        <f t="shared" si="1"/>
        <v>548953466</v>
      </c>
      <c r="L26" s="28">
        <v>7760762</v>
      </c>
      <c r="M26" s="28">
        <v>14764329</v>
      </c>
      <c r="N26" s="28">
        <f t="shared" si="2"/>
        <v>22525091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f t="shared" si="3"/>
        <v>0</v>
      </c>
      <c r="V26" s="28">
        <v>0</v>
      </c>
      <c r="W26" s="28">
        <v>0</v>
      </c>
      <c r="X26" s="28">
        <v>0</v>
      </c>
      <c r="Y26" s="28">
        <v>2542258</v>
      </c>
      <c r="Z26" s="29">
        <f t="shared" si="4"/>
        <v>2542258</v>
      </c>
      <c r="AA26" s="28">
        <v>597283389</v>
      </c>
    </row>
    <row r="27" spans="1:27" s="14" customFormat="1" ht="15.75" customHeight="1">
      <c r="A27" s="25" t="s">
        <v>20</v>
      </c>
      <c r="B27" s="28">
        <v>59030552</v>
      </c>
      <c r="C27" s="28">
        <v>828203424</v>
      </c>
      <c r="D27" s="28">
        <v>64763344</v>
      </c>
      <c r="E27" s="28">
        <v>22620388</v>
      </c>
      <c r="F27" s="28">
        <v>1013679</v>
      </c>
      <c r="G27" s="28">
        <v>63513110</v>
      </c>
      <c r="H27" s="28">
        <v>1347385</v>
      </c>
      <c r="I27" s="28">
        <v>0</v>
      </c>
      <c r="J27" s="28">
        <v>0</v>
      </c>
      <c r="K27" s="28">
        <f t="shared" si="1"/>
        <v>981461330</v>
      </c>
      <c r="L27" s="28">
        <v>3015576</v>
      </c>
      <c r="M27" s="28">
        <v>10543989</v>
      </c>
      <c r="N27" s="28">
        <f t="shared" si="2"/>
        <v>13559565</v>
      </c>
      <c r="O27" s="28">
        <v>0</v>
      </c>
      <c r="P27" s="28">
        <v>0</v>
      </c>
      <c r="Q27" s="28">
        <v>0</v>
      </c>
      <c r="R27" s="28">
        <v>129336</v>
      </c>
      <c r="S27" s="28">
        <v>0</v>
      </c>
      <c r="T27" s="28">
        <v>0</v>
      </c>
      <c r="U27" s="28">
        <f t="shared" si="3"/>
        <v>0</v>
      </c>
      <c r="V27" s="28">
        <v>0</v>
      </c>
      <c r="W27" s="28">
        <v>0</v>
      </c>
      <c r="X27" s="28">
        <v>11275000</v>
      </c>
      <c r="Y27" s="28">
        <v>6834534</v>
      </c>
      <c r="Z27" s="29">
        <f t="shared" si="4"/>
        <v>18109534</v>
      </c>
      <c r="AA27" s="28">
        <v>1072290317</v>
      </c>
    </row>
    <row r="28" spans="1:27" s="14" customFormat="1" ht="15.75" customHeight="1">
      <c r="A28" s="25" t="s">
        <v>21</v>
      </c>
      <c r="B28" s="28">
        <v>58017900</v>
      </c>
      <c r="C28" s="28">
        <v>1299576851</v>
      </c>
      <c r="D28" s="28">
        <v>78904170</v>
      </c>
      <c r="E28" s="28">
        <v>28275829</v>
      </c>
      <c r="F28" s="28">
        <v>0</v>
      </c>
      <c r="G28" s="28">
        <v>87890080</v>
      </c>
      <c r="H28" s="28">
        <v>1962415</v>
      </c>
      <c r="I28" s="28">
        <v>0</v>
      </c>
      <c r="J28" s="28">
        <v>0</v>
      </c>
      <c r="K28" s="28">
        <f t="shared" si="1"/>
        <v>1496609345</v>
      </c>
      <c r="L28" s="28">
        <v>10366393</v>
      </c>
      <c r="M28" s="28">
        <v>28329605</v>
      </c>
      <c r="N28" s="28">
        <f t="shared" si="2"/>
        <v>38695998</v>
      </c>
      <c r="O28" s="28">
        <v>0</v>
      </c>
      <c r="P28" s="28">
        <v>0</v>
      </c>
      <c r="Q28" s="28">
        <v>0</v>
      </c>
      <c r="R28" s="28">
        <v>30739000</v>
      </c>
      <c r="S28" s="28">
        <v>0</v>
      </c>
      <c r="T28" s="28">
        <v>0</v>
      </c>
      <c r="U28" s="28">
        <f t="shared" si="3"/>
        <v>0</v>
      </c>
      <c r="V28" s="28">
        <v>0</v>
      </c>
      <c r="W28" s="28">
        <v>0</v>
      </c>
      <c r="X28" s="28">
        <v>0</v>
      </c>
      <c r="Y28" s="28">
        <v>14067842</v>
      </c>
      <c r="Z28" s="29">
        <f t="shared" si="4"/>
        <v>14067842</v>
      </c>
      <c r="AA28" s="28">
        <v>1638130085</v>
      </c>
    </row>
    <row r="29" spans="1:27" s="14" customFormat="1" ht="15.75" customHeight="1">
      <c r="A29" s="25" t="s">
        <v>22</v>
      </c>
      <c r="B29" s="28">
        <v>115649005</v>
      </c>
      <c r="C29" s="28">
        <v>3299982756</v>
      </c>
      <c r="D29" s="28">
        <v>152286300</v>
      </c>
      <c r="E29" s="28">
        <v>70102586</v>
      </c>
      <c r="F29" s="28">
        <v>5016921</v>
      </c>
      <c r="G29" s="28">
        <v>210052070</v>
      </c>
      <c r="H29" s="28">
        <v>5482925</v>
      </c>
      <c r="I29" s="28">
        <v>0</v>
      </c>
      <c r="J29" s="28">
        <v>0</v>
      </c>
      <c r="K29" s="28">
        <f t="shared" si="1"/>
        <v>3742923558</v>
      </c>
      <c r="L29" s="28">
        <v>49176000</v>
      </c>
      <c r="M29" s="28">
        <v>64308000</v>
      </c>
      <c r="N29" s="28">
        <f t="shared" si="2"/>
        <v>113484000</v>
      </c>
      <c r="O29" s="28">
        <v>0</v>
      </c>
      <c r="P29" s="28">
        <v>0</v>
      </c>
      <c r="Q29" s="28">
        <v>0</v>
      </c>
      <c r="R29" s="28">
        <v>71270</v>
      </c>
      <c r="S29" s="28">
        <v>0</v>
      </c>
      <c r="T29" s="28">
        <v>0</v>
      </c>
      <c r="U29" s="28">
        <f t="shared" si="3"/>
        <v>0</v>
      </c>
      <c r="V29" s="28">
        <v>0</v>
      </c>
      <c r="W29" s="28">
        <v>0</v>
      </c>
      <c r="X29" s="28">
        <v>0</v>
      </c>
      <c r="Y29" s="28">
        <v>11763011</v>
      </c>
      <c r="Z29" s="29">
        <f t="shared" si="4"/>
        <v>11763011</v>
      </c>
      <c r="AA29" s="28">
        <v>3983890844</v>
      </c>
    </row>
    <row r="30" spans="1:27" s="14" customFormat="1" ht="15.75" customHeight="1">
      <c r="A30" s="25" t="s">
        <v>23</v>
      </c>
      <c r="B30" s="28">
        <v>64909897</v>
      </c>
      <c r="C30" s="28">
        <v>3628671664</v>
      </c>
      <c r="D30" s="28">
        <v>245709248</v>
      </c>
      <c r="E30" s="28">
        <v>89689746</v>
      </c>
      <c r="F30" s="28">
        <v>5216150</v>
      </c>
      <c r="G30" s="28">
        <v>197845610</v>
      </c>
      <c r="H30" s="28">
        <v>6414305</v>
      </c>
      <c r="I30" s="28">
        <v>0</v>
      </c>
      <c r="J30" s="28">
        <v>0</v>
      </c>
      <c r="K30" s="28">
        <f t="shared" si="1"/>
        <v>4173546723</v>
      </c>
      <c r="L30" s="28">
        <v>60889000</v>
      </c>
      <c r="M30" s="28">
        <v>60889000</v>
      </c>
      <c r="N30" s="28">
        <f t="shared" si="2"/>
        <v>121778000</v>
      </c>
      <c r="O30" s="28">
        <v>0</v>
      </c>
      <c r="P30" s="28">
        <v>0</v>
      </c>
      <c r="Q30" s="28">
        <v>0</v>
      </c>
      <c r="R30" s="28">
        <v>172614</v>
      </c>
      <c r="S30" s="28">
        <v>0</v>
      </c>
      <c r="T30" s="28">
        <v>0</v>
      </c>
      <c r="U30" s="28">
        <f t="shared" si="3"/>
        <v>0</v>
      </c>
      <c r="V30" s="28">
        <v>0</v>
      </c>
      <c r="W30" s="28">
        <v>0</v>
      </c>
      <c r="X30" s="28">
        <v>28711000</v>
      </c>
      <c r="Y30" s="28">
        <v>54524406</v>
      </c>
      <c r="Z30" s="29">
        <f t="shared" si="4"/>
        <v>83235406</v>
      </c>
      <c r="AA30" s="28">
        <v>4443642640</v>
      </c>
    </row>
    <row r="31" spans="1:27" s="14" customFormat="1" ht="15.75" customHeight="1" thickBot="1">
      <c r="A31" s="25" t="s">
        <v>24</v>
      </c>
      <c r="B31" s="28">
        <v>345925108</v>
      </c>
      <c r="C31" s="28">
        <v>10058049228</v>
      </c>
      <c r="D31" s="28">
        <v>493064046</v>
      </c>
      <c r="E31" s="28">
        <v>152530221</v>
      </c>
      <c r="F31" s="28">
        <v>748563</v>
      </c>
      <c r="G31" s="28">
        <v>345912210</v>
      </c>
      <c r="H31" s="28">
        <v>15993725</v>
      </c>
      <c r="I31" s="28">
        <v>0</v>
      </c>
      <c r="J31" s="28">
        <v>0</v>
      </c>
      <c r="K31" s="28">
        <f t="shared" si="1"/>
        <v>11066297993</v>
      </c>
      <c r="L31" s="28">
        <v>105223063</v>
      </c>
      <c r="M31" s="28">
        <v>207238871</v>
      </c>
      <c r="N31" s="28">
        <f t="shared" si="2"/>
        <v>312461934</v>
      </c>
      <c r="O31" s="28">
        <v>0</v>
      </c>
      <c r="P31" s="28">
        <v>0</v>
      </c>
      <c r="Q31" s="28">
        <v>0</v>
      </c>
      <c r="R31" s="28">
        <v>64580000</v>
      </c>
      <c r="S31" s="28">
        <v>0</v>
      </c>
      <c r="T31" s="28">
        <v>0</v>
      </c>
      <c r="U31" s="28">
        <f t="shared" si="3"/>
        <v>0</v>
      </c>
      <c r="V31" s="28">
        <v>0</v>
      </c>
      <c r="W31" s="28">
        <v>0</v>
      </c>
      <c r="X31" s="28">
        <v>0</v>
      </c>
      <c r="Y31" s="28">
        <v>27547526</v>
      </c>
      <c r="Z31" s="29">
        <f t="shared" si="4"/>
        <v>27547526</v>
      </c>
      <c r="AA31" s="30">
        <v>11816812561</v>
      </c>
    </row>
  </sheetData>
  <mergeCells count="12">
    <mergeCell ref="O4:O5"/>
    <mergeCell ref="P4:P5"/>
    <mergeCell ref="Q4:Q5"/>
    <mergeCell ref="AA4:AA5"/>
    <mergeCell ref="R4:R5"/>
    <mergeCell ref="S4:U4"/>
    <mergeCell ref="V4:V5"/>
    <mergeCell ref="W4:Z4"/>
    <mergeCell ref="A4:A5"/>
    <mergeCell ref="B4:B5"/>
    <mergeCell ref="C4:K4"/>
    <mergeCell ref="L4:N4"/>
  </mergeCells>
  <printOptions/>
  <pageMargins left="0.7874015748031497" right="0.7874015748031497" top="0.984251968503937" bottom="0.984251968503937" header="0.5118110236220472" footer="0.5118110236220472"/>
  <pageSetup fitToWidth="3" horizontalDpi="600" verticalDpi="600" orientation="landscape" paperSize="9" scale="50" r:id="rId2"/>
  <colBreaks count="2" manualBreakCount="2">
    <brk id="11" max="65535" man="1"/>
    <brk id="18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="90" zoomScaleSheetLayoutView="90" workbookViewId="0" topLeftCell="A1">
      <selection activeCell="E19" sqref="E19"/>
    </sheetView>
  </sheetViews>
  <sheetFormatPr defaultColWidth="9.00390625" defaultRowHeight="13.5"/>
  <cols>
    <col min="1" max="1" width="29.625" style="19" customWidth="1"/>
    <col min="2" max="6" width="19.625" style="20" customWidth="1"/>
    <col min="7" max="16384" width="9.00390625" style="19" customWidth="1"/>
  </cols>
  <sheetData>
    <row r="1" spans="1:6" ht="13.5">
      <c r="A1" s="19" t="s">
        <v>70</v>
      </c>
      <c r="B1" s="19"/>
      <c r="C1" s="19"/>
      <c r="D1" s="19"/>
      <c r="E1" s="19"/>
      <c r="F1" s="19"/>
    </row>
    <row r="2" ht="13.5">
      <c r="A2" s="19" t="s">
        <v>75</v>
      </c>
    </row>
    <row r="3" ht="13.5">
      <c r="A3" s="19" t="s">
        <v>76</v>
      </c>
    </row>
    <row r="4" spans="1:6" ht="14.25" thickBot="1">
      <c r="A4" s="19" t="str">
        <f>'世帯数'!A4</f>
        <v>集計期間  年報（平成21年度）</v>
      </c>
      <c r="F4" s="27" t="s">
        <v>213</v>
      </c>
    </row>
    <row r="5" spans="1:6" s="21" customFormat="1" ht="13.5">
      <c r="A5" s="89"/>
      <c r="B5" s="147" t="s">
        <v>73</v>
      </c>
      <c r="C5" s="147" t="s">
        <v>71</v>
      </c>
      <c r="D5" s="147" t="s">
        <v>72</v>
      </c>
      <c r="E5" s="145" t="s">
        <v>228</v>
      </c>
      <c r="F5" s="145" t="s">
        <v>229</v>
      </c>
    </row>
    <row r="6" spans="1:6" s="21" customFormat="1" ht="14.25" thickBot="1">
      <c r="A6" s="94"/>
      <c r="B6" s="148"/>
      <c r="C6" s="148"/>
      <c r="D6" s="148"/>
      <c r="E6" s="146"/>
      <c r="F6" s="146"/>
    </row>
    <row r="7" spans="1:6" s="21" customFormat="1" ht="14.25" thickBot="1">
      <c r="A7" s="23" t="s">
        <v>210</v>
      </c>
      <c r="B7" s="24">
        <f>SUM(B8:B32)</f>
        <v>120621135886</v>
      </c>
      <c r="C7" s="24">
        <f>SUM(C8:C32)</f>
        <v>118338808927</v>
      </c>
      <c r="D7" s="24">
        <f>SUM(D8:D32)</f>
        <v>2282326959</v>
      </c>
      <c r="E7" s="24">
        <f>SUM(E8:E32)</f>
        <v>323950757</v>
      </c>
      <c r="F7" s="24">
        <f>SUM(F8:F32)</f>
        <v>5267166407</v>
      </c>
    </row>
    <row r="8" spans="1:6" ht="14.25" thickTop="1">
      <c r="A8" s="25" t="s">
        <v>0</v>
      </c>
      <c r="B8" s="26">
        <v>20870246695</v>
      </c>
      <c r="C8" s="26">
        <v>20536746096</v>
      </c>
      <c r="D8" s="26">
        <v>333500599</v>
      </c>
      <c r="E8" s="26">
        <v>0</v>
      </c>
      <c r="F8" s="26">
        <v>629874085</v>
      </c>
    </row>
    <row r="9" spans="1:6" ht="13.5">
      <c r="A9" s="25" t="s">
        <v>1</v>
      </c>
      <c r="B9" s="26">
        <v>15588947243</v>
      </c>
      <c r="C9" s="26">
        <v>15257747705</v>
      </c>
      <c r="D9" s="26">
        <v>331199538</v>
      </c>
      <c r="E9" s="26">
        <v>133424154</v>
      </c>
      <c r="F9" s="26">
        <v>953708002</v>
      </c>
    </row>
    <row r="10" spans="1:6" ht="13.5">
      <c r="A10" s="25" t="s">
        <v>2</v>
      </c>
      <c r="B10" s="26">
        <v>9485127961</v>
      </c>
      <c r="C10" s="26">
        <v>9341561363</v>
      </c>
      <c r="D10" s="26">
        <v>143566598</v>
      </c>
      <c r="E10" s="26">
        <v>48406000</v>
      </c>
      <c r="F10" s="26">
        <v>242903919</v>
      </c>
    </row>
    <row r="11" spans="1:6" ht="13.5">
      <c r="A11" s="25" t="s">
        <v>3</v>
      </c>
      <c r="B11" s="26">
        <v>12570006798</v>
      </c>
      <c r="C11" s="26">
        <v>12372844172</v>
      </c>
      <c r="D11" s="26">
        <v>197162626</v>
      </c>
      <c r="E11" s="26">
        <v>29547500</v>
      </c>
      <c r="F11" s="26">
        <v>255784626</v>
      </c>
    </row>
    <row r="12" spans="1:6" ht="13.5">
      <c r="A12" s="25" t="s">
        <v>4</v>
      </c>
      <c r="B12" s="26">
        <v>7286448339</v>
      </c>
      <c r="C12" s="26">
        <v>7094062420</v>
      </c>
      <c r="D12" s="26">
        <v>192385919</v>
      </c>
      <c r="E12" s="26">
        <v>0</v>
      </c>
      <c r="F12" s="26">
        <v>388612447</v>
      </c>
    </row>
    <row r="13" spans="1:6" ht="13.5">
      <c r="A13" s="25" t="s">
        <v>5</v>
      </c>
      <c r="B13" s="26">
        <v>4462590330</v>
      </c>
      <c r="C13" s="26">
        <v>4330028330</v>
      </c>
      <c r="D13" s="26">
        <v>132562000</v>
      </c>
      <c r="E13" s="26">
        <v>0</v>
      </c>
      <c r="F13" s="26">
        <v>355071263</v>
      </c>
    </row>
    <row r="14" spans="1:6" ht="13.5">
      <c r="A14" s="25" t="s">
        <v>6</v>
      </c>
      <c r="B14" s="26">
        <v>1911712085</v>
      </c>
      <c r="C14" s="26">
        <v>1896689128</v>
      </c>
      <c r="D14" s="26">
        <v>15022957</v>
      </c>
      <c r="E14" s="26">
        <v>4974500</v>
      </c>
      <c r="F14" s="26">
        <v>161623</v>
      </c>
    </row>
    <row r="15" spans="1:6" ht="13.5">
      <c r="A15" s="25" t="s">
        <v>7</v>
      </c>
      <c r="B15" s="26">
        <v>2347231700</v>
      </c>
      <c r="C15" s="26">
        <v>2276961565</v>
      </c>
      <c r="D15" s="26">
        <v>70270135</v>
      </c>
      <c r="E15" s="26">
        <v>0</v>
      </c>
      <c r="F15" s="26">
        <v>183536490</v>
      </c>
    </row>
    <row r="16" spans="1:6" ht="13.5">
      <c r="A16" s="25" t="s">
        <v>8</v>
      </c>
      <c r="B16" s="26">
        <v>4660408896</v>
      </c>
      <c r="C16" s="26">
        <v>4547185636</v>
      </c>
      <c r="D16" s="26">
        <v>113223260</v>
      </c>
      <c r="E16" s="26">
        <v>0</v>
      </c>
      <c r="F16" s="26">
        <v>207588348</v>
      </c>
    </row>
    <row r="17" spans="1:6" ht="13.5">
      <c r="A17" s="25" t="s">
        <v>9</v>
      </c>
      <c r="B17" s="26">
        <v>7806658768</v>
      </c>
      <c r="C17" s="26">
        <v>7733227640</v>
      </c>
      <c r="D17" s="26">
        <v>73431128</v>
      </c>
      <c r="E17" s="26">
        <v>67375630</v>
      </c>
      <c r="F17" s="26">
        <v>362729211</v>
      </c>
    </row>
    <row r="18" spans="1:6" ht="13.5">
      <c r="A18" s="25" t="s">
        <v>10</v>
      </c>
      <c r="B18" s="26">
        <v>265878047</v>
      </c>
      <c r="C18" s="26">
        <v>243762739</v>
      </c>
      <c r="D18" s="26">
        <v>22115308</v>
      </c>
      <c r="E18" s="26">
        <v>0</v>
      </c>
      <c r="F18" s="26">
        <v>26246843</v>
      </c>
    </row>
    <row r="19" spans="1:6" ht="13.5">
      <c r="A19" s="25" t="s">
        <v>11</v>
      </c>
      <c r="B19" s="26">
        <v>1128166680</v>
      </c>
      <c r="C19" s="26">
        <v>1065199956</v>
      </c>
      <c r="D19" s="26">
        <v>62966724</v>
      </c>
      <c r="E19" s="26">
        <v>0</v>
      </c>
      <c r="F19" s="26">
        <v>601</v>
      </c>
    </row>
    <row r="20" spans="1:6" ht="13.5">
      <c r="A20" s="25" t="s">
        <v>12</v>
      </c>
      <c r="B20" s="26">
        <v>2367577157</v>
      </c>
      <c r="C20" s="26">
        <v>2333471107</v>
      </c>
      <c r="D20" s="26">
        <v>34106050</v>
      </c>
      <c r="E20" s="26">
        <v>7500000</v>
      </c>
      <c r="F20" s="26">
        <v>46121328</v>
      </c>
    </row>
    <row r="21" spans="1:6" ht="13.5">
      <c r="A21" s="25" t="s">
        <v>13</v>
      </c>
      <c r="B21" s="26">
        <v>388476004</v>
      </c>
      <c r="C21" s="26">
        <v>353286824</v>
      </c>
      <c r="D21" s="26">
        <v>35189180</v>
      </c>
      <c r="E21" s="26">
        <v>0</v>
      </c>
      <c r="F21" s="26">
        <v>101207000</v>
      </c>
    </row>
    <row r="22" spans="1:6" ht="13.5">
      <c r="A22" s="25" t="s">
        <v>14</v>
      </c>
      <c r="B22" s="26">
        <v>646300967</v>
      </c>
      <c r="C22" s="26">
        <v>645660685</v>
      </c>
      <c r="D22" s="26">
        <v>640282</v>
      </c>
      <c r="E22" s="26">
        <v>640282</v>
      </c>
      <c r="F22" s="26">
        <v>35042937</v>
      </c>
    </row>
    <row r="23" spans="1:6" ht="13.5">
      <c r="A23" s="25" t="s">
        <v>15</v>
      </c>
      <c r="B23" s="26">
        <v>1333157125</v>
      </c>
      <c r="C23" s="26">
        <v>1254209487</v>
      </c>
      <c r="D23" s="26">
        <v>78947638</v>
      </c>
      <c r="E23" s="26">
        <v>0</v>
      </c>
      <c r="F23" s="26">
        <v>39588719</v>
      </c>
    </row>
    <row r="24" spans="1:6" ht="13.5">
      <c r="A24" s="25" t="s">
        <v>16</v>
      </c>
      <c r="B24" s="26">
        <v>1631451998</v>
      </c>
      <c r="C24" s="26">
        <v>1513886393</v>
      </c>
      <c r="D24" s="26">
        <v>117565605</v>
      </c>
      <c r="E24" s="26">
        <v>24043000</v>
      </c>
      <c r="F24" s="26">
        <v>40220000</v>
      </c>
    </row>
    <row r="25" spans="1:6" ht="13.5">
      <c r="A25" s="25" t="s">
        <v>17</v>
      </c>
      <c r="B25" s="26">
        <v>1124848574</v>
      </c>
      <c r="C25" s="26">
        <v>1109224456</v>
      </c>
      <c r="D25" s="26">
        <v>15624118</v>
      </c>
      <c r="E25" s="26">
        <v>0</v>
      </c>
      <c r="F25" s="26">
        <v>45281018</v>
      </c>
    </row>
    <row r="26" spans="1:6" ht="13.5">
      <c r="A26" s="25" t="s">
        <v>18</v>
      </c>
      <c r="B26" s="26">
        <v>884484969</v>
      </c>
      <c r="C26" s="26">
        <v>881003389</v>
      </c>
      <c r="D26" s="26">
        <v>3481580</v>
      </c>
      <c r="E26" s="26">
        <v>0</v>
      </c>
      <c r="F26" s="26">
        <v>34712896</v>
      </c>
    </row>
    <row r="27" spans="1:6" ht="13.5">
      <c r="A27" s="25" t="s">
        <v>19</v>
      </c>
      <c r="B27" s="26">
        <v>603092942</v>
      </c>
      <c r="C27" s="26">
        <v>597283389</v>
      </c>
      <c r="D27" s="26">
        <v>5809553</v>
      </c>
      <c r="E27" s="26">
        <v>0</v>
      </c>
      <c r="F27" s="26">
        <v>79075454</v>
      </c>
    </row>
    <row r="28" spans="1:6" ht="13.5">
      <c r="A28" s="25" t="s">
        <v>20</v>
      </c>
      <c r="B28" s="26">
        <v>1144842554</v>
      </c>
      <c r="C28" s="26">
        <v>1072290317</v>
      </c>
      <c r="D28" s="26">
        <v>72552237</v>
      </c>
      <c r="E28" s="26">
        <v>0</v>
      </c>
      <c r="F28" s="26">
        <v>64788474</v>
      </c>
    </row>
    <row r="29" spans="1:6" ht="13.5">
      <c r="A29" s="25" t="s">
        <v>21</v>
      </c>
      <c r="B29" s="26">
        <v>1734580371</v>
      </c>
      <c r="C29" s="26">
        <v>1638130085</v>
      </c>
      <c r="D29" s="26">
        <v>96450286</v>
      </c>
      <c r="E29" s="26">
        <v>0</v>
      </c>
      <c r="F29" s="26">
        <v>186299834</v>
      </c>
    </row>
    <row r="30" spans="1:6" ht="13.5">
      <c r="A30" s="25" t="s">
        <v>22</v>
      </c>
      <c r="B30" s="26">
        <v>4031983870</v>
      </c>
      <c r="C30" s="26">
        <v>3983890844</v>
      </c>
      <c r="D30" s="26">
        <v>48093026</v>
      </c>
      <c r="E30" s="26">
        <v>0</v>
      </c>
      <c r="F30" s="26">
        <v>171900098</v>
      </c>
    </row>
    <row r="31" spans="1:6" ht="13.5">
      <c r="A31" s="25" t="s">
        <v>23</v>
      </c>
      <c r="B31" s="26">
        <v>4496555762</v>
      </c>
      <c r="C31" s="26">
        <v>4443642640</v>
      </c>
      <c r="D31" s="26">
        <v>52913122</v>
      </c>
      <c r="E31" s="26">
        <v>0</v>
      </c>
      <c r="F31" s="26">
        <v>80945885</v>
      </c>
    </row>
    <row r="32" spans="1:6" ht="13.5">
      <c r="A32" s="25" t="s">
        <v>24</v>
      </c>
      <c r="B32" s="26">
        <v>11850360051</v>
      </c>
      <c r="C32" s="26">
        <v>11816812561</v>
      </c>
      <c r="D32" s="26">
        <v>33547490</v>
      </c>
      <c r="E32" s="26">
        <v>8039691</v>
      </c>
      <c r="F32" s="26">
        <v>735765306</v>
      </c>
    </row>
  </sheetData>
  <mergeCells count="6">
    <mergeCell ref="E5:E6"/>
    <mergeCell ref="F5:F6"/>
    <mergeCell ref="A5:A6"/>
    <mergeCell ref="B5:B6"/>
    <mergeCell ref="C5:C6"/>
    <mergeCell ref="D5:D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="75" zoomScaleSheetLayoutView="75" workbookViewId="0" topLeftCell="A1">
      <selection activeCell="G15" sqref="G15"/>
    </sheetView>
  </sheetViews>
  <sheetFormatPr defaultColWidth="9.00390625" defaultRowHeight="13.5"/>
  <cols>
    <col min="1" max="1" width="29.625" style="19" customWidth="1"/>
    <col min="2" max="13" width="14.625" style="20" customWidth="1"/>
    <col min="14" max="16384" width="9.00390625" style="19" customWidth="1"/>
  </cols>
  <sheetData>
    <row r="1" spans="1:13" ht="13.5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ht="13.5">
      <c r="A2" s="19" t="s">
        <v>75</v>
      </c>
    </row>
    <row r="3" ht="13.5">
      <c r="A3" s="19" t="s">
        <v>76</v>
      </c>
    </row>
    <row r="4" spans="1:13" ht="14.25" thickBot="1">
      <c r="A4" s="19" t="str">
        <f>'世帯数'!A4</f>
        <v>集計期間  年報（平成21年度）</v>
      </c>
      <c r="M4" s="32" t="s">
        <v>208</v>
      </c>
    </row>
    <row r="5" spans="1:13" s="21" customFormat="1" ht="14.25" thickBot="1">
      <c r="A5" s="89"/>
      <c r="B5" s="91" t="s">
        <v>79</v>
      </c>
      <c r="C5" s="92"/>
      <c r="D5" s="92"/>
      <c r="E5" s="92"/>
      <c r="F5" s="92"/>
      <c r="G5" s="93"/>
      <c r="H5" s="91" t="s">
        <v>80</v>
      </c>
      <c r="I5" s="92"/>
      <c r="J5" s="92"/>
      <c r="K5" s="92"/>
      <c r="L5" s="92"/>
      <c r="M5" s="93"/>
    </row>
    <row r="6" spans="1:13" s="21" customFormat="1" ht="14.25" thickBot="1">
      <c r="A6" s="94"/>
      <c r="B6" s="22" t="s">
        <v>31</v>
      </c>
      <c r="C6" s="22" t="s">
        <v>32</v>
      </c>
      <c r="D6" s="22" t="s">
        <v>33</v>
      </c>
      <c r="E6" s="22" t="s">
        <v>34</v>
      </c>
      <c r="F6" s="22" t="s">
        <v>35</v>
      </c>
      <c r="G6" s="22" t="s">
        <v>77</v>
      </c>
      <c r="H6" s="22" t="s">
        <v>36</v>
      </c>
      <c r="I6" s="22" t="s">
        <v>37</v>
      </c>
      <c r="J6" s="22" t="s">
        <v>38</v>
      </c>
      <c r="K6" s="22" t="s">
        <v>39</v>
      </c>
      <c r="L6" s="22" t="s">
        <v>35</v>
      </c>
      <c r="M6" s="22" t="s">
        <v>77</v>
      </c>
    </row>
    <row r="7" spans="1:13" s="21" customFormat="1" ht="14.25" thickBot="1">
      <c r="A7" s="23" t="s">
        <v>82</v>
      </c>
      <c r="B7" s="24">
        <f aca="true" t="shared" si="0" ref="B7:M7">SUM(B8:B32)</f>
        <v>2236</v>
      </c>
      <c r="C7" s="24">
        <f t="shared" si="0"/>
        <v>8</v>
      </c>
      <c r="D7" s="24">
        <f t="shared" si="0"/>
        <v>24477</v>
      </c>
      <c r="E7" s="24">
        <f t="shared" si="0"/>
        <v>1</v>
      </c>
      <c r="F7" s="24">
        <f t="shared" si="0"/>
        <v>228</v>
      </c>
      <c r="G7" s="24">
        <f t="shared" si="0"/>
        <v>26950</v>
      </c>
      <c r="H7" s="24">
        <f t="shared" si="0"/>
        <v>2238</v>
      </c>
      <c r="I7" s="24">
        <f t="shared" si="0"/>
        <v>24</v>
      </c>
      <c r="J7" s="24">
        <f t="shared" si="0"/>
        <v>15432</v>
      </c>
      <c r="K7" s="24">
        <f t="shared" si="0"/>
        <v>16</v>
      </c>
      <c r="L7" s="24">
        <f t="shared" si="0"/>
        <v>153</v>
      </c>
      <c r="M7" s="24">
        <f t="shared" si="0"/>
        <v>17863</v>
      </c>
    </row>
    <row r="8" spans="1:13" ht="14.25" thickTop="1">
      <c r="A8" s="25" t="s">
        <v>0</v>
      </c>
      <c r="B8" s="26">
        <v>311</v>
      </c>
      <c r="C8" s="26">
        <v>0</v>
      </c>
      <c r="D8" s="26">
        <v>3698</v>
      </c>
      <c r="E8" s="26">
        <v>0</v>
      </c>
      <c r="F8" s="26">
        <v>9</v>
      </c>
      <c r="G8" s="26">
        <v>4018</v>
      </c>
      <c r="H8" s="26">
        <v>288</v>
      </c>
      <c r="I8" s="26">
        <v>0</v>
      </c>
      <c r="J8" s="26">
        <v>2393</v>
      </c>
      <c r="K8" s="26">
        <v>7</v>
      </c>
      <c r="L8" s="26">
        <v>4</v>
      </c>
      <c r="M8" s="26">
        <v>2692</v>
      </c>
    </row>
    <row r="9" spans="1:13" ht="13.5">
      <c r="A9" s="25" t="s">
        <v>1</v>
      </c>
      <c r="B9" s="26">
        <v>306</v>
      </c>
      <c r="C9" s="26">
        <v>0</v>
      </c>
      <c r="D9" s="26">
        <v>4236</v>
      </c>
      <c r="E9" s="26">
        <v>0</v>
      </c>
      <c r="F9" s="26">
        <v>118</v>
      </c>
      <c r="G9" s="26">
        <v>4660</v>
      </c>
      <c r="H9" s="26">
        <v>296</v>
      </c>
      <c r="I9" s="26">
        <v>1</v>
      </c>
      <c r="J9" s="26">
        <v>2222</v>
      </c>
      <c r="K9" s="26">
        <v>0</v>
      </c>
      <c r="L9" s="26">
        <v>21</v>
      </c>
      <c r="M9" s="26">
        <v>2540</v>
      </c>
    </row>
    <row r="10" spans="1:13" ht="13.5">
      <c r="A10" s="25" t="s">
        <v>2</v>
      </c>
      <c r="B10" s="26">
        <v>152</v>
      </c>
      <c r="C10" s="26">
        <v>1</v>
      </c>
      <c r="D10" s="26">
        <v>1661</v>
      </c>
      <c r="E10" s="26">
        <v>0</v>
      </c>
      <c r="F10" s="26">
        <v>7</v>
      </c>
      <c r="G10" s="26">
        <v>1821</v>
      </c>
      <c r="H10" s="26">
        <v>183</v>
      </c>
      <c r="I10" s="26">
        <v>3</v>
      </c>
      <c r="J10" s="26">
        <v>1154</v>
      </c>
      <c r="K10" s="26">
        <v>2</v>
      </c>
      <c r="L10" s="26">
        <v>8</v>
      </c>
      <c r="M10" s="26">
        <v>1350</v>
      </c>
    </row>
    <row r="11" spans="1:13" ht="13.5">
      <c r="A11" s="25" t="s">
        <v>3</v>
      </c>
      <c r="B11" s="26">
        <v>160</v>
      </c>
      <c r="C11" s="26">
        <v>0</v>
      </c>
      <c r="D11" s="26">
        <v>2087</v>
      </c>
      <c r="E11" s="26">
        <v>0</v>
      </c>
      <c r="F11" s="26">
        <v>34</v>
      </c>
      <c r="G11" s="26">
        <v>2281</v>
      </c>
      <c r="H11" s="26">
        <v>149</v>
      </c>
      <c r="I11" s="26">
        <v>2</v>
      </c>
      <c r="J11" s="26">
        <v>1367</v>
      </c>
      <c r="K11" s="26">
        <v>2</v>
      </c>
      <c r="L11" s="26">
        <v>1</v>
      </c>
      <c r="M11" s="26">
        <v>1521</v>
      </c>
    </row>
    <row r="12" spans="1:13" ht="13.5">
      <c r="A12" s="25" t="s">
        <v>4</v>
      </c>
      <c r="B12" s="26">
        <v>192</v>
      </c>
      <c r="C12" s="26">
        <v>2</v>
      </c>
      <c r="D12" s="26">
        <v>1825</v>
      </c>
      <c r="E12" s="26">
        <v>0</v>
      </c>
      <c r="F12" s="26">
        <v>6</v>
      </c>
      <c r="G12" s="26">
        <v>2025</v>
      </c>
      <c r="H12" s="26">
        <v>132</v>
      </c>
      <c r="I12" s="26">
        <v>0</v>
      </c>
      <c r="J12" s="26">
        <v>945</v>
      </c>
      <c r="K12" s="26">
        <v>0</v>
      </c>
      <c r="L12" s="26">
        <v>35</v>
      </c>
      <c r="M12" s="26">
        <v>1112</v>
      </c>
    </row>
    <row r="13" spans="1:13" ht="13.5">
      <c r="A13" s="25" t="s">
        <v>5</v>
      </c>
      <c r="B13" s="26">
        <v>160</v>
      </c>
      <c r="C13" s="26">
        <v>0</v>
      </c>
      <c r="D13" s="26">
        <v>1132</v>
      </c>
      <c r="E13" s="26">
        <v>0</v>
      </c>
      <c r="F13" s="26">
        <v>1</v>
      </c>
      <c r="G13" s="26">
        <v>1293</v>
      </c>
      <c r="H13" s="26">
        <v>180</v>
      </c>
      <c r="I13" s="26">
        <v>0</v>
      </c>
      <c r="J13" s="26">
        <v>555</v>
      </c>
      <c r="K13" s="26">
        <v>0</v>
      </c>
      <c r="L13" s="26">
        <v>2</v>
      </c>
      <c r="M13" s="26">
        <v>737</v>
      </c>
    </row>
    <row r="14" spans="1:13" ht="13.5">
      <c r="A14" s="25" t="s">
        <v>6</v>
      </c>
      <c r="B14" s="26">
        <v>22</v>
      </c>
      <c r="C14" s="26">
        <v>1</v>
      </c>
      <c r="D14" s="26">
        <v>287</v>
      </c>
      <c r="E14" s="26">
        <v>0</v>
      </c>
      <c r="F14" s="26">
        <v>4</v>
      </c>
      <c r="G14" s="26">
        <v>314</v>
      </c>
      <c r="H14" s="26">
        <v>41</v>
      </c>
      <c r="I14" s="26">
        <v>0</v>
      </c>
      <c r="J14" s="26">
        <v>245</v>
      </c>
      <c r="K14" s="26">
        <v>0</v>
      </c>
      <c r="L14" s="26">
        <v>3</v>
      </c>
      <c r="M14" s="26">
        <v>289</v>
      </c>
    </row>
    <row r="15" spans="1:13" ht="13.5">
      <c r="A15" s="25" t="s">
        <v>7</v>
      </c>
      <c r="B15" s="26">
        <v>41</v>
      </c>
      <c r="C15" s="26">
        <v>0</v>
      </c>
      <c r="D15" s="26">
        <v>508</v>
      </c>
      <c r="E15" s="26">
        <v>0</v>
      </c>
      <c r="F15" s="26">
        <v>0</v>
      </c>
      <c r="G15" s="26">
        <v>549</v>
      </c>
      <c r="H15" s="26">
        <v>38</v>
      </c>
      <c r="I15" s="26">
        <v>0</v>
      </c>
      <c r="J15" s="26">
        <v>441</v>
      </c>
      <c r="K15" s="26">
        <v>0</v>
      </c>
      <c r="L15" s="26">
        <v>2</v>
      </c>
      <c r="M15" s="26">
        <v>481</v>
      </c>
    </row>
    <row r="16" spans="1:13" ht="13.5">
      <c r="A16" s="25" t="s">
        <v>8</v>
      </c>
      <c r="B16" s="26">
        <v>90</v>
      </c>
      <c r="C16" s="26">
        <v>0</v>
      </c>
      <c r="D16" s="26">
        <v>844</v>
      </c>
      <c r="E16" s="26">
        <v>0</v>
      </c>
      <c r="F16" s="26">
        <v>1</v>
      </c>
      <c r="G16" s="26">
        <v>935</v>
      </c>
      <c r="H16" s="26">
        <v>89</v>
      </c>
      <c r="I16" s="26">
        <v>0</v>
      </c>
      <c r="J16" s="26">
        <v>638</v>
      </c>
      <c r="K16" s="26">
        <v>0</v>
      </c>
      <c r="L16" s="26">
        <v>6</v>
      </c>
      <c r="M16" s="26">
        <v>733</v>
      </c>
    </row>
    <row r="17" spans="1:13" ht="13.5">
      <c r="A17" s="25" t="s">
        <v>9</v>
      </c>
      <c r="B17" s="26">
        <v>121</v>
      </c>
      <c r="C17" s="26">
        <v>0</v>
      </c>
      <c r="D17" s="26">
        <v>1146</v>
      </c>
      <c r="E17" s="26">
        <v>0</v>
      </c>
      <c r="F17" s="26">
        <v>32</v>
      </c>
      <c r="G17" s="26">
        <v>1299</v>
      </c>
      <c r="H17" s="26">
        <v>152</v>
      </c>
      <c r="I17" s="26">
        <v>13</v>
      </c>
      <c r="J17" s="26">
        <v>996</v>
      </c>
      <c r="K17" s="26">
        <v>3</v>
      </c>
      <c r="L17" s="26">
        <v>10</v>
      </c>
      <c r="M17" s="26">
        <v>1174</v>
      </c>
    </row>
    <row r="18" spans="1:13" ht="13.5">
      <c r="A18" s="25" t="s">
        <v>10</v>
      </c>
      <c r="B18" s="26">
        <v>14</v>
      </c>
      <c r="C18" s="26">
        <v>0</v>
      </c>
      <c r="D18" s="26">
        <v>103</v>
      </c>
      <c r="E18" s="26">
        <v>0</v>
      </c>
      <c r="F18" s="26">
        <v>0</v>
      </c>
      <c r="G18" s="26">
        <v>117</v>
      </c>
      <c r="H18" s="26">
        <v>11</v>
      </c>
      <c r="I18" s="26">
        <v>0</v>
      </c>
      <c r="J18" s="26">
        <v>47</v>
      </c>
      <c r="K18" s="26">
        <v>0</v>
      </c>
      <c r="L18" s="26">
        <v>1</v>
      </c>
      <c r="M18" s="26">
        <v>59</v>
      </c>
    </row>
    <row r="19" spans="1:13" ht="13.5">
      <c r="A19" s="25" t="s">
        <v>11</v>
      </c>
      <c r="B19" s="26">
        <v>40</v>
      </c>
      <c r="C19" s="26">
        <v>0</v>
      </c>
      <c r="D19" s="26">
        <v>403</v>
      </c>
      <c r="E19" s="26">
        <v>0</v>
      </c>
      <c r="F19" s="26">
        <v>0</v>
      </c>
      <c r="G19" s="26">
        <v>443</v>
      </c>
      <c r="H19" s="26">
        <v>37</v>
      </c>
      <c r="I19" s="26">
        <v>0</v>
      </c>
      <c r="J19" s="26">
        <v>152</v>
      </c>
      <c r="K19" s="26">
        <v>0</v>
      </c>
      <c r="L19" s="26">
        <v>0</v>
      </c>
      <c r="M19" s="26">
        <v>189</v>
      </c>
    </row>
    <row r="20" spans="1:13" ht="13.5">
      <c r="A20" s="25" t="s">
        <v>12</v>
      </c>
      <c r="B20" s="26">
        <v>64</v>
      </c>
      <c r="C20" s="26">
        <v>0</v>
      </c>
      <c r="D20" s="26">
        <v>528</v>
      </c>
      <c r="E20" s="26">
        <v>1</v>
      </c>
      <c r="F20" s="26">
        <v>1</v>
      </c>
      <c r="G20" s="26">
        <v>594</v>
      </c>
      <c r="H20" s="26">
        <v>46</v>
      </c>
      <c r="I20" s="26">
        <v>0</v>
      </c>
      <c r="J20" s="26">
        <v>285</v>
      </c>
      <c r="K20" s="26">
        <v>1</v>
      </c>
      <c r="L20" s="26">
        <v>0</v>
      </c>
      <c r="M20" s="26">
        <v>332</v>
      </c>
    </row>
    <row r="21" spans="1:13" ht="13.5">
      <c r="A21" s="25" t="s">
        <v>13</v>
      </c>
      <c r="B21" s="26">
        <v>17</v>
      </c>
      <c r="C21" s="26">
        <v>0</v>
      </c>
      <c r="D21" s="26">
        <v>107</v>
      </c>
      <c r="E21" s="26">
        <v>0</v>
      </c>
      <c r="F21" s="26">
        <v>0</v>
      </c>
      <c r="G21" s="26">
        <v>124</v>
      </c>
      <c r="H21" s="26">
        <v>14</v>
      </c>
      <c r="I21" s="26">
        <v>0</v>
      </c>
      <c r="J21" s="26">
        <v>68</v>
      </c>
      <c r="K21" s="26">
        <v>0</v>
      </c>
      <c r="L21" s="26">
        <v>0</v>
      </c>
      <c r="M21" s="26">
        <v>82</v>
      </c>
    </row>
    <row r="22" spans="1:13" ht="13.5">
      <c r="A22" s="25" t="s">
        <v>14</v>
      </c>
      <c r="B22" s="26">
        <v>30</v>
      </c>
      <c r="C22" s="26">
        <v>0</v>
      </c>
      <c r="D22" s="26">
        <v>116</v>
      </c>
      <c r="E22" s="26">
        <v>0</v>
      </c>
      <c r="F22" s="26">
        <v>0</v>
      </c>
      <c r="G22" s="26">
        <v>146</v>
      </c>
      <c r="H22" s="26">
        <v>28</v>
      </c>
      <c r="I22" s="26">
        <v>0</v>
      </c>
      <c r="J22" s="26">
        <v>98</v>
      </c>
      <c r="K22" s="26">
        <v>0</v>
      </c>
      <c r="L22" s="26">
        <v>0</v>
      </c>
      <c r="M22" s="26">
        <v>126</v>
      </c>
    </row>
    <row r="23" spans="1:13" ht="13.5">
      <c r="A23" s="25" t="s">
        <v>15</v>
      </c>
      <c r="B23" s="26">
        <v>15</v>
      </c>
      <c r="C23" s="26">
        <v>0</v>
      </c>
      <c r="D23" s="26">
        <v>197</v>
      </c>
      <c r="E23" s="26">
        <v>0</v>
      </c>
      <c r="F23" s="26">
        <v>0</v>
      </c>
      <c r="G23" s="26">
        <v>212</v>
      </c>
      <c r="H23" s="26">
        <v>17</v>
      </c>
      <c r="I23" s="26">
        <v>0</v>
      </c>
      <c r="J23" s="26">
        <v>156</v>
      </c>
      <c r="K23" s="26">
        <v>0</v>
      </c>
      <c r="L23" s="26">
        <v>1</v>
      </c>
      <c r="M23" s="26">
        <v>174</v>
      </c>
    </row>
    <row r="24" spans="1:13" ht="13.5">
      <c r="A24" s="25" t="s">
        <v>16</v>
      </c>
      <c r="B24" s="26">
        <v>21</v>
      </c>
      <c r="C24" s="26">
        <v>0</v>
      </c>
      <c r="D24" s="26">
        <v>333</v>
      </c>
      <c r="E24" s="26">
        <v>0</v>
      </c>
      <c r="F24" s="26">
        <v>2</v>
      </c>
      <c r="G24" s="26">
        <v>356</v>
      </c>
      <c r="H24" s="26">
        <v>17</v>
      </c>
      <c r="I24" s="26">
        <v>0</v>
      </c>
      <c r="J24" s="26">
        <v>206</v>
      </c>
      <c r="K24" s="26">
        <v>0</v>
      </c>
      <c r="L24" s="26">
        <v>0</v>
      </c>
      <c r="M24" s="26">
        <v>223</v>
      </c>
    </row>
    <row r="25" spans="1:13" ht="13.5">
      <c r="A25" s="25" t="s">
        <v>17</v>
      </c>
      <c r="B25" s="26">
        <v>20</v>
      </c>
      <c r="C25" s="26">
        <v>0</v>
      </c>
      <c r="D25" s="26">
        <v>146</v>
      </c>
      <c r="E25" s="26">
        <v>0</v>
      </c>
      <c r="F25" s="26">
        <v>0</v>
      </c>
      <c r="G25" s="26">
        <v>166</v>
      </c>
      <c r="H25" s="26">
        <v>17</v>
      </c>
      <c r="I25" s="26">
        <v>0</v>
      </c>
      <c r="J25" s="26">
        <v>107</v>
      </c>
      <c r="K25" s="26">
        <v>0</v>
      </c>
      <c r="L25" s="26">
        <v>6</v>
      </c>
      <c r="M25" s="26">
        <v>130</v>
      </c>
    </row>
    <row r="26" spans="1:13" ht="13.5">
      <c r="A26" s="25" t="s">
        <v>18</v>
      </c>
      <c r="B26" s="26">
        <v>39</v>
      </c>
      <c r="C26" s="26">
        <v>0</v>
      </c>
      <c r="D26" s="26">
        <v>191</v>
      </c>
      <c r="E26" s="26">
        <v>0</v>
      </c>
      <c r="F26" s="26">
        <v>1</v>
      </c>
      <c r="G26" s="26">
        <v>231</v>
      </c>
      <c r="H26" s="26">
        <v>17</v>
      </c>
      <c r="I26" s="26">
        <v>0</v>
      </c>
      <c r="J26" s="26">
        <v>114</v>
      </c>
      <c r="K26" s="26">
        <v>0</v>
      </c>
      <c r="L26" s="26">
        <v>0</v>
      </c>
      <c r="M26" s="26">
        <v>131</v>
      </c>
    </row>
    <row r="27" spans="1:13" ht="13.5">
      <c r="A27" s="25" t="s">
        <v>19</v>
      </c>
      <c r="B27" s="26">
        <v>11</v>
      </c>
      <c r="C27" s="26">
        <v>1</v>
      </c>
      <c r="D27" s="26">
        <v>121</v>
      </c>
      <c r="E27" s="26">
        <v>0</v>
      </c>
      <c r="F27" s="26">
        <v>0</v>
      </c>
      <c r="G27" s="26">
        <v>133</v>
      </c>
      <c r="H27" s="26">
        <v>7</v>
      </c>
      <c r="I27" s="26">
        <v>3</v>
      </c>
      <c r="J27" s="26">
        <v>88</v>
      </c>
      <c r="K27" s="26">
        <v>0</v>
      </c>
      <c r="L27" s="26">
        <v>1</v>
      </c>
      <c r="M27" s="26">
        <v>99</v>
      </c>
    </row>
    <row r="28" spans="1:13" ht="13.5">
      <c r="A28" s="25" t="s">
        <v>20</v>
      </c>
      <c r="B28" s="26">
        <v>10</v>
      </c>
      <c r="C28" s="26">
        <v>1</v>
      </c>
      <c r="D28" s="26">
        <v>153</v>
      </c>
      <c r="E28" s="26">
        <v>0</v>
      </c>
      <c r="F28" s="26">
        <v>0</v>
      </c>
      <c r="G28" s="26">
        <v>164</v>
      </c>
      <c r="H28" s="26">
        <v>21</v>
      </c>
      <c r="I28" s="26">
        <v>0</v>
      </c>
      <c r="J28" s="26">
        <v>143</v>
      </c>
      <c r="K28" s="26">
        <v>0</v>
      </c>
      <c r="L28" s="26">
        <v>0</v>
      </c>
      <c r="M28" s="26">
        <v>164</v>
      </c>
    </row>
    <row r="29" spans="1:13" ht="13.5">
      <c r="A29" s="25" t="s">
        <v>21</v>
      </c>
      <c r="B29" s="26">
        <v>23</v>
      </c>
      <c r="C29" s="26">
        <v>2</v>
      </c>
      <c r="D29" s="26">
        <v>263</v>
      </c>
      <c r="E29" s="26">
        <v>0</v>
      </c>
      <c r="F29" s="26">
        <v>1</v>
      </c>
      <c r="G29" s="26">
        <v>289</v>
      </c>
      <c r="H29" s="26">
        <v>56</v>
      </c>
      <c r="I29" s="26">
        <v>2</v>
      </c>
      <c r="J29" s="26">
        <v>259</v>
      </c>
      <c r="K29" s="26">
        <v>0</v>
      </c>
      <c r="L29" s="26">
        <v>0</v>
      </c>
      <c r="M29" s="26">
        <v>317</v>
      </c>
    </row>
    <row r="30" spans="1:13" ht="13.5">
      <c r="A30" s="25" t="s">
        <v>22</v>
      </c>
      <c r="B30" s="26">
        <v>60</v>
      </c>
      <c r="C30" s="26">
        <v>0</v>
      </c>
      <c r="D30" s="26">
        <v>624</v>
      </c>
      <c r="E30" s="26">
        <v>0</v>
      </c>
      <c r="F30" s="26">
        <v>3</v>
      </c>
      <c r="G30" s="26">
        <v>687</v>
      </c>
      <c r="H30" s="26">
        <v>83</v>
      </c>
      <c r="I30" s="26">
        <v>0</v>
      </c>
      <c r="J30" s="26">
        <v>535</v>
      </c>
      <c r="K30" s="26">
        <v>0</v>
      </c>
      <c r="L30" s="26">
        <v>24</v>
      </c>
      <c r="M30" s="26">
        <v>642</v>
      </c>
    </row>
    <row r="31" spans="1:13" ht="13.5">
      <c r="A31" s="25" t="s">
        <v>23</v>
      </c>
      <c r="B31" s="26">
        <v>76</v>
      </c>
      <c r="C31" s="26">
        <v>0</v>
      </c>
      <c r="D31" s="26">
        <v>623</v>
      </c>
      <c r="E31" s="26">
        <v>0</v>
      </c>
      <c r="F31" s="26">
        <v>1</v>
      </c>
      <c r="G31" s="26">
        <v>700</v>
      </c>
      <c r="H31" s="26">
        <v>100</v>
      </c>
      <c r="I31" s="26">
        <v>0</v>
      </c>
      <c r="J31" s="26">
        <v>528</v>
      </c>
      <c r="K31" s="26">
        <v>0</v>
      </c>
      <c r="L31" s="26">
        <v>0</v>
      </c>
      <c r="M31" s="26">
        <v>628</v>
      </c>
    </row>
    <row r="32" spans="1:13" ht="13.5">
      <c r="A32" s="25" t="s">
        <v>24</v>
      </c>
      <c r="B32" s="26">
        <v>241</v>
      </c>
      <c r="C32" s="26">
        <v>0</v>
      </c>
      <c r="D32" s="26">
        <v>3145</v>
      </c>
      <c r="E32" s="26">
        <v>0</v>
      </c>
      <c r="F32" s="26">
        <v>7</v>
      </c>
      <c r="G32" s="26">
        <v>3393</v>
      </c>
      <c r="H32" s="26">
        <v>219</v>
      </c>
      <c r="I32" s="26">
        <v>0</v>
      </c>
      <c r="J32" s="26">
        <v>1690</v>
      </c>
      <c r="K32" s="26">
        <v>1</v>
      </c>
      <c r="L32" s="26">
        <v>28</v>
      </c>
      <c r="M32" s="26">
        <v>1938</v>
      </c>
    </row>
  </sheetData>
  <mergeCells count="3">
    <mergeCell ref="H5:M5"/>
    <mergeCell ref="A5:A6"/>
    <mergeCell ref="B5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="75" zoomScaleSheetLayoutView="75" workbookViewId="0" topLeftCell="A1">
      <selection activeCell="E17" sqref="E17"/>
    </sheetView>
  </sheetViews>
  <sheetFormatPr defaultColWidth="9.00390625" defaultRowHeight="13.5"/>
  <cols>
    <col min="1" max="1" width="29.625" style="19" customWidth="1"/>
    <col min="2" max="9" width="19.625" style="20" customWidth="1"/>
    <col min="10" max="16384" width="9.00390625" style="19" customWidth="1"/>
  </cols>
  <sheetData>
    <row r="1" spans="1:9" ht="13.5">
      <c r="A1" s="19" t="s">
        <v>40</v>
      </c>
      <c r="B1" s="19"/>
      <c r="C1" s="19"/>
      <c r="D1" s="19"/>
      <c r="E1" s="19"/>
      <c r="F1" s="19"/>
      <c r="G1" s="19"/>
      <c r="H1" s="19"/>
      <c r="I1" s="19"/>
    </row>
    <row r="2" ht="13.5">
      <c r="A2" s="19" t="s">
        <v>75</v>
      </c>
    </row>
    <row r="3" ht="13.5">
      <c r="A3" s="19" t="s">
        <v>76</v>
      </c>
    </row>
    <row r="4" spans="1:9" ht="14.25" thickBot="1">
      <c r="A4" s="19" t="str">
        <f>'世帯数'!A4</f>
        <v>集計期間  年報（平成21年度）</v>
      </c>
      <c r="I4" s="32" t="s">
        <v>208</v>
      </c>
    </row>
    <row r="5" spans="1:9" s="21" customFormat="1" ht="27.75" customHeight="1" thickBot="1">
      <c r="A5" s="18"/>
      <c r="B5" s="72" t="s">
        <v>84</v>
      </c>
      <c r="C5" s="72" t="s">
        <v>85</v>
      </c>
      <c r="D5" s="72" t="s">
        <v>86</v>
      </c>
      <c r="E5" s="73" t="s">
        <v>87</v>
      </c>
      <c r="F5" s="72" t="s">
        <v>88</v>
      </c>
      <c r="G5" s="76" t="s">
        <v>89</v>
      </c>
      <c r="H5" s="76" t="s">
        <v>90</v>
      </c>
      <c r="I5" s="77" t="s">
        <v>77</v>
      </c>
    </row>
    <row r="6" spans="1:9" s="21" customFormat="1" ht="14.25" thickBot="1">
      <c r="A6" s="23" t="s">
        <v>82</v>
      </c>
      <c r="B6" s="24">
        <f aca="true" t="shared" si="0" ref="B6:I6">SUM(B7:B31)</f>
        <v>6802</v>
      </c>
      <c r="C6" s="24">
        <f t="shared" si="0"/>
        <v>63707</v>
      </c>
      <c r="D6" s="24">
        <f t="shared" si="0"/>
        <v>55076</v>
      </c>
      <c r="E6" s="24">
        <f t="shared" si="0"/>
        <v>109240</v>
      </c>
      <c r="F6" s="24">
        <f t="shared" si="0"/>
        <v>68228</v>
      </c>
      <c r="G6" s="24">
        <f t="shared" si="0"/>
        <v>65903</v>
      </c>
      <c r="H6" s="24">
        <f t="shared" si="0"/>
        <v>77640</v>
      </c>
      <c r="I6" s="24">
        <f t="shared" si="0"/>
        <v>446596</v>
      </c>
    </row>
    <row r="7" spans="1:9" ht="14.25" thickTop="1">
      <c r="A7" s="25" t="s">
        <v>0</v>
      </c>
      <c r="B7" s="26">
        <v>1057</v>
      </c>
      <c r="C7" s="26">
        <v>9366</v>
      </c>
      <c r="D7" s="26">
        <v>9902</v>
      </c>
      <c r="E7" s="26">
        <v>10886</v>
      </c>
      <c r="F7" s="26">
        <v>10631</v>
      </c>
      <c r="G7" s="26">
        <v>17275</v>
      </c>
      <c r="H7" s="26">
        <v>10348</v>
      </c>
      <c r="I7" s="26">
        <v>69465</v>
      </c>
    </row>
    <row r="8" spans="1:9" ht="13.5">
      <c r="A8" s="25" t="s">
        <v>1</v>
      </c>
      <c r="B8" s="26">
        <v>1459</v>
      </c>
      <c r="C8" s="26">
        <v>8428</v>
      </c>
      <c r="D8" s="26">
        <v>6679</v>
      </c>
      <c r="E8" s="26">
        <v>12315</v>
      </c>
      <c r="F8" s="26">
        <v>9020</v>
      </c>
      <c r="G8" s="26">
        <v>7707</v>
      </c>
      <c r="H8" s="26">
        <v>20336</v>
      </c>
      <c r="I8" s="26">
        <v>65944</v>
      </c>
    </row>
    <row r="9" spans="1:9" ht="13.5">
      <c r="A9" s="25" t="s">
        <v>2</v>
      </c>
      <c r="B9" s="26">
        <v>600</v>
      </c>
      <c r="C9" s="26">
        <v>5013</v>
      </c>
      <c r="D9" s="26">
        <v>4137</v>
      </c>
      <c r="E9" s="26">
        <v>10942</v>
      </c>
      <c r="F9" s="26">
        <v>5055</v>
      </c>
      <c r="G9" s="26">
        <v>4441</v>
      </c>
      <c r="H9" s="26">
        <v>4132</v>
      </c>
      <c r="I9" s="26">
        <v>34320</v>
      </c>
    </row>
    <row r="10" spans="1:9" ht="13.5">
      <c r="A10" s="25" t="s">
        <v>3</v>
      </c>
      <c r="B10" s="26">
        <v>989</v>
      </c>
      <c r="C10" s="26">
        <v>6950</v>
      </c>
      <c r="D10" s="26">
        <v>5877</v>
      </c>
      <c r="E10" s="26">
        <v>7563</v>
      </c>
      <c r="F10" s="26">
        <v>5887</v>
      </c>
      <c r="G10" s="26">
        <v>4853</v>
      </c>
      <c r="H10" s="26">
        <v>9075</v>
      </c>
      <c r="I10" s="26">
        <v>41194</v>
      </c>
    </row>
    <row r="11" spans="1:9" ht="13.5">
      <c r="A11" s="25" t="s">
        <v>4</v>
      </c>
      <c r="B11" s="26">
        <v>337</v>
      </c>
      <c r="C11" s="26">
        <v>3372</v>
      </c>
      <c r="D11" s="26">
        <v>2595</v>
      </c>
      <c r="E11" s="26">
        <v>6033</v>
      </c>
      <c r="F11" s="26">
        <v>4206</v>
      </c>
      <c r="G11" s="26">
        <v>3394</v>
      </c>
      <c r="H11" s="26">
        <v>9603</v>
      </c>
      <c r="I11" s="26">
        <v>29540</v>
      </c>
    </row>
    <row r="12" spans="1:9" ht="13.5">
      <c r="A12" s="25" t="s">
        <v>5</v>
      </c>
      <c r="B12" s="26">
        <v>173</v>
      </c>
      <c r="C12" s="26">
        <v>2478</v>
      </c>
      <c r="D12" s="26">
        <v>1513</v>
      </c>
      <c r="E12" s="26">
        <v>6411</v>
      </c>
      <c r="F12" s="26">
        <v>2126</v>
      </c>
      <c r="G12" s="26">
        <v>2626</v>
      </c>
      <c r="H12" s="26">
        <v>2716</v>
      </c>
      <c r="I12" s="26">
        <v>18043</v>
      </c>
    </row>
    <row r="13" spans="1:9" ht="13.5">
      <c r="A13" s="25" t="s">
        <v>6</v>
      </c>
      <c r="B13" s="26">
        <v>42</v>
      </c>
      <c r="C13" s="26">
        <v>1100</v>
      </c>
      <c r="D13" s="26">
        <v>715</v>
      </c>
      <c r="E13" s="26">
        <v>2376</v>
      </c>
      <c r="F13" s="26">
        <v>1056</v>
      </c>
      <c r="G13" s="26">
        <v>680</v>
      </c>
      <c r="H13" s="26">
        <v>560</v>
      </c>
      <c r="I13" s="26">
        <v>6529</v>
      </c>
    </row>
    <row r="14" spans="1:9" ht="13.5">
      <c r="A14" s="25" t="s">
        <v>7</v>
      </c>
      <c r="B14" s="26">
        <v>60</v>
      </c>
      <c r="C14" s="26">
        <v>828</v>
      </c>
      <c r="D14" s="26">
        <v>761</v>
      </c>
      <c r="E14" s="26">
        <v>2059</v>
      </c>
      <c r="F14" s="26">
        <v>2288</v>
      </c>
      <c r="G14" s="26">
        <v>2931</v>
      </c>
      <c r="H14" s="26">
        <v>1367</v>
      </c>
      <c r="I14" s="26">
        <v>10294</v>
      </c>
    </row>
    <row r="15" spans="1:9" ht="13.5">
      <c r="A15" s="25" t="s">
        <v>8</v>
      </c>
      <c r="B15" s="26">
        <v>246</v>
      </c>
      <c r="C15" s="26">
        <v>3377</v>
      </c>
      <c r="D15" s="26">
        <v>2742</v>
      </c>
      <c r="E15" s="26">
        <v>6118</v>
      </c>
      <c r="F15" s="26">
        <v>2614</v>
      </c>
      <c r="G15" s="26">
        <v>1564</v>
      </c>
      <c r="H15" s="26">
        <v>1185</v>
      </c>
      <c r="I15" s="26">
        <v>17846</v>
      </c>
    </row>
    <row r="16" spans="1:9" ht="13.5">
      <c r="A16" s="25" t="s">
        <v>9</v>
      </c>
      <c r="B16" s="26">
        <v>515</v>
      </c>
      <c r="C16" s="26">
        <v>3713</v>
      </c>
      <c r="D16" s="26">
        <v>3107</v>
      </c>
      <c r="E16" s="26">
        <v>5295</v>
      </c>
      <c r="F16" s="26">
        <v>4776</v>
      </c>
      <c r="G16" s="26">
        <v>3871</v>
      </c>
      <c r="H16" s="26">
        <v>5435</v>
      </c>
      <c r="I16" s="26">
        <v>26712</v>
      </c>
    </row>
    <row r="17" spans="1:9" ht="13.5">
      <c r="A17" s="25" t="s">
        <v>10</v>
      </c>
      <c r="B17" s="26">
        <v>4</v>
      </c>
      <c r="C17" s="26">
        <v>92</v>
      </c>
      <c r="D17" s="26">
        <v>90</v>
      </c>
      <c r="E17" s="26">
        <v>604</v>
      </c>
      <c r="F17" s="26">
        <v>473</v>
      </c>
      <c r="G17" s="26">
        <v>188</v>
      </c>
      <c r="H17" s="26">
        <v>30</v>
      </c>
      <c r="I17" s="26">
        <v>1481</v>
      </c>
    </row>
    <row r="18" spans="1:9" ht="13.5">
      <c r="A18" s="25" t="s">
        <v>11</v>
      </c>
      <c r="B18" s="26">
        <v>18</v>
      </c>
      <c r="C18" s="26">
        <v>325</v>
      </c>
      <c r="D18" s="26">
        <v>293</v>
      </c>
      <c r="E18" s="26">
        <v>1134</v>
      </c>
      <c r="F18" s="26">
        <v>887</v>
      </c>
      <c r="G18" s="26">
        <v>1332</v>
      </c>
      <c r="H18" s="26">
        <v>979</v>
      </c>
      <c r="I18" s="26">
        <v>4968</v>
      </c>
    </row>
    <row r="19" spans="1:9" ht="13.5">
      <c r="A19" s="25" t="s">
        <v>12</v>
      </c>
      <c r="B19" s="26">
        <v>65</v>
      </c>
      <c r="C19" s="26">
        <v>834</v>
      </c>
      <c r="D19" s="26">
        <v>768</v>
      </c>
      <c r="E19" s="26">
        <v>3506</v>
      </c>
      <c r="F19" s="26">
        <v>1135</v>
      </c>
      <c r="G19" s="26">
        <v>1025</v>
      </c>
      <c r="H19" s="26">
        <v>1393</v>
      </c>
      <c r="I19" s="26">
        <v>8726</v>
      </c>
    </row>
    <row r="20" spans="1:9" ht="13.5">
      <c r="A20" s="25" t="s">
        <v>13</v>
      </c>
      <c r="B20" s="26">
        <v>9</v>
      </c>
      <c r="C20" s="26">
        <v>157</v>
      </c>
      <c r="D20" s="26">
        <v>129</v>
      </c>
      <c r="E20" s="26">
        <v>569</v>
      </c>
      <c r="F20" s="26">
        <v>474</v>
      </c>
      <c r="G20" s="26">
        <v>381</v>
      </c>
      <c r="H20" s="26">
        <v>0</v>
      </c>
      <c r="I20" s="26">
        <v>1719</v>
      </c>
    </row>
    <row r="21" spans="1:9" ht="13.5">
      <c r="A21" s="25" t="s">
        <v>14</v>
      </c>
      <c r="B21" s="26">
        <v>49</v>
      </c>
      <c r="C21" s="26">
        <v>279</v>
      </c>
      <c r="D21" s="26">
        <v>218</v>
      </c>
      <c r="E21" s="26">
        <v>789</v>
      </c>
      <c r="F21" s="26">
        <v>363</v>
      </c>
      <c r="G21" s="26">
        <v>756</v>
      </c>
      <c r="H21" s="26">
        <v>0</v>
      </c>
      <c r="I21" s="26">
        <v>2454</v>
      </c>
    </row>
    <row r="22" spans="1:9" ht="13.5">
      <c r="A22" s="25" t="s">
        <v>15</v>
      </c>
      <c r="B22" s="26">
        <v>41</v>
      </c>
      <c r="C22" s="26">
        <v>577</v>
      </c>
      <c r="D22" s="26">
        <v>597</v>
      </c>
      <c r="E22" s="26">
        <v>1942</v>
      </c>
      <c r="F22" s="26">
        <v>554</v>
      </c>
      <c r="G22" s="26">
        <v>377</v>
      </c>
      <c r="H22" s="26">
        <v>321</v>
      </c>
      <c r="I22" s="26">
        <v>4409</v>
      </c>
    </row>
    <row r="23" spans="1:9" ht="13.5">
      <c r="A23" s="25" t="s">
        <v>16</v>
      </c>
      <c r="B23" s="26">
        <v>46</v>
      </c>
      <c r="C23" s="26">
        <v>672</v>
      </c>
      <c r="D23" s="26">
        <v>578</v>
      </c>
      <c r="E23" s="26">
        <v>2257</v>
      </c>
      <c r="F23" s="26">
        <v>1463</v>
      </c>
      <c r="G23" s="26">
        <v>573</v>
      </c>
      <c r="H23" s="26">
        <v>0</v>
      </c>
      <c r="I23" s="26">
        <v>5589</v>
      </c>
    </row>
    <row r="24" spans="1:9" ht="13.5">
      <c r="A24" s="25" t="s">
        <v>17</v>
      </c>
      <c r="B24" s="26">
        <v>37</v>
      </c>
      <c r="C24" s="26">
        <v>738</v>
      </c>
      <c r="D24" s="26">
        <v>750</v>
      </c>
      <c r="E24" s="26">
        <v>607</v>
      </c>
      <c r="F24" s="26">
        <v>577</v>
      </c>
      <c r="G24" s="26">
        <v>462</v>
      </c>
      <c r="H24" s="26">
        <v>573</v>
      </c>
      <c r="I24" s="26">
        <v>3744</v>
      </c>
    </row>
    <row r="25" spans="1:9" ht="13.5">
      <c r="A25" s="25" t="s">
        <v>18</v>
      </c>
      <c r="B25" s="26">
        <v>24</v>
      </c>
      <c r="C25" s="26">
        <v>332</v>
      </c>
      <c r="D25" s="26">
        <v>358</v>
      </c>
      <c r="E25" s="26">
        <v>1407</v>
      </c>
      <c r="F25" s="26">
        <v>928</v>
      </c>
      <c r="G25" s="26">
        <v>339</v>
      </c>
      <c r="H25" s="26">
        <v>0</v>
      </c>
      <c r="I25" s="26">
        <v>3388</v>
      </c>
    </row>
    <row r="26" spans="1:9" ht="13.5">
      <c r="A26" s="25" t="s">
        <v>19</v>
      </c>
      <c r="B26" s="26">
        <v>13</v>
      </c>
      <c r="C26" s="26">
        <v>214</v>
      </c>
      <c r="D26" s="26">
        <v>293</v>
      </c>
      <c r="E26" s="26">
        <v>1136</v>
      </c>
      <c r="F26" s="26">
        <v>564</v>
      </c>
      <c r="G26" s="26">
        <v>145</v>
      </c>
      <c r="H26" s="26">
        <v>0</v>
      </c>
      <c r="I26" s="26">
        <v>2365</v>
      </c>
    </row>
    <row r="27" spans="1:9" ht="13.5">
      <c r="A27" s="25" t="s">
        <v>20</v>
      </c>
      <c r="B27" s="26">
        <v>44</v>
      </c>
      <c r="C27" s="26">
        <v>801</v>
      </c>
      <c r="D27" s="26">
        <v>776</v>
      </c>
      <c r="E27" s="26">
        <v>1236</v>
      </c>
      <c r="F27" s="26">
        <v>800</v>
      </c>
      <c r="G27" s="26">
        <v>239</v>
      </c>
      <c r="H27" s="26">
        <v>0</v>
      </c>
      <c r="I27" s="26">
        <v>3896</v>
      </c>
    </row>
    <row r="28" spans="1:9" ht="13.5">
      <c r="A28" s="25" t="s">
        <v>21</v>
      </c>
      <c r="B28" s="26">
        <v>38</v>
      </c>
      <c r="C28" s="26">
        <v>1164</v>
      </c>
      <c r="D28" s="26">
        <v>1435</v>
      </c>
      <c r="E28" s="26">
        <v>2232</v>
      </c>
      <c r="F28" s="26">
        <v>1443</v>
      </c>
      <c r="G28" s="26">
        <v>394</v>
      </c>
      <c r="H28" s="26">
        <v>0</v>
      </c>
      <c r="I28" s="26">
        <v>6706</v>
      </c>
    </row>
    <row r="29" spans="1:9" ht="13.5">
      <c r="A29" s="25" t="s">
        <v>22</v>
      </c>
      <c r="B29" s="26">
        <v>235</v>
      </c>
      <c r="C29" s="26">
        <v>3336</v>
      </c>
      <c r="D29" s="26">
        <v>3100</v>
      </c>
      <c r="E29" s="26">
        <v>1770</v>
      </c>
      <c r="F29" s="26">
        <v>1532</v>
      </c>
      <c r="G29" s="26">
        <v>3164</v>
      </c>
      <c r="H29" s="26">
        <v>1174</v>
      </c>
      <c r="I29" s="26">
        <v>14311</v>
      </c>
    </row>
    <row r="30" spans="1:9" ht="13.5">
      <c r="A30" s="25" t="s">
        <v>23</v>
      </c>
      <c r="B30" s="26">
        <v>221</v>
      </c>
      <c r="C30" s="26">
        <v>3915</v>
      </c>
      <c r="D30" s="26">
        <v>3027</v>
      </c>
      <c r="E30" s="26">
        <v>3004</v>
      </c>
      <c r="F30" s="26">
        <v>2869</v>
      </c>
      <c r="G30" s="26">
        <v>931</v>
      </c>
      <c r="H30" s="26">
        <v>0</v>
      </c>
      <c r="I30" s="26">
        <v>13967</v>
      </c>
    </row>
    <row r="31" spans="1:9" ht="14.25" thickBot="1">
      <c r="A31" s="67" t="s">
        <v>24</v>
      </c>
      <c r="B31" s="74">
        <v>480</v>
      </c>
      <c r="C31" s="74">
        <v>5646</v>
      </c>
      <c r="D31" s="74">
        <v>4636</v>
      </c>
      <c r="E31" s="74">
        <v>17049</v>
      </c>
      <c r="F31" s="74">
        <v>6507</v>
      </c>
      <c r="G31" s="74">
        <v>6255</v>
      </c>
      <c r="H31" s="74">
        <v>8413</v>
      </c>
      <c r="I31" s="74">
        <v>48986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32"/>
  <sheetViews>
    <sheetView view="pageBreakPreview" zoomScale="75" zoomScaleSheetLayoutView="75" workbookViewId="0" topLeftCell="A1">
      <selection activeCell="G24" sqref="G24"/>
    </sheetView>
  </sheetViews>
  <sheetFormatPr defaultColWidth="9.00390625" defaultRowHeight="13.5"/>
  <cols>
    <col min="1" max="1" width="29.625" style="19" customWidth="1"/>
    <col min="2" max="56" width="11.625" style="20" customWidth="1"/>
    <col min="57" max="16384" width="9.00390625" style="19" customWidth="1"/>
  </cols>
  <sheetData>
    <row r="1" spans="1:56" ht="13.5">
      <c r="A1" s="19" t="s">
        <v>41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</row>
    <row r="2" ht="13.5">
      <c r="A2" s="19" t="s">
        <v>75</v>
      </c>
    </row>
    <row r="3" ht="13.5">
      <c r="A3" s="19" t="s">
        <v>76</v>
      </c>
    </row>
    <row r="4" spans="1:56" ht="14.25" thickBot="1">
      <c r="A4" s="19" t="str">
        <f>'世帯数'!A4</f>
        <v>集計期間  年報（平成21年度）</v>
      </c>
      <c r="BD4" s="32" t="s">
        <v>208</v>
      </c>
    </row>
    <row r="5" spans="1:56" s="21" customFormat="1" ht="14.25" customHeight="1" thickBot="1">
      <c r="A5" s="89"/>
      <c r="B5" s="91" t="s">
        <v>42</v>
      </c>
      <c r="C5" s="92"/>
      <c r="D5" s="92"/>
      <c r="E5" s="92"/>
      <c r="F5" s="92"/>
      <c r="G5" s="92"/>
      <c r="H5" s="92"/>
      <c r="I5" s="92"/>
      <c r="J5" s="92"/>
      <c r="K5" s="92"/>
      <c r="L5" s="93"/>
      <c r="M5" s="91" t="s">
        <v>101</v>
      </c>
      <c r="N5" s="92"/>
      <c r="O5" s="92"/>
      <c r="P5" s="92"/>
      <c r="Q5" s="92"/>
      <c r="R5" s="92"/>
      <c r="S5" s="92"/>
      <c r="T5" s="92"/>
      <c r="U5" s="92"/>
      <c r="V5" s="92"/>
      <c r="W5" s="93"/>
      <c r="X5" s="91" t="s">
        <v>102</v>
      </c>
      <c r="Y5" s="92"/>
      <c r="Z5" s="92"/>
      <c r="AA5" s="92"/>
      <c r="AB5" s="92"/>
      <c r="AC5" s="92"/>
      <c r="AD5" s="92"/>
      <c r="AE5" s="92"/>
      <c r="AF5" s="92"/>
      <c r="AG5" s="92"/>
      <c r="AH5" s="93"/>
      <c r="AI5" s="91" t="s">
        <v>103</v>
      </c>
      <c r="AJ5" s="92"/>
      <c r="AK5" s="92"/>
      <c r="AL5" s="92"/>
      <c r="AM5" s="92"/>
      <c r="AN5" s="92"/>
      <c r="AO5" s="92"/>
      <c r="AP5" s="92"/>
      <c r="AQ5" s="92"/>
      <c r="AR5" s="92"/>
      <c r="AS5" s="93"/>
      <c r="AT5" s="91" t="s">
        <v>104</v>
      </c>
      <c r="AU5" s="92"/>
      <c r="AV5" s="92"/>
      <c r="AW5" s="92"/>
      <c r="AX5" s="92"/>
      <c r="AY5" s="92"/>
      <c r="AZ5" s="92"/>
      <c r="BA5" s="92"/>
      <c r="BB5" s="92"/>
      <c r="BC5" s="92"/>
      <c r="BD5" s="93"/>
    </row>
    <row r="6" spans="1:56" s="21" customFormat="1" ht="21.75" thickBot="1">
      <c r="A6" s="94"/>
      <c r="B6" s="33" t="s">
        <v>91</v>
      </c>
      <c r="C6" s="68" t="s">
        <v>92</v>
      </c>
      <c r="D6" s="33" t="s">
        <v>93</v>
      </c>
      <c r="E6" s="71" t="s">
        <v>94</v>
      </c>
      <c r="F6" s="33" t="s">
        <v>95</v>
      </c>
      <c r="G6" s="68" t="s">
        <v>96</v>
      </c>
      <c r="H6" s="70" t="s">
        <v>97</v>
      </c>
      <c r="I6" s="70" t="s">
        <v>98</v>
      </c>
      <c r="J6" s="70" t="s">
        <v>99</v>
      </c>
      <c r="K6" s="33" t="s">
        <v>93</v>
      </c>
      <c r="L6" s="69" t="s">
        <v>100</v>
      </c>
      <c r="M6" s="33" t="s">
        <v>91</v>
      </c>
      <c r="N6" s="68" t="s">
        <v>92</v>
      </c>
      <c r="O6" s="33" t="s">
        <v>93</v>
      </c>
      <c r="P6" s="71" t="s">
        <v>94</v>
      </c>
      <c r="Q6" s="33" t="s">
        <v>95</v>
      </c>
      <c r="R6" s="68" t="s">
        <v>96</v>
      </c>
      <c r="S6" s="70" t="s">
        <v>97</v>
      </c>
      <c r="T6" s="70" t="s">
        <v>98</v>
      </c>
      <c r="U6" s="70" t="s">
        <v>99</v>
      </c>
      <c r="V6" s="33" t="s">
        <v>93</v>
      </c>
      <c r="W6" s="69" t="s">
        <v>100</v>
      </c>
      <c r="X6" s="33" t="s">
        <v>91</v>
      </c>
      <c r="Y6" s="68" t="s">
        <v>92</v>
      </c>
      <c r="Z6" s="33" t="s">
        <v>93</v>
      </c>
      <c r="AA6" s="71" t="s">
        <v>94</v>
      </c>
      <c r="AB6" s="33" t="s">
        <v>95</v>
      </c>
      <c r="AC6" s="68" t="s">
        <v>96</v>
      </c>
      <c r="AD6" s="70" t="s">
        <v>97</v>
      </c>
      <c r="AE6" s="70" t="s">
        <v>98</v>
      </c>
      <c r="AF6" s="70" t="s">
        <v>99</v>
      </c>
      <c r="AG6" s="33" t="s">
        <v>93</v>
      </c>
      <c r="AH6" s="69" t="s">
        <v>100</v>
      </c>
      <c r="AI6" s="33" t="s">
        <v>91</v>
      </c>
      <c r="AJ6" s="68" t="s">
        <v>92</v>
      </c>
      <c r="AK6" s="33" t="s">
        <v>93</v>
      </c>
      <c r="AL6" s="71" t="s">
        <v>94</v>
      </c>
      <c r="AM6" s="33" t="s">
        <v>95</v>
      </c>
      <c r="AN6" s="68" t="s">
        <v>96</v>
      </c>
      <c r="AO6" s="70" t="s">
        <v>97</v>
      </c>
      <c r="AP6" s="70" t="s">
        <v>98</v>
      </c>
      <c r="AQ6" s="70" t="s">
        <v>99</v>
      </c>
      <c r="AR6" s="33" t="s">
        <v>93</v>
      </c>
      <c r="AS6" s="69" t="s">
        <v>100</v>
      </c>
      <c r="AT6" s="33" t="s">
        <v>91</v>
      </c>
      <c r="AU6" s="68" t="s">
        <v>92</v>
      </c>
      <c r="AV6" s="33" t="s">
        <v>93</v>
      </c>
      <c r="AW6" s="71" t="s">
        <v>94</v>
      </c>
      <c r="AX6" s="33" t="s">
        <v>95</v>
      </c>
      <c r="AY6" s="68" t="s">
        <v>96</v>
      </c>
      <c r="AZ6" s="70" t="s">
        <v>97</v>
      </c>
      <c r="BA6" s="70" t="s">
        <v>98</v>
      </c>
      <c r="BB6" s="70" t="s">
        <v>99</v>
      </c>
      <c r="BC6" s="33" t="s">
        <v>93</v>
      </c>
      <c r="BD6" s="69" t="s">
        <v>100</v>
      </c>
    </row>
    <row r="7" spans="1:56" s="21" customFormat="1" ht="14.25" thickBot="1">
      <c r="A7" s="23" t="s">
        <v>82</v>
      </c>
      <c r="B7" s="24">
        <f aca="true" t="shared" si="0" ref="B7:AS7">SUM(B8:B32)</f>
        <v>8458</v>
      </c>
      <c r="C7" s="24">
        <f t="shared" si="0"/>
        <v>10280</v>
      </c>
      <c r="D7" s="24">
        <f t="shared" si="0"/>
        <v>18738</v>
      </c>
      <c r="E7" s="24">
        <f t="shared" si="0"/>
        <v>0</v>
      </c>
      <c r="F7" s="24">
        <f t="shared" si="0"/>
        <v>14232</v>
      </c>
      <c r="G7" s="24">
        <f t="shared" si="0"/>
        <v>13738</v>
      </c>
      <c r="H7" s="24">
        <f t="shared" si="0"/>
        <v>11716</v>
      </c>
      <c r="I7" s="24">
        <f t="shared" si="0"/>
        <v>10082</v>
      </c>
      <c r="J7" s="24">
        <f t="shared" si="0"/>
        <v>8209</v>
      </c>
      <c r="K7" s="24">
        <f t="shared" si="0"/>
        <v>57977</v>
      </c>
      <c r="L7" s="24">
        <f t="shared" si="0"/>
        <v>76715</v>
      </c>
      <c r="M7" s="24">
        <f t="shared" si="0"/>
        <v>1260</v>
      </c>
      <c r="N7" s="24">
        <f t="shared" si="0"/>
        <v>1496</v>
      </c>
      <c r="O7" s="24">
        <f t="shared" si="0"/>
        <v>2756</v>
      </c>
      <c r="P7" s="24">
        <f t="shared" si="0"/>
        <v>0</v>
      </c>
      <c r="Q7" s="24">
        <f t="shared" si="0"/>
        <v>1775</v>
      </c>
      <c r="R7" s="24">
        <f t="shared" si="0"/>
        <v>1899</v>
      </c>
      <c r="S7" s="24">
        <f t="shared" si="0"/>
        <v>1486</v>
      </c>
      <c r="T7" s="24">
        <f t="shared" si="0"/>
        <v>1145</v>
      </c>
      <c r="U7" s="24">
        <f t="shared" si="0"/>
        <v>1033</v>
      </c>
      <c r="V7" s="24">
        <f t="shared" si="0"/>
        <v>7338</v>
      </c>
      <c r="W7" s="24">
        <f t="shared" si="0"/>
        <v>10094</v>
      </c>
      <c r="X7" s="24">
        <f t="shared" si="0"/>
        <v>7198</v>
      </c>
      <c r="Y7" s="24">
        <f t="shared" si="0"/>
        <v>8784</v>
      </c>
      <c r="Z7" s="24">
        <f t="shared" si="0"/>
        <v>15982</v>
      </c>
      <c r="AA7" s="24">
        <f t="shared" si="0"/>
        <v>0</v>
      </c>
      <c r="AB7" s="24">
        <f t="shared" si="0"/>
        <v>12457</v>
      </c>
      <c r="AC7" s="24">
        <f t="shared" si="0"/>
        <v>11839</v>
      </c>
      <c r="AD7" s="24">
        <f t="shared" si="0"/>
        <v>10230</v>
      </c>
      <c r="AE7" s="24">
        <f t="shared" si="0"/>
        <v>8937</v>
      </c>
      <c r="AF7" s="24">
        <f t="shared" si="0"/>
        <v>7176</v>
      </c>
      <c r="AG7" s="24">
        <f t="shared" si="0"/>
        <v>50639</v>
      </c>
      <c r="AH7" s="24">
        <f t="shared" si="0"/>
        <v>66621</v>
      </c>
      <c r="AI7" s="24">
        <f t="shared" si="0"/>
        <v>141</v>
      </c>
      <c r="AJ7" s="24">
        <f t="shared" si="0"/>
        <v>281</v>
      </c>
      <c r="AK7" s="24">
        <f t="shared" si="0"/>
        <v>422</v>
      </c>
      <c r="AL7" s="24">
        <f t="shared" si="0"/>
        <v>0</v>
      </c>
      <c r="AM7" s="24">
        <f t="shared" si="0"/>
        <v>359</v>
      </c>
      <c r="AN7" s="24">
        <f t="shared" si="0"/>
        <v>503</v>
      </c>
      <c r="AO7" s="24">
        <f t="shared" si="0"/>
        <v>352</v>
      </c>
      <c r="AP7" s="24">
        <f t="shared" si="0"/>
        <v>313</v>
      </c>
      <c r="AQ7" s="24">
        <f t="shared" si="0"/>
        <v>336</v>
      </c>
      <c r="AR7" s="24">
        <f t="shared" si="0"/>
        <v>1863</v>
      </c>
      <c r="AS7" s="24">
        <f t="shared" si="0"/>
        <v>2285</v>
      </c>
      <c r="AT7" s="24">
        <f aca="true" t="shared" si="1" ref="AT7:BC7">SUM(AT8:AT32)</f>
        <v>8599</v>
      </c>
      <c r="AU7" s="24">
        <f t="shared" si="1"/>
        <v>10561</v>
      </c>
      <c r="AV7" s="24">
        <f t="shared" si="1"/>
        <v>19160</v>
      </c>
      <c r="AW7" s="24">
        <f t="shared" si="1"/>
        <v>0</v>
      </c>
      <c r="AX7" s="24">
        <f t="shared" si="1"/>
        <v>14591</v>
      </c>
      <c r="AY7" s="24">
        <f t="shared" si="1"/>
        <v>14241</v>
      </c>
      <c r="AZ7" s="24">
        <f t="shared" si="1"/>
        <v>12068</v>
      </c>
      <c r="BA7" s="24">
        <f t="shared" si="1"/>
        <v>10395</v>
      </c>
      <c r="BB7" s="24">
        <f t="shared" si="1"/>
        <v>8545</v>
      </c>
      <c r="BC7" s="24">
        <f t="shared" si="1"/>
        <v>59840</v>
      </c>
      <c r="BD7" s="24">
        <f>SUM(BD8:BD32)</f>
        <v>79000</v>
      </c>
    </row>
    <row r="8" spans="1:56" ht="14.25" thickTop="1">
      <c r="A8" s="25" t="s">
        <v>0</v>
      </c>
      <c r="B8" s="26">
        <v>1124</v>
      </c>
      <c r="C8" s="26">
        <v>1634</v>
      </c>
      <c r="D8" s="26">
        <v>2758</v>
      </c>
      <c r="E8" s="26">
        <v>0</v>
      </c>
      <c r="F8" s="26">
        <v>2597</v>
      </c>
      <c r="G8" s="26">
        <v>2483</v>
      </c>
      <c r="H8" s="26">
        <v>1933</v>
      </c>
      <c r="I8" s="26">
        <v>1655</v>
      </c>
      <c r="J8" s="26">
        <v>1372</v>
      </c>
      <c r="K8" s="26">
        <v>10040</v>
      </c>
      <c r="L8" s="26">
        <v>12798</v>
      </c>
      <c r="M8" s="26">
        <v>172</v>
      </c>
      <c r="N8" s="26">
        <v>232</v>
      </c>
      <c r="O8" s="26">
        <v>404</v>
      </c>
      <c r="P8" s="26">
        <v>0</v>
      </c>
      <c r="Q8" s="26">
        <v>330</v>
      </c>
      <c r="R8" s="26">
        <v>366</v>
      </c>
      <c r="S8" s="26">
        <v>225</v>
      </c>
      <c r="T8" s="26">
        <v>187</v>
      </c>
      <c r="U8" s="26">
        <v>169</v>
      </c>
      <c r="V8" s="26">
        <v>1277</v>
      </c>
      <c r="W8" s="26">
        <v>1681</v>
      </c>
      <c r="X8" s="26">
        <v>952</v>
      </c>
      <c r="Y8" s="26">
        <v>1402</v>
      </c>
      <c r="Z8" s="26">
        <v>2354</v>
      </c>
      <c r="AA8" s="26">
        <v>0</v>
      </c>
      <c r="AB8" s="26">
        <v>2267</v>
      </c>
      <c r="AC8" s="26">
        <v>2117</v>
      </c>
      <c r="AD8" s="26">
        <v>1708</v>
      </c>
      <c r="AE8" s="26">
        <v>1468</v>
      </c>
      <c r="AF8" s="26">
        <v>1203</v>
      </c>
      <c r="AG8" s="26">
        <v>8763</v>
      </c>
      <c r="AH8" s="26">
        <v>11117</v>
      </c>
      <c r="AI8" s="26">
        <v>16</v>
      </c>
      <c r="AJ8" s="26">
        <v>34</v>
      </c>
      <c r="AK8" s="26">
        <v>50</v>
      </c>
      <c r="AL8" s="26">
        <v>0</v>
      </c>
      <c r="AM8" s="26">
        <v>70</v>
      </c>
      <c r="AN8" s="26">
        <v>73</v>
      </c>
      <c r="AO8" s="26">
        <v>50</v>
      </c>
      <c r="AP8" s="26">
        <v>52</v>
      </c>
      <c r="AQ8" s="26">
        <v>58</v>
      </c>
      <c r="AR8" s="26">
        <v>303</v>
      </c>
      <c r="AS8" s="26">
        <v>353</v>
      </c>
      <c r="AT8" s="26">
        <v>1140</v>
      </c>
      <c r="AU8" s="26">
        <v>1668</v>
      </c>
      <c r="AV8" s="26">
        <v>2808</v>
      </c>
      <c r="AW8" s="26">
        <v>0</v>
      </c>
      <c r="AX8" s="26">
        <v>2667</v>
      </c>
      <c r="AY8" s="26">
        <v>2556</v>
      </c>
      <c r="AZ8" s="26">
        <v>1983</v>
      </c>
      <c r="BA8" s="26">
        <v>1707</v>
      </c>
      <c r="BB8" s="26">
        <v>1430</v>
      </c>
      <c r="BC8" s="26">
        <v>10343</v>
      </c>
      <c r="BD8" s="26">
        <v>13151</v>
      </c>
    </row>
    <row r="9" spans="1:56" ht="13.5">
      <c r="A9" s="25" t="s">
        <v>1</v>
      </c>
      <c r="B9" s="26">
        <v>1623</v>
      </c>
      <c r="C9" s="26">
        <v>1660</v>
      </c>
      <c r="D9" s="26">
        <v>3283</v>
      </c>
      <c r="E9" s="26">
        <v>0</v>
      </c>
      <c r="F9" s="26">
        <v>1809</v>
      </c>
      <c r="G9" s="26">
        <v>1423</v>
      </c>
      <c r="H9" s="26">
        <v>1314</v>
      </c>
      <c r="I9" s="26">
        <v>1222</v>
      </c>
      <c r="J9" s="26">
        <v>1001</v>
      </c>
      <c r="K9" s="26">
        <v>6769</v>
      </c>
      <c r="L9" s="26">
        <v>10052</v>
      </c>
      <c r="M9" s="26">
        <v>274</v>
      </c>
      <c r="N9" s="26">
        <v>273</v>
      </c>
      <c r="O9" s="26">
        <v>547</v>
      </c>
      <c r="P9" s="26">
        <v>0</v>
      </c>
      <c r="Q9" s="26">
        <v>241</v>
      </c>
      <c r="R9" s="26">
        <v>232</v>
      </c>
      <c r="S9" s="26">
        <v>199</v>
      </c>
      <c r="T9" s="26">
        <v>176</v>
      </c>
      <c r="U9" s="26">
        <v>131</v>
      </c>
      <c r="V9" s="26">
        <v>979</v>
      </c>
      <c r="W9" s="26">
        <v>1526</v>
      </c>
      <c r="X9" s="26">
        <v>1349</v>
      </c>
      <c r="Y9" s="26">
        <v>1387</v>
      </c>
      <c r="Z9" s="26">
        <v>2736</v>
      </c>
      <c r="AA9" s="26">
        <v>0</v>
      </c>
      <c r="AB9" s="26">
        <v>1568</v>
      </c>
      <c r="AC9" s="26">
        <v>1191</v>
      </c>
      <c r="AD9" s="26">
        <v>1115</v>
      </c>
      <c r="AE9" s="26">
        <v>1046</v>
      </c>
      <c r="AF9" s="26">
        <v>870</v>
      </c>
      <c r="AG9" s="26">
        <v>5790</v>
      </c>
      <c r="AH9" s="26">
        <v>8526</v>
      </c>
      <c r="AI9" s="26">
        <v>31</v>
      </c>
      <c r="AJ9" s="26">
        <v>58</v>
      </c>
      <c r="AK9" s="26">
        <v>89</v>
      </c>
      <c r="AL9" s="26">
        <v>0</v>
      </c>
      <c r="AM9" s="26">
        <v>52</v>
      </c>
      <c r="AN9" s="26">
        <v>63</v>
      </c>
      <c r="AO9" s="26">
        <v>41</v>
      </c>
      <c r="AP9" s="26">
        <v>32</v>
      </c>
      <c r="AQ9" s="26">
        <v>47</v>
      </c>
      <c r="AR9" s="26">
        <v>235</v>
      </c>
      <c r="AS9" s="26">
        <v>324</v>
      </c>
      <c r="AT9" s="26">
        <v>1654</v>
      </c>
      <c r="AU9" s="26">
        <v>1718</v>
      </c>
      <c r="AV9" s="26">
        <v>3372</v>
      </c>
      <c r="AW9" s="26">
        <v>0</v>
      </c>
      <c r="AX9" s="26">
        <v>1861</v>
      </c>
      <c r="AY9" s="26">
        <v>1486</v>
      </c>
      <c r="AZ9" s="26">
        <v>1355</v>
      </c>
      <c r="BA9" s="26">
        <v>1254</v>
      </c>
      <c r="BB9" s="26">
        <v>1048</v>
      </c>
      <c r="BC9" s="26">
        <v>7004</v>
      </c>
      <c r="BD9" s="26">
        <v>10376</v>
      </c>
    </row>
    <row r="10" spans="1:56" ht="13.5">
      <c r="A10" s="25" t="s">
        <v>2</v>
      </c>
      <c r="B10" s="26">
        <v>605</v>
      </c>
      <c r="C10" s="26">
        <v>683</v>
      </c>
      <c r="D10" s="26">
        <v>1288</v>
      </c>
      <c r="E10" s="26">
        <v>0</v>
      </c>
      <c r="F10" s="26">
        <v>1219</v>
      </c>
      <c r="G10" s="26">
        <v>1020</v>
      </c>
      <c r="H10" s="26">
        <v>1080</v>
      </c>
      <c r="I10" s="26">
        <v>855</v>
      </c>
      <c r="J10" s="26">
        <v>674</v>
      </c>
      <c r="K10" s="26">
        <v>4848</v>
      </c>
      <c r="L10" s="26">
        <v>6136</v>
      </c>
      <c r="M10" s="26">
        <v>97</v>
      </c>
      <c r="N10" s="26">
        <v>101</v>
      </c>
      <c r="O10" s="26">
        <v>198</v>
      </c>
      <c r="P10" s="26">
        <v>0</v>
      </c>
      <c r="Q10" s="26">
        <v>153</v>
      </c>
      <c r="R10" s="26">
        <v>142</v>
      </c>
      <c r="S10" s="26">
        <v>136</v>
      </c>
      <c r="T10" s="26">
        <v>92</v>
      </c>
      <c r="U10" s="26">
        <v>96</v>
      </c>
      <c r="V10" s="26">
        <v>619</v>
      </c>
      <c r="W10" s="26">
        <v>817</v>
      </c>
      <c r="X10" s="26">
        <v>508</v>
      </c>
      <c r="Y10" s="26">
        <v>582</v>
      </c>
      <c r="Z10" s="26">
        <v>1090</v>
      </c>
      <c r="AA10" s="26">
        <v>0</v>
      </c>
      <c r="AB10" s="26">
        <v>1066</v>
      </c>
      <c r="AC10" s="26">
        <v>878</v>
      </c>
      <c r="AD10" s="26">
        <v>944</v>
      </c>
      <c r="AE10" s="26">
        <v>763</v>
      </c>
      <c r="AF10" s="26">
        <v>578</v>
      </c>
      <c r="AG10" s="26">
        <v>4229</v>
      </c>
      <c r="AH10" s="26">
        <v>5319</v>
      </c>
      <c r="AI10" s="26">
        <v>6</v>
      </c>
      <c r="AJ10" s="26">
        <v>18</v>
      </c>
      <c r="AK10" s="26">
        <v>24</v>
      </c>
      <c r="AL10" s="26">
        <v>0</v>
      </c>
      <c r="AM10" s="26">
        <v>31</v>
      </c>
      <c r="AN10" s="26">
        <v>36</v>
      </c>
      <c r="AO10" s="26">
        <v>30</v>
      </c>
      <c r="AP10" s="26">
        <v>25</v>
      </c>
      <c r="AQ10" s="26">
        <v>33</v>
      </c>
      <c r="AR10" s="26">
        <v>155</v>
      </c>
      <c r="AS10" s="26">
        <v>179</v>
      </c>
      <c r="AT10" s="26">
        <v>611</v>
      </c>
      <c r="AU10" s="26">
        <v>701</v>
      </c>
      <c r="AV10" s="26">
        <v>1312</v>
      </c>
      <c r="AW10" s="26">
        <v>0</v>
      </c>
      <c r="AX10" s="26">
        <v>1250</v>
      </c>
      <c r="AY10" s="26">
        <v>1056</v>
      </c>
      <c r="AZ10" s="26">
        <v>1110</v>
      </c>
      <c r="BA10" s="26">
        <v>880</v>
      </c>
      <c r="BB10" s="26">
        <v>707</v>
      </c>
      <c r="BC10" s="26">
        <v>5003</v>
      </c>
      <c r="BD10" s="26">
        <v>6315</v>
      </c>
    </row>
    <row r="11" spans="1:56" ht="13.5">
      <c r="A11" s="25" t="s">
        <v>3</v>
      </c>
      <c r="B11" s="26">
        <v>589</v>
      </c>
      <c r="C11" s="26">
        <v>878</v>
      </c>
      <c r="D11" s="26">
        <v>1467</v>
      </c>
      <c r="E11" s="26">
        <v>0</v>
      </c>
      <c r="F11" s="26">
        <v>1684</v>
      </c>
      <c r="G11" s="26">
        <v>1631</v>
      </c>
      <c r="H11" s="26">
        <v>1337</v>
      </c>
      <c r="I11" s="26">
        <v>1059</v>
      </c>
      <c r="J11" s="26">
        <v>949</v>
      </c>
      <c r="K11" s="26">
        <v>6660</v>
      </c>
      <c r="L11" s="26">
        <v>8127</v>
      </c>
      <c r="M11" s="26">
        <v>82</v>
      </c>
      <c r="N11" s="26">
        <v>150</v>
      </c>
      <c r="O11" s="26">
        <v>232</v>
      </c>
      <c r="P11" s="26">
        <v>0</v>
      </c>
      <c r="Q11" s="26">
        <v>218</v>
      </c>
      <c r="R11" s="26">
        <v>225</v>
      </c>
      <c r="S11" s="26">
        <v>148</v>
      </c>
      <c r="T11" s="26">
        <v>125</v>
      </c>
      <c r="U11" s="26">
        <v>100</v>
      </c>
      <c r="V11" s="26">
        <v>816</v>
      </c>
      <c r="W11" s="26">
        <v>1048</v>
      </c>
      <c r="X11" s="26">
        <v>507</v>
      </c>
      <c r="Y11" s="26">
        <v>728</v>
      </c>
      <c r="Z11" s="26">
        <v>1235</v>
      </c>
      <c r="AA11" s="26">
        <v>0</v>
      </c>
      <c r="AB11" s="26">
        <v>1466</v>
      </c>
      <c r="AC11" s="26">
        <v>1406</v>
      </c>
      <c r="AD11" s="26">
        <v>1189</v>
      </c>
      <c r="AE11" s="26">
        <v>934</v>
      </c>
      <c r="AF11" s="26">
        <v>849</v>
      </c>
      <c r="AG11" s="26">
        <v>5844</v>
      </c>
      <c r="AH11" s="26">
        <v>7079</v>
      </c>
      <c r="AI11" s="26">
        <v>9</v>
      </c>
      <c r="AJ11" s="26">
        <v>19</v>
      </c>
      <c r="AK11" s="26">
        <v>28</v>
      </c>
      <c r="AL11" s="26">
        <v>0</v>
      </c>
      <c r="AM11" s="26">
        <v>30</v>
      </c>
      <c r="AN11" s="26">
        <v>45</v>
      </c>
      <c r="AO11" s="26">
        <v>34</v>
      </c>
      <c r="AP11" s="26">
        <v>34</v>
      </c>
      <c r="AQ11" s="26">
        <v>28</v>
      </c>
      <c r="AR11" s="26">
        <v>171</v>
      </c>
      <c r="AS11" s="26">
        <v>199</v>
      </c>
      <c r="AT11" s="26">
        <v>598</v>
      </c>
      <c r="AU11" s="26">
        <v>897</v>
      </c>
      <c r="AV11" s="26">
        <v>1495</v>
      </c>
      <c r="AW11" s="26">
        <v>0</v>
      </c>
      <c r="AX11" s="26">
        <v>1714</v>
      </c>
      <c r="AY11" s="26">
        <v>1676</v>
      </c>
      <c r="AZ11" s="26">
        <v>1371</v>
      </c>
      <c r="BA11" s="26">
        <v>1093</v>
      </c>
      <c r="BB11" s="26">
        <v>977</v>
      </c>
      <c r="BC11" s="26">
        <v>6831</v>
      </c>
      <c r="BD11" s="26">
        <v>8326</v>
      </c>
    </row>
    <row r="12" spans="1:56" ht="13.5">
      <c r="A12" s="25" t="s">
        <v>4</v>
      </c>
      <c r="B12" s="26">
        <v>601</v>
      </c>
      <c r="C12" s="26">
        <v>569</v>
      </c>
      <c r="D12" s="26">
        <v>1170</v>
      </c>
      <c r="E12" s="26">
        <v>0</v>
      </c>
      <c r="F12" s="26">
        <v>724</v>
      </c>
      <c r="G12" s="26">
        <v>900</v>
      </c>
      <c r="H12" s="26">
        <v>673</v>
      </c>
      <c r="I12" s="26">
        <v>552</v>
      </c>
      <c r="J12" s="26">
        <v>500</v>
      </c>
      <c r="K12" s="26">
        <v>3349</v>
      </c>
      <c r="L12" s="26">
        <v>4519</v>
      </c>
      <c r="M12" s="26">
        <v>85</v>
      </c>
      <c r="N12" s="26">
        <v>82</v>
      </c>
      <c r="O12" s="26">
        <v>167</v>
      </c>
      <c r="P12" s="26">
        <v>0</v>
      </c>
      <c r="Q12" s="26">
        <v>94</v>
      </c>
      <c r="R12" s="26">
        <v>126</v>
      </c>
      <c r="S12" s="26">
        <v>91</v>
      </c>
      <c r="T12" s="26">
        <v>69</v>
      </c>
      <c r="U12" s="26">
        <v>76</v>
      </c>
      <c r="V12" s="26">
        <v>456</v>
      </c>
      <c r="W12" s="26">
        <v>623</v>
      </c>
      <c r="X12" s="26">
        <v>516</v>
      </c>
      <c r="Y12" s="26">
        <v>487</v>
      </c>
      <c r="Z12" s="26">
        <v>1003</v>
      </c>
      <c r="AA12" s="26">
        <v>0</v>
      </c>
      <c r="AB12" s="26">
        <v>630</v>
      </c>
      <c r="AC12" s="26">
        <v>774</v>
      </c>
      <c r="AD12" s="26">
        <v>582</v>
      </c>
      <c r="AE12" s="26">
        <v>483</v>
      </c>
      <c r="AF12" s="26">
        <v>424</v>
      </c>
      <c r="AG12" s="26">
        <v>2893</v>
      </c>
      <c r="AH12" s="26">
        <v>3896</v>
      </c>
      <c r="AI12" s="26">
        <v>7</v>
      </c>
      <c r="AJ12" s="26">
        <v>16</v>
      </c>
      <c r="AK12" s="26">
        <v>23</v>
      </c>
      <c r="AL12" s="26">
        <v>0</v>
      </c>
      <c r="AM12" s="26">
        <v>14</v>
      </c>
      <c r="AN12" s="26">
        <v>33</v>
      </c>
      <c r="AO12" s="26">
        <v>22</v>
      </c>
      <c r="AP12" s="26">
        <v>21</v>
      </c>
      <c r="AQ12" s="26">
        <v>26</v>
      </c>
      <c r="AR12" s="26">
        <v>116</v>
      </c>
      <c r="AS12" s="26">
        <v>139</v>
      </c>
      <c r="AT12" s="26">
        <v>608</v>
      </c>
      <c r="AU12" s="26">
        <v>585</v>
      </c>
      <c r="AV12" s="26">
        <v>1193</v>
      </c>
      <c r="AW12" s="26">
        <v>0</v>
      </c>
      <c r="AX12" s="26">
        <v>738</v>
      </c>
      <c r="AY12" s="26">
        <v>933</v>
      </c>
      <c r="AZ12" s="26">
        <v>695</v>
      </c>
      <c r="BA12" s="26">
        <v>573</v>
      </c>
      <c r="BB12" s="26">
        <v>526</v>
      </c>
      <c r="BC12" s="26">
        <v>3465</v>
      </c>
      <c r="BD12" s="26">
        <v>4658</v>
      </c>
    </row>
    <row r="13" spans="1:56" ht="13.5">
      <c r="A13" s="25" t="s">
        <v>5</v>
      </c>
      <c r="B13" s="26">
        <v>287</v>
      </c>
      <c r="C13" s="26">
        <v>473</v>
      </c>
      <c r="D13" s="26">
        <v>760</v>
      </c>
      <c r="E13" s="26">
        <v>0</v>
      </c>
      <c r="F13" s="26">
        <v>544</v>
      </c>
      <c r="G13" s="26">
        <v>513</v>
      </c>
      <c r="H13" s="26">
        <v>423</v>
      </c>
      <c r="I13" s="26">
        <v>391</v>
      </c>
      <c r="J13" s="26">
        <v>299</v>
      </c>
      <c r="K13" s="26">
        <v>2170</v>
      </c>
      <c r="L13" s="26">
        <v>2930</v>
      </c>
      <c r="M13" s="26">
        <v>39</v>
      </c>
      <c r="N13" s="26">
        <v>62</v>
      </c>
      <c r="O13" s="26">
        <v>101</v>
      </c>
      <c r="P13" s="26">
        <v>0</v>
      </c>
      <c r="Q13" s="26">
        <v>57</v>
      </c>
      <c r="R13" s="26">
        <v>62</v>
      </c>
      <c r="S13" s="26">
        <v>57</v>
      </c>
      <c r="T13" s="26">
        <v>45</v>
      </c>
      <c r="U13" s="26">
        <v>39</v>
      </c>
      <c r="V13" s="26">
        <v>260</v>
      </c>
      <c r="W13" s="26">
        <v>361</v>
      </c>
      <c r="X13" s="26">
        <v>248</v>
      </c>
      <c r="Y13" s="26">
        <v>411</v>
      </c>
      <c r="Z13" s="26">
        <v>659</v>
      </c>
      <c r="AA13" s="26">
        <v>0</v>
      </c>
      <c r="AB13" s="26">
        <v>487</v>
      </c>
      <c r="AC13" s="26">
        <v>451</v>
      </c>
      <c r="AD13" s="26">
        <v>366</v>
      </c>
      <c r="AE13" s="26">
        <v>346</v>
      </c>
      <c r="AF13" s="26">
        <v>260</v>
      </c>
      <c r="AG13" s="26">
        <v>1910</v>
      </c>
      <c r="AH13" s="26">
        <v>2569</v>
      </c>
      <c r="AI13" s="26">
        <v>6</v>
      </c>
      <c r="AJ13" s="26">
        <v>10</v>
      </c>
      <c r="AK13" s="26">
        <v>16</v>
      </c>
      <c r="AL13" s="26">
        <v>0</v>
      </c>
      <c r="AM13" s="26">
        <v>19</v>
      </c>
      <c r="AN13" s="26">
        <v>19</v>
      </c>
      <c r="AO13" s="26">
        <v>15</v>
      </c>
      <c r="AP13" s="26">
        <v>12</v>
      </c>
      <c r="AQ13" s="26">
        <v>11</v>
      </c>
      <c r="AR13" s="26">
        <v>76</v>
      </c>
      <c r="AS13" s="26">
        <v>92</v>
      </c>
      <c r="AT13" s="26">
        <v>293</v>
      </c>
      <c r="AU13" s="26">
        <v>483</v>
      </c>
      <c r="AV13" s="26">
        <v>776</v>
      </c>
      <c r="AW13" s="26">
        <v>0</v>
      </c>
      <c r="AX13" s="26">
        <v>563</v>
      </c>
      <c r="AY13" s="26">
        <v>532</v>
      </c>
      <c r="AZ13" s="26">
        <v>438</v>
      </c>
      <c r="BA13" s="26">
        <v>403</v>
      </c>
      <c r="BB13" s="26">
        <v>310</v>
      </c>
      <c r="BC13" s="26">
        <v>2246</v>
      </c>
      <c r="BD13" s="26">
        <v>3022</v>
      </c>
    </row>
    <row r="14" spans="1:56" ht="13.5">
      <c r="A14" s="25" t="s">
        <v>6</v>
      </c>
      <c r="B14" s="26">
        <v>42</v>
      </c>
      <c r="C14" s="26">
        <v>112</v>
      </c>
      <c r="D14" s="26">
        <v>154</v>
      </c>
      <c r="E14" s="26">
        <v>0</v>
      </c>
      <c r="F14" s="26">
        <v>193</v>
      </c>
      <c r="G14" s="26">
        <v>307</v>
      </c>
      <c r="H14" s="26">
        <v>202</v>
      </c>
      <c r="I14" s="26">
        <v>169</v>
      </c>
      <c r="J14" s="26">
        <v>116</v>
      </c>
      <c r="K14" s="26">
        <v>987</v>
      </c>
      <c r="L14" s="26">
        <v>1141</v>
      </c>
      <c r="M14" s="26">
        <v>5</v>
      </c>
      <c r="N14" s="26">
        <v>14</v>
      </c>
      <c r="O14" s="26">
        <v>19</v>
      </c>
      <c r="P14" s="26">
        <v>0</v>
      </c>
      <c r="Q14" s="26">
        <v>26</v>
      </c>
      <c r="R14" s="26">
        <v>42</v>
      </c>
      <c r="S14" s="26">
        <v>34</v>
      </c>
      <c r="T14" s="26">
        <v>19</v>
      </c>
      <c r="U14" s="26">
        <v>17</v>
      </c>
      <c r="V14" s="26">
        <v>138</v>
      </c>
      <c r="W14" s="26">
        <v>157</v>
      </c>
      <c r="X14" s="26">
        <v>37</v>
      </c>
      <c r="Y14" s="26">
        <v>98</v>
      </c>
      <c r="Z14" s="26">
        <v>135</v>
      </c>
      <c r="AA14" s="26">
        <v>0</v>
      </c>
      <c r="AB14" s="26">
        <v>167</v>
      </c>
      <c r="AC14" s="26">
        <v>265</v>
      </c>
      <c r="AD14" s="26">
        <v>168</v>
      </c>
      <c r="AE14" s="26">
        <v>150</v>
      </c>
      <c r="AF14" s="26">
        <v>99</v>
      </c>
      <c r="AG14" s="26">
        <v>849</v>
      </c>
      <c r="AH14" s="26">
        <v>984</v>
      </c>
      <c r="AI14" s="26">
        <v>0</v>
      </c>
      <c r="AJ14" s="26">
        <v>2</v>
      </c>
      <c r="AK14" s="26">
        <v>2</v>
      </c>
      <c r="AL14" s="26">
        <v>0</v>
      </c>
      <c r="AM14" s="26">
        <v>6</v>
      </c>
      <c r="AN14" s="26">
        <v>16</v>
      </c>
      <c r="AO14" s="26">
        <v>8</v>
      </c>
      <c r="AP14" s="26">
        <v>5</v>
      </c>
      <c r="AQ14" s="26">
        <v>7</v>
      </c>
      <c r="AR14" s="26">
        <v>42</v>
      </c>
      <c r="AS14" s="26">
        <v>44</v>
      </c>
      <c r="AT14" s="26">
        <v>42</v>
      </c>
      <c r="AU14" s="26">
        <v>114</v>
      </c>
      <c r="AV14" s="26">
        <v>156</v>
      </c>
      <c r="AW14" s="26">
        <v>0</v>
      </c>
      <c r="AX14" s="26">
        <v>199</v>
      </c>
      <c r="AY14" s="26">
        <v>323</v>
      </c>
      <c r="AZ14" s="26">
        <v>210</v>
      </c>
      <c r="BA14" s="26">
        <v>174</v>
      </c>
      <c r="BB14" s="26">
        <v>123</v>
      </c>
      <c r="BC14" s="26">
        <v>1029</v>
      </c>
      <c r="BD14" s="26">
        <v>1185</v>
      </c>
    </row>
    <row r="15" spans="1:56" ht="13.5">
      <c r="A15" s="25" t="s">
        <v>7</v>
      </c>
      <c r="B15" s="26">
        <v>138</v>
      </c>
      <c r="C15" s="26">
        <v>195</v>
      </c>
      <c r="D15" s="26">
        <v>333</v>
      </c>
      <c r="E15" s="26">
        <v>0</v>
      </c>
      <c r="F15" s="26">
        <v>291</v>
      </c>
      <c r="G15" s="26">
        <v>224</v>
      </c>
      <c r="H15" s="26">
        <v>225</v>
      </c>
      <c r="I15" s="26">
        <v>230</v>
      </c>
      <c r="J15" s="26">
        <v>217</v>
      </c>
      <c r="K15" s="26">
        <v>1187</v>
      </c>
      <c r="L15" s="26">
        <v>1520</v>
      </c>
      <c r="M15" s="26">
        <v>14</v>
      </c>
      <c r="N15" s="26">
        <v>24</v>
      </c>
      <c r="O15" s="26">
        <v>38</v>
      </c>
      <c r="P15" s="26">
        <v>0</v>
      </c>
      <c r="Q15" s="26">
        <v>27</v>
      </c>
      <c r="R15" s="26">
        <v>30</v>
      </c>
      <c r="S15" s="26">
        <v>28</v>
      </c>
      <c r="T15" s="26">
        <v>20</v>
      </c>
      <c r="U15" s="26">
        <v>36</v>
      </c>
      <c r="V15" s="26">
        <v>141</v>
      </c>
      <c r="W15" s="26">
        <v>179</v>
      </c>
      <c r="X15" s="26">
        <v>124</v>
      </c>
      <c r="Y15" s="26">
        <v>171</v>
      </c>
      <c r="Z15" s="26">
        <v>295</v>
      </c>
      <c r="AA15" s="26">
        <v>0</v>
      </c>
      <c r="AB15" s="26">
        <v>264</v>
      </c>
      <c r="AC15" s="26">
        <v>194</v>
      </c>
      <c r="AD15" s="26">
        <v>197</v>
      </c>
      <c r="AE15" s="26">
        <v>210</v>
      </c>
      <c r="AF15" s="26">
        <v>181</v>
      </c>
      <c r="AG15" s="26">
        <v>1046</v>
      </c>
      <c r="AH15" s="26">
        <v>1341</v>
      </c>
      <c r="AI15" s="26">
        <v>3</v>
      </c>
      <c r="AJ15" s="26">
        <v>11</v>
      </c>
      <c r="AK15" s="26">
        <v>14</v>
      </c>
      <c r="AL15" s="26">
        <v>0</v>
      </c>
      <c r="AM15" s="26">
        <v>3</v>
      </c>
      <c r="AN15" s="26">
        <v>7</v>
      </c>
      <c r="AO15" s="26">
        <v>5</v>
      </c>
      <c r="AP15" s="26">
        <v>4</v>
      </c>
      <c r="AQ15" s="26">
        <v>3</v>
      </c>
      <c r="AR15" s="26">
        <v>22</v>
      </c>
      <c r="AS15" s="26">
        <v>36</v>
      </c>
      <c r="AT15" s="26">
        <v>141</v>
      </c>
      <c r="AU15" s="26">
        <v>206</v>
      </c>
      <c r="AV15" s="26">
        <v>347</v>
      </c>
      <c r="AW15" s="26">
        <v>0</v>
      </c>
      <c r="AX15" s="26">
        <v>294</v>
      </c>
      <c r="AY15" s="26">
        <v>231</v>
      </c>
      <c r="AZ15" s="26">
        <v>230</v>
      </c>
      <c r="BA15" s="26">
        <v>234</v>
      </c>
      <c r="BB15" s="26">
        <v>220</v>
      </c>
      <c r="BC15" s="26">
        <v>1209</v>
      </c>
      <c r="BD15" s="26">
        <v>1556</v>
      </c>
    </row>
    <row r="16" spans="1:56" ht="13.5">
      <c r="A16" s="25" t="s">
        <v>8</v>
      </c>
      <c r="B16" s="26">
        <v>78</v>
      </c>
      <c r="C16" s="26">
        <v>281</v>
      </c>
      <c r="D16" s="26">
        <v>359</v>
      </c>
      <c r="E16" s="26">
        <v>0</v>
      </c>
      <c r="F16" s="26">
        <v>388</v>
      </c>
      <c r="G16" s="26">
        <v>682</v>
      </c>
      <c r="H16" s="26">
        <v>572</v>
      </c>
      <c r="I16" s="26">
        <v>373</v>
      </c>
      <c r="J16" s="26">
        <v>307</v>
      </c>
      <c r="K16" s="26">
        <v>2322</v>
      </c>
      <c r="L16" s="26">
        <v>2681</v>
      </c>
      <c r="M16" s="26">
        <v>8</v>
      </c>
      <c r="N16" s="26">
        <v>37</v>
      </c>
      <c r="O16" s="26">
        <v>45</v>
      </c>
      <c r="P16" s="26">
        <v>0</v>
      </c>
      <c r="Q16" s="26">
        <v>50</v>
      </c>
      <c r="R16" s="26">
        <v>115</v>
      </c>
      <c r="S16" s="26">
        <v>83</v>
      </c>
      <c r="T16" s="26">
        <v>48</v>
      </c>
      <c r="U16" s="26">
        <v>39</v>
      </c>
      <c r="V16" s="26">
        <v>335</v>
      </c>
      <c r="W16" s="26">
        <v>380</v>
      </c>
      <c r="X16" s="26">
        <v>70</v>
      </c>
      <c r="Y16" s="26">
        <v>244</v>
      </c>
      <c r="Z16" s="26">
        <v>314</v>
      </c>
      <c r="AA16" s="26">
        <v>0</v>
      </c>
      <c r="AB16" s="26">
        <v>338</v>
      </c>
      <c r="AC16" s="26">
        <v>567</v>
      </c>
      <c r="AD16" s="26">
        <v>489</v>
      </c>
      <c r="AE16" s="26">
        <v>325</v>
      </c>
      <c r="AF16" s="26">
        <v>268</v>
      </c>
      <c r="AG16" s="26">
        <v>1987</v>
      </c>
      <c r="AH16" s="26">
        <v>2301</v>
      </c>
      <c r="AI16" s="26">
        <v>0</v>
      </c>
      <c r="AJ16" s="26">
        <v>9</v>
      </c>
      <c r="AK16" s="26">
        <v>9</v>
      </c>
      <c r="AL16" s="26">
        <v>0</v>
      </c>
      <c r="AM16" s="26">
        <v>8</v>
      </c>
      <c r="AN16" s="26">
        <v>31</v>
      </c>
      <c r="AO16" s="26">
        <v>19</v>
      </c>
      <c r="AP16" s="26">
        <v>12</v>
      </c>
      <c r="AQ16" s="26">
        <v>8</v>
      </c>
      <c r="AR16" s="26">
        <v>78</v>
      </c>
      <c r="AS16" s="26">
        <v>87</v>
      </c>
      <c r="AT16" s="26">
        <v>78</v>
      </c>
      <c r="AU16" s="26">
        <v>290</v>
      </c>
      <c r="AV16" s="26">
        <v>368</v>
      </c>
      <c r="AW16" s="26">
        <v>0</v>
      </c>
      <c r="AX16" s="26">
        <v>396</v>
      </c>
      <c r="AY16" s="26">
        <v>713</v>
      </c>
      <c r="AZ16" s="26">
        <v>591</v>
      </c>
      <c r="BA16" s="26">
        <v>385</v>
      </c>
      <c r="BB16" s="26">
        <v>315</v>
      </c>
      <c r="BC16" s="26">
        <v>2400</v>
      </c>
      <c r="BD16" s="26">
        <v>2768</v>
      </c>
    </row>
    <row r="17" spans="1:56" ht="13.5">
      <c r="A17" s="25" t="s">
        <v>9</v>
      </c>
      <c r="B17" s="26">
        <v>738</v>
      </c>
      <c r="C17" s="26">
        <v>1036</v>
      </c>
      <c r="D17" s="26">
        <v>1774</v>
      </c>
      <c r="E17" s="26">
        <v>0</v>
      </c>
      <c r="F17" s="26">
        <v>1051</v>
      </c>
      <c r="G17" s="26">
        <v>1023</v>
      </c>
      <c r="H17" s="26">
        <v>764</v>
      </c>
      <c r="I17" s="26">
        <v>704</v>
      </c>
      <c r="J17" s="26">
        <v>631</v>
      </c>
      <c r="K17" s="26">
        <v>4173</v>
      </c>
      <c r="L17" s="26">
        <v>5947</v>
      </c>
      <c r="M17" s="26">
        <v>123</v>
      </c>
      <c r="N17" s="26">
        <v>138</v>
      </c>
      <c r="O17" s="26">
        <v>261</v>
      </c>
      <c r="P17" s="26">
        <v>0</v>
      </c>
      <c r="Q17" s="26">
        <v>138</v>
      </c>
      <c r="R17" s="26">
        <v>119</v>
      </c>
      <c r="S17" s="26">
        <v>96</v>
      </c>
      <c r="T17" s="26">
        <v>73</v>
      </c>
      <c r="U17" s="26">
        <v>65</v>
      </c>
      <c r="V17" s="26">
        <v>491</v>
      </c>
      <c r="W17" s="26">
        <v>752</v>
      </c>
      <c r="X17" s="26">
        <v>615</v>
      </c>
      <c r="Y17" s="26">
        <v>898</v>
      </c>
      <c r="Z17" s="26">
        <v>1513</v>
      </c>
      <c r="AA17" s="26">
        <v>0</v>
      </c>
      <c r="AB17" s="26">
        <v>913</v>
      </c>
      <c r="AC17" s="26">
        <v>904</v>
      </c>
      <c r="AD17" s="26">
        <v>668</v>
      </c>
      <c r="AE17" s="26">
        <v>631</v>
      </c>
      <c r="AF17" s="26">
        <v>566</v>
      </c>
      <c r="AG17" s="26">
        <v>3682</v>
      </c>
      <c r="AH17" s="26">
        <v>5195</v>
      </c>
      <c r="AI17" s="26">
        <v>16</v>
      </c>
      <c r="AJ17" s="26">
        <v>18</v>
      </c>
      <c r="AK17" s="26">
        <v>34</v>
      </c>
      <c r="AL17" s="26">
        <v>0</v>
      </c>
      <c r="AM17" s="26">
        <v>21</v>
      </c>
      <c r="AN17" s="26">
        <v>34</v>
      </c>
      <c r="AO17" s="26">
        <v>25</v>
      </c>
      <c r="AP17" s="26">
        <v>14</v>
      </c>
      <c r="AQ17" s="26">
        <v>11</v>
      </c>
      <c r="AR17" s="26">
        <v>105</v>
      </c>
      <c r="AS17" s="26">
        <v>139</v>
      </c>
      <c r="AT17" s="26">
        <v>754</v>
      </c>
      <c r="AU17" s="26">
        <v>1054</v>
      </c>
      <c r="AV17" s="26">
        <v>1808</v>
      </c>
      <c r="AW17" s="26">
        <v>0</v>
      </c>
      <c r="AX17" s="26">
        <v>1072</v>
      </c>
      <c r="AY17" s="26">
        <v>1057</v>
      </c>
      <c r="AZ17" s="26">
        <v>789</v>
      </c>
      <c r="BA17" s="26">
        <v>718</v>
      </c>
      <c r="BB17" s="26">
        <v>642</v>
      </c>
      <c r="BC17" s="26">
        <v>4278</v>
      </c>
      <c r="BD17" s="26">
        <v>6086</v>
      </c>
    </row>
    <row r="18" spans="1:56" ht="13.5">
      <c r="A18" s="25" t="s">
        <v>10</v>
      </c>
      <c r="B18" s="26">
        <v>16</v>
      </c>
      <c r="C18" s="26">
        <v>27</v>
      </c>
      <c r="D18" s="26">
        <v>43</v>
      </c>
      <c r="E18" s="26">
        <v>0</v>
      </c>
      <c r="F18" s="26">
        <v>14</v>
      </c>
      <c r="G18" s="26">
        <v>14</v>
      </c>
      <c r="H18" s="26">
        <v>23</v>
      </c>
      <c r="I18" s="26">
        <v>31</v>
      </c>
      <c r="J18" s="26">
        <v>17</v>
      </c>
      <c r="K18" s="26">
        <v>99</v>
      </c>
      <c r="L18" s="26">
        <v>142</v>
      </c>
      <c r="M18" s="26">
        <v>1</v>
      </c>
      <c r="N18" s="26">
        <v>3</v>
      </c>
      <c r="O18" s="26">
        <v>4</v>
      </c>
      <c r="P18" s="26">
        <v>0</v>
      </c>
      <c r="Q18" s="26">
        <v>0</v>
      </c>
      <c r="R18" s="26">
        <v>1</v>
      </c>
      <c r="S18" s="26">
        <v>7</v>
      </c>
      <c r="T18" s="26">
        <v>7</v>
      </c>
      <c r="U18" s="26">
        <v>2</v>
      </c>
      <c r="V18" s="26">
        <v>17</v>
      </c>
      <c r="W18" s="26">
        <v>21</v>
      </c>
      <c r="X18" s="26">
        <v>15</v>
      </c>
      <c r="Y18" s="26">
        <v>24</v>
      </c>
      <c r="Z18" s="26">
        <v>39</v>
      </c>
      <c r="AA18" s="26">
        <v>0</v>
      </c>
      <c r="AB18" s="26">
        <v>14</v>
      </c>
      <c r="AC18" s="26">
        <v>13</v>
      </c>
      <c r="AD18" s="26">
        <v>16</v>
      </c>
      <c r="AE18" s="26">
        <v>24</v>
      </c>
      <c r="AF18" s="26">
        <v>15</v>
      </c>
      <c r="AG18" s="26">
        <v>82</v>
      </c>
      <c r="AH18" s="26">
        <v>121</v>
      </c>
      <c r="AI18" s="26">
        <v>0</v>
      </c>
      <c r="AJ18" s="26">
        <v>2</v>
      </c>
      <c r="AK18" s="26">
        <v>2</v>
      </c>
      <c r="AL18" s="26">
        <v>0</v>
      </c>
      <c r="AM18" s="26">
        <v>2</v>
      </c>
      <c r="AN18" s="26">
        <v>1</v>
      </c>
      <c r="AO18" s="26">
        <v>3</v>
      </c>
      <c r="AP18" s="26">
        <v>2</v>
      </c>
      <c r="AQ18" s="26">
        <v>0</v>
      </c>
      <c r="AR18" s="26">
        <v>8</v>
      </c>
      <c r="AS18" s="26">
        <v>10</v>
      </c>
      <c r="AT18" s="26">
        <v>16</v>
      </c>
      <c r="AU18" s="26">
        <v>29</v>
      </c>
      <c r="AV18" s="26">
        <v>45</v>
      </c>
      <c r="AW18" s="26">
        <v>0</v>
      </c>
      <c r="AX18" s="26">
        <v>16</v>
      </c>
      <c r="AY18" s="26">
        <v>15</v>
      </c>
      <c r="AZ18" s="26">
        <v>26</v>
      </c>
      <c r="BA18" s="26">
        <v>33</v>
      </c>
      <c r="BB18" s="26">
        <v>17</v>
      </c>
      <c r="BC18" s="26">
        <v>107</v>
      </c>
      <c r="BD18" s="26">
        <v>152</v>
      </c>
    </row>
    <row r="19" spans="1:56" ht="13.5">
      <c r="A19" s="25" t="s">
        <v>11</v>
      </c>
      <c r="B19" s="26">
        <v>28</v>
      </c>
      <c r="C19" s="26">
        <v>73</v>
      </c>
      <c r="D19" s="26">
        <v>101</v>
      </c>
      <c r="E19" s="26">
        <v>0</v>
      </c>
      <c r="F19" s="26">
        <v>131</v>
      </c>
      <c r="G19" s="26">
        <v>129</v>
      </c>
      <c r="H19" s="26">
        <v>105</v>
      </c>
      <c r="I19" s="26">
        <v>93</v>
      </c>
      <c r="J19" s="26">
        <v>78</v>
      </c>
      <c r="K19" s="26">
        <v>536</v>
      </c>
      <c r="L19" s="26">
        <v>637</v>
      </c>
      <c r="M19" s="26">
        <v>1</v>
      </c>
      <c r="N19" s="26">
        <v>11</v>
      </c>
      <c r="O19" s="26">
        <v>12</v>
      </c>
      <c r="P19" s="26">
        <v>0</v>
      </c>
      <c r="Q19" s="26">
        <v>18</v>
      </c>
      <c r="R19" s="26">
        <v>12</v>
      </c>
      <c r="S19" s="26">
        <v>16</v>
      </c>
      <c r="T19" s="26">
        <v>7</v>
      </c>
      <c r="U19" s="26">
        <v>8</v>
      </c>
      <c r="V19" s="26">
        <v>61</v>
      </c>
      <c r="W19" s="26">
        <v>73</v>
      </c>
      <c r="X19" s="26">
        <v>27</v>
      </c>
      <c r="Y19" s="26">
        <v>62</v>
      </c>
      <c r="Z19" s="26">
        <v>89</v>
      </c>
      <c r="AA19" s="26">
        <v>0</v>
      </c>
      <c r="AB19" s="26">
        <v>113</v>
      </c>
      <c r="AC19" s="26">
        <v>117</v>
      </c>
      <c r="AD19" s="26">
        <v>89</v>
      </c>
      <c r="AE19" s="26">
        <v>86</v>
      </c>
      <c r="AF19" s="26">
        <v>70</v>
      </c>
      <c r="AG19" s="26">
        <v>475</v>
      </c>
      <c r="AH19" s="26">
        <v>564</v>
      </c>
      <c r="AI19" s="26">
        <v>1</v>
      </c>
      <c r="AJ19" s="26">
        <v>3</v>
      </c>
      <c r="AK19" s="26">
        <v>4</v>
      </c>
      <c r="AL19" s="26">
        <v>0</v>
      </c>
      <c r="AM19" s="26">
        <v>2</v>
      </c>
      <c r="AN19" s="26">
        <v>14</v>
      </c>
      <c r="AO19" s="26">
        <v>4</v>
      </c>
      <c r="AP19" s="26">
        <v>2</v>
      </c>
      <c r="AQ19" s="26">
        <v>7</v>
      </c>
      <c r="AR19" s="26">
        <v>29</v>
      </c>
      <c r="AS19" s="26">
        <v>33</v>
      </c>
      <c r="AT19" s="26">
        <v>29</v>
      </c>
      <c r="AU19" s="26">
        <v>76</v>
      </c>
      <c r="AV19" s="26">
        <v>105</v>
      </c>
      <c r="AW19" s="26">
        <v>0</v>
      </c>
      <c r="AX19" s="26">
        <v>133</v>
      </c>
      <c r="AY19" s="26">
        <v>143</v>
      </c>
      <c r="AZ19" s="26">
        <v>109</v>
      </c>
      <c r="BA19" s="26">
        <v>95</v>
      </c>
      <c r="BB19" s="26">
        <v>85</v>
      </c>
      <c r="BC19" s="26">
        <v>565</v>
      </c>
      <c r="BD19" s="26">
        <v>670</v>
      </c>
    </row>
    <row r="20" spans="1:56" ht="13.5">
      <c r="A20" s="25" t="s">
        <v>12</v>
      </c>
      <c r="B20" s="26">
        <v>130</v>
      </c>
      <c r="C20" s="26">
        <v>158</v>
      </c>
      <c r="D20" s="26">
        <v>288</v>
      </c>
      <c r="E20" s="26">
        <v>0</v>
      </c>
      <c r="F20" s="26">
        <v>171</v>
      </c>
      <c r="G20" s="26">
        <v>204</v>
      </c>
      <c r="H20" s="26">
        <v>248</v>
      </c>
      <c r="I20" s="26">
        <v>194</v>
      </c>
      <c r="J20" s="26">
        <v>155</v>
      </c>
      <c r="K20" s="26">
        <v>972</v>
      </c>
      <c r="L20" s="26">
        <v>1260</v>
      </c>
      <c r="M20" s="26">
        <v>22</v>
      </c>
      <c r="N20" s="26">
        <v>25</v>
      </c>
      <c r="O20" s="26">
        <v>47</v>
      </c>
      <c r="P20" s="26">
        <v>0</v>
      </c>
      <c r="Q20" s="26">
        <v>12</v>
      </c>
      <c r="R20" s="26">
        <v>20</v>
      </c>
      <c r="S20" s="26">
        <v>28</v>
      </c>
      <c r="T20" s="26">
        <v>24</v>
      </c>
      <c r="U20" s="26">
        <v>28</v>
      </c>
      <c r="V20" s="26">
        <v>112</v>
      </c>
      <c r="W20" s="26">
        <v>159</v>
      </c>
      <c r="X20" s="26">
        <v>108</v>
      </c>
      <c r="Y20" s="26">
        <v>133</v>
      </c>
      <c r="Z20" s="26">
        <v>241</v>
      </c>
      <c r="AA20" s="26">
        <v>0</v>
      </c>
      <c r="AB20" s="26">
        <v>159</v>
      </c>
      <c r="AC20" s="26">
        <v>184</v>
      </c>
      <c r="AD20" s="26">
        <v>220</v>
      </c>
      <c r="AE20" s="26">
        <v>170</v>
      </c>
      <c r="AF20" s="26">
        <v>127</v>
      </c>
      <c r="AG20" s="26">
        <v>860</v>
      </c>
      <c r="AH20" s="26">
        <v>1101</v>
      </c>
      <c r="AI20" s="26">
        <v>1</v>
      </c>
      <c r="AJ20" s="26">
        <v>4</v>
      </c>
      <c r="AK20" s="26">
        <v>5</v>
      </c>
      <c r="AL20" s="26">
        <v>0</v>
      </c>
      <c r="AM20" s="26">
        <v>5</v>
      </c>
      <c r="AN20" s="26">
        <v>8</v>
      </c>
      <c r="AO20" s="26">
        <v>9</v>
      </c>
      <c r="AP20" s="26">
        <v>2</v>
      </c>
      <c r="AQ20" s="26">
        <v>6</v>
      </c>
      <c r="AR20" s="26">
        <v>30</v>
      </c>
      <c r="AS20" s="26">
        <v>35</v>
      </c>
      <c r="AT20" s="26">
        <v>131</v>
      </c>
      <c r="AU20" s="26">
        <v>162</v>
      </c>
      <c r="AV20" s="26">
        <v>293</v>
      </c>
      <c r="AW20" s="26">
        <v>0</v>
      </c>
      <c r="AX20" s="26">
        <v>176</v>
      </c>
      <c r="AY20" s="26">
        <v>212</v>
      </c>
      <c r="AZ20" s="26">
        <v>257</v>
      </c>
      <c r="BA20" s="26">
        <v>196</v>
      </c>
      <c r="BB20" s="26">
        <v>161</v>
      </c>
      <c r="BC20" s="26">
        <v>1002</v>
      </c>
      <c r="BD20" s="26">
        <v>1295</v>
      </c>
    </row>
    <row r="21" spans="1:56" ht="13.5">
      <c r="A21" s="25" t="s">
        <v>13</v>
      </c>
      <c r="B21" s="26">
        <v>55</v>
      </c>
      <c r="C21" s="26">
        <v>49</v>
      </c>
      <c r="D21" s="26">
        <v>104</v>
      </c>
      <c r="E21" s="26">
        <v>0</v>
      </c>
      <c r="F21" s="26">
        <v>44</v>
      </c>
      <c r="G21" s="26">
        <v>28</v>
      </c>
      <c r="H21" s="26">
        <v>23</v>
      </c>
      <c r="I21" s="26">
        <v>25</v>
      </c>
      <c r="J21" s="26">
        <v>19</v>
      </c>
      <c r="K21" s="26">
        <v>139</v>
      </c>
      <c r="L21" s="26">
        <v>243</v>
      </c>
      <c r="M21" s="26">
        <v>8</v>
      </c>
      <c r="N21" s="26">
        <v>11</v>
      </c>
      <c r="O21" s="26">
        <v>19</v>
      </c>
      <c r="P21" s="26">
        <v>0</v>
      </c>
      <c r="Q21" s="26">
        <v>6</v>
      </c>
      <c r="R21" s="26">
        <v>3</v>
      </c>
      <c r="S21" s="26">
        <v>3</v>
      </c>
      <c r="T21" s="26">
        <v>3</v>
      </c>
      <c r="U21" s="26">
        <v>3</v>
      </c>
      <c r="V21" s="26">
        <v>18</v>
      </c>
      <c r="W21" s="26">
        <v>37</v>
      </c>
      <c r="X21" s="26">
        <v>47</v>
      </c>
      <c r="Y21" s="26">
        <v>38</v>
      </c>
      <c r="Z21" s="26">
        <v>85</v>
      </c>
      <c r="AA21" s="26">
        <v>0</v>
      </c>
      <c r="AB21" s="26">
        <v>38</v>
      </c>
      <c r="AC21" s="26">
        <v>25</v>
      </c>
      <c r="AD21" s="26">
        <v>20</v>
      </c>
      <c r="AE21" s="26">
        <v>22</v>
      </c>
      <c r="AF21" s="26">
        <v>16</v>
      </c>
      <c r="AG21" s="26">
        <v>121</v>
      </c>
      <c r="AH21" s="26">
        <v>206</v>
      </c>
      <c r="AI21" s="26">
        <v>2</v>
      </c>
      <c r="AJ21" s="26">
        <v>0</v>
      </c>
      <c r="AK21" s="26">
        <v>2</v>
      </c>
      <c r="AL21" s="26">
        <v>0</v>
      </c>
      <c r="AM21" s="26">
        <v>1</v>
      </c>
      <c r="AN21" s="26">
        <v>2</v>
      </c>
      <c r="AO21" s="26">
        <v>1</v>
      </c>
      <c r="AP21" s="26">
        <v>0</v>
      </c>
      <c r="AQ21" s="26">
        <v>2</v>
      </c>
      <c r="AR21" s="26">
        <v>6</v>
      </c>
      <c r="AS21" s="26">
        <v>8</v>
      </c>
      <c r="AT21" s="26">
        <v>57</v>
      </c>
      <c r="AU21" s="26">
        <v>49</v>
      </c>
      <c r="AV21" s="26">
        <v>106</v>
      </c>
      <c r="AW21" s="26">
        <v>0</v>
      </c>
      <c r="AX21" s="26">
        <v>45</v>
      </c>
      <c r="AY21" s="26">
        <v>30</v>
      </c>
      <c r="AZ21" s="26">
        <v>24</v>
      </c>
      <c r="BA21" s="26">
        <v>25</v>
      </c>
      <c r="BB21" s="26">
        <v>21</v>
      </c>
      <c r="BC21" s="26">
        <v>145</v>
      </c>
      <c r="BD21" s="26">
        <v>251</v>
      </c>
    </row>
    <row r="22" spans="1:56" ht="13.5">
      <c r="A22" s="25" t="s">
        <v>14</v>
      </c>
      <c r="B22" s="26">
        <v>33</v>
      </c>
      <c r="C22" s="26">
        <v>51</v>
      </c>
      <c r="D22" s="26">
        <v>84</v>
      </c>
      <c r="E22" s="26">
        <v>0</v>
      </c>
      <c r="F22" s="26">
        <v>53</v>
      </c>
      <c r="G22" s="26">
        <v>93</v>
      </c>
      <c r="H22" s="26">
        <v>54</v>
      </c>
      <c r="I22" s="26">
        <v>53</v>
      </c>
      <c r="J22" s="26">
        <v>51</v>
      </c>
      <c r="K22" s="26">
        <v>304</v>
      </c>
      <c r="L22" s="26">
        <v>388</v>
      </c>
      <c r="M22" s="26">
        <v>7</v>
      </c>
      <c r="N22" s="26">
        <v>10</v>
      </c>
      <c r="O22" s="26">
        <v>17</v>
      </c>
      <c r="P22" s="26">
        <v>0</v>
      </c>
      <c r="Q22" s="26">
        <v>10</v>
      </c>
      <c r="R22" s="26">
        <v>17</v>
      </c>
      <c r="S22" s="26">
        <v>10</v>
      </c>
      <c r="T22" s="26">
        <v>7</v>
      </c>
      <c r="U22" s="26">
        <v>8</v>
      </c>
      <c r="V22" s="26">
        <v>52</v>
      </c>
      <c r="W22" s="26">
        <v>69</v>
      </c>
      <c r="X22" s="26">
        <v>26</v>
      </c>
      <c r="Y22" s="26">
        <v>41</v>
      </c>
      <c r="Z22" s="26">
        <v>67</v>
      </c>
      <c r="AA22" s="26">
        <v>0</v>
      </c>
      <c r="AB22" s="26">
        <v>43</v>
      </c>
      <c r="AC22" s="26">
        <v>76</v>
      </c>
      <c r="AD22" s="26">
        <v>44</v>
      </c>
      <c r="AE22" s="26">
        <v>46</v>
      </c>
      <c r="AF22" s="26">
        <v>43</v>
      </c>
      <c r="AG22" s="26">
        <v>252</v>
      </c>
      <c r="AH22" s="26">
        <v>319</v>
      </c>
      <c r="AI22" s="26">
        <v>1</v>
      </c>
      <c r="AJ22" s="26">
        <v>1</v>
      </c>
      <c r="AK22" s="26">
        <v>2</v>
      </c>
      <c r="AL22" s="26">
        <v>0</v>
      </c>
      <c r="AM22" s="26">
        <v>1</v>
      </c>
      <c r="AN22" s="26">
        <v>1</v>
      </c>
      <c r="AO22" s="26">
        <v>2</v>
      </c>
      <c r="AP22" s="26">
        <v>5</v>
      </c>
      <c r="AQ22" s="26">
        <v>2</v>
      </c>
      <c r="AR22" s="26">
        <v>11</v>
      </c>
      <c r="AS22" s="26">
        <v>13</v>
      </c>
      <c r="AT22" s="26">
        <v>34</v>
      </c>
      <c r="AU22" s="26">
        <v>52</v>
      </c>
      <c r="AV22" s="26">
        <v>86</v>
      </c>
      <c r="AW22" s="26">
        <v>0</v>
      </c>
      <c r="AX22" s="26">
        <v>54</v>
      </c>
      <c r="AY22" s="26">
        <v>94</v>
      </c>
      <c r="AZ22" s="26">
        <v>56</v>
      </c>
      <c r="BA22" s="26">
        <v>58</v>
      </c>
      <c r="BB22" s="26">
        <v>53</v>
      </c>
      <c r="BC22" s="26">
        <v>315</v>
      </c>
      <c r="BD22" s="26">
        <v>401</v>
      </c>
    </row>
    <row r="23" spans="1:56" ht="13.5">
      <c r="A23" s="25" t="s">
        <v>15</v>
      </c>
      <c r="B23" s="26">
        <v>126</v>
      </c>
      <c r="C23" s="26">
        <v>105</v>
      </c>
      <c r="D23" s="26">
        <v>231</v>
      </c>
      <c r="E23" s="26">
        <v>0</v>
      </c>
      <c r="F23" s="26">
        <v>160</v>
      </c>
      <c r="G23" s="26">
        <v>119</v>
      </c>
      <c r="H23" s="26">
        <v>102</v>
      </c>
      <c r="I23" s="26">
        <v>106</v>
      </c>
      <c r="J23" s="26">
        <v>106</v>
      </c>
      <c r="K23" s="26">
        <v>593</v>
      </c>
      <c r="L23" s="26">
        <v>824</v>
      </c>
      <c r="M23" s="26">
        <v>18</v>
      </c>
      <c r="N23" s="26">
        <v>11</v>
      </c>
      <c r="O23" s="26">
        <v>29</v>
      </c>
      <c r="P23" s="26">
        <v>0</v>
      </c>
      <c r="Q23" s="26">
        <v>24</v>
      </c>
      <c r="R23" s="26">
        <v>7</v>
      </c>
      <c r="S23" s="26">
        <v>12</v>
      </c>
      <c r="T23" s="26">
        <v>9</v>
      </c>
      <c r="U23" s="26">
        <v>7</v>
      </c>
      <c r="V23" s="26">
        <v>59</v>
      </c>
      <c r="W23" s="26">
        <v>88</v>
      </c>
      <c r="X23" s="26">
        <v>108</v>
      </c>
      <c r="Y23" s="26">
        <v>94</v>
      </c>
      <c r="Z23" s="26">
        <v>202</v>
      </c>
      <c r="AA23" s="26">
        <v>0</v>
      </c>
      <c r="AB23" s="26">
        <v>136</v>
      </c>
      <c r="AC23" s="26">
        <v>112</v>
      </c>
      <c r="AD23" s="26">
        <v>90</v>
      </c>
      <c r="AE23" s="26">
        <v>97</v>
      </c>
      <c r="AF23" s="26">
        <v>99</v>
      </c>
      <c r="AG23" s="26">
        <v>534</v>
      </c>
      <c r="AH23" s="26">
        <v>736</v>
      </c>
      <c r="AI23" s="26">
        <v>1</v>
      </c>
      <c r="AJ23" s="26">
        <v>1</v>
      </c>
      <c r="AK23" s="26">
        <v>2</v>
      </c>
      <c r="AL23" s="26">
        <v>0</v>
      </c>
      <c r="AM23" s="26">
        <v>3</v>
      </c>
      <c r="AN23" s="26">
        <v>7</v>
      </c>
      <c r="AO23" s="26">
        <v>2</v>
      </c>
      <c r="AP23" s="26">
        <v>1</v>
      </c>
      <c r="AQ23" s="26">
        <v>4</v>
      </c>
      <c r="AR23" s="26">
        <v>17</v>
      </c>
      <c r="AS23" s="26">
        <v>19</v>
      </c>
      <c r="AT23" s="26">
        <v>127</v>
      </c>
      <c r="AU23" s="26">
        <v>106</v>
      </c>
      <c r="AV23" s="26">
        <v>233</v>
      </c>
      <c r="AW23" s="26">
        <v>0</v>
      </c>
      <c r="AX23" s="26">
        <v>163</v>
      </c>
      <c r="AY23" s="26">
        <v>126</v>
      </c>
      <c r="AZ23" s="26">
        <v>104</v>
      </c>
      <c r="BA23" s="26">
        <v>107</v>
      </c>
      <c r="BB23" s="26">
        <v>110</v>
      </c>
      <c r="BC23" s="26">
        <v>610</v>
      </c>
      <c r="BD23" s="26">
        <v>843</v>
      </c>
    </row>
    <row r="24" spans="1:56" ht="13.5">
      <c r="A24" s="25" t="s">
        <v>16</v>
      </c>
      <c r="B24" s="26">
        <v>65</v>
      </c>
      <c r="C24" s="26">
        <v>115</v>
      </c>
      <c r="D24" s="26">
        <v>180</v>
      </c>
      <c r="E24" s="26">
        <v>0</v>
      </c>
      <c r="F24" s="26">
        <v>206</v>
      </c>
      <c r="G24" s="26">
        <v>169</v>
      </c>
      <c r="H24" s="26">
        <v>144</v>
      </c>
      <c r="I24" s="26">
        <v>109</v>
      </c>
      <c r="J24" s="26">
        <v>109</v>
      </c>
      <c r="K24" s="26">
        <v>737</v>
      </c>
      <c r="L24" s="26">
        <v>917</v>
      </c>
      <c r="M24" s="26">
        <v>9</v>
      </c>
      <c r="N24" s="26">
        <v>9</v>
      </c>
      <c r="O24" s="26">
        <v>18</v>
      </c>
      <c r="P24" s="26">
        <v>0</v>
      </c>
      <c r="Q24" s="26">
        <v>26</v>
      </c>
      <c r="R24" s="26">
        <v>14</v>
      </c>
      <c r="S24" s="26">
        <v>15</v>
      </c>
      <c r="T24" s="26">
        <v>10</v>
      </c>
      <c r="U24" s="26">
        <v>16</v>
      </c>
      <c r="V24" s="26">
        <v>81</v>
      </c>
      <c r="W24" s="26">
        <v>99</v>
      </c>
      <c r="X24" s="26">
        <v>56</v>
      </c>
      <c r="Y24" s="26">
        <v>106</v>
      </c>
      <c r="Z24" s="26">
        <v>162</v>
      </c>
      <c r="AA24" s="26">
        <v>0</v>
      </c>
      <c r="AB24" s="26">
        <v>180</v>
      </c>
      <c r="AC24" s="26">
        <v>155</v>
      </c>
      <c r="AD24" s="26">
        <v>129</v>
      </c>
      <c r="AE24" s="26">
        <v>99</v>
      </c>
      <c r="AF24" s="26">
        <v>93</v>
      </c>
      <c r="AG24" s="26">
        <v>656</v>
      </c>
      <c r="AH24" s="26">
        <v>818</v>
      </c>
      <c r="AI24" s="26">
        <v>2</v>
      </c>
      <c r="AJ24" s="26">
        <v>4</v>
      </c>
      <c r="AK24" s="26">
        <v>6</v>
      </c>
      <c r="AL24" s="26">
        <v>0</v>
      </c>
      <c r="AM24" s="26">
        <v>7</v>
      </c>
      <c r="AN24" s="26">
        <v>3</v>
      </c>
      <c r="AO24" s="26">
        <v>3</v>
      </c>
      <c r="AP24" s="26">
        <v>3</v>
      </c>
      <c r="AQ24" s="26">
        <v>7</v>
      </c>
      <c r="AR24" s="26">
        <v>23</v>
      </c>
      <c r="AS24" s="26">
        <v>29</v>
      </c>
      <c r="AT24" s="26">
        <v>67</v>
      </c>
      <c r="AU24" s="26">
        <v>119</v>
      </c>
      <c r="AV24" s="26">
        <v>186</v>
      </c>
      <c r="AW24" s="26">
        <v>0</v>
      </c>
      <c r="AX24" s="26">
        <v>213</v>
      </c>
      <c r="AY24" s="26">
        <v>172</v>
      </c>
      <c r="AZ24" s="26">
        <v>147</v>
      </c>
      <c r="BA24" s="26">
        <v>112</v>
      </c>
      <c r="BB24" s="26">
        <v>116</v>
      </c>
      <c r="BC24" s="26">
        <v>760</v>
      </c>
      <c r="BD24" s="26">
        <v>946</v>
      </c>
    </row>
    <row r="25" spans="1:56" ht="13.5">
      <c r="A25" s="25" t="s">
        <v>17</v>
      </c>
      <c r="B25" s="26">
        <v>77</v>
      </c>
      <c r="C25" s="26">
        <v>102</v>
      </c>
      <c r="D25" s="26">
        <v>179</v>
      </c>
      <c r="E25" s="26">
        <v>0</v>
      </c>
      <c r="F25" s="26">
        <v>120</v>
      </c>
      <c r="G25" s="26">
        <v>119</v>
      </c>
      <c r="H25" s="26">
        <v>105</v>
      </c>
      <c r="I25" s="26">
        <v>95</v>
      </c>
      <c r="J25" s="26">
        <v>83</v>
      </c>
      <c r="K25" s="26">
        <v>522</v>
      </c>
      <c r="L25" s="26">
        <v>701</v>
      </c>
      <c r="M25" s="26">
        <v>13</v>
      </c>
      <c r="N25" s="26">
        <v>7</v>
      </c>
      <c r="O25" s="26">
        <v>20</v>
      </c>
      <c r="P25" s="26">
        <v>0</v>
      </c>
      <c r="Q25" s="26">
        <v>11</v>
      </c>
      <c r="R25" s="26">
        <v>11</v>
      </c>
      <c r="S25" s="26">
        <v>11</v>
      </c>
      <c r="T25" s="26">
        <v>6</v>
      </c>
      <c r="U25" s="26">
        <v>3</v>
      </c>
      <c r="V25" s="26">
        <v>42</v>
      </c>
      <c r="W25" s="26">
        <v>62</v>
      </c>
      <c r="X25" s="26">
        <v>64</v>
      </c>
      <c r="Y25" s="26">
        <v>95</v>
      </c>
      <c r="Z25" s="26">
        <v>159</v>
      </c>
      <c r="AA25" s="26">
        <v>0</v>
      </c>
      <c r="AB25" s="26">
        <v>109</v>
      </c>
      <c r="AC25" s="26">
        <v>108</v>
      </c>
      <c r="AD25" s="26">
        <v>94</v>
      </c>
      <c r="AE25" s="26">
        <v>89</v>
      </c>
      <c r="AF25" s="26">
        <v>80</v>
      </c>
      <c r="AG25" s="26">
        <v>480</v>
      </c>
      <c r="AH25" s="26">
        <v>639</v>
      </c>
      <c r="AI25" s="26">
        <v>1</v>
      </c>
      <c r="AJ25" s="26">
        <v>7</v>
      </c>
      <c r="AK25" s="26">
        <v>8</v>
      </c>
      <c r="AL25" s="26">
        <v>0</v>
      </c>
      <c r="AM25" s="26">
        <v>3</v>
      </c>
      <c r="AN25" s="26">
        <v>3</v>
      </c>
      <c r="AO25" s="26">
        <v>1</v>
      </c>
      <c r="AP25" s="26">
        <v>1</v>
      </c>
      <c r="AQ25" s="26">
        <v>1</v>
      </c>
      <c r="AR25" s="26">
        <v>9</v>
      </c>
      <c r="AS25" s="26">
        <v>17</v>
      </c>
      <c r="AT25" s="26">
        <v>78</v>
      </c>
      <c r="AU25" s="26">
        <v>109</v>
      </c>
      <c r="AV25" s="26">
        <v>187</v>
      </c>
      <c r="AW25" s="26">
        <v>0</v>
      </c>
      <c r="AX25" s="26">
        <v>123</v>
      </c>
      <c r="AY25" s="26">
        <v>122</v>
      </c>
      <c r="AZ25" s="26">
        <v>106</v>
      </c>
      <c r="BA25" s="26">
        <v>96</v>
      </c>
      <c r="BB25" s="26">
        <v>84</v>
      </c>
      <c r="BC25" s="26">
        <v>531</v>
      </c>
      <c r="BD25" s="26">
        <v>718</v>
      </c>
    </row>
    <row r="26" spans="1:56" ht="13.5">
      <c r="A26" s="25" t="s">
        <v>18</v>
      </c>
      <c r="B26" s="26">
        <v>39</v>
      </c>
      <c r="C26" s="26">
        <v>44</v>
      </c>
      <c r="D26" s="26">
        <v>83</v>
      </c>
      <c r="E26" s="26">
        <v>0</v>
      </c>
      <c r="F26" s="26">
        <v>74</v>
      </c>
      <c r="G26" s="26">
        <v>95</v>
      </c>
      <c r="H26" s="26">
        <v>111</v>
      </c>
      <c r="I26" s="26">
        <v>73</v>
      </c>
      <c r="J26" s="26">
        <v>73</v>
      </c>
      <c r="K26" s="26">
        <v>426</v>
      </c>
      <c r="L26" s="26">
        <v>509</v>
      </c>
      <c r="M26" s="26">
        <v>1</v>
      </c>
      <c r="N26" s="26">
        <v>5</v>
      </c>
      <c r="O26" s="26">
        <v>6</v>
      </c>
      <c r="P26" s="26">
        <v>0</v>
      </c>
      <c r="Q26" s="26">
        <v>8</v>
      </c>
      <c r="R26" s="26">
        <v>13</v>
      </c>
      <c r="S26" s="26">
        <v>9</v>
      </c>
      <c r="T26" s="26">
        <v>9</v>
      </c>
      <c r="U26" s="26">
        <v>7</v>
      </c>
      <c r="V26" s="26">
        <v>46</v>
      </c>
      <c r="W26" s="26">
        <v>52</v>
      </c>
      <c r="X26" s="26">
        <v>38</v>
      </c>
      <c r="Y26" s="26">
        <v>39</v>
      </c>
      <c r="Z26" s="26">
        <v>77</v>
      </c>
      <c r="AA26" s="26">
        <v>0</v>
      </c>
      <c r="AB26" s="26">
        <v>66</v>
      </c>
      <c r="AC26" s="26">
        <v>82</v>
      </c>
      <c r="AD26" s="26">
        <v>102</v>
      </c>
      <c r="AE26" s="26">
        <v>64</v>
      </c>
      <c r="AF26" s="26">
        <v>66</v>
      </c>
      <c r="AG26" s="26">
        <v>380</v>
      </c>
      <c r="AH26" s="26">
        <v>457</v>
      </c>
      <c r="AI26" s="26">
        <v>1</v>
      </c>
      <c r="AJ26" s="26">
        <v>3</v>
      </c>
      <c r="AK26" s="26">
        <v>4</v>
      </c>
      <c r="AL26" s="26">
        <v>0</v>
      </c>
      <c r="AM26" s="26">
        <v>4</v>
      </c>
      <c r="AN26" s="26">
        <v>5</v>
      </c>
      <c r="AO26" s="26">
        <v>2</v>
      </c>
      <c r="AP26" s="26">
        <v>6</v>
      </c>
      <c r="AQ26" s="26">
        <v>1</v>
      </c>
      <c r="AR26" s="26">
        <v>18</v>
      </c>
      <c r="AS26" s="26">
        <v>22</v>
      </c>
      <c r="AT26" s="26">
        <v>40</v>
      </c>
      <c r="AU26" s="26">
        <v>47</v>
      </c>
      <c r="AV26" s="26">
        <v>87</v>
      </c>
      <c r="AW26" s="26">
        <v>0</v>
      </c>
      <c r="AX26" s="26">
        <v>78</v>
      </c>
      <c r="AY26" s="26">
        <v>100</v>
      </c>
      <c r="AZ26" s="26">
        <v>113</v>
      </c>
      <c r="BA26" s="26">
        <v>79</v>
      </c>
      <c r="BB26" s="26">
        <v>74</v>
      </c>
      <c r="BC26" s="26">
        <v>444</v>
      </c>
      <c r="BD26" s="26">
        <v>531</v>
      </c>
    </row>
    <row r="27" spans="1:56" ht="13.5">
      <c r="A27" s="25" t="s">
        <v>19</v>
      </c>
      <c r="B27" s="26">
        <v>41</v>
      </c>
      <c r="C27" s="26">
        <v>43</v>
      </c>
      <c r="D27" s="26">
        <v>84</v>
      </c>
      <c r="E27" s="26">
        <v>0</v>
      </c>
      <c r="F27" s="26">
        <v>59</v>
      </c>
      <c r="G27" s="26">
        <v>65</v>
      </c>
      <c r="H27" s="26">
        <v>53</v>
      </c>
      <c r="I27" s="26">
        <v>60</v>
      </c>
      <c r="J27" s="26">
        <v>42</v>
      </c>
      <c r="K27" s="26">
        <v>279</v>
      </c>
      <c r="L27" s="26">
        <v>363</v>
      </c>
      <c r="M27" s="26">
        <v>1</v>
      </c>
      <c r="N27" s="26">
        <v>3</v>
      </c>
      <c r="O27" s="26">
        <v>4</v>
      </c>
      <c r="P27" s="26">
        <v>0</v>
      </c>
      <c r="Q27" s="26">
        <v>3</v>
      </c>
      <c r="R27" s="26">
        <v>4</v>
      </c>
      <c r="S27" s="26">
        <v>8</v>
      </c>
      <c r="T27" s="26">
        <v>4</v>
      </c>
      <c r="U27" s="26">
        <v>5</v>
      </c>
      <c r="V27" s="26">
        <v>24</v>
      </c>
      <c r="W27" s="26">
        <v>28</v>
      </c>
      <c r="X27" s="26">
        <v>40</v>
      </c>
      <c r="Y27" s="26">
        <v>40</v>
      </c>
      <c r="Z27" s="26">
        <v>80</v>
      </c>
      <c r="AA27" s="26">
        <v>0</v>
      </c>
      <c r="AB27" s="26">
        <v>56</v>
      </c>
      <c r="AC27" s="26">
        <v>61</v>
      </c>
      <c r="AD27" s="26">
        <v>45</v>
      </c>
      <c r="AE27" s="26">
        <v>56</v>
      </c>
      <c r="AF27" s="26">
        <v>37</v>
      </c>
      <c r="AG27" s="26">
        <v>255</v>
      </c>
      <c r="AH27" s="26">
        <v>335</v>
      </c>
      <c r="AI27" s="26">
        <v>1</v>
      </c>
      <c r="AJ27" s="26">
        <v>1</v>
      </c>
      <c r="AK27" s="26">
        <v>2</v>
      </c>
      <c r="AL27" s="26">
        <v>0</v>
      </c>
      <c r="AM27" s="26">
        <v>0</v>
      </c>
      <c r="AN27" s="26">
        <v>2</v>
      </c>
      <c r="AO27" s="26">
        <v>1</v>
      </c>
      <c r="AP27" s="26">
        <v>2</v>
      </c>
      <c r="AQ27" s="26">
        <v>4</v>
      </c>
      <c r="AR27" s="26">
        <v>9</v>
      </c>
      <c r="AS27" s="26">
        <v>11</v>
      </c>
      <c r="AT27" s="26">
        <v>42</v>
      </c>
      <c r="AU27" s="26">
        <v>44</v>
      </c>
      <c r="AV27" s="26">
        <v>86</v>
      </c>
      <c r="AW27" s="26">
        <v>0</v>
      </c>
      <c r="AX27" s="26">
        <v>59</v>
      </c>
      <c r="AY27" s="26">
        <v>67</v>
      </c>
      <c r="AZ27" s="26">
        <v>54</v>
      </c>
      <c r="BA27" s="26">
        <v>62</v>
      </c>
      <c r="BB27" s="26">
        <v>46</v>
      </c>
      <c r="BC27" s="26">
        <v>288</v>
      </c>
      <c r="BD27" s="26">
        <v>374</v>
      </c>
    </row>
    <row r="28" spans="1:56" ht="13.5">
      <c r="A28" s="25" t="s">
        <v>20</v>
      </c>
      <c r="B28" s="26">
        <v>139</v>
      </c>
      <c r="C28" s="26">
        <v>109</v>
      </c>
      <c r="D28" s="26">
        <v>248</v>
      </c>
      <c r="E28" s="26">
        <v>0</v>
      </c>
      <c r="F28" s="26">
        <v>111</v>
      </c>
      <c r="G28" s="26">
        <v>111</v>
      </c>
      <c r="H28" s="26">
        <v>81</v>
      </c>
      <c r="I28" s="26">
        <v>92</v>
      </c>
      <c r="J28" s="26">
        <v>57</v>
      </c>
      <c r="K28" s="26">
        <v>452</v>
      </c>
      <c r="L28" s="26">
        <v>700</v>
      </c>
      <c r="M28" s="26">
        <v>13</v>
      </c>
      <c r="N28" s="26">
        <v>13</v>
      </c>
      <c r="O28" s="26">
        <v>26</v>
      </c>
      <c r="P28" s="26">
        <v>0</v>
      </c>
      <c r="Q28" s="26">
        <v>7</v>
      </c>
      <c r="R28" s="26">
        <v>12</v>
      </c>
      <c r="S28" s="26">
        <v>10</v>
      </c>
      <c r="T28" s="26">
        <v>3</v>
      </c>
      <c r="U28" s="26">
        <v>5</v>
      </c>
      <c r="V28" s="26">
        <v>37</v>
      </c>
      <c r="W28" s="26">
        <v>63</v>
      </c>
      <c r="X28" s="26">
        <v>126</v>
      </c>
      <c r="Y28" s="26">
        <v>96</v>
      </c>
      <c r="Z28" s="26">
        <v>222</v>
      </c>
      <c r="AA28" s="26">
        <v>0</v>
      </c>
      <c r="AB28" s="26">
        <v>104</v>
      </c>
      <c r="AC28" s="26">
        <v>99</v>
      </c>
      <c r="AD28" s="26">
        <v>71</v>
      </c>
      <c r="AE28" s="26">
        <v>89</v>
      </c>
      <c r="AF28" s="26">
        <v>52</v>
      </c>
      <c r="AG28" s="26">
        <v>415</v>
      </c>
      <c r="AH28" s="26">
        <v>637</v>
      </c>
      <c r="AI28" s="26">
        <v>0</v>
      </c>
      <c r="AJ28" s="26">
        <v>3</v>
      </c>
      <c r="AK28" s="26">
        <v>3</v>
      </c>
      <c r="AL28" s="26">
        <v>0</v>
      </c>
      <c r="AM28" s="26">
        <v>0</v>
      </c>
      <c r="AN28" s="26">
        <v>2</v>
      </c>
      <c r="AO28" s="26">
        <v>3</v>
      </c>
      <c r="AP28" s="26">
        <v>5</v>
      </c>
      <c r="AQ28" s="26">
        <v>1</v>
      </c>
      <c r="AR28" s="26">
        <v>11</v>
      </c>
      <c r="AS28" s="26">
        <v>14</v>
      </c>
      <c r="AT28" s="26">
        <v>139</v>
      </c>
      <c r="AU28" s="26">
        <v>112</v>
      </c>
      <c r="AV28" s="26">
        <v>251</v>
      </c>
      <c r="AW28" s="26">
        <v>0</v>
      </c>
      <c r="AX28" s="26">
        <v>111</v>
      </c>
      <c r="AY28" s="26">
        <v>113</v>
      </c>
      <c r="AZ28" s="26">
        <v>84</v>
      </c>
      <c r="BA28" s="26">
        <v>97</v>
      </c>
      <c r="BB28" s="26">
        <v>58</v>
      </c>
      <c r="BC28" s="26">
        <v>463</v>
      </c>
      <c r="BD28" s="26">
        <v>714</v>
      </c>
    </row>
    <row r="29" spans="1:56" ht="13.5">
      <c r="A29" s="25" t="s">
        <v>21</v>
      </c>
      <c r="B29" s="26">
        <v>125</v>
      </c>
      <c r="C29" s="26">
        <v>164</v>
      </c>
      <c r="D29" s="26">
        <v>289</v>
      </c>
      <c r="E29" s="26">
        <v>0</v>
      </c>
      <c r="F29" s="26">
        <v>171</v>
      </c>
      <c r="G29" s="26">
        <v>158</v>
      </c>
      <c r="H29" s="26">
        <v>147</v>
      </c>
      <c r="I29" s="26">
        <v>181</v>
      </c>
      <c r="J29" s="26">
        <v>104</v>
      </c>
      <c r="K29" s="26">
        <v>761</v>
      </c>
      <c r="L29" s="26">
        <v>1050</v>
      </c>
      <c r="M29" s="26">
        <v>12</v>
      </c>
      <c r="N29" s="26">
        <v>21</v>
      </c>
      <c r="O29" s="26">
        <v>33</v>
      </c>
      <c r="P29" s="26">
        <v>0</v>
      </c>
      <c r="Q29" s="26">
        <v>17</v>
      </c>
      <c r="R29" s="26">
        <v>35</v>
      </c>
      <c r="S29" s="26">
        <v>12</v>
      </c>
      <c r="T29" s="26">
        <v>23</v>
      </c>
      <c r="U29" s="26">
        <v>9</v>
      </c>
      <c r="V29" s="26">
        <v>96</v>
      </c>
      <c r="W29" s="26">
        <v>129</v>
      </c>
      <c r="X29" s="26">
        <v>113</v>
      </c>
      <c r="Y29" s="26">
        <v>143</v>
      </c>
      <c r="Z29" s="26">
        <v>256</v>
      </c>
      <c r="AA29" s="26">
        <v>0</v>
      </c>
      <c r="AB29" s="26">
        <v>154</v>
      </c>
      <c r="AC29" s="26">
        <v>123</v>
      </c>
      <c r="AD29" s="26">
        <v>135</v>
      </c>
      <c r="AE29" s="26">
        <v>158</v>
      </c>
      <c r="AF29" s="26">
        <v>95</v>
      </c>
      <c r="AG29" s="26">
        <v>665</v>
      </c>
      <c r="AH29" s="26">
        <v>921</v>
      </c>
      <c r="AI29" s="26">
        <v>1</v>
      </c>
      <c r="AJ29" s="26">
        <v>4</v>
      </c>
      <c r="AK29" s="26">
        <v>5</v>
      </c>
      <c r="AL29" s="26">
        <v>0</v>
      </c>
      <c r="AM29" s="26">
        <v>0</v>
      </c>
      <c r="AN29" s="26">
        <v>3</v>
      </c>
      <c r="AO29" s="26">
        <v>4</v>
      </c>
      <c r="AP29" s="26">
        <v>4</v>
      </c>
      <c r="AQ29" s="26">
        <v>1</v>
      </c>
      <c r="AR29" s="26">
        <v>12</v>
      </c>
      <c r="AS29" s="26">
        <v>17</v>
      </c>
      <c r="AT29" s="26">
        <v>126</v>
      </c>
      <c r="AU29" s="26">
        <v>168</v>
      </c>
      <c r="AV29" s="26">
        <v>294</v>
      </c>
      <c r="AW29" s="26">
        <v>0</v>
      </c>
      <c r="AX29" s="26">
        <v>171</v>
      </c>
      <c r="AY29" s="26">
        <v>161</v>
      </c>
      <c r="AZ29" s="26">
        <v>151</v>
      </c>
      <c r="BA29" s="26">
        <v>185</v>
      </c>
      <c r="BB29" s="26">
        <v>105</v>
      </c>
      <c r="BC29" s="26">
        <v>773</v>
      </c>
      <c r="BD29" s="26">
        <v>1067</v>
      </c>
    </row>
    <row r="30" spans="1:56" ht="13.5">
      <c r="A30" s="25" t="s">
        <v>22</v>
      </c>
      <c r="B30" s="26">
        <v>449</v>
      </c>
      <c r="C30" s="26">
        <v>284</v>
      </c>
      <c r="D30" s="26">
        <v>733</v>
      </c>
      <c r="E30" s="26">
        <v>0</v>
      </c>
      <c r="F30" s="26">
        <v>691</v>
      </c>
      <c r="G30" s="26">
        <v>472</v>
      </c>
      <c r="H30" s="26">
        <v>383</v>
      </c>
      <c r="I30" s="26">
        <v>331</v>
      </c>
      <c r="J30" s="26">
        <v>202</v>
      </c>
      <c r="K30" s="26">
        <v>2079</v>
      </c>
      <c r="L30" s="26">
        <v>2812</v>
      </c>
      <c r="M30" s="26">
        <v>47</v>
      </c>
      <c r="N30" s="26">
        <v>32</v>
      </c>
      <c r="O30" s="26">
        <v>79</v>
      </c>
      <c r="P30" s="26">
        <v>0</v>
      </c>
      <c r="Q30" s="26">
        <v>79</v>
      </c>
      <c r="R30" s="26">
        <v>59</v>
      </c>
      <c r="S30" s="26">
        <v>53</v>
      </c>
      <c r="T30" s="26">
        <v>31</v>
      </c>
      <c r="U30" s="26">
        <v>20</v>
      </c>
      <c r="V30" s="26">
        <v>242</v>
      </c>
      <c r="W30" s="26">
        <v>321</v>
      </c>
      <c r="X30" s="26">
        <v>402</v>
      </c>
      <c r="Y30" s="26">
        <v>252</v>
      </c>
      <c r="Z30" s="26">
        <v>654</v>
      </c>
      <c r="AA30" s="26">
        <v>0</v>
      </c>
      <c r="AB30" s="26">
        <v>612</v>
      </c>
      <c r="AC30" s="26">
        <v>413</v>
      </c>
      <c r="AD30" s="26">
        <v>330</v>
      </c>
      <c r="AE30" s="26">
        <v>300</v>
      </c>
      <c r="AF30" s="26">
        <v>182</v>
      </c>
      <c r="AG30" s="26">
        <v>1837</v>
      </c>
      <c r="AH30" s="26">
        <v>2491</v>
      </c>
      <c r="AI30" s="26">
        <v>5</v>
      </c>
      <c r="AJ30" s="26">
        <v>6</v>
      </c>
      <c r="AK30" s="26">
        <v>11</v>
      </c>
      <c r="AL30" s="26">
        <v>0</v>
      </c>
      <c r="AM30" s="26">
        <v>22</v>
      </c>
      <c r="AN30" s="26">
        <v>13</v>
      </c>
      <c r="AO30" s="26">
        <v>9</v>
      </c>
      <c r="AP30" s="26">
        <v>10</v>
      </c>
      <c r="AQ30" s="26">
        <v>7</v>
      </c>
      <c r="AR30" s="26">
        <v>61</v>
      </c>
      <c r="AS30" s="26">
        <v>72</v>
      </c>
      <c r="AT30" s="26">
        <v>454</v>
      </c>
      <c r="AU30" s="26">
        <v>290</v>
      </c>
      <c r="AV30" s="26">
        <v>744</v>
      </c>
      <c r="AW30" s="26">
        <v>0</v>
      </c>
      <c r="AX30" s="26">
        <v>713</v>
      </c>
      <c r="AY30" s="26">
        <v>485</v>
      </c>
      <c r="AZ30" s="26">
        <v>392</v>
      </c>
      <c r="BA30" s="26">
        <v>341</v>
      </c>
      <c r="BB30" s="26">
        <v>209</v>
      </c>
      <c r="BC30" s="26">
        <v>2140</v>
      </c>
      <c r="BD30" s="26">
        <v>2884</v>
      </c>
    </row>
    <row r="31" spans="1:56" ht="13.5">
      <c r="A31" s="25" t="s">
        <v>23</v>
      </c>
      <c r="B31" s="26">
        <v>360</v>
      </c>
      <c r="C31" s="26">
        <v>478</v>
      </c>
      <c r="D31" s="26">
        <v>838</v>
      </c>
      <c r="E31" s="26">
        <v>0</v>
      </c>
      <c r="F31" s="26">
        <v>347</v>
      </c>
      <c r="G31" s="26">
        <v>561</v>
      </c>
      <c r="H31" s="26">
        <v>450</v>
      </c>
      <c r="I31" s="26">
        <v>404</v>
      </c>
      <c r="J31" s="26">
        <v>280</v>
      </c>
      <c r="K31" s="26">
        <v>2042</v>
      </c>
      <c r="L31" s="26">
        <v>2880</v>
      </c>
      <c r="M31" s="26">
        <v>43</v>
      </c>
      <c r="N31" s="26">
        <v>60</v>
      </c>
      <c r="O31" s="26">
        <v>103</v>
      </c>
      <c r="P31" s="26">
        <v>0</v>
      </c>
      <c r="Q31" s="26">
        <v>28</v>
      </c>
      <c r="R31" s="26">
        <v>65</v>
      </c>
      <c r="S31" s="26">
        <v>42</v>
      </c>
      <c r="T31" s="26">
        <v>34</v>
      </c>
      <c r="U31" s="26">
        <v>27</v>
      </c>
      <c r="V31" s="26">
        <v>196</v>
      </c>
      <c r="W31" s="26">
        <v>299</v>
      </c>
      <c r="X31" s="26">
        <v>317</v>
      </c>
      <c r="Y31" s="26">
        <v>418</v>
      </c>
      <c r="Z31" s="26">
        <v>735</v>
      </c>
      <c r="AA31" s="26">
        <v>0</v>
      </c>
      <c r="AB31" s="26">
        <v>319</v>
      </c>
      <c r="AC31" s="26">
        <v>496</v>
      </c>
      <c r="AD31" s="26">
        <v>408</v>
      </c>
      <c r="AE31" s="26">
        <v>370</v>
      </c>
      <c r="AF31" s="26">
        <v>253</v>
      </c>
      <c r="AG31" s="26">
        <v>1846</v>
      </c>
      <c r="AH31" s="26">
        <v>2581</v>
      </c>
      <c r="AI31" s="26">
        <v>7</v>
      </c>
      <c r="AJ31" s="26">
        <v>7</v>
      </c>
      <c r="AK31" s="26">
        <v>14</v>
      </c>
      <c r="AL31" s="26">
        <v>0</v>
      </c>
      <c r="AM31" s="26">
        <v>4</v>
      </c>
      <c r="AN31" s="26">
        <v>18</v>
      </c>
      <c r="AO31" s="26">
        <v>15</v>
      </c>
      <c r="AP31" s="26">
        <v>7</v>
      </c>
      <c r="AQ31" s="26">
        <v>7</v>
      </c>
      <c r="AR31" s="26">
        <v>51</v>
      </c>
      <c r="AS31" s="26">
        <v>65</v>
      </c>
      <c r="AT31" s="26">
        <v>367</v>
      </c>
      <c r="AU31" s="26">
        <v>485</v>
      </c>
      <c r="AV31" s="26">
        <v>852</v>
      </c>
      <c r="AW31" s="26">
        <v>0</v>
      </c>
      <c r="AX31" s="26">
        <v>351</v>
      </c>
      <c r="AY31" s="26">
        <v>579</v>
      </c>
      <c r="AZ31" s="26">
        <v>465</v>
      </c>
      <c r="BA31" s="26">
        <v>411</v>
      </c>
      <c r="BB31" s="26">
        <v>287</v>
      </c>
      <c r="BC31" s="26">
        <v>2093</v>
      </c>
      <c r="BD31" s="26">
        <v>2945</v>
      </c>
    </row>
    <row r="32" spans="1:56" ht="13.5">
      <c r="A32" s="25" t="s">
        <v>24</v>
      </c>
      <c r="B32" s="26">
        <v>950</v>
      </c>
      <c r="C32" s="26">
        <v>957</v>
      </c>
      <c r="D32" s="26">
        <v>1907</v>
      </c>
      <c r="E32" s="26">
        <v>0</v>
      </c>
      <c r="F32" s="26">
        <v>1380</v>
      </c>
      <c r="G32" s="26">
        <v>1195</v>
      </c>
      <c r="H32" s="26">
        <v>1164</v>
      </c>
      <c r="I32" s="26">
        <v>1025</v>
      </c>
      <c r="J32" s="26">
        <v>767</v>
      </c>
      <c r="K32" s="26">
        <v>5531</v>
      </c>
      <c r="L32" s="26">
        <v>7438</v>
      </c>
      <c r="M32" s="26">
        <v>165</v>
      </c>
      <c r="N32" s="26">
        <v>162</v>
      </c>
      <c r="O32" s="26">
        <v>327</v>
      </c>
      <c r="P32" s="26">
        <v>0</v>
      </c>
      <c r="Q32" s="26">
        <v>192</v>
      </c>
      <c r="R32" s="26">
        <v>167</v>
      </c>
      <c r="S32" s="26">
        <v>153</v>
      </c>
      <c r="T32" s="26">
        <v>114</v>
      </c>
      <c r="U32" s="26">
        <v>117</v>
      </c>
      <c r="V32" s="26">
        <v>743</v>
      </c>
      <c r="W32" s="26">
        <v>1070</v>
      </c>
      <c r="X32" s="26">
        <v>785</v>
      </c>
      <c r="Y32" s="26">
        <v>795</v>
      </c>
      <c r="Z32" s="26">
        <v>1580</v>
      </c>
      <c r="AA32" s="26">
        <v>0</v>
      </c>
      <c r="AB32" s="26">
        <v>1188</v>
      </c>
      <c r="AC32" s="26">
        <v>1028</v>
      </c>
      <c r="AD32" s="26">
        <v>1011</v>
      </c>
      <c r="AE32" s="26">
        <v>911</v>
      </c>
      <c r="AF32" s="26">
        <v>650</v>
      </c>
      <c r="AG32" s="26">
        <v>4788</v>
      </c>
      <c r="AH32" s="26">
        <v>6368</v>
      </c>
      <c r="AI32" s="26">
        <v>23</v>
      </c>
      <c r="AJ32" s="26">
        <v>40</v>
      </c>
      <c r="AK32" s="26">
        <v>63</v>
      </c>
      <c r="AL32" s="26">
        <v>0</v>
      </c>
      <c r="AM32" s="26">
        <v>51</v>
      </c>
      <c r="AN32" s="26">
        <v>64</v>
      </c>
      <c r="AO32" s="26">
        <v>44</v>
      </c>
      <c r="AP32" s="26">
        <v>52</v>
      </c>
      <c r="AQ32" s="26">
        <v>54</v>
      </c>
      <c r="AR32" s="26">
        <v>265</v>
      </c>
      <c r="AS32" s="26">
        <v>328</v>
      </c>
      <c r="AT32" s="26">
        <v>973</v>
      </c>
      <c r="AU32" s="26">
        <v>997</v>
      </c>
      <c r="AV32" s="26">
        <v>1970</v>
      </c>
      <c r="AW32" s="26">
        <v>0</v>
      </c>
      <c r="AX32" s="26">
        <v>1431</v>
      </c>
      <c r="AY32" s="26">
        <v>1259</v>
      </c>
      <c r="AZ32" s="26">
        <v>1208</v>
      </c>
      <c r="BA32" s="26">
        <v>1077</v>
      </c>
      <c r="BB32" s="26">
        <v>821</v>
      </c>
      <c r="BC32" s="26">
        <v>5796</v>
      </c>
      <c r="BD32" s="26">
        <v>7766</v>
      </c>
    </row>
  </sheetData>
  <mergeCells count="6">
    <mergeCell ref="A5:A6"/>
    <mergeCell ref="B5:L5"/>
    <mergeCell ref="AT5:BD5"/>
    <mergeCell ref="AI5:AS5"/>
    <mergeCell ref="X5:AH5"/>
    <mergeCell ref="M5:W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colBreaks count="4" manualBreakCount="4">
    <brk id="12" max="65535" man="1"/>
    <brk id="23" max="65535" man="1"/>
    <brk id="34" max="65535" man="1"/>
    <brk id="4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H32"/>
  <sheetViews>
    <sheetView view="pageBreakPreview" zoomScale="75" zoomScaleSheetLayoutView="75" workbookViewId="0" topLeftCell="A1">
      <selection activeCell="G18" sqref="G18"/>
    </sheetView>
  </sheetViews>
  <sheetFormatPr defaultColWidth="9.00390625" defaultRowHeight="13.5"/>
  <cols>
    <col min="1" max="1" width="29.625" style="19" customWidth="1"/>
    <col min="2" max="34" width="11.625" style="20" customWidth="1"/>
    <col min="35" max="16384" width="9.00390625" style="19" customWidth="1"/>
  </cols>
  <sheetData>
    <row r="1" spans="1:34" ht="13.5">
      <c r="A1" s="19" t="s">
        <v>218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ht="13.5">
      <c r="A2" s="19" t="s">
        <v>75</v>
      </c>
    </row>
    <row r="3" ht="13.5">
      <c r="A3" s="19" t="s">
        <v>76</v>
      </c>
    </row>
    <row r="4" spans="1:34" ht="14.25" thickBot="1">
      <c r="A4" s="19" t="str">
        <f>'世帯数'!A4</f>
        <v>集計期間  年報（平成21年度）</v>
      </c>
      <c r="AH4" s="32" t="s">
        <v>208</v>
      </c>
    </row>
    <row r="5" spans="1:34" s="21" customFormat="1" ht="14.25" customHeight="1" thickBot="1">
      <c r="A5" s="89"/>
      <c r="B5" s="91" t="s">
        <v>42</v>
      </c>
      <c r="C5" s="92"/>
      <c r="D5" s="92"/>
      <c r="E5" s="92"/>
      <c r="F5" s="92"/>
      <c r="G5" s="92"/>
      <c r="H5" s="92"/>
      <c r="I5" s="92"/>
      <c r="J5" s="92"/>
      <c r="K5" s="92"/>
      <c r="L5" s="93"/>
      <c r="M5" s="91" t="s">
        <v>105</v>
      </c>
      <c r="N5" s="92"/>
      <c r="O5" s="92"/>
      <c r="P5" s="92"/>
      <c r="Q5" s="92"/>
      <c r="R5" s="92"/>
      <c r="S5" s="92"/>
      <c r="T5" s="92"/>
      <c r="U5" s="92"/>
      <c r="V5" s="92"/>
      <c r="W5" s="93"/>
      <c r="X5" s="91" t="s">
        <v>106</v>
      </c>
      <c r="Y5" s="92"/>
      <c r="Z5" s="92"/>
      <c r="AA5" s="92"/>
      <c r="AB5" s="92"/>
      <c r="AC5" s="92"/>
      <c r="AD5" s="92"/>
      <c r="AE5" s="92"/>
      <c r="AF5" s="92"/>
      <c r="AG5" s="92"/>
      <c r="AH5" s="93"/>
    </row>
    <row r="6" spans="1:34" s="21" customFormat="1" ht="21.75" thickBot="1">
      <c r="A6" s="94"/>
      <c r="B6" s="33" t="s">
        <v>91</v>
      </c>
      <c r="C6" s="68" t="s">
        <v>92</v>
      </c>
      <c r="D6" s="33" t="s">
        <v>93</v>
      </c>
      <c r="E6" s="71" t="s">
        <v>94</v>
      </c>
      <c r="F6" s="33" t="s">
        <v>95</v>
      </c>
      <c r="G6" s="68" t="s">
        <v>96</v>
      </c>
      <c r="H6" s="70" t="s">
        <v>97</v>
      </c>
      <c r="I6" s="70" t="s">
        <v>98</v>
      </c>
      <c r="J6" s="70" t="s">
        <v>99</v>
      </c>
      <c r="K6" s="33" t="s">
        <v>93</v>
      </c>
      <c r="L6" s="69" t="s">
        <v>100</v>
      </c>
      <c r="M6" s="33" t="s">
        <v>91</v>
      </c>
      <c r="N6" s="68" t="s">
        <v>92</v>
      </c>
      <c r="O6" s="33" t="s">
        <v>93</v>
      </c>
      <c r="P6" s="71" t="s">
        <v>94</v>
      </c>
      <c r="Q6" s="33" t="s">
        <v>95</v>
      </c>
      <c r="R6" s="68" t="s">
        <v>96</v>
      </c>
      <c r="S6" s="70" t="s">
        <v>97</v>
      </c>
      <c r="T6" s="70" t="s">
        <v>98</v>
      </c>
      <c r="U6" s="70" t="s">
        <v>99</v>
      </c>
      <c r="V6" s="33" t="s">
        <v>93</v>
      </c>
      <c r="W6" s="69" t="s">
        <v>100</v>
      </c>
      <c r="X6" s="33" t="s">
        <v>91</v>
      </c>
      <c r="Y6" s="68" t="s">
        <v>92</v>
      </c>
      <c r="Z6" s="33" t="s">
        <v>93</v>
      </c>
      <c r="AA6" s="71" t="s">
        <v>94</v>
      </c>
      <c r="AB6" s="33" t="s">
        <v>95</v>
      </c>
      <c r="AC6" s="68" t="s">
        <v>96</v>
      </c>
      <c r="AD6" s="70" t="s">
        <v>97</v>
      </c>
      <c r="AE6" s="70" t="s">
        <v>98</v>
      </c>
      <c r="AF6" s="70" t="s">
        <v>99</v>
      </c>
      <c r="AG6" s="33" t="s">
        <v>93</v>
      </c>
      <c r="AH6" s="69" t="s">
        <v>100</v>
      </c>
    </row>
    <row r="7" spans="1:34" s="21" customFormat="1" ht="14.25" thickBot="1">
      <c r="A7" s="23" t="s">
        <v>82</v>
      </c>
      <c r="B7" s="24">
        <f aca="true" t="shared" si="0" ref="B7:L7">SUM(B8:B32)</f>
        <v>43418</v>
      </c>
      <c r="C7" s="24">
        <f t="shared" si="0"/>
        <v>73902</v>
      </c>
      <c r="D7" s="24">
        <f t="shared" si="0"/>
        <v>117320</v>
      </c>
      <c r="E7" s="24">
        <f t="shared" si="0"/>
        <v>6</v>
      </c>
      <c r="F7" s="24">
        <f t="shared" si="0"/>
        <v>113117</v>
      </c>
      <c r="G7" s="24">
        <f t="shared" si="0"/>
        <v>115767</v>
      </c>
      <c r="H7" s="24">
        <f t="shared" si="0"/>
        <v>86167</v>
      </c>
      <c r="I7" s="24">
        <f t="shared" si="0"/>
        <v>54690</v>
      </c>
      <c r="J7" s="24">
        <f t="shared" si="0"/>
        <v>30177</v>
      </c>
      <c r="K7" s="24">
        <f t="shared" si="0"/>
        <v>399924</v>
      </c>
      <c r="L7" s="24">
        <f t="shared" si="0"/>
        <v>517244</v>
      </c>
      <c r="M7" s="24">
        <f aca="true" t="shared" si="1" ref="M7:AH7">SUM(M8:M32)</f>
        <v>556</v>
      </c>
      <c r="N7" s="24">
        <f t="shared" si="1"/>
        <v>1788</v>
      </c>
      <c r="O7" s="24">
        <f t="shared" si="1"/>
        <v>2344</v>
      </c>
      <c r="P7" s="24">
        <f t="shared" si="1"/>
        <v>0</v>
      </c>
      <c r="Q7" s="24">
        <f t="shared" si="1"/>
        <v>2730</v>
      </c>
      <c r="R7" s="24">
        <f t="shared" si="1"/>
        <v>4419</v>
      </c>
      <c r="S7" s="24">
        <f t="shared" si="1"/>
        <v>3282</v>
      </c>
      <c r="T7" s="24">
        <f t="shared" si="1"/>
        <v>2189</v>
      </c>
      <c r="U7" s="24">
        <f t="shared" si="1"/>
        <v>1874</v>
      </c>
      <c r="V7" s="24">
        <f t="shared" si="1"/>
        <v>14494</v>
      </c>
      <c r="W7" s="24">
        <f t="shared" si="1"/>
        <v>16838</v>
      </c>
      <c r="X7" s="24">
        <f t="shared" si="1"/>
        <v>43974</v>
      </c>
      <c r="Y7" s="24">
        <f t="shared" si="1"/>
        <v>75690</v>
      </c>
      <c r="Z7" s="24">
        <f t="shared" si="1"/>
        <v>119664</v>
      </c>
      <c r="AA7" s="24">
        <f t="shared" si="1"/>
        <v>6</v>
      </c>
      <c r="AB7" s="24">
        <f t="shared" si="1"/>
        <v>115847</v>
      </c>
      <c r="AC7" s="24">
        <f t="shared" si="1"/>
        <v>120186</v>
      </c>
      <c r="AD7" s="24">
        <f t="shared" si="1"/>
        <v>89449</v>
      </c>
      <c r="AE7" s="24">
        <f t="shared" si="1"/>
        <v>56879</v>
      </c>
      <c r="AF7" s="24">
        <f t="shared" si="1"/>
        <v>32051</v>
      </c>
      <c r="AG7" s="24">
        <f t="shared" si="1"/>
        <v>414418</v>
      </c>
      <c r="AH7" s="24">
        <f t="shared" si="1"/>
        <v>534082</v>
      </c>
    </row>
    <row r="8" spans="1:34" ht="14.25" thickTop="1">
      <c r="A8" s="25" t="s">
        <v>0</v>
      </c>
      <c r="B8" s="26">
        <v>4969</v>
      </c>
      <c r="C8" s="26">
        <v>10549</v>
      </c>
      <c r="D8" s="26">
        <v>15518</v>
      </c>
      <c r="E8" s="26">
        <v>6</v>
      </c>
      <c r="F8" s="26">
        <v>22144</v>
      </c>
      <c r="G8" s="26">
        <v>20996</v>
      </c>
      <c r="H8" s="26">
        <v>14601</v>
      </c>
      <c r="I8" s="26">
        <v>8816</v>
      </c>
      <c r="J8" s="26">
        <v>4210</v>
      </c>
      <c r="K8" s="26">
        <v>70773</v>
      </c>
      <c r="L8" s="26">
        <v>86291</v>
      </c>
      <c r="M8" s="26">
        <v>43</v>
      </c>
      <c r="N8" s="26">
        <v>153</v>
      </c>
      <c r="O8" s="26">
        <v>196</v>
      </c>
      <c r="P8" s="26">
        <v>0</v>
      </c>
      <c r="Q8" s="26">
        <v>535</v>
      </c>
      <c r="R8" s="26">
        <v>680</v>
      </c>
      <c r="S8" s="26">
        <v>466</v>
      </c>
      <c r="T8" s="26">
        <v>315</v>
      </c>
      <c r="U8" s="26">
        <v>317</v>
      </c>
      <c r="V8" s="26">
        <v>2313</v>
      </c>
      <c r="W8" s="26">
        <v>2509</v>
      </c>
      <c r="X8" s="26">
        <v>5012</v>
      </c>
      <c r="Y8" s="26">
        <v>10702</v>
      </c>
      <c r="Z8" s="26">
        <v>15714</v>
      </c>
      <c r="AA8" s="26">
        <v>6</v>
      </c>
      <c r="AB8" s="26">
        <v>22679</v>
      </c>
      <c r="AC8" s="26">
        <v>21676</v>
      </c>
      <c r="AD8" s="26">
        <v>15067</v>
      </c>
      <c r="AE8" s="26">
        <v>9131</v>
      </c>
      <c r="AF8" s="26">
        <v>4527</v>
      </c>
      <c r="AG8" s="26">
        <v>73086</v>
      </c>
      <c r="AH8" s="26">
        <v>88800</v>
      </c>
    </row>
    <row r="9" spans="1:34" ht="13.5">
      <c r="A9" s="25" t="s">
        <v>1</v>
      </c>
      <c r="B9" s="26">
        <v>9340</v>
      </c>
      <c r="C9" s="26">
        <v>15838</v>
      </c>
      <c r="D9" s="26">
        <v>25178</v>
      </c>
      <c r="E9" s="26">
        <v>0</v>
      </c>
      <c r="F9" s="26">
        <v>14106</v>
      </c>
      <c r="G9" s="26">
        <v>11529</v>
      </c>
      <c r="H9" s="26">
        <v>8719</v>
      </c>
      <c r="I9" s="26">
        <v>5881</v>
      </c>
      <c r="J9" s="26">
        <v>3046</v>
      </c>
      <c r="K9" s="26">
        <v>43281</v>
      </c>
      <c r="L9" s="26">
        <v>68459</v>
      </c>
      <c r="M9" s="26">
        <v>172</v>
      </c>
      <c r="N9" s="26">
        <v>475</v>
      </c>
      <c r="O9" s="26">
        <v>647</v>
      </c>
      <c r="P9" s="26">
        <v>0</v>
      </c>
      <c r="Q9" s="26">
        <v>383</v>
      </c>
      <c r="R9" s="26">
        <v>566</v>
      </c>
      <c r="S9" s="26">
        <v>331</v>
      </c>
      <c r="T9" s="26">
        <v>245</v>
      </c>
      <c r="U9" s="26">
        <v>262</v>
      </c>
      <c r="V9" s="26">
        <v>1787</v>
      </c>
      <c r="W9" s="26">
        <v>2434</v>
      </c>
      <c r="X9" s="26">
        <v>9512</v>
      </c>
      <c r="Y9" s="26">
        <v>16313</v>
      </c>
      <c r="Z9" s="26">
        <v>25825</v>
      </c>
      <c r="AA9" s="26">
        <v>0</v>
      </c>
      <c r="AB9" s="26">
        <v>14489</v>
      </c>
      <c r="AC9" s="26">
        <v>12095</v>
      </c>
      <c r="AD9" s="26">
        <v>9050</v>
      </c>
      <c r="AE9" s="26">
        <v>6126</v>
      </c>
      <c r="AF9" s="26">
        <v>3308</v>
      </c>
      <c r="AG9" s="26">
        <v>45068</v>
      </c>
      <c r="AH9" s="26">
        <v>70893</v>
      </c>
    </row>
    <row r="10" spans="1:34" ht="13.5">
      <c r="A10" s="25" t="s">
        <v>2</v>
      </c>
      <c r="B10" s="26">
        <v>2558</v>
      </c>
      <c r="C10" s="26">
        <v>4264</v>
      </c>
      <c r="D10" s="26">
        <v>6822</v>
      </c>
      <c r="E10" s="26">
        <v>0</v>
      </c>
      <c r="F10" s="26">
        <v>9650</v>
      </c>
      <c r="G10" s="26">
        <v>8723</v>
      </c>
      <c r="H10" s="26">
        <v>8217</v>
      </c>
      <c r="I10" s="26">
        <v>5016</v>
      </c>
      <c r="J10" s="26">
        <v>2740</v>
      </c>
      <c r="K10" s="26">
        <v>34346</v>
      </c>
      <c r="L10" s="26">
        <v>41168</v>
      </c>
      <c r="M10" s="26">
        <v>15</v>
      </c>
      <c r="N10" s="26">
        <v>108</v>
      </c>
      <c r="O10" s="26">
        <v>123</v>
      </c>
      <c r="P10" s="26">
        <v>0</v>
      </c>
      <c r="Q10" s="26">
        <v>182</v>
      </c>
      <c r="R10" s="26">
        <v>311</v>
      </c>
      <c r="S10" s="26">
        <v>234</v>
      </c>
      <c r="T10" s="26">
        <v>197</v>
      </c>
      <c r="U10" s="26">
        <v>212</v>
      </c>
      <c r="V10" s="26">
        <v>1136</v>
      </c>
      <c r="W10" s="26">
        <v>1259</v>
      </c>
      <c r="X10" s="26">
        <v>2573</v>
      </c>
      <c r="Y10" s="26">
        <v>4372</v>
      </c>
      <c r="Z10" s="26">
        <v>6945</v>
      </c>
      <c r="AA10" s="26">
        <v>0</v>
      </c>
      <c r="AB10" s="26">
        <v>9832</v>
      </c>
      <c r="AC10" s="26">
        <v>9034</v>
      </c>
      <c r="AD10" s="26">
        <v>8451</v>
      </c>
      <c r="AE10" s="26">
        <v>5213</v>
      </c>
      <c r="AF10" s="26">
        <v>2952</v>
      </c>
      <c r="AG10" s="26">
        <v>35482</v>
      </c>
      <c r="AH10" s="26">
        <v>42427</v>
      </c>
    </row>
    <row r="11" spans="1:34" ht="13.5">
      <c r="A11" s="25" t="s">
        <v>3</v>
      </c>
      <c r="B11" s="26">
        <v>2576</v>
      </c>
      <c r="C11" s="26">
        <v>4773</v>
      </c>
      <c r="D11" s="26">
        <v>7349</v>
      </c>
      <c r="E11" s="26">
        <v>0</v>
      </c>
      <c r="F11" s="26">
        <v>13351</v>
      </c>
      <c r="G11" s="26">
        <v>14346</v>
      </c>
      <c r="H11" s="26">
        <v>10343</v>
      </c>
      <c r="I11" s="26">
        <v>6211</v>
      </c>
      <c r="J11" s="26">
        <v>4042</v>
      </c>
      <c r="K11" s="26">
        <v>48293</v>
      </c>
      <c r="L11" s="26">
        <v>55642</v>
      </c>
      <c r="M11" s="26">
        <v>4</v>
      </c>
      <c r="N11" s="26">
        <v>57</v>
      </c>
      <c r="O11" s="26">
        <v>61</v>
      </c>
      <c r="P11" s="26">
        <v>0</v>
      </c>
      <c r="Q11" s="26">
        <v>235</v>
      </c>
      <c r="R11" s="26">
        <v>256</v>
      </c>
      <c r="S11" s="26">
        <v>259</v>
      </c>
      <c r="T11" s="26">
        <v>264</v>
      </c>
      <c r="U11" s="26">
        <v>209</v>
      </c>
      <c r="V11" s="26">
        <v>1223</v>
      </c>
      <c r="W11" s="26">
        <v>1284</v>
      </c>
      <c r="X11" s="26">
        <v>2580</v>
      </c>
      <c r="Y11" s="26">
        <v>4830</v>
      </c>
      <c r="Z11" s="26">
        <v>7410</v>
      </c>
      <c r="AA11" s="26">
        <v>0</v>
      </c>
      <c r="AB11" s="26">
        <v>13586</v>
      </c>
      <c r="AC11" s="26">
        <v>14602</v>
      </c>
      <c r="AD11" s="26">
        <v>10602</v>
      </c>
      <c r="AE11" s="26">
        <v>6475</v>
      </c>
      <c r="AF11" s="26">
        <v>4251</v>
      </c>
      <c r="AG11" s="26">
        <v>49516</v>
      </c>
      <c r="AH11" s="26">
        <v>56926</v>
      </c>
    </row>
    <row r="12" spans="1:34" ht="13.5">
      <c r="A12" s="25" t="s">
        <v>4</v>
      </c>
      <c r="B12" s="26">
        <v>3296</v>
      </c>
      <c r="C12" s="26">
        <v>4214</v>
      </c>
      <c r="D12" s="26">
        <v>7510</v>
      </c>
      <c r="E12" s="26">
        <v>0</v>
      </c>
      <c r="F12" s="26">
        <v>5971</v>
      </c>
      <c r="G12" s="26">
        <v>7774</v>
      </c>
      <c r="H12" s="26">
        <v>5254</v>
      </c>
      <c r="I12" s="26">
        <v>3322</v>
      </c>
      <c r="J12" s="26">
        <v>2259</v>
      </c>
      <c r="K12" s="26">
        <v>24580</v>
      </c>
      <c r="L12" s="26">
        <v>32090</v>
      </c>
      <c r="M12" s="26">
        <v>39</v>
      </c>
      <c r="N12" s="26">
        <v>82</v>
      </c>
      <c r="O12" s="26">
        <v>121</v>
      </c>
      <c r="P12" s="26">
        <v>0</v>
      </c>
      <c r="Q12" s="26">
        <v>147</v>
      </c>
      <c r="R12" s="26">
        <v>322</v>
      </c>
      <c r="S12" s="26">
        <v>219</v>
      </c>
      <c r="T12" s="26">
        <v>156</v>
      </c>
      <c r="U12" s="26">
        <v>168</v>
      </c>
      <c r="V12" s="26">
        <v>1012</v>
      </c>
      <c r="W12" s="26">
        <v>1133</v>
      </c>
      <c r="X12" s="26">
        <v>3335</v>
      </c>
      <c r="Y12" s="26">
        <v>4296</v>
      </c>
      <c r="Z12" s="26">
        <v>7631</v>
      </c>
      <c r="AA12" s="26">
        <v>0</v>
      </c>
      <c r="AB12" s="26">
        <v>6118</v>
      </c>
      <c r="AC12" s="26">
        <v>8096</v>
      </c>
      <c r="AD12" s="26">
        <v>5473</v>
      </c>
      <c r="AE12" s="26">
        <v>3478</v>
      </c>
      <c r="AF12" s="26">
        <v>2427</v>
      </c>
      <c r="AG12" s="26">
        <v>25592</v>
      </c>
      <c r="AH12" s="26">
        <v>33223</v>
      </c>
    </row>
    <row r="13" spans="1:34" ht="13.5">
      <c r="A13" s="25" t="s">
        <v>5</v>
      </c>
      <c r="B13" s="26">
        <v>1503</v>
      </c>
      <c r="C13" s="26">
        <v>3357</v>
      </c>
      <c r="D13" s="26">
        <v>4860</v>
      </c>
      <c r="E13" s="26">
        <v>0</v>
      </c>
      <c r="F13" s="26">
        <v>4355</v>
      </c>
      <c r="G13" s="26">
        <v>4108</v>
      </c>
      <c r="H13" s="26">
        <v>3035</v>
      </c>
      <c r="I13" s="26">
        <v>1949</v>
      </c>
      <c r="J13" s="26">
        <v>1187</v>
      </c>
      <c r="K13" s="26">
        <v>14634</v>
      </c>
      <c r="L13" s="26">
        <v>19494</v>
      </c>
      <c r="M13" s="26">
        <v>26</v>
      </c>
      <c r="N13" s="26">
        <v>85</v>
      </c>
      <c r="O13" s="26">
        <v>111</v>
      </c>
      <c r="P13" s="26">
        <v>0</v>
      </c>
      <c r="Q13" s="26">
        <v>153</v>
      </c>
      <c r="R13" s="26">
        <v>194</v>
      </c>
      <c r="S13" s="26">
        <v>166</v>
      </c>
      <c r="T13" s="26">
        <v>85</v>
      </c>
      <c r="U13" s="26">
        <v>72</v>
      </c>
      <c r="V13" s="26">
        <v>670</v>
      </c>
      <c r="W13" s="26">
        <v>781</v>
      </c>
      <c r="X13" s="26">
        <v>1529</v>
      </c>
      <c r="Y13" s="26">
        <v>3442</v>
      </c>
      <c r="Z13" s="26">
        <v>4971</v>
      </c>
      <c r="AA13" s="26">
        <v>0</v>
      </c>
      <c r="AB13" s="26">
        <v>4508</v>
      </c>
      <c r="AC13" s="26">
        <v>4302</v>
      </c>
      <c r="AD13" s="26">
        <v>3201</v>
      </c>
      <c r="AE13" s="26">
        <v>2034</v>
      </c>
      <c r="AF13" s="26">
        <v>1259</v>
      </c>
      <c r="AG13" s="26">
        <v>15304</v>
      </c>
      <c r="AH13" s="26">
        <v>20275</v>
      </c>
    </row>
    <row r="14" spans="1:34" ht="13.5">
      <c r="A14" s="25" t="s">
        <v>6</v>
      </c>
      <c r="B14" s="26">
        <v>200</v>
      </c>
      <c r="C14" s="26">
        <v>795</v>
      </c>
      <c r="D14" s="26">
        <v>995</v>
      </c>
      <c r="E14" s="26">
        <v>0</v>
      </c>
      <c r="F14" s="26">
        <v>1329</v>
      </c>
      <c r="G14" s="26">
        <v>2589</v>
      </c>
      <c r="H14" s="26">
        <v>1424</v>
      </c>
      <c r="I14" s="26">
        <v>811</v>
      </c>
      <c r="J14" s="26">
        <v>383</v>
      </c>
      <c r="K14" s="26">
        <v>6536</v>
      </c>
      <c r="L14" s="26">
        <v>7531</v>
      </c>
      <c r="M14" s="26">
        <v>0</v>
      </c>
      <c r="N14" s="26">
        <v>4</v>
      </c>
      <c r="O14" s="26">
        <v>4</v>
      </c>
      <c r="P14" s="26">
        <v>0</v>
      </c>
      <c r="Q14" s="26">
        <v>29</v>
      </c>
      <c r="R14" s="26">
        <v>188</v>
      </c>
      <c r="S14" s="26">
        <v>64</v>
      </c>
      <c r="T14" s="26">
        <v>39</v>
      </c>
      <c r="U14" s="26">
        <v>26</v>
      </c>
      <c r="V14" s="26">
        <v>346</v>
      </c>
      <c r="W14" s="26">
        <v>350</v>
      </c>
      <c r="X14" s="26">
        <v>200</v>
      </c>
      <c r="Y14" s="26">
        <v>799</v>
      </c>
      <c r="Z14" s="26">
        <v>999</v>
      </c>
      <c r="AA14" s="26">
        <v>0</v>
      </c>
      <c r="AB14" s="26">
        <v>1358</v>
      </c>
      <c r="AC14" s="26">
        <v>2777</v>
      </c>
      <c r="AD14" s="26">
        <v>1488</v>
      </c>
      <c r="AE14" s="26">
        <v>850</v>
      </c>
      <c r="AF14" s="26">
        <v>409</v>
      </c>
      <c r="AG14" s="26">
        <v>6882</v>
      </c>
      <c r="AH14" s="26">
        <v>7881</v>
      </c>
    </row>
    <row r="15" spans="1:34" ht="13.5">
      <c r="A15" s="25" t="s">
        <v>7</v>
      </c>
      <c r="B15" s="26">
        <v>795</v>
      </c>
      <c r="C15" s="26">
        <v>1425</v>
      </c>
      <c r="D15" s="26">
        <v>2220</v>
      </c>
      <c r="E15" s="26">
        <v>0</v>
      </c>
      <c r="F15" s="26">
        <v>2241</v>
      </c>
      <c r="G15" s="26">
        <v>1807</v>
      </c>
      <c r="H15" s="26">
        <v>1673</v>
      </c>
      <c r="I15" s="26">
        <v>1076</v>
      </c>
      <c r="J15" s="26">
        <v>629</v>
      </c>
      <c r="K15" s="26">
        <v>7426</v>
      </c>
      <c r="L15" s="26">
        <v>9646</v>
      </c>
      <c r="M15" s="26">
        <v>0</v>
      </c>
      <c r="N15" s="26">
        <v>37</v>
      </c>
      <c r="O15" s="26">
        <v>37</v>
      </c>
      <c r="P15" s="26">
        <v>0</v>
      </c>
      <c r="Q15" s="26">
        <v>36</v>
      </c>
      <c r="R15" s="26">
        <v>30</v>
      </c>
      <c r="S15" s="26">
        <v>48</v>
      </c>
      <c r="T15" s="26">
        <v>8</v>
      </c>
      <c r="U15" s="26">
        <v>26</v>
      </c>
      <c r="V15" s="26">
        <v>148</v>
      </c>
      <c r="W15" s="26">
        <v>185</v>
      </c>
      <c r="X15" s="26">
        <v>795</v>
      </c>
      <c r="Y15" s="26">
        <v>1462</v>
      </c>
      <c r="Z15" s="26">
        <v>2257</v>
      </c>
      <c r="AA15" s="26">
        <v>0</v>
      </c>
      <c r="AB15" s="26">
        <v>2277</v>
      </c>
      <c r="AC15" s="26">
        <v>1837</v>
      </c>
      <c r="AD15" s="26">
        <v>1721</v>
      </c>
      <c r="AE15" s="26">
        <v>1084</v>
      </c>
      <c r="AF15" s="26">
        <v>655</v>
      </c>
      <c r="AG15" s="26">
        <v>7574</v>
      </c>
      <c r="AH15" s="26">
        <v>9831</v>
      </c>
    </row>
    <row r="16" spans="1:34" ht="13.5">
      <c r="A16" s="25" t="s">
        <v>8</v>
      </c>
      <c r="B16" s="26">
        <v>252</v>
      </c>
      <c r="C16" s="26">
        <v>1778</v>
      </c>
      <c r="D16" s="26">
        <v>2030</v>
      </c>
      <c r="E16" s="26">
        <v>0</v>
      </c>
      <c r="F16" s="26">
        <v>2710</v>
      </c>
      <c r="G16" s="26">
        <v>5170</v>
      </c>
      <c r="H16" s="26">
        <v>3990</v>
      </c>
      <c r="I16" s="26">
        <v>2144</v>
      </c>
      <c r="J16" s="26">
        <v>1547</v>
      </c>
      <c r="K16" s="26">
        <v>15561</v>
      </c>
      <c r="L16" s="26">
        <v>17591</v>
      </c>
      <c r="M16" s="26">
        <v>2</v>
      </c>
      <c r="N16" s="26">
        <v>60</v>
      </c>
      <c r="O16" s="26">
        <v>62</v>
      </c>
      <c r="P16" s="26">
        <v>0</v>
      </c>
      <c r="Q16" s="26">
        <v>38</v>
      </c>
      <c r="R16" s="26">
        <v>232</v>
      </c>
      <c r="S16" s="26">
        <v>188</v>
      </c>
      <c r="T16" s="26">
        <v>72</v>
      </c>
      <c r="U16" s="26">
        <v>58</v>
      </c>
      <c r="V16" s="26">
        <v>588</v>
      </c>
      <c r="W16" s="26">
        <v>650</v>
      </c>
      <c r="X16" s="26">
        <v>254</v>
      </c>
      <c r="Y16" s="26">
        <v>1838</v>
      </c>
      <c r="Z16" s="26">
        <v>2092</v>
      </c>
      <c r="AA16" s="26">
        <v>0</v>
      </c>
      <c r="AB16" s="26">
        <v>2748</v>
      </c>
      <c r="AC16" s="26">
        <v>5402</v>
      </c>
      <c r="AD16" s="26">
        <v>4178</v>
      </c>
      <c r="AE16" s="26">
        <v>2216</v>
      </c>
      <c r="AF16" s="26">
        <v>1605</v>
      </c>
      <c r="AG16" s="26">
        <v>16149</v>
      </c>
      <c r="AH16" s="26">
        <v>18241</v>
      </c>
    </row>
    <row r="17" spans="1:34" ht="13.5">
      <c r="A17" s="25" t="s">
        <v>9</v>
      </c>
      <c r="B17" s="26">
        <v>2139</v>
      </c>
      <c r="C17" s="26">
        <v>5162</v>
      </c>
      <c r="D17" s="26">
        <v>7301</v>
      </c>
      <c r="E17" s="26">
        <v>0</v>
      </c>
      <c r="F17" s="26">
        <v>7517</v>
      </c>
      <c r="G17" s="26">
        <v>8463</v>
      </c>
      <c r="H17" s="26">
        <v>5655</v>
      </c>
      <c r="I17" s="26">
        <v>4434</v>
      </c>
      <c r="J17" s="26">
        <v>2684</v>
      </c>
      <c r="K17" s="26">
        <v>28753</v>
      </c>
      <c r="L17" s="26">
        <v>36054</v>
      </c>
      <c r="M17" s="26">
        <v>32</v>
      </c>
      <c r="N17" s="26">
        <v>70</v>
      </c>
      <c r="O17" s="26">
        <v>102</v>
      </c>
      <c r="P17" s="26">
        <v>0</v>
      </c>
      <c r="Q17" s="26">
        <v>168</v>
      </c>
      <c r="R17" s="26">
        <v>254</v>
      </c>
      <c r="S17" s="26">
        <v>255</v>
      </c>
      <c r="T17" s="26">
        <v>105</v>
      </c>
      <c r="U17" s="26">
        <v>49</v>
      </c>
      <c r="V17" s="26">
        <v>831</v>
      </c>
      <c r="W17" s="26">
        <v>933</v>
      </c>
      <c r="X17" s="26">
        <v>2171</v>
      </c>
      <c r="Y17" s="26">
        <v>5232</v>
      </c>
      <c r="Z17" s="26">
        <v>7403</v>
      </c>
      <c r="AA17" s="26">
        <v>0</v>
      </c>
      <c r="AB17" s="26">
        <v>7685</v>
      </c>
      <c r="AC17" s="26">
        <v>8717</v>
      </c>
      <c r="AD17" s="26">
        <v>5910</v>
      </c>
      <c r="AE17" s="26">
        <v>4539</v>
      </c>
      <c r="AF17" s="26">
        <v>2733</v>
      </c>
      <c r="AG17" s="26">
        <v>29584</v>
      </c>
      <c r="AH17" s="26">
        <v>36987</v>
      </c>
    </row>
    <row r="18" spans="1:34" ht="13.5">
      <c r="A18" s="25" t="s">
        <v>10</v>
      </c>
      <c r="B18" s="26">
        <v>93</v>
      </c>
      <c r="C18" s="26">
        <v>221</v>
      </c>
      <c r="D18" s="26">
        <v>314</v>
      </c>
      <c r="E18" s="26">
        <v>0</v>
      </c>
      <c r="F18" s="26">
        <v>146</v>
      </c>
      <c r="G18" s="26">
        <v>221</v>
      </c>
      <c r="H18" s="26">
        <v>153</v>
      </c>
      <c r="I18" s="26">
        <v>240</v>
      </c>
      <c r="J18" s="26">
        <v>117</v>
      </c>
      <c r="K18" s="26">
        <v>877</v>
      </c>
      <c r="L18" s="26">
        <v>1191</v>
      </c>
      <c r="M18" s="26">
        <v>0</v>
      </c>
      <c r="N18" s="26">
        <v>17</v>
      </c>
      <c r="O18" s="26">
        <v>17</v>
      </c>
      <c r="P18" s="26">
        <v>0</v>
      </c>
      <c r="Q18" s="26">
        <v>15</v>
      </c>
      <c r="R18" s="26">
        <v>13</v>
      </c>
      <c r="S18" s="26">
        <v>21</v>
      </c>
      <c r="T18" s="26">
        <v>13</v>
      </c>
      <c r="U18" s="26">
        <v>0</v>
      </c>
      <c r="V18" s="26">
        <v>62</v>
      </c>
      <c r="W18" s="26">
        <v>79</v>
      </c>
      <c r="X18" s="26">
        <v>93</v>
      </c>
      <c r="Y18" s="26">
        <v>238</v>
      </c>
      <c r="Z18" s="26">
        <v>331</v>
      </c>
      <c r="AA18" s="26">
        <v>0</v>
      </c>
      <c r="AB18" s="26">
        <v>161</v>
      </c>
      <c r="AC18" s="26">
        <v>234</v>
      </c>
      <c r="AD18" s="26">
        <v>174</v>
      </c>
      <c r="AE18" s="26">
        <v>253</v>
      </c>
      <c r="AF18" s="26">
        <v>117</v>
      </c>
      <c r="AG18" s="26">
        <v>939</v>
      </c>
      <c r="AH18" s="26">
        <v>1270</v>
      </c>
    </row>
    <row r="19" spans="1:34" ht="13.5">
      <c r="A19" s="25" t="s">
        <v>11</v>
      </c>
      <c r="B19" s="26">
        <v>180</v>
      </c>
      <c r="C19" s="26">
        <v>671</v>
      </c>
      <c r="D19" s="26">
        <v>851</v>
      </c>
      <c r="E19" s="26">
        <v>0</v>
      </c>
      <c r="F19" s="26">
        <v>1072</v>
      </c>
      <c r="G19" s="26">
        <v>1111</v>
      </c>
      <c r="H19" s="26">
        <v>953</v>
      </c>
      <c r="I19" s="26">
        <v>488</v>
      </c>
      <c r="J19" s="26">
        <v>334</v>
      </c>
      <c r="K19" s="26">
        <v>3958</v>
      </c>
      <c r="L19" s="26">
        <v>4809</v>
      </c>
      <c r="M19" s="26">
        <v>7</v>
      </c>
      <c r="N19" s="26">
        <v>27</v>
      </c>
      <c r="O19" s="26">
        <v>34</v>
      </c>
      <c r="P19" s="26">
        <v>0</v>
      </c>
      <c r="Q19" s="26">
        <v>41</v>
      </c>
      <c r="R19" s="26">
        <v>124</v>
      </c>
      <c r="S19" s="26">
        <v>45</v>
      </c>
      <c r="T19" s="26">
        <v>14</v>
      </c>
      <c r="U19" s="26">
        <v>69</v>
      </c>
      <c r="V19" s="26">
        <v>293</v>
      </c>
      <c r="W19" s="26">
        <v>327</v>
      </c>
      <c r="X19" s="26">
        <v>187</v>
      </c>
      <c r="Y19" s="26">
        <v>698</v>
      </c>
      <c r="Z19" s="26">
        <v>885</v>
      </c>
      <c r="AA19" s="26">
        <v>0</v>
      </c>
      <c r="AB19" s="26">
        <v>1113</v>
      </c>
      <c r="AC19" s="26">
        <v>1235</v>
      </c>
      <c r="AD19" s="26">
        <v>998</v>
      </c>
      <c r="AE19" s="26">
        <v>502</v>
      </c>
      <c r="AF19" s="26">
        <v>403</v>
      </c>
      <c r="AG19" s="26">
        <v>4251</v>
      </c>
      <c r="AH19" s="26">
        <v>5136</v>
      </c>
    </row>
    <row r="20" spans="1:34" ht="13.5">
      <c r="A20" s="25" t="s">
        <v>12</v>
      </c>
      <c r="B20" s="26">
        <v>424</v>
      </c>
      <c r="C20" s="26">
        <v>1209</v>
      </c>
      <c r="D20" s="26">
        <v>1633</v>
      </c>
      <c r="E20" s="26">
        <v>0</v>
      </c>
      <c r="F20" s="26">
        <v>1266</v>
      </c>
      <c r="G20" s="26">
        <v>1724</v>
      </c>
      <c r="H20" s="26">
        <v>1687</v>
      </c>
      <c r="I20" s="26">
        <v>1126</v>
      </c>
      <c r="J20" s="26">
        <v>703</v>
      </c>
      <c r="K20" s="26">
        <v>6506</v>
      </c>
      <c r="L20" s="26">
        <v>8139</v>
      </c>
      <c r="M20" s="26">
        <v>0</v>
      </c>
      <c r="N20" s="26">
        <v>34</v>
      </c>
      <c r="O20" s="26">
        <v>34</v>
      </c>
      <c r="P20" s="26">
        <v>0</v>
      </c>
      <c r="Q20" s="26">
        <v>65</v>
      </c>
      <c r="R20" s="26">
        <v>88</v>
      </c>
      <c r="S20" s="26">
        <v>55</v>
      </c>
      <c r="T20" s="26">
        <v>31</v>
      </c>
      <c r="U20" s="26">
        <v>33</v>
      </c>
      <c r="V20" s="26">
        <v>272</v>
      </c>
      <c r="W20" s="26">
        <v>306</v>
      </c>
      <c r="X20" s="26">
        <v>424</v>
      </c>
      <c r="Y20" s="26">
        <v>1243</v>
      </c>
      <c r="Z20" s="26">
        <v>1667</v>
      </c>
      <c r="AA20" s="26">
        <v>0</v>
      </c>
      <c r="AB20" s="26">
        <v>1331</v>
      </c>
      <c r="AC20" s="26">
        <v>1812</v>
      </c>
      <c r="AD20" s="26">
        <v>1742</v>
      </c>
      <c r="AE20" s="26">
        <v>1157</v>
      </c>
      <c r="AF20" s="26">
        <v>736</v>
      </c>
      <c r="AG20" s="26">
        <v>6778</v>
      </c>
      <c r="AH20" s="26">
        <v>8445</v>
      </c>
    </row>
    <row r="21" spans="1:34" ht="13.5">
      <c r="A21" s="25" t="s">
        <v>13</v>
      </c>
      <c r="B21" s="26">
        <v>235</v>
      </c>
      <c r="C21" s="26">
        <v>431</v>
      </c>
      <c r="D21" s="26">
        <v>666</v>
      </c>
      <c r="E21" s="26">
        <v>0</v>
      </c>
      <c r="F21" s="26">
        <v>275</v>
      </c>
      <c r="G21" s="26">
        <v>199</v>
      </c>
      <c r="H21" s="26">
        <v>145</v>
      </c>
      <c r="I21" s="26">
        <v>154</v>
      </c>
      <c r="J21" s="26">
        <v>64</v>
      </c>
      <c r="K21" s="26">
        <v>837</v>
      </c>
      <c r="L21" s="26">
        <v>1503</v>
      </c>
      <c r="M21" s="26">
        <v>0</v>
      </c>
      <c r="N21" s="26">
        <v>0</v>
      </c>
      <c r="O21" s="26">
        <v>0</v>
      </c>
      <c r="P21" s="26">
        <v>0</v>
      </c>
      <c r="Q21" s="26">
        <v>3</v>
      </c>
      <c r="R21" s="26">
        <v>12</v>
      </c>
      <c r="S21" s="26">
        <v>12</v>
      </c>
      <c r="T21" s="26">
        <v>8</v>
      </c>
      <c r="U21" s="26">
        <v>3</v>
      </c>
      <c r="V21" s="26">
        <v>38</v>
      </c>
      <c r="W21" s="26">
        <v>38</v>
      </c>
      <c r="X21" s="26">
        <v>235</v>
      </c>
      <c r="Y21" s="26">
        <v>431</v>
      </c>
      <c r="Z21" s="26">
        <v>666</v>
      </c>
      <c r="AA21" s="26">
        <v>0</v>
      </c>
      <c r="AB21" s="26">
        <v>278</v>
      </c>
      <c r="AC21" s="26">
        <v>211</v>
      </c>
      <c r="AD21" s="26">
        <v>157</v>
      </c>
      <c r="AE21" s="26">
        <v>162</v>
      </c>
      <c r="AF21" s="26">
        <v>67</v>
      </c>
      <c r="AG21" s="26">
        <v>875</v>
      </c>
      <c r="AH21" s="26">
        <v>1541</v>
      </c>
    </row>
    <row r="22" spans="1:34" ht="13.5">
      <c r="A22" s="25" t="s">
        <v>14</v>
      </c>
      <c r="B22" s="26">
        <v>98</v>
      </c>
      <c r="C22" s="26">
        <v>350</v>
      </c>
      <c r="D22" s="26">
        <v>448</v>
      </c>
      <c r="E22" s="26">
        <v>0</v>
      </c>
      <c r="F22" s="26">
        <v>316</v>
      </c>
      <c r="G22" s="26">
        <v>804</v>
      </c>
      <c r="H22" s="26">
        <v>381</v>
      </c>
      <c r="I22" s="26">
        <v>248</v>
      </c>
      <c r="J22" s="26">
        <v>144</v>
      </c>
      <c r="K22" s="26">
        <v>1893</v>
      </c>
      <c r="L22" s="26">
        <v>2341</v>
      </c>
      <c r="M22" s="26">
        <v>0</v>
      </c>
      <c r="N22" s="26">
        <v>31</v>
      </c>
      <c r="O22" s="26">
        <v>31</v>
      </c>
      <c r="P22" s="26">
        <v>0</v>
      </c>
      <c r="Q22" s="26">
        <v>0</v>
      </c>
      <c r="R22" s="26">
        <v>13</v>
      </c>
      <c r="S22" s="26">
        <v>25</v>
      </c>
      <c r="T22" s="26">
        <v>55</v>
      </c>
      <c r="U22" s="26">
        <v>12</v>
      </c>
      <c r="V22" s="26">
        <v>105</v>
      </c>
      <c r="W22" s="26">
        <v>136</v>
      </c>
      <c r="X22" s="26">
        <v>98</v>
      </c>
      <c r="Y22" s="26">
        <v>381</v>
      </c>
      <c r="Z22" s="26">
        <v>479</v>
      </c>
      <c r="AA22" s="26">
        <v>0</v>
      </c>
      <c r="AB22" s="26">
        <v>316</v>
      </c>
      <c r="AC22" s="26">
        <v>817</v>
      </c>
      <c r="AD22" s="26">
        <v>406</v>
      </c>
      <c r="AE22" s="26">
        <v>303</v>
      </c>
      <c r="AF22" s="26">
        <v>156</v>
      </c>
      <c r="AG22" s="26">
        <v>1998</v>
      </c>
      <c r="AH22" s="26">
        <v>2477</v>
      </c>
    </row>
    <row r="23" spans="1:34" ht="13.5">
      <c r="A23" s="25" t="s">
        <v>15</v>
      </c>
      <c r="B23" s="26">
        <v>629</v>
      </c>
      <c r="C23" s="26">
        <v>862</v>
      </c>
      <c r="D23" s="26">
        <v>1491</v>
      </c>
      <c r="E23" s="26">
        <v>0</v>
      </c>
      <c r="F23" s="26">
        <v>1204</v>
      </c>
      <c r="G23" s="26">
        <v>914</v>
      </c>
      <c r="H23" s="26">
        <v>688</v>
      </c>
      <c r="I23" s="26">
        <v>538</v>
      </c>
      <c r="J23" s="26">
        <v>301</v>
      </c>
      <c r="K23" s="26">
        <v>3645</v>
      </c>
      <c r="L23" s="26">
        <v>5136</v>
      </c>
      <c r="M23" s="26">
        <v>0</v>
      </c>
      <c r="N23" s="26">
        <v>10</v>
      </c>
      <c r="O23" s="26">
        <v>10</v>
      </c>
      <c r="P23" s="26">
        <v>0</v>
      </c>
      <c r="Q23" s="26">
        <v>2</v>
      </c>
      <c r="R23" s="26">
        <v>44</v>
      </c>
      <c r="S23" s="26">
        <v>18</v>
      </c>
      <c r="T23" s="26">
        <v>12</v>
      </c>
      <c r="U23" s="26">
        <v>11</v>
      </c>
      <c r="V23" s="26">
        <v>87</v>
      </c>
      <c r="W23" s="26">
        <v>97</v>
      </c>
      <c r="X23" s="26">
        <v>629</v>
      </c>
      <c r="Y23" s="26">
        <v>872</v>
      </c>
      <c r="Z23" s="26">
        <v>1501</v>
      </c>
      <c r="AA23" s="26">
        <v>0</v>
      </c>
      <c r="AB23" s="26">
        <v>1206</v>
      </c>
      <c r="AC23" s="26">
        <v>958</v>
      </c>
      <c r="AD23" s="26">
        <v>706</v>
      </c>
      <c r="AE23" s="26">
        <v>550</v>
      </c>
      <c r="AF23" s="26">
        <v>312</v>
      </c>
      <c r="AG23" s="26">
        <v>3732</v>
      </c>
      <c r="AH23" s="26">
        <v>5233</v>
      </c>
    </row>
    <row r="24" spans="1:34" ht="13.5">
      <c r="A24" s="25" t="s">
        <v>16</v>
      </c>
      <c r="B24" s="26">
        <v>310</v>
      </c>
      <c r="C24" s="26">
        <v>798</v>
      </c>
      <c r="D24" s="26">
        <v>1108</v>
      </c>
      <c r="E24" s="26">
        <v>0</v>
      </c>
      <c r="F24" s="26">
        <v>1809</v>
      </c>
      <c r="G24" s="26">
        <v>1375</v>
      </c>
      <c r="H24" s="26">
        <v>983</v>
      </c>
      <c r="I24" s="26">
        <v>524</v>
      </c>
      <c r="J24" s="26">
        <v>301</v>
      </c>
      <c r="K24" s="26">
        <v>4992</v>
      </c>
      <c r="L24" s="26">
        <v>6100</v>
      </c>
      <c r="M24" s="26">
        <v>12</v>
      </c>
      <c r="N24" s="26">
        <v>6</v>
      </c>
      <c r="O24" s="26">
        <v>18</v>
      </c>
      <c r="P24" s="26">
        <v>0</v>
      </c>
      <c r="Q24" s="26">
        <v>54</v>
      </c>
      <c r="R24" s="26">
        <v>36</v>
      </c>
      <c r="S24" s="26">
        <v>24</v>
      </c>
      <c r="T24" s="26">
        <v>23</v>
      </c>
      <c r="U24" s="26">
        <v>15</v>
      </c>
      <c r="V24" s="26">
        <v>152</v>
      </c>
      <c r="W24" s="26">
        <v>170</v>
      </c>
      <c r="X24" s="26">
        <v>322</v>
      </c>
      <c r="Y24" s="26">
        <v>804</v>
      </c>
      <c r="Z24" s="26">
        <v>1126</v>
      </c>
      <c r="AA24" s="26">
        <v>0</v>
      </c>
      <c r="AB24" s="26">
        <v>1863</v>
      </c>
      <c r="AC24" s="26">
        <v>1411</v>
      </c>
      <c r="AD24" s="26">
        <v>1007</v>
      </c>
      <c r="AE24" s="26">
        <v>547</v>
      </c>
      <c r="AF24" s="26">
        <v>316</v>
      </c>
      <c r="AG24" s="26">
        <v>5144</v>
      </c>
      <c r="AH24" s="26">
        <v>6270</v>
      </c>
    </row>
    <row r="25" spans="1:34" ht="13.5">
      <c r="A25" s="25" t="s">
        <v>17</v>
      </c>
      <c r="B25" s="26">
        <v>352</v>
      </c>
      <c r="C25" s="26">
        <v>715</v>
      </c>
      <c r="D25" s="26">
        <v>1067</v>
      </c>
      <c r="E25" s="26">
        <v>0</v>
      </c>
      <c r="F25" s="26">
        <v>934</v>
      </c>
      <c r="G25" s="26">
        <v>840</v>
      </c>
      <c r="H25" s="26">
        <v>671</v>
      </c>
      <c r="I25" s="26">
        <v>562</v>
      </c>
      <c r="J25" s="26">
        <v>258</v>
      </c>
      <c r="K25" s="26">
        <v>3265</v>
      </c>
      <c r="L25" s="26">
        <v>4332</v>
      </c>
      <c r="M25" s="26">
        <v>14</v>
      </c>
      <c r="N25" s="26">
        <v>63</v>
      </c>
      <c r="O25" s="26">
        <v>77</v>
      </c>
      <c r="P25" s="26">
        <v>0</v>
      </c>
      <c r="Q25" s="26">
        <v>24</v>
      </c>
      <c r="R25" s="26">
        <v>40</v>
      </c>
      <c r="S25" s="26">
        <v>0</v>
      </c>
      <c r="T25" s="26">
        <v>8</v>
      </c>
      <c r="U25" s="26">
        <v>0</v>
      </c>
      <c r="V25" s="26">
        <v>72</v>
      </c>
      <c r="W25" s="26">
        <v>149</v>
      </c>
      <c r="X25" s="26">
        <v>366</v>
      </c>
      <c r="Y25" s="26">
        <v>778</v>
      </c>
      <c r="Z25" s="26">
        <v>1144</v>
      </c>
      <c r="AA25" s="26">
        <v>0</v>
      </c>
      <c r="AB25" s="26">
        <v>958</v>
      </c>
      <c r="AC25" s="26">
        <v>880</v>
      </c>
      <c r="AD25" s="26">
        <v>671</v>
      </c>
      <c r="AE25" s="26">
        <v>570</v>
      </c>
      <c r="AF25" s="26">
        <v>258</v>
      </c>
      <c r="AG25" s="26">
        <v>3337</v>
      </c>
      <c r="AH25" s="26">
        <v>4481</v>
      </c>
    </row>
    <row r="26" spans="1:34" ht="13.5">
      <c r="A26" s="25" t="s">
        <v>18</v>
      </c>
      <c r="B26" s="26">
        <v>236</v>
      </c>
      <c r="C26" s="26">
        <v>465</v>
      </c>
      <c r="D26" s="26">
        <v>701</v>
      </c>
      <c r="E26" s="26">
        <v>0</v>
      </c>
      <c r="F26" s="26">
        <v>620</v>
      </c>
      <c r="G26" s="26">
        <v>789</v>
      </c>
      <c r="H26" s="26">
        <v>827</v>
      </c>
      <c r="I26" s="26">
        <v>425</v>
      </c>
      <c r="J26" s="26">
        <v>282</v>
      </c>
      <c r="K26" s="26">
        <v>2943</v>
      </c>
      <c r="L26" s="26">
        <v>3644</v>
      </c>
      <c r="M26" s="26">
        <v>0</v>
      </c>
      <c r="N26" s="26">
        <v>32</v>
      </c>
      <c r="O26" s="26">
        <v>32</v>
      </c>
      <c r="P26" s="26">
        <v>0</v>
      </c>
      <c r="Q26" s="26">
        <v>17</v>
      </c>
      <c r="R26" s="26">
        <v>48</v>
      </c>
      <c r="S26" s="26">
        <v>38</v>
      </c>
      <c r="T26" s="26">
        <v>20</v>
      </c>
      <c r="U26" s="26">
        <v>12</v>
      </c>
      <c r="V26" s="26">
        <v>135</v>
      </c>
      <c r="W26" s="26">
        <v>167</v>
      </c>
      <c r="X26" s="26">
        <v>236</v>
      </c>
      <c r="Y26" s="26">
        <v>497</v>
      </c>
      <c r="Z26" s="26">
        <v>733</v>
      </c>
      <c r="AA26" s="26">
        <v>0</v>
      </c>
      <c r="AB26" s="26">
        <v>637</v>
      </c>
      <c r="AC26" s="26">
        <v>837</v>
      </c>
      <c r="AD26" s="26">
        <v>865</v>
      </c>
      <c r="AE26" s="26">
        <v>445</v>
      </c>
      <c r="AF26" s="26">
        <v>294</v>
      </c>
      <c r="AG26" s="26">
        <v>3078</v>
      </c>
      <c r="AH26" s="26">
        <v>3811</v>
      </c>
    </row>
    <row r="27" spans="1:34" ht="13.5">
      <c r="A27" s="25" t="s">
        <v>19</v>
      </c>
      <c r="B27" s="26">
        <v>325</v>
      </c>
      <c r="C27" s="26">
        <v>459</v>
      </c>
      <c r="D27" s="26">
        <v>784</v>
      </c>
      <c r="E27" s="26">
        <v>0</v>
      </c>
      <c r="F27" s="26">
        <v>442</v>
      </c>
      <c r="G27" s="26">
        <v>507</v>
      </c>
      <c r="H27" s="26">
        <v>366</v>
      </c>
      <c r="I27" s="26">
        <v>255</v>
      </c>
      <c r="J27" s="26">
        <v>157</v>
      </c>
      <c r="K27" s="26">
        <v>1727</v>
      </c>
      <c r="L27" s="26">
        <v>2511</v>
      </c>
      <c r="M27" s="26">
        <v>0</v>
      </c>
      <c r="N27" s="26">
        <v>2</v>
      </c>
      <c r="O27" s="26">
        <v>2</v>
      </c>
      <c r="P27" s="26">
        <v>0</v>
      </c>
      <c r="Q27" s="26">
        <v>0</v>
      </c>
      <c r="R27" s="26">
        <v>28</v>
      </c>
      <c r="S27" s="26">
        <v>17</v>
      </c>
      <c r="T27" s="26">
        <v>19</v>
      </c>
      <c r="U27" s="26">
        <v>0</v>
      </c>
      <c r="V27" s="26">
        <v>64</v>
      </c>
      <c r="W27" s="26">
        <v>66</v>
      </c>
      <c r="X27" s="26">
        <v>325</v>
      </c>
      <c r="Y27" s="26">
        <v>461</v>
      </c>
      <c r="Z27" s="26">
        <v>786</v>
      </c>
      <c r="AA27" s="26">
        <v>0</v>
      </c>
      <c r="AB27" s="26">
        <v>442</v>
      </c>
      <c r="AC27" s="26">
        <v>535</v>
      </c>
      <c r="AD27" s="26">
        <v>383</v>
      </c>
      <c r="AE27" s="26">
        <v>274</v>
      </c>
      <c r="AF27" s="26">
        <v>157</v>
      </c>
      <c r="AG27" s="26">
        <v>1791</v>
      </c>
      <c r="AH27" s="26">
        <v>2577</v>
      </c>
    </row>
    <row r="28" spans="1:34" ht="13.5">
      <c r="A28" s="25" t="s">
        <v>20</v>
      </c>
      <c r="B28" s="26">
        <v>976</v>
      </c>
      <c r="C28" s="26">
        <v>938</v>
      </c>
      <c r="D28" s="26">
        <v>1914</v>
      </c>
      <c r="E28" s="26">
        <v>0</v>
      </c>
      <c r="F28" s="26">
        <v>763</v>
      </c>
      <c r="G28" s="26">
        <v>894</v>
      </c>
      <c r="H28" s="26">
        <v>477</v>
      </c>
      <c r="I28" s="26">
        <v>461</v>
      </c>
      <c r="J28" s="26">
        <v>169</v>
      </c>
      <c r="K28" s="26">
        <v>2764</v>
      </c>
      <c r="L28" s="26">
        <v>4678</v>
      </c>
      <c r="M28" s="26">
        <v>0</v>
      </c>
      <c r="N28" s="26">
        <v>26</v>
      </c>
      <c r="O28" s="26">
        <v>26</v>
      </c>
      <c r="P28" s="26">
        <v>0</v>
      </c>
      <c r="Q28" s="26">
        <v>0</v>
      </c>
      <c r="R28" s="26">
        <v>17</v>
      </c>
      <c r="S28" s="26">
        <v>23</v>
      </c>
      <c r="T28" s="26">
        <v>12</v>
      </c>
      <c r="U28" s="26">
        <v>0</v>
      </c>
      <c r="V28" s="26">
        <v>52</v>
      </c>
      <c r="W28" s="26">
        <v>78</v>
      </c>
      <c r="X28" s="26">
        <v>976</v>
      </c>
      <c r="Y28" s="26">
        <v>964</v>
      </c>
      <c r="Z28" s="26">
        <v>1940</v>
      </c>
      <c r="AA28" s="26">
        <v>0</v>
      </c>
      <c r="AB28" s="26">
        <v>763</v>
      </c>
      <c r="AC28" s="26">
        <v>911</v>
      </c>
      <c r="AD28" s="26">
        <v>500</v>
      </c>
      <c r="AE28" s="26">
        <v>473</v>
      </c>
      <c r="AF28" s="26">
        <v>169</v>
      </c>
      <c r="AG28" s="26">
        <v>2816</v>
      </c>
      <c r="AH28" s="26">
        <v>4756</v>
      </c>
    </row>
    <row r="29" spans="1:34" ht="13.5">
      <c r="A29" s="25" t="s">
        <v>21</v>
      </c>
      <c r="B29" s="26">
        <v>685</v>
      </c>
      <c r="C29" s="26">
        <v>1326</v>
      </c>
      <c r="D29" s="26">
        <v>2011</v>
      </c>
      <c r="E29" s="26">
        <v>0</v>
      </c>
      <c r="F29" s="26">
        <v>1021</v>
      </c>
      <c r="G29" s="26">
        <v>1281</v>
      </c>
      <c r="H29" s="26">
        <v>974</v>
      </c>
      <c r="I29" s="26">
        <v>783</v>
      </c>
      <c r="J29" s="26">
        <v>337</v>
      </c>
      <c r="K29" s="26">
        <v>4396</v>
      </c>
      <c r="L29" s="26">
        <v>6407</v>
      </c>
      <c r="M29" s="26">
        <v>8</v>
      </c>
      <c r="N29" s="26">
        <v>30</v>
      </c>
      <c r="O29" s="26">
        <v>38</v>
      </c>
      <c r="P29" s="26">
        <v>0</v>
      </c>
      <c r="Q29" s="26">
        <v>0</v>
      </c>
      <c r="R29" s="26">
        <v>18</v>
      </c>
      <c r="S29" s="26">
        <v>35</v>
      </c>
      <c r="T29" s="26">
        <v>22</v>
      </c>
      <c r="U29" s="26">
        <v>0</v>
      </c>
      <c r="V29" s="26">
        <v>75</v>
      </c>
      <c r="W29" s="26">
        <v>113</v>
      </c>
      <c r="X29" s="26">
        <v>693</v>
      </c>
      <c r="Y29" s="26">
        <v>1356</v>
      </c>
      <c r="Z29" s="26">
        <v>2049</v>
      </c>
      <c r="AA29" s="26">
        <v>0</v>
      </c>
      <c r="AB29" s="26">
        <v>1021</v>
      </c>
      <c r="AC29" s="26">
        <v>1299</v>
      </c>
      <c r="AD29" s="26">
        <v>1009</v>
      </c>
      <c r="AE29" s="26">
        <v>805</v>
      </c>
      <c r="AF29" s="26">
        <v>337</v>
      </c>
      <c r="AG29" s="26">
        <v>4471</v>
      </c>
      <c r="AH29" s="26">
        <v>6520</v>
      </c>
    </row>
    <row r="30" spans="1:34" ht="13.5">
      <c r="A30" s="25" t="s">
        <v>22</v>
      </c>
      <c r="B30" s="26">
        <v>2557</v>
      </c>
      <c r="C30" s="26">
        <v>1672</v>
      </c>
      <c r="D30" s="26">
        <v>4229</v>
      </c>
      <c r="E30" s="26">
        <v>0</v>
      </c>
      <c r="F30" s="26">
        <v>5879</v>
      </c>
      <c r="G30" s="26">
        <v>3856</v>
      </c>
      <c r="H30" s="26">
        <v>2683</v>
      </c>
      <c r="I30" s="26">
        <v>1380</v>
      </c>
      <c r="J30" s="26">
        <v>700</v>
      </c>
      <c r="K30" s="26">
        <v>14498</v>
      </c>
      <c r="L30" s="26">
        <v>18727</v>
      </c>
      <c r="M30" s="26">
        <v>16</v>
      </c>
      <c r="N30" s="26">
        <v>34</v>
      </c>
      <c r="O30" s="26">
        <v>50</v>
      </c>
      <c r="P30" s="26">
        <v>0</v>
      </c>
      <c r="Q30" s="26">
        <v>177</v>
      </c>
      <c r="R30" s="26">
        <v>165</v>
      </c>
      <c r="S30" s="26">
        <v>78</v>
      </c>
      <c r="T30" s="26">
        <v>49</v>
      </c>
      <c r="U30" s="26">
        <v>40</v>
      </c>
      <c r="V30" s="26">
        <v>509</v>
      </c>
      <c r="W30" s="26">
        <v>559</v>
      </c>
      <c r="X30" s="26">
        <v>2573</v>
      </c>
      <c r="Y30" s="26">
        <v>1706</v>
      </c>
      <c r="Z30" s="26">
        <v>4279</v>
      </c>
      <c r="AA30" s="26">
        <v>0</v>
      </c>
      <c r="AB30" s="26">
        <v>6056</v>
      </c>
      <c r="AC30" s="26">
        <v>4021</v>
      </c>
      <c r="AD30" s="26">
        <v>2761</v>
      </c>
      <c r="AE30" s="26">
        <v>1429</v>
      </c>
      <c r="AF30" s="26">
        <v>740</v>
      </c>
      <c r="AG30" s="26">
        <v>15007</v>
      </c>
      <c r="AH30" s="26">
        <v>19286</v>
      </c>
    </row>
    <row r="31" spans="1:34" ht="13.5">
      <c r="A31" s="25" t="s">
        <v>23</v>
      </c>
      <c r="B31" s="26">
        <v>3170</v>
      </c>
      <c r="C31" s="26">
        <v>4251</v>
      </c>
      <c r="D31" s="26">
        <v>7421</v>
      </c>
      <c r="E31" s="26">
        <v>0</v>
      </c>
      <c r="F31" s="26">
        <v>2976</v>
      </c>
      <c r="G31" s="26">
        <v>5048</v>
      </c>
      <c r="H31" s="26">
        <v>3600</v>
      </c>
      <c r="I31" s="26">
        <v>2208</v>
      </c>
      <c r="J31" s="26">
        <v>1096</v>
      </c>
      <c r="K31" s="26">
        <v>14928</v>
      </c>
      <c r="L31" s="26">
        <v>22349</v>
      </c>
      <c r="M31" s="26">
        <v>39</v>
      </c>
      <c r="N31" s="26">
        <v>82</v>
      </c>
      <c r="O31" s="26">
        <v>121</v>
      </c>
      <c r="P31" s="26">
        <v>0</v>
      </c>
      <c r="Q31" s="26">
        <v>19</v>
      </c>
      <c r="R31" s="26">
        <v>179</v>
      </c>
      <c r="S31" s="26">
        <v>154</v>
      </c>
      <c r="T31" s="26">
        <v>54</v>
      </c>
      <c r="U31" s="26">
        <v>39</v>
      </c>
      <c r="V31" s="26">
        <v>445</v>
      </c>
      <c r="W31" s="26">
        <v>566</v>
      </c>
      <c r="X31" s="26">
        <v>3209</v>
      </c>
      <c r="Y31" s="26">
        <v>4333</v>
      </c>
      <c r="Z31" s="26">
        <v>7542</v>
      </c>
      <c r="AA31" s="26">
        <v>0</v>
      </c>
      <c r="AB31" s="26">
        <v>2995</v>
      </c>
      <c r="AC31" s="26">
        <v>5227</v>
      </c>
      <c r="AD31" s="26">
        <v>3754</v>
      </c>
      <c r="AE31" s="26">
        <v>2262</v>
      </c>
      <c r="AF31" s="26">
        <v>1135</v>
      </c>
      <c r="AG31" s="26">
        <v>15373</v>
      </c>
      <c r="AH31" s="26">
        <v>22915</v>
      </c>
    </row>
    <row r="32" spans="1:34" ht="13.5">
      <c r="A32" s="25" t="s">
        <v>24</v>
      </c>
      <c r="B32" s="26">
        <v>5520</v>
      </c>
      <c r="C32" s="26">
        <v>7379</v>
      </c>
      <c r="D32" s="26">
        <v>12899</v>
      </c>
      <c r="E32" s="26">
        <v>0</v>
      </c>
      <c r="F32" s="26">
        <v>11020</v>
      </c>
      <c r="G32" s="26">
        <v>10699</v>
      </c>
      <c r="H32" s="26">
        <v>8668</v>
      </c>
      <c r="I32" s="26">
        <v>5638</v>
      </c>
      <c r="J32" s="26">
        <v>2487</v>
      </c>
      <c r="K32" s="26">
        <v>38512</v>
      </c>
      <c r="L32" s="26">
        <v>51411</v>
      </c>
      <c r="M32" s="26">
        <v>127</v>
      </c>
      <c r="N32" s="26">
        <v>263</v>
      </c>
      <c r="O32" s="26">
        <v>390</v>
      </c>
      <c r="P32" s="26">
        <v>0</v>
      </c>
      <c r="Q32" s="26">
        <v>407</v>
      </c>
      <c r="R32" s="26">
        <v>561</v>
      </c>
      <c r="S32" s="26">
        <v>507</v>
      </c>
      <c r="T32" s="26">
        <v>363</v>
      </c>
      <c r="U32" s="26">
        <v>241</v>
      </c>
      <c r="V32" s="26">
        <v>2079</v>
      </c>
      <c r="W32" s="26">
        <v>2469</v>
      </c>
      <c r="X32" s="26">
        <v>5647</v>
      </c>
      <c r="Y32" s="26">
        <v>7642</v>
      </c>
      <c r="Z32" s="26">
        <v>13289</v>
      </c>
      <c r="AA32" s="26">
        <v>0</v>
      </c>
      <c r="AB32" s="26">
        <v>11427</v>
      </c>
      <c r="AC32" s="26">
        <v>11260</v>
      </c>
      <c r="AD32" s="26">
        <v>9175</v>
      </c>
      <c r="AE32" s="26">
        <v>6001</v>
      </c>
      <c r="AF32" s="26">
        <v>2728</v>
      </c>
      <c r="AG32" s="26">
        <v>40591</v>
      </c>
      <c r="AH32" s="26">
        <v>53880</v>
      </c>
    </row>
  </sheetData>
  <mergeCells count="4">
    <mergeCell ref="A5:A6"/>
    <mergeCell ref="B5:L5"/>
    <mergeCell ref="X5:AH5"/>
    <mergeCell ref="M5:W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colBreaks count="2" manualBreakCount="2">
    <brk id="12" max="65535" man="1"/>
    <brk id="2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H32"/>
  <sheetViews>
    <sheetView view="pageBreakPreview" zoomScale="75" zoomScaleSheetLayoutView="75" workbookViewId="0" topLeftCell="A1">
      <selection activeCell="F21" sqref="F21"/>
    </sheetView>
  </sheetViews>
  <sheetFormatPr defaultColWidth="9.00390625" defaultRowHeight="13.5"/>
  <cols>
    <col min="1" max="1" width="29.625" style="19" customWidth="1"/>
    <col min="2" max="34" width="11.625" style="20" customWidth="1"/>
    <col min="35" max="16384" width="9.00390625" style="19" customWidth="1"/>
  </cols>
  <sheetData>
    <row r="1" spans="1:34" ht="13.5">
      <c r="A1" s="19" t="s">
        <v>109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ht="13.5">
      <c r="A2" s="19" t="s">
        <v>75</v>
      </c>
    </row>
    <row r="3" ht="13.5">
      <c r="A3" s="19" t="s">
        <v>76</v>
      </c>
    </row>
    <row r="4" spans="1:34" ht="14.25" thickBot="1">
      <c r="A4" s="19" t="str">
        <f>'世帯数'!A4</f>
        <v>集計期間  年報（平成21年度）</v>
      </c>
      <c r="AH4" s="32" t="s">
        <v>208</v>
      </c>
    </row>
    <row r="5" spans="1:34" s="21" customFormat="1" ht="14.25" customHeight="1" thickBot="1">
      <c r="A5" s="89"/>
      <c r="B5" s="91" t="s">
        <v>42</v>
      </c>
      <c r="C5" s="92"/>
      <c r="D5" s="92"/>
      <c r="E5" s="92"/>
      <c r="F5" s="92"/>
      <c r="G5" s="92"/>
      <c r="H5" s="92"/>
      <c r="I5" s="92"/>
      <c r="J5" s="92"/>
      <c r="K5" s="92"/>
      <c r="L5" s="93"/>
      <c r="M5" s="91" t="s">
        <v>107</v>
      </c>
      <c r="N5" s="92"/>
      <c r="O5" s="92"/>
      <c r="P5" s="92"/>
      <c r="Q5" s="92"/>
      <c r="R5" s="92"/>
      <c r="S5" s="92"/>
      <c r="T5" s="92"/>
      <c r="U5" s="92"/>
      <c r="V5" s="92"/>
      <c r="W5" s="93"/>
      <c r="X5" s="91" t="s">
        <v>108</v>
      </c>
      <c r="Y5" s="92"/>
      <c r="Z5" s="92"/>
      <c r="AA5" s="92"/>
      <c r="AB5" s="92"/>
      <c r="AC5" s="92"/>
      <c r="AD5" s="92"/>
      <c r="AE5" s="92"/>
      <c r="AF5" s="92"/>
      <c r="AG5" s="92"/>
      <c r="AH5" s="93"/>
    </row>
    <row r="6" spans="1:34" s="21" customFormat="1" ht="21.75" thickBot="1">
      <c r="A6" s="94"/>
      <c r="B6" s="33" t="s">
        <v>91</v>
      </c>
      <c r="C6" s="68" t="s">
        <v>92</v>
      </c>
      <c r="D6" s="33" t="s">
        <v>93</v>
      </c>
      <c r="E6" s="71" t="s">
        <v>94</v>
      </c>
      <c r="F6" s="33" t="s">
        <v>95</v>
      </c>
      <c r="G6" s="68" t="s">
        <v>96</v>
      </c>
      <c r="H6" s="70" t="s">
        <v>97</v>
      </c>
      <c r="I6" s="70" t="s">
        <v>98</v>
      </c>
      <c r="J6" s="70" t="s">
        <v>99</v>
      </c>
      <c r="K6" s="33" t="s">
        <v>93</v>
      </c>
      <c r="L6" s="69" t="s">
        <v>100</v>
      </c>
      <c r="M6" s="33" t="s">
        <v>91</v>
      </c>
      <c r="N6" s="68" t="s">
        <v>92</v>
      </c>
      <c r="O6" s="33" t="s">
        <v>93</v>
      </c>
      <c r="P6" s="71" t="s">
        <v>94</v>
      </c>
      <c r="Q6" s="33" t="s">
        <v>95</v>
      </c>
      <c r="R6" s="68" t="s">
        <v>96</v>
      </c>
      <c r="S6" s="70" t="s">
        <v>97</v>
      </c>
      <c r="T6" s="70" t="s">
        <v>98</v>
      </c>
      <c r="U6" s="70" t="s">
        <v>99</v>
      </c>
      <c r="V6" s="33" t="s">
        <v>93</v>
      </c>
      <c r="W6" s="69" t="s">
        <v>100</v>
      </c>
      <c r="X6" s="33" t="s">
        <v>91</v>
      </c>
      <c r="Y6" s="68" t="s">
        <v>92</v>
      </c>
      <c r="Z6" s="33" t="s">
        <v>93</v>
      </c>
      <c r="AA6" s="71" t="s">
        <v>94</v>
      </c>
      <c r="AB6" s="33" t="s">
        <v>95</v>
      </c>
      <c r="AC6" s="68" t="s">
        <v>96</v>
      </c>
      <c r="AD6" s="70" t="s">
        <v>97</v>
      </c>
      <c r="AE6" s="70" t="s">
        <v>98</v>
      </c>
      <c r="AF6" s="70" t="s">
        <v>99</v>
      </c>
      <c r="AG6" s="33" t="s">
        <v>93</v>
      </c>
      <c r="AH6" s="69" t="s">
        <v>100</v>
      </c>
    </row>
    <row r="7" spans="1:34" s="21" customFormat="1" ht="14.25" thickBot="1">
      <c r="A7" s="23" t="s">
        <v>82</v>
      </c>
      <c r="B7" s="24">
        <f aca="true" t="shared" si="0" ref="B7:AH7">SUM(B8:B32)</f>
        <v>261</v>
      </c>
      <c r="C7" s="24">
        <f t="shared" si="0"/>
        <v>679</v>
      </c>
      <c r="D7" s="24">
        <f t="shared" si="0"/>
        <v>940</v>
      </c>
      <c r="E7" s="24">
        <f t="shared" si="0"/>
        <v>0</v>
      </c>
      <c r="F7" s="24">
        <f t="shared" si="0"/>
        <v>6706</v>
      </c>
      <c r="G7" s="24">
        <f t="shared" si="0"/>
        <v>9400</v>
      </c>
      <c r="H7" s="24">
        <f t="shared" si="0"/>
        <v>11332</v>
      </c>
      <c r="I7" s="24">
        <f t="shared" si="0"/>
        <v>7276</v>
      </c>
      <c r="J7" s="24">
        <f t="shared" si="0"/>
        <v>3275</v>
      </c>
      <c r="K7" s="24">
        <f t="shared" si="0"/>
        <v>37989</v>
      </c>
      <c r="L7" s="24">
        <f t="shared" si="0"/>
        <v>38929</v>
      </c>
      <c r="M7" s="24">
        <f t="shared" si="0"/>
        <v>0</v>
      </c>
      <c r="N7" s="24">
        <f t="shared" si="0"/>
        <v>0</v>
      </c>
      <c r="O7" s="24">
        <f t="shared" si="0"/>
        <v>0</v>
      </c>
      <c r="P7" s="24">
        <f t="shared" si="0"/>
        <v>0</v>
      </c>
      <c r="Q7" s="24">
        <f t="shared" si="0"/>
        <v>42</v>
      </c>
      <c r="R7" s="24">
        <f t="shared" si="0"/>
        <v>98</v>
      </c>
      <c r="S7" s="24">
        <f t="shared" si="0"/>
        <v>141</v>
      </c>
      <c r="T7" s="24">
        <f t="shared" si="0"/>
        <v>112</v>
      </c>
      <c r="U7" s="24">
        <f t="shared" si="0"/>
        <v>118</v>
      </c>
      <c r="V7" s="24">
        <f t="shared" si="0"/>
        <v>511</v>
      </c>
      <c r="W7" s="24">
        <f t="shared" si="0"/>
        <v>511</v>
      </c>
      <c r="X7" s="24">
        <f t="shared" si="0"/>
        <v>261</v>
      </c>
      <c r="Y7" s="24">
        <f t="shared" si="0"/>
        <v>679</v>
      </c>
      <c r="Z7" s="24">
        <f t="shared" si="0"/>
        <v>940</v>
      </c>
      <c r="AA7" s="24">
        <f t="shared" si="0"/>
        <v>0</v>
      </c>
      <c r="AB7" s="24">
        <f t="shared" si="0"/>
        <v>6748</v>
      </c>
      <c r="AC7" s="24">
        <f t="shared" si="0"/>
        <v>9498</v>
      </c>
      <c r="AD7" s="24">
        <f t="shared" si="0"/>
        <v>11473</v>
      </c>
      <c r="AE7" s="24">
        <f t="shared" si="0"/>
        <v>7388</v>
      </c>
      <c r="AF7" s="24">
        <f t="shared" si="0"/>
        <v>3393</v>
      </c>
      <c r="AG7" s="24">
        <f t="shared" si="0"/>
        <v>38500</v>
      </c>
      <c r="AH7" s="24">
        <f t="shared" si="0"/>
        <v>39440</v>
      </c>
    </row>
    <row r="8" spans="1:34" ht="14.25" thickTop="1">
      <c r="A8" s="25" t="s">
        <v>0</v>
      </c>
      <c r="B8" s="26">
        <v>41</v>
      </c>
      <c r="C8" s="26">
        <v>82</v>
      </c>
      <c r="D8" s="26">
        <v>123</v>
      </c>
      <c r="E8" s="26">
        <v>0</v>
      </c>
      <c r="F8" s="26">
        <v>1444</v>
      </c>
      <c r="G8" s="26">
        <v>1930</v>
      </c>
      <c r="H8" s="26">
        <v>2226</v>
      </c>
      <c r="I8" s="26">
        <v>1374</v>
      </c>
      <c r="J8" s="26">
        <v>622</v>
      </c>
      <c r="K8" s="26">
        <v>7596</v>
      </c>
      <c r="L8" s="26">
        <v>7719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6</v>
      </c>
      <c r="S8" s="26">
        <v>0</v>
      </c>
      <c r="T8" s="26">
        <v>7</v>
      </c>
      <c r="U8" s="26">
        <v>13</v>
      </c>
      <c r="V8" s="26">
        <v>26</v>
      </c>
      <c r="W8" s="26">
        <v>26</v>
      </c>
      <c r="X8" s="26">
        <v>41</v>
      </c>
      <c r="Y8" s="26">
        <v>82</v>
      </c>
      <c r="Z8" s="26">
        <v>123</v>
      </c>
      <c r="AA8" s="26">
        <v>0</v>
      </c>
      <c r="AB8" s="26">
        <v>1444</v>
      </c>
      <c r="AC8" s="26">
        <v>1936</v>
      </c>
      <c r="AD8" s="26">
        <v>2226</v>
      </c>
      <c r="AE8" s="26">
        <v>1381</v>
      </c>
      <c r="AF8" s="26">
        <v>635</v>
      </c>
      <c r="AG8" s="26">
        <v>7622</v>
      </c>
      <c r="AH8" s="26">
        <v>7745</v>
      </c>
    </row>
    <row r="9" spans="1:34" ht="13.5">
      <c r="A9" s="25" t="s">
        <v>1</v>
      </c>
      <c r="B9" s="26">
        <v>24</v>
      </c>
      <c r="C9" s="26">
        <v>45</v>
      </c>
      <c r="D9" s="26">
        <v>69</v>
      </c>
      <c r="E9" s="26">
        <v>0</v>
      </c>
      <c r="F9" s="26">
        <v>1008</v>
      </c>
      <c r="G9" s="26">
        <v>1012</v>
      </c>
      <c r="H9" s="26">
        <v>991</v>
      </c>
      <c r="I9" s="26">
        <v>561</v>
      </c>
      <c r="J9" s="26">
        <v>221</v>
      </c>
      <c r="K9" s="26">
        <v>3793</v>
      </c>
      <c r="L9" s="26">
        <v>3862</v>
      </c>
      <c r="M9" s="26">
        <v>0</v>
      </c>
      <c r="N9" s="26">
        <v>0</v>
      </c>
      <c r="O9" s="26">
        <v>0</v>
      </c>
      <c r="P9" s="26">
        <v>0</v>
      </c>
      <c r="Q9" s="26">
        <v>26</v>
      </c>
      <c r="R9" s="26">
        <v>25</v>
      </c>
      <c r="S9" s="26">
        <v>26</v>
      </c>
      <c r="T9" s="26">
        <v>4</v>
      </c>
      <c r="U9" s="26">
        <v>19</v>
      </c>
      <c r="V9" s="26">
        <v>100</v>
      </c>
      <c r="W9" s="26">
        <v>100</v>
      </c>
      <c r="X9" s="26">
        <v>24</v>
      </c>
      <c r="Y9" s="26">
        <v>45</v>
      </c>
      <c r="Z9" s="26">
        <v>69</v>
      </c>
      <c r="AA9" s="26">
        <v>0</v>
      </c>
      <c r="AB9" s="26">
        <v>1034</v>
      </c>
      <c r="AC9" s="26">
        <v>1037</v>
      </c>
      <c r="AD9" s="26">
        <v>1017</v>
      </c>
      <c r="AE9" s="26">
        <v>565</v>
      </c>
      <c r="AF9" s="26">
        <v>240</v>
      </c>
      <c r="AG9" s="26">
        <v>3893</v>
      </c>
      <c r="AH9" s="26">
        <v>3962</v>
      </c>
    </row>
    <row r="10" spans="1:34" ht="13.5">
      <c r="A10" s="25" t="s">
        <v>2</v>
      </c>
      <c r="B10" s="26">
        <v>0</v>
      </c>
      <c r="C10" s="26">
        <v>48</v>
      </c>
      <c r="D10" s="26">
        <v>48</v>
      </c>
      <c r="E10" s="26">
        <v>0</v>
      </c>
      <c r="F10" s="26">
        <v>687</v>
      </c>
      <c r="G10" s="26">
        <v>796</v>
      </c>
      <c r="H10" s="26">
        <v>1215</v>
      </c>
      <c r="I10" s="26">
        <v>779</v>
      </c>
      <c r="J10" s="26">
        <v>467</v>
      </c>
      <c r="K10" s="26">
        <v>3944</v>
      </c>
      <c r="L10" s="26">
        <v>3992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26</v>
      </c>
      <c r="T10" s="26">
        <v>11</v>
      </c>
      <c r="U10" s="26">
        <v>9</v>
      </c>
      <c r="V10" s="26">
        <v>46</v>
      </c>
      <c r="W10" s="26">
        <v>46</v>
      </c>
      <c r="X10" s="26">
        <v>0</v>
      </c>
      <c r="Y10" s="26">
        <v>48</v>
      </c>
      <c r="Z10" s="26">
        <v>48</v>
      </c>
      <c r="AA10" s="26">
        <v>0</v>
      </c>
      <c r="AB10" s="26">
        <v>687</v>
      </c>
      <c r="AC10" s="26">
        <v>796</v>
      </c>
      <c r="AD10" s="26">
        <v>1241</v>
      </c>
      <c r="AE10" s="26">
        <v>790</v>
      </c>
      <c r="AF10" s="26">
        <v>476</v>
      </c>
      <c r="AG10" s="26">
        <v>3990</v>
      </c>
      <c r="AH10" s="26">
        <v>4038</v>
      </c>
    </row>
    <row r="11" spans="1:34" ht="13.5">
      <c r="A11" s="25" t="s">
        <v>3</v>
      </c>
      <c r="B11" s="26">
        <v>64</v>
      </c>
      <c r="C11" s="26">
        <v>172</v>
      </c>
      <c r="D11" s="26">
        <v>236</v>
      </c>
      <c r="E11" s="26">
        <v>0</v>
      </c>
      <c r="F11" s="26">
        <v>602</v>
      </c>
      <c r="G11" s="26">
        <v>875</v>
      </c>
      <c r="H11" s="26">
        <v>1296</v>
      </c>
      <c r="I11" s="26">
        <v>855</v>
      </c>
      <c r="J11" s="26">
        <v>556</v>
      </c>
      <c r="K11" s="26">
        <v>4184</v>
      </c>
      <c r="L11" s="26">
        <v>4420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12</v>
      </c>
      <c r="S11" s="26">
        <v>12</v>
      </c>
      <c r="T11" s="26">
        <v>24</v>
      </c>
      <c r="U11" s="26">
        <v>20</v>
      </c>
      <c r="V11" s="26">
        <v>68</v>
      </c>
      <c r="W11" s="26">
        <v>68</v>
      </c>
      <c r="X11" s="26">
        <v>64</v>
      </c>
      <c r="Y11" s="26">
        <v>172</v>
      </c>
      <c r="Z11" s="26">
        <v>236</v>
      </c>
      <c r="AA11" s="26">
        <v>0</v>
      </c>
      <c r="AB11" s="26">
        <v>602</v>
      </c>
      <c r="AC11" s="26">
        <v>887</v>
      </c>
      <c r="AD11" s="26">
        <v>1308</v>
      </c>
      <c r="AE11" s="26">
        <v>879</v>
      </c>
      <c r="AF11" s="26">
        <v>576</v>
      </c>
      <c r="AG11" s="26">
        <v>4252</v>
      </c>
      <c r="AH11" s="26">
        <v>4488</v>
      </c>
    </row>
    <row r="12" spans="1:34" ht="13.5">
      <c r="A12" s="25" t="s">
        <v>4</v>
      </c>
      <c r="B12" s="26">
        <v>0</v>
      </c>
      <c r="C12" s="26">
        <v>46</v>
      </c>
      <c r="D12" s="26">
        <v>46</v>
      </c>
      <c r="E12" s="26">
        <v>0</v>
      </c>
      <c r="F12" s="26">
        <v>405</v>
      </c>
      <c r="G12" s="26">
        <v>877</v>
      </c>
      <c r="H12" s="26">
        <v>849</v>
      </c>
      <c r="I12" s="26">
        <v>723</v>
      </c>
      <c r="J12" s="26">
        <v>322</v>
      </c>
      <c r="K12" s="26">
        <v>3176</v>
      </c>
      <c r="L12" s="26">
        <v>3222</v>
      </c>
      <c r="M12" s="26">
        <v>0</v>
      </c>
      <c r="N12" s="26">
        <v>0</v>
      </c>
      <c r="O12" s="26">
        <v>0</v>
      </c>
      <c r="P12" s="26">
        <v>0</v>
      </c>
      <c r="Q12" s="26">
        <v>5</v>
      </c>
      <c r="R12" s="26">
        <v>1</v>
      </c>
      <c r="S12" s="26">
        <v>7</v>
      </c>
      <c r="T12" s="26">
        <v>1</v>
      </c>
      <c r="U12" s="26">
        <v>22</v>
      </c>
      <c r="V12" s="26">
        <v>36</v>
      </c>
      <c r="W12" s="26">
        <v>36</v>
      </c>
      <c r="X12" s="26">
        <v>0</v>
      </c>
      <c r="Y12" s="26">
        <v>46</v>
      </c>
      <c r="Z12" s="26">
        <v>46</v>
      </c>
      <c r="AA12" s="26">
        <v>0</v>
      </c>
      <c r="AB12" s="26">
        <v>410</v>
      </c>
      <c r="AC12" s="26">
        <v>878</v>
      </c>
      <c r="AD12" s="26">
        <v>856</v>
      </c>
      <c r="AE12" s="26">
        <v>724</v>
      </c>
      <c r="AF12" s="26">
        <v>344</v>
      </c>
      <c r="AG12" s="26">
        <v>3212</v>
      </c>
      <c r="AH12" s="26">
        <v>3258</v>
      </c>
    </row>
    <row r="13" spans="1:34" ht="13.5">
      <c r="A13" s="25" t="s">
        <v>5</v>
      </c>
      <c r="B13" s="26">
        <v>68</v>
      </c>
      <c r="C13" s="26">
        <v>82</v>
      </c>
      <c r="D13" s="26">
        <v>150</v>
      </c>
      <c r="E13" s="26">
        <v>0</v>
      </c>
      <c r="F13" s="26">
        <v>164</v>
      </c>
      <c r="G13" s="26">
        <v>248</v>
      </c>
      <c r="H13" s="26">
        <v>293</v>
      </c>
      <c r="I13" s="26">
        <v>174</v>
      </c>
      <c r="J13" s="26">
        <v>38</v>
      </c>
      <c r="K13" s="26">
        <v>917</v>
      </c>
      <c r="L13" s="26">
        <v>1067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5</v>
      </c>
      <c r="T13" s="26">
        <v>0</v>
      </c>
      <c r="U13" s="26">
        <v>0</v>
      </c>
      <c r="V13" s="26">
        <v>5</v>
      </c>
      <c r="W13" s="26">
        <v>5</v>
      </c>
      <c r="X13" s="26">
        <v>68</v>
      </c>
      <c r="Y13" s="26">
        <v>82</v>
      </c>
      <c r="Z13" s="26">
        <v>150</v>
      </c>
      <c r="AA13" s="26">
        <v>0</v>
      </c>
      <c r="AB13" s="26">
        <v>164</v>
      </c>
      <c r="AC13" s="26">
        <v>248</v>
      </c>
      <c r="AD13" s="26">
        <v>298</v>
      </c>
      <c r="AE13" s="26">
        <v>174</v>
      </c>
      <c r="AF13" s="26">
        <v>38</v>
      </c>
      <c r="AG13" s="26">
        <v>922</v>
      </c>
      <c r="AH13" s="26">
        <v>1072</v>
      </c>
    </row>
    <row r="14" spans="1:34" ht="13.5">
      <c r="A14" s="25" t="s">
        <v>6</v>
      </c>
      <c r="B14" s="26">
        <v>0</v>
      </c>
      <c r="C14" s="26">
        <v>0</v>
      </c>
      <c r="D14" s="26">
        <v>0</v>
      </c>
      <c r="E14" s="26">
        <v>0</v>
      </c>
      <c r="F14" s="26">
        <v>12</v>
      </c>
      <c r="G14" s="26">
        <v>124</v>
      </c>
      <c r="H14" s="26">
        <v>105</v>
      </c>
      <c r="I14" s="26">
        <v>52</v>
      </c>
      <c r="J14" s="26">
        <v>8</v>
      </c>
      <c r="K14" s="26">
        <v>301</v>
      </c>
      <c r="L14" s="26">
        <v>301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12</v>
      </c>
      <c r="AC14" s="26">
        <v>124</v>
      </c>
      <c r="AD14" s="26">
        <v>105</v>
      </c>
      <c r="AE14" s="26">
        <v>52</v>
      </c>
      <c r="AF14" s="26">
        <v>8</v>
      </c>
      <c r="AG14" s="26">
        <v>301</v>
      </c>
      <c r="AH14" s="26">
        <v>301</v>
      </c>
    </row>
    <row r="15" spans="1:34" ht="13.5">
      <c r="A15" s="25" t="s">
        <v>7</v>
      </c>
      <c r="B15" s="26">
        <v>0</v>
      </c>
      <c r="C15" s="26">
        <v>0</v>
      </c>
      <c r="D15" s="26">
        <v>0</v>
      </c>
      <c r="E15" s="26">
        <v>0</v>
      </c>
      <c r="F15" s="26">
        <v>193</v>
      </c>
      <c r="G15" s="26">
        <v>106</v>
      </c>
      <c r="H15" s="26">
        <v>122</v>
      </c>
      <c r="I15" s="26">
        <v>137</v>
      </c>
      <c r="J15" s="26">
        <v>15</v>
      </c>
      <c r="K15" s="26">
        <v>573</v>
      </c>
      <c r="L15" s="26">
        <v>573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193</v>
      </c>
      <c r="AC15" s="26">
        <v>106</v>
      </c>
      <c r="AD15" s="26">
        <v>122</v>
      </c>
      <c r="AE15" s="26">
        <v>137</v>
      </c>
      <c r="AF15" s="26">
        <v>15</v>
      </c>
      <c r="AG15" s="26">
        <v>573</v>
      </c>
      <c r="AH15" s="26">
        <v>573</v>
      </c>
    </row>
    <row r="16" spans="1:34" ht="13.5">
      <c r="A16" s="25" t="s">
        <v>8</v>
      </c>
      <c r="B16" s="26">
        <v>26</v>
      </c>
      <c r="C16" s="26">
        <v>56</v>
      </c>
      <c r="D16" s="26">
        <v>82</v>
      </c>
      <c r="E16" s="26">
        <v>0</v>
      </c>
      <c r="F16" s="26">
        <v>209</v>
      </c>
      <c r="G16" s="26">
        <v>519</v>
      </c>
      <c r="H16" s="26">
        <v>495</v>
      </c>
      <c r="I16" s="26">
        <v>244</v>
      </c>
      <c r="J16" s="26">
        <v>161</v>
      </c>
      <c r="K16" s="26">
        <v>1628</v>
      </c>
      <c r="L16" s="26">
        <v>1710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11</v>
      </c>
      <c r="U16" s="26">
        <v>0</v>
      </c>
      <c r="V16" s="26">
        <v>11</v>
      </c>
      <c r="W16" s="26">
        <v>11</v>
      </c>
      <c r="X16" s="26">
        <v>26</v>
      </c>
      <c r="Y16" s="26">
        <v>56</v>
      </c>
      <c r="Z16" s="26">
        <v>82</v>
      </c>
      <c r="AA16" s="26">
        <v>0</v>
      </c>
      <c r="AB16" s="26">
        <v>209</v>
      </c>
      <c r="AC16" s="26">
        <v>519</v>
      </c>
      <c r="AD16" s="26">
        <v>495</v>
      </c>
      <c r="AE16" s="26">
        <v>255</v>
      </c>
      <c r="AF16" s="26">
        <v>161</v>
      </c>
      <c r="AG16" s="26">
        <v>1639</v>
      </c>
      <c r="AH16" s="26">
        <v>1721</v>
      </c>
    </row>
    <row r="17" spans="1:34" ht="13.5">
      <c r="A17" s="25" t="s">
        <v>9</v>
      </c>
      <c r="B17" s="26">
        <v>0</v>
      </c>
      <c r="C17" s="26">
        <v>6</v>
      </c>
      <c r="D17" s="26">
        <v>6</v>
      </c>
      <c r="E17" s="26">
        <v>0</v>
      </c>
      <c r="F17" s="26">
        <v>365</v>
      </c>
      <c r="G17" s="26">
        <v>526</v>
      </c>
      <c r="H17" s="26">
        <v>674</v>
      </c>
      <c r="I17" s="26">
        <v>340</v>
      </c>
      <c r="J17" s="26">
        <v>179</v>
      </c>
      <c r="K17" s="26">
        <v>2084</v>
      </c>
      <c r="L17" s="26">
        <v>2090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13</v>
      </c>
      <c r="S17" s="26">
        <v>23</v>
      </c>
      <c r="T17" s="26">
        <v>0</v>
      </c>
      <c r="U17" s="26">
        <v>0</v>
      </c>
      <c r="V17" s="26">
        <v>36</v>
      </c>
      <c r="W17" s="26">
        <v>36</v>
      </c>
      <c r="X17" s="26">
        <v>0</v>
      </c>
      <c r="Y17" s="26">
        <v>6</v>
      </c>
      <c r="Z17" s="26">
        <v>6</v>
      </c>
      <c r="AA17" s="26">
        <v>0</v>
      </c>
      <c r="AB17" s="26">
        <v>365</v>
      </c>
      <c r="AC17" s="26">
        <v>539</v>
      </c>
      <c r="AD17" s="26">
        <v>697</v>
      </c>
      <c r="AE17" s="26">
        <v>340</v>
      </c>
      <c r="AF17" s="26">
        <v>179</v>
      </c>
      <c r="AG17" s="26">
        <v>2120</v>
      </c>
      <c r="AH17" s="26">
        <v>2126</v>
      </c>
    </row>
    <row r="18" spans="1:34" ht="13.5">
      <c r="A18" s="25" t="s">
        <v>10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7</v>
      </c>
      <c r="H18" s="26">
        <v>6</v>
      </c>
      <c r="I18" s="26">
        <v>25</v>
      </c>
      <c r="J18" s="26">
        <v>13</v>
      </c>
      <c r="K18" s="26">
        <v>51</v>
      </c>
      <c r="L18" s="26">
        <v>51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7</v>
      </c>
      <c r="AD18" s="26">
        <v>6</v>
      </c>
      <c r="AE18" s="26">
        <v>25</v>
      </c>
      <c r="AF18" s="26">
        <v>13</v>
      </c>
      <c r="AG18" s="26">
        <v>51</v>
      </c>
      <c r="AH18" s="26">
        <v>51</v>
      </c>
    </row>
    <row r="19" spans="1:34" ht="13.5">
      <c r="A19" s="25" t="s">
        <v>11</v>
      </c>
      <c r="B19" s="26">
        <v>0</v>
      </c>
      <c r="C19" s="26">
        <v>12</v>
      </c>
      <c r="D19" s="26">
        <v>12</v>
      </c>
      <c r="E19" s="26">
        <v>0</v>
      </c>
      <c r="F19" s="26">
        <v>69</v>
      </c>
      <c r="G19" s="26">
        <v>86</v>
      </c>
      <c r="H19" s="26">
        <v>215</v>
      </c>
      <c r="I19" s="26">
        <v>30</v>
      </c>
      <c r="J19" s="26">
        <v>54</v>
      </c>
      <c r="K19" s="26">
        <v>454</v>
      </c>
      <c r="L19" s="26">
        <v>466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12</v>
      </c>
      <c r="Z19" s="26">
        <v>12</v>
      </c>
      <c r="AA19" s="26">
        <v>0</v>
      </c>
      <c r="AB19" s="26">
        <v>69</v>
      </c>
      <c r="AC19" s="26">
        <v>86</v>
      </c>
      <c r="AD19" s="26">
        <v>215</v>
      </c>
      <c r="AE19" s="26">
        <v>30</v>
      </c>
      <c r="AF19" s="26">
        <v>54</v>
      </c>
      <c r="AG19" s="26">
        <v>454</v>
      </c>
      <c r="AH19" s="26">
        <v>466</v>
      </c>
    </row>
    <row r="20" spans="1:34" ht="13.5">
      <c r="A20" s="25" t="s">
        <v>12</v>
      </c>
      <c r="B20" s="26">
        <v>0</v>
      </c>
      <c r="C20" s="26">
        <v>0</v>
      </c>
      <c r="D20" s="26">
        <v>0</v>
      </c>
      <c r="E20" s="26">
        <v>0</v>
      </c>
      <c r="F20" s="26">
        <v>54</v>
      </c>
      <c r="G20" s="26">
        <v>124</v>
      </c>
      <c r="H20" s="26">
        <v>125</v>
      </c>
      <c r="I20" s="26">
        <v>43</v>
      </c>
      <c r="J20" s="26">
        <v>24</v>
      </c>
      <c r="K20" s="26">
        <v>370</v>
      </c>
      <c r="L20" s="26">
        <v>370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54</v>
      </c>
      <c r="AC20" s="26">
        <v>124</v>
      </c>
      <c r="AD20" s="26">
        <v>125</v>
      </c>
      <c r="AE20" s="26">
        <v>43</v>
      </c>
      <c r="AF20" s="26">
        <v>24</v>
      </c>
      <c r="AG20" s="26">
        <v>370</v>
      </c>
      <c r="AH20" s="26">
        <v>370</v>
      </c>
    </row>
    <row r="21" spans="1:34" ht="13.5">
      <c r="A21" s="25" t="s">
        <v>13</v>
      </c>
      <c r="B21" s="26">
        <v>0</v>
      </c>
      <c r="C21" s="26">
        <v>0</v>
      </c>
      <c r="D21" s="26">
        <v>0</v>
      </c>
      <c r="E21" s="26">
        <v>0</v>
      </c>
      <c r="F21" s="26">
        <v>98</v>
      </c>
      <c r="G21" s="26">
        <v>21</v>
      </c>
      <c r="H21" s="26">
        <v>25</v>
      </c>
      <c r="I21" s="26">
        <v>11</v>
      </c>
      <c r="J21" s="26">
        <v>15</v>
      </c>
      <c r="K21" s="26">
        <v>170</v>
      </c>
      <c r="L21" s="26">
        <v>170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98</v>
      </c>
      <c r="AC21" s="26">
        <v>21</v>
      </c>
      <c r="AD21" s="26">
        <v>25</v>
      </c>
      <c r="AE21" s="26">
        <v>11</v>
      </c>
      <c r="AF21" s="26">
        <v>15</v>
      </c>
      <c r="AG21" s="26">
        <v>170</v>
      </c>
      <c r="AH21" s="26">
        <v>170</v>
      </c>
    </row>
    <row r="22" spans="1:34" ht="13.5">
      <c r="A22" s="25" t="s">
        <v>14</v>
      </c>
      <c r="B22" s="26">
        <v>0</v>
      </c>
      <c r="C22" s="26">
        <v>20</v>
      </c>
      <c r="D22" s="26">
        <v>20</v>
      </c>
      <c r="E22" s="26">
        <v>0</v>
      </c>
      <c r="F22" s="26">
        <v>12</v>
      </c>
      <c r="G22" s="26">
        <v>76</v>
      </c>
      <c r="H22" s="26">
        <v>124</v>
      </c>
      <c r="I22" s="26">
        <v>90</v>
      </c>
      <c r="J22" s="26">
        <v>42</v>
      </c>
      <c r="K22" s="26">
        <v>344</v>
      </c>
      <c r="L22" s="26">
        <v>364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20</v>
      </c>
      <c r="Z22" s="26">
        <v>20</v>
      </c>
      <c r="AA22" s="26">
        <v>0</v>
      </c>
      <c r="AB22" s="26">
        <v>12</v>
      </c>
      <c r="AC22" s="26">
        <v>76</v>
      </c>
      <c r="AD22" s="26">
        <v>124</v>
      </c>
      <c r="AE22" s="26">
        <v>90</v>
      </c>
      <c r="AF22" s="26">
        <v>42</v>
      </c>
      <c r="AG22" s="26">
        <v>344</v>
      </c>
      <c r="AH22" s="26">
        <v>364</v>
      </c>
    </row>
    <row r="23" spans="1:34" ht="13.5">
      <c r="A23" s="25" t="s">
        <v>15</v>
      </c>
      <c r="B23" s="26">
        <v>5</v>
      </c>
      <c r="C23" s="26">
        <v>25</v>
      </c>
      <c r="D23" s="26">
        <v>30</v>
      </c>
      <c r="E23" s="26">
        <v>0</v>
      </c>
      <c r="F23" s="26">
        <v>26</v>
      </c>
      <c r="G23" s="26">
        <v>115</v>
      </c>
      <c r="H23" s="26">
        <v>68</v>
      </c>
      <c r="I23" s="26">
        <v>68</v>
      </c>
      <c r="J23" s="26">
        <v>46</v>
      </c>
      <c r="K23" s="26">
        <v>323</v>
      </c>
      <c r="L23" s="26">
        <v>353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5</v>
      </c>
      <c r="Y23" s="26">
        <v>25</v>
      </c>
      <c r="Z23" s="26">
        <v>30</v>
      </c>
      <c r="AA23" s="26">
        <v>0</v>
      </c>
      <c r="AB23" s="26">
        <v>26</v>
      </c>
      <c r="AC23" s="26">
        <v>115</v>
      </c>
      <c r="AD23" s="26">
        <v>68</v>
      </c>
      <c r="AE23" s="26">
        <v>68</v>
      </c>
      <c r="AF23" s="26">
        <v>46</v>
      </c>
      <c r="AG23" s="26">
        <v>323</v>
      </c>
      <c r="AH23" s="26">
        <v>353</v>
      </c>
    </row>
    <row r="24" spans="1:34" ht="13.5">
      <c r="A24" s="25" t="s">
        <v>16</v>
      </c>
      <c r="B24" s="26">
        <v>8</v>
      </c>
      <c r="C24" s="26">
        <v>10</v>
      </c>
      <c r="D24" s="26">
        <v>18</v>
      </c>
      <c r="E24" s="26">
        <v>0</v>
      </c>
      <c r="F24" s="26">
        <v>142</v>
      </c>
      <c r="G24" s="26">
        <v>198</v>
      </c>
      <c r="H24" s="26">
        <v>206</v>
      </c>
      <c r="I24" s="26">
        <v>32</v>
      </c>
      <c r="J24" s="26">
        <v>4</v>
      </c>
      <c r="K24" s="26">
        <v>582</v>
      </c>
      <c r="L24" s="26">
        <v>600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8</v>
      </c>
      <c r="Y24" s="26">
        <v>10</v>
      </c>
      <c r="Z24" s="26">
        <v>18</v>
      </c>
      <c r="AA24" s="26">
        <v>0</v>
      </c>
      <c r="AB24" s="26">
        <v>142</v>
      </c>
      <c r="AC24" s="26">
        <v>198</v>
      </c>
      <c r="AD24" s="26">
        <v>206</v>
      </c>
      <c r="AE24" s="26">
        <v>32</v>
      </c>
      <c r="AF24" s="26">
        <v>4</v>
      </c>
      <c r="AG24" s="26">
        <v>582</v>
      </c>
      <c r="AH24" s="26">
        <v>600</v>
      </c>
    </row>
    <row r="25" spans="1:34" ht="13.5">
      <c r="A25" s="25" t="s">
        <v>17</v>
      </c>
      <c r="B25" s="26">
        <v>0</v>
      </c>
      <c r="C25" s="26">
        <v>8</v>
      </c>
      <c r="D25" s="26">
        <v>8</v>
      </c>
      <c r="E25" s="26">
        <v>0</v>
      </c>
      <c r="F25" s="26">
        <v>37</v>
      </c>
      <c r="G25" s="26">
        <v>116</v>
      </c>
      <c r="H25" s="26">
        <v>73</v>
      </c>
      <c r="I25" s="26">
        <v>65</v>
      </c>
      <c r="J25" s="26">
        <v>10</v>
      </c>
      <c r="K25" s="26">
        <v>301</v>
      </c>
      <c r="L25" s="26">
        <v>309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7</v>
      </c>
      <c r="U25" s="26">
        <v>0</v>
      </c>
      <c r="V25" s="26">
        <v>7</v>
      </c>
      <c r="W25" s="26">
        <v>7</v>
      </c>
      <c r="X25" s="26">
        <v>0</v>
      </c>
      <c r="Y25" s="26">
        <v>8</v>
      </c>
      <c r="Z25" s="26">
        <v>8</v>
      </c>
      <c r="AA25" s="26">
        <v>0</v>
      </c>
      <c r="AB25" s="26">
        <v>37</v>
      </c>
      <c r="AC25" s="26">
        <v>116</v>
      </c>
      <c r="AD25" s="26">
        <v>73</v>
      </c>
      <c r="AE25" s="26">
        <v>72</v>
      </c>
      <c r="AF25" s="26">
        <v>10</v>
      </c>
      <c r="AG25" s="26">
        <v>308</v>
      </c>
      <c r="AH25" s="26">
        <v>316</v>
      </c>
    </row>
    <row r="26" spans="1:34" ht="13.5">
      <c r="A26" s="25" t="s">
        <v>18</v>
      </c>
      <c r="B26" s="26">
        <v>1</v>
      </c>
      <c r="C26" s="26">
        <v>1</v>
      </c>
      <c r="D26" s="26">
        <v>2</v>
      </c>
      <c r="E26" s="26">
        <v>0</v>
      </c>
      <c r="F26" s="26">
        <v>67</v>
      </c>
      <c r="G26" s="26">
        <v>81</v>
      </c>
      <c r="H26" s="26">
        <v>104</v>
      </c>
      <c r="I26" s="26">
        <v>69</v>
      </c>
      <c r="J26" s="26">
        <v>24</v>
      </c>
      <c r="K26" s="26">
        <v>345</v>
      </c>
      <c r="L26" s="26">
        <v>347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1</v>
      </c>
      <c r="Y26" s="26">
        <v>1</v>
      </c>
      <c r="Z26" s="26">
        <v>2</v>
      </c>
      <c r="AA26" s="26">
        <v>0</v>
      </c>
      <c r="AB26" s="26">
        <v>67</v>
      </c>
      <c r="AC26" s="26">
        <v>81</v>
      </c>
      <c r="AD26" s="26">
        <v>104</v>
      </c>
      <c r="AE26" s="26">
        <v>69</v>
      </c>
      <c r="AF26" s="26">
        <v>24</v>
      </c>
      <c r="AG26" s="26">
        <v>345</v>
      </c>
      <c r="AH26" s="26">
        <v>347</v>
      </c>
    </row>
    <row r="27" spans="1:34" ht="13.5">
      <c r="A27" s="25" t="s">
        <v>19</v>
      </c>
      <c r="B27" s="26">
        <v>0</v>
      </c>
      <c r="C27" s="26">
        <v>0</v>
      </c>
      <c r="D27" s="26">
        <v>0</v>
      </c>
      <c r="E27" s="26">
        <v>0</v>
      </c>
      <c r="F27" s="26">
        <v>7</v>
      </c>
      <c r="G27" s="26">
        <v>22</v>
      </c>
      <c r="H27" s="26">
        <v>16</v>
      </c>
      <c r="I27" s="26">
        <v>17</v>
      </c>
      <c r="J27" s="26">
        <v>0</v>
      </c>
      <c r="K27" s="26">
        <v>62</v>
      </c>
      <c r="L27" s="26">
        <v>62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7</v>
      </c>
      <c r="AC27" s="26">
        <v>22</v>
      </c>
      <c r="AD27" s="26">
        <v>16</v>
      </c>
      <c r="AE27" s="26">
        <v>17</v>
      </c>
      <c r="AF27" s="26">
        <v>0</v>
      </c>
      <c r="AG27" s="26">
        <v>62</v>
      </c>
      <c r="AH27" s="26">
        <v>62</v>
      </c>
    </row>
    <row r="28" spans="1:34" ht="13.5">
      <c r="A28" s="25" t="s">
        <v>20</v>
      </c>
      <c r="B28" s="26">
        <v>3</v>
      </c>
      <c r="C28" s="26">
        <v>1</v>
      </c>
      <c r="D28" s="26">
        <v>4</v>
      </c>
      <c r="E28" s="26">
        <v>0</v>
      </c>
      <c r="F28" s="26">
        <v>83</v>
      </c>
      <c r="G28" s="26">
        <v>125</v>
      </c>
      <c r="H28" s="26">
        <v>107</v>
      </c>
      <c r="I28" s="26">
        <v>35</v>
      </c>
      <c r="J28" s="26">
        <v>7</v>
      </c>
      <c r="K28" s="26">
        <v>357</v>
      </c>
      <c r="L28" s="26">
        <v>361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3</v>
      </c>
      <c r="Y28" s="26">
        <v>1</v>
      </c>
      <c r="Z28" s="26">
        <v>4</v>
      </c>
      <c r="AA28" s="26">
        <v>0</v>
      </c>
      <c r="AB28" s="26">
        <v>83</v>
      </c>
      <c r="AC28" s="26">
        <v>125</v>
      </c>
      <c r="AD28" s="26">
        <v>107</v>
      </c>
      <c r="AE28" s="26">
        <v>35</v>
      </c>
      <c r="AF28" s="26">
        <v>7</v>
      </c>
      <c r="AG28" s="26">
        <v>357</v>
      </c>
      <c r="AH28" s="26">
        <v>361</v>
      </c>
    </row>
    <row r="29" spans="1:34" ht="13.5">
      <c r="A29" s="25" t="s">
        <v>21</v>
      </c>
      <c r="B29" s="26">
        <v>0</v>
      </c>
      <c r="C29" s="26">
        <v>0</v>
      </c>
      <c r="D29" s="26">
        <v>0</v>
      </c>
      <c r="E29" s="26">
        <v>0</v>
      </c>
      <c r="F29" s="26">
        <v>50</v>
      </c>
      <c r="G29" s="26">
        <v>80</v>
      </c>
      <c r="H29" s="26">
        <v>72</v>
      </c>
      <c r="I29" s="26">
        <v>101</v>
      </c>
      <c r="J29" s="26">
        <v>12</v>
      </c>
      <c r="K29" s="26">
        <v>315</v>
      </c>
      <c r="L29" s="26">
        <v>315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50</v>
      </c>
      <c r="AC29" s="26">
        <v>80</v>
      </c>
      <c r="AD29" s="26">
        <v>72</v>
      </c>
      <c r="AE29" s="26">
        <v>101</v>
      </c>
      <c r="AF29" s="26">
        <v>12</v>
      </c>
      <c r="AG29" s="26">
        <v>315</v>
      </c>
      <c r="AH29" s="26">
        <v>315</v>
      </c>
    </row>
    <row r="30" spans="1:34" ht="13.5">
      <c r="A30" s="25" t="s">
        <v>22</v>
      </c>
      <c r="B30" s="26">
        <v>0</v>
      </c>
      <c r="C30" s="26">
        <v>24</v>
      </c>
      <c r="D30" s="26">
        <v>24</v>
      </c>
      <c r="E30" s="26">
        <v>0</v>
      </c>
      <c r="F30" s="26">
        <v>257</v>
      </c>
      <c r="G30" s="26">
        <v>389</v>
      </c>
      <c r="H30" s="26">
        <v>640</v>
      </c>
      <c r="I30" s="26">
        <v>533</v>
      </c>
      <c r="J30" s="26">
        <v>160</v>
      </c>
      <c r="K30" s="26">
        <v>1979</v>
      </c>
      <c r="L30" s="26">
        <v>2003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11</v>
      </c>
      <c r="U30" s="26">
        <v>14</v>
      </c>
      <c r="V30" s="26">
        <v>25</v>
      </c>
      <c r="W30" s="26">
        <v>25</v>
      </c>
      <c r="X30" s="26">
        <v>0</v>
      </c>
      <c r="Y30" s="26">
        <v>24</v>
      </c>
      <c r="Z30" s="26">
        <v>24</v>
      </c>
      <c r="AA30" s="26">
        <v>0</v>
      </c>
      <c r="AB30" s="26">
        <v>257</v>
      </c>
      <c r="AC30" s="26">
        <v>389</v>
      </c>
      <c r="AD30" s="26">
        <v>640</v>
      </c>
      <c r="AE30" s="26">
        <v>544</v>
      </c>
      <c r="AF30" s="26">
        <v>174</v>
      </c>
      <c r="AG30" s="26">
        <v>2004</v>
      </c>
      <c r="AH30" s="26">
        <v>2028</v>
      </c>
    </row>
    <row r="31" spans="1:34" ht="13.5">
      <c r="A31" s="25" t="s">
        <v>23</v>
      </c>
      <c r="B31" s="26">
        <v>0</v>
      </c>
      <c r="C31" s="26">
        <v>0</v>
      </c>
      <c r="D31" s="26">
        <v>0</v>
      </c>
      <c r="E31" s="26">
        <v>0</v>
      </c>
      <c r="F31" s="26">
        <v>55</v>
      </c>
      <c r="G31" s="26">
        <v>92</v>
      </c>
      <c r="H31" s="26">
        <v>212</v>
      </c>
      <c r="I31" s="26">
        <v>91</v>
      </c>
      <c r="J31" s="26">
        <v>31</v>
      </c>
      <c r="K31" s="26">
        <v>481</v>
      </c>
      <c r="L31" s="26">
        <v>481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55</v>
      </c>
      <c r="AC31" s="26">
        <v>92</v>
      </c>
      <c r="AD31" s="26">
        <v>212</v>
      </c>
      <c r="AE31" s="26">
        <v>91</v>
      </c>
      <c r="AF31" s="26">
        <v>31</v>
      </c>
      <c r="AG31" s="26">
        <v>481</v>
      </c>
      <c r="AH31" s="26">
        <v>481</v>
      </c>
    </row>
    <row r="32" spans="1:34" ht="13.5">
      <c r="A32" s="25" t="s">
        <v>24</v>
      </c>
      <c r="B32" s="26">
        <v>21</v>
      </c>
      <c r="C32" s="26">
        <v>41</v>
      </c>
      <c r="D32" s="26">
        <v>62</v>
      </c>
      <c r="E32" s="26">
        <v>0</v>
      </c>
      <c r="F32" s="26">
        <v>660</v>
      </c>
      <c r="G32" s="26">
        <v>855</v>
      </c>
      <c r="H32" s="26">
        <v>1073</v>
      </c>
      <c r="I32" s="26">
        <v>827</v>
      </c>
      <c r="J32" s="26">
        <v>244</v>
      </c>
      <c r="K32" s="26">
        <v>3659</v>
      </c>
      <c r="L32" s="26">
        <v>3721</v>
      </c>
      <c r="M32" s="26">
        <v>0</v>
      </c>
      <c r="N32" s="26">
        <v>0</v>
      </c>
      <c r="O32" s="26">
        <v>0</v>
      </c>
      <c r="P32" s="26">
        <v>0</v>
      </c>
      <c r="Q32" s="26">
        <v>11</v>
      </c>
      <c r="R32" s="26">
        <v>41</v>
      </c>
      <c r="S32" s="26">
        <v>42</v>
      </c>
      <c r="T32" s="26">
        <v>36</v>
      </c>
      <c r="U32" s="26">
        <v>21</v>
      </c>
      <c r="V32" s="26">
        <v>151</v>
      </c>
      <c r="W32" s="26">
        <v>151</v>
      </c>
      <c r="X32" s="26">
        <v>21</v>
      </c>
      <c r="Y32" s="26">
        <v>41</v>
      </c>
      <c r="Z32" s="26">
        <v>62</v>
      </c>
      <c r="AA32" s="26">
        <v>0</v>
      </c>
      <c r="AB32" s="26">
        <v>671</v>
      </c>
      <c r="AC32" s="26">
        <v>896</v>
      </c>
      <c r="AD32" s="26">
        <v>1115</v>
      </c>
      <c r="AE32" s="26">
        <v>863</v>
      </c>
      <c r="AF32" s="26">
        <v>265</v>
      </c>
      <c r="AG32" s="26">
        <v>3810</v>
      </c>
      <c r="AH32" s="26">
        <v>3872</v>
      </c>
    </row>
  </sheetData>
  <mergeCells count="4">
    <mergeCell ref="A5:A6"/>
    <mergeCell ref="B5:L5"/>
    <mergeCell ref="X5:AH5"/>
    <mergeCell ref="M5:W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colBreaks count="2" manualBreakCount="2">
    <brk id="12" max="65535" man="1"/>
    <brk id="2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W33"/>
  <sheetViews>
    <sheetView view="pageBreakPreview" zoomScale="75" zoomScaleSheetLayoutView="75" workbookViewId="0" topLeftCell="CF1">
      <selection activeCell="CT28" sqref="CT28"/>
    </sheetView>
  </sheetViews>
  <sheetFormatPr defaultColWidth="9.00390625" defaultRowHeight="13.5"/>
  <cols>
    <col min="1" max="1" width="29.625" style="19" customWidth="1"/>
    <col min="2" max="101" width="11.625" style="20" customWidth="1"/>
    <col min="102" max="16384" width="9.00390625" style="19" customWidth="1"/>
  </cols>
  <sheetData>
    <row r="1" spans="1:101" ht="13.5">
      <c r="A1" s="19" t="s">
        <v>219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</row>
    <row r="2" ht="13.5">
      <c r="A2" s="19" t="s">
        <v>75</v>
      </c>
    </row>
    <row r="3" ht="13.5">
      <c r="A3" s="19" t="s">
        <v>76</v>
      </c>
    </row>
    <row r="4" spans="1:101" ht="14.25" thickBot="1">
      <c r="A4" s="19" t="str">
        <f>'世帯数'!A4</f>
        <v>集計期間  年報（平成21年度）</v>
      </c>
      <c r="CW4" s="32" t="s">
        <v>208</v>
      </c>
    </row>
    <row r="5" spans="1:101" s="21" customFormat="1" ht="14.25" customHeight="1">
      <c r="A5" s="89"/>
      <c r="B5" s="101" t="s">
        <v>114</v>
      </c>
      <c r="C5" s="102"/>
      <c r="D5" s="102"/>
      <c r="E5" s="102"/>
      <c r="F5" s="102"/>
      <c r="G5" s="102"/>
      <c r="H5" s="102"/>
      <c r="I5" s="102"/>
      <c r="J5" s="102"/>
      <c r="K5" s="103"/>
      <c r="L5" s="95" t="s">
        <v>114</v>
      </c>
      <c r="M5" s="96"/>
      <c r="N5" s="96"/>
      <c r="O5" s="96"/>
      <c r="P5" s="96"/>
      <c r="Q5" s="96"/>
      <c r="R5" s="96"/>
      <c r="S5" s="96"/>
      <c r="T5" s="96"/>
      <c r="U5" s="97"/>
      <c r="V5" s="95" t="s">
        <v>114</v>
      </c>
      <c r="W5" s="96"/>
      <c r="X5" s="96"/>
      <c r="Y5" s="96"/>
      <c r="Z5" s="96"/>
      <c r="AA5" s="96"/>
      <c r="AB5" s="96"/>
      <c r="AC5" s="96"/>
      <c r="AD5" s="96"/>
      <c r="AE5" s="97"/>
      <c r="AF5" s="101" t="s">
        <v>115</v>
      </c>
      <c r="AG5" s="102"/>
      <c r="AH5" s="102"/>
      <c r="AI5" s="102"/>
      <c r="AJ5" s="102"/>
      <c r="AK5" s="102"/>
      <c r="AL5" s="102"/>
      <c r="AM5" s="102"/>
      <c r="AN5" s="102"/>
      <c r="AO5" s="103"/>
      <c r="AP5" s="95" t="s">
        <v>115</v>
      </c>
      <c r="AQ5" s="96"/>
      <c r="AR5" s="96"/>
      <c r="AS5" s="96"/>
      <c r="AT5" s="96"/>
      <c r="AU5" s="96"/>
      <c r="AV5" s="96"/>
      <c r="AW5" s="96"/>
      <c r="AX5" s="96"/>
      <c r="AY5" s="97"/>
      <c r="AZ5" s="95" t="s">
        <v>115</v>
      </c>
      <c r="BA5" s="96"/>
      <c r="BB5" s="96"/>
      <c r="BC5" s="96"/>
      <c r="BD5" s="96"/>
      <c r="BE5" s="96"/>
      <c r="BF5" s="96"/>
      <c r="BG5" s="96"/>
      <c r="BH5" s="96"/>
      <c r="BI5" s="97"/>
      <c r="BJ5" s="101" t="s">
        <v>111</v>
      </c>
      <c r="BK5" s="102"/>
      <c r="BL5" s="102"/>
      <c r="BM5" s="102"/>
      <c r="BN5" s="102"/>
      <c r="BO5" s="102"/>
      <c r="BP5" s="102"/>
      <c r="BQ5" s="102"/>
      <c r="BR5" s="102"/>
      <c r="BS5" s="103"/>
      <c r="BT5" s="95" t="s">
        <v>111</v>
      </c>
      <c r="BU5" s="96"/>
      <c r="BV5" s="96"/>
      <c r="BW5" s="96"/>
      <c r="BX5" s="96"/>
      <c r="BY5" s="96"/>
      <c r="BZ5" s="96"/>
      <c r="CA5" s="96"/>
      <c r="CB5" s="96"/>
      <c r="CC5" s="97"/>
      <c r="CD5" s="95" t="s">
        <v>111</v>
      </c>
      <c r="CE5" s="96"/>
      <c r="CF5" s="96"/>
      <c r="CG5" s="96"/>
      <c r="CH5" s="96"/>
      <c r="CI5" s="96"/>
      <c r="CJ5" s="96"/>
      <c r="CK5" s="96"/>
      <c r="CL5" s="96"/>
      <c r="CM5" s="97"/>
      <c r="CN5" s="110" t="s">
        <v>110</v>
      </c>
      <c r="CO5" s="111"/>
      <c r="CP5" s="111"/>
      <c r="CQ5" s="111"/>
      <c r="CR5" s="111"/>
      <c r="CS5" s="111"/>
      <c r="CT5" s="111"/>
      <c r="CU5" s="111"/>
      <c r="CV5" s="111"/>
      <c r="CW5" s="112"/>
    </row>
    <row r="6" spans="1:101" s="21" customFormat="1" ht="14.25" customHeight="1" thickBot="1">
      <c r="A6" s="94"/>
      <c r="B6" s="107"/>
      <c r="C6" s="108"/>
      <c r="D6" s="108"/>
      <c r="E6" s="108"/>
      <c r="F6" s="108"/>
      <c r="G6" s="108"/>
      <c r="H6" s="108"/>
      <c r="I6" s="108"/>
      <c r="J6" s="108"/>
      <c r="K6" s="109"/>
      <c r="L6" s="98" t="s">
        <v>112</v>
      </c>
      <c r="M6" s="99"/>
      <c r="N6" s="99"/>
      <c r="O6" s="99"/>
      <c r="P6" s="99"/>
      <c r="Q6" s="99"/>
      <c r="R6" s="99"/>
      <c r="S6" s="99"/>
      <c r="T6" s="99"/>
      <c r="U6" s="100"/>
      <c r="V6" s="98" t="s">
        <v>113</v>
      </c>
      <c r="W6" s="99"/>
      <c r="X6" s="99"/>
      <c r="Y6" s="99"/>
      <c r="Z6" s="99"/>
      <c r="AA6" s="99"/>
      <c r="AB6" s="99"/>
      <c r="AC6" s="99"/>
      <c r="AD6" s="99"/>
      <c r="AE6" s="100"/>
      <c r="AF6" s="107"/>
      <c r="AG6" s="108"/>
      <c r="AH6" s="108"/>
      <c r="AI6" s="108"/>
      <c r="AJ6" s="108"/>
      <c r="AK6" s="108"/>
      <c r="AL6" s="108"/>
      <c r="AM6" s="108"/>
      <c r="AN6" s="108"/>
      <c r="AO6" s="109"/>
      <c r="AP6" s="98" t="s">
        <v>112</v>
      </c>
      <c r="AQ6" s="99"/>
      <c r="AR6" s="99"/>
      <c r="AS6" s="99"/>
      <c r="AT6" s="99"/>
      <c r="AU6" s="99"/>
      <c r="AV6" s="99"/>
      <c r="AW6" s="99"/>
      <c r="AX6" s="99"/>
      <c r="AY6" s="100"/>
      <c r="AZ6" s="98" t="s">
        <v>113</v>
      </c>
      <c r="BA6" s="99"/>
      <c r="BB6" s="99"/>
      <c r="BC6" s="99"/>
      <c r="BD6" s="99"/>
      <c r="BE6" s="99"/>
      <c r="BF6" s="99"/>
      <c r="BG6" s="99"/>
      <c r="BH6" s="99"/>
      <c r="BI6" s="100"/>
      <c r="BJ6" s="104"/>
      <c r="BK6" s="105"/>
      <c r="BL6" s="105"/>
      <c r="BM6" s="105"/>
      <c r="BN6" s="105"/>
      <c r="BO6" s="105"/>
      <c r="BP6" s="105"/>
      <c r="BQ6" s="105"/>
      <c r="BR6" s="105"/>
      <c r="BS6" s="106"/>
      <c r="BT6" s="98" t="s">
        <v>112</v>
      </c>
      <c r="BU6" s="99"/>
      <c r="BV6" s="99"/>
      <c r="BW6" s="99"/>
      <c r="BX6" s="99"/>
      <c r="BY6" s="99"/>
      <c r="BZ6" s="99"/>
      <c r="CA6" s="99"/>
      <c r="CB6" s="99"/>
      <c r="CC6" s="100"/>
      <c r="CD6" s="98" t="s">
        <v>113</v>
      </c>
      <c r="CE6" s="99"/>
      <c r="CF6" s="99"/>
      <c r="CG6" s="99"/>
      <c r="CH6" s="99"/>
      <c r="CI6" s="99"/>
      <c r="CJ6" s="99"/>
      <c r="CK6" s="99"/>
      <c r="CL6" s="99"/>
      <c r="CM6" s="100"/>
      <c r="CN6" s="84"/>
      <c r="CO6" s="85"/>
      <c r="CP6" s="85"/>
      <c r="CQ6" s="85"/>
      <c r="CR6" s="85"/>
      <c r="CS6" s="85"/>
      <c r="CT6" s="85"/>
      <c r="CU6" s="85"/>
      <c r="CV6" s="85"/>
      <c r="CW6" s="86"/>
    </row>
    <row r="7" spans="1:101" s="21" customFormat="1" ht="14.25" thickBot="1">
      <c r="A7" s="94"/>
      <c r="B7" s="36" t="s">
        <v>91</v>
      </c>
      <c r="C7" s="37" t="s">
        <v>92</v>
      </c>
      <c r="D7" s="36" t="s">
        <v>93</v>
      </c>
      <c r="E7" s="36" t="s">
        <v>95</v>
      </c>
      <c r="F7" s="37" t="s">
        <v>96</v>
      </c>
      <c r="G7" s="35" t="s">
        <v>97</v>
      </c>
      <c r="H7" s="35" t="s">
        <v>98</v>
      </c>
      <c r="I7" s="35" t="s">
        <v>99</v>
      </c>
      <c r="J7" s="36" t="s">
        <v>93</v>
      </c>
      <c r="K7" s="40" t="s">
        <v>100</v>
      </c>
      <c r="L7" s="36" t="s">
        <v>91</v>
      </c>
      <c r="M7" s="37" t="s">
        <v>92</v>
      </c>
      <c r="N7" s="36" t="s">
        <v>93</v>
      </c>
      <c r="O7" s="36" t="s">
        <v>95</v>
      </c>
      <c r="P7" s="37" t="s">
        <v>96</v>
      </c>
      <c r="Q7" s="35" t="s">
        <v>97</v>
      </c>
      <c r="R7" s="35" t="s">
        <v>98</v>
      </c>
      <c r="S7" s="35" t="s">
        <v>99</v>
      </c>
      <c r="T7" s="36" t="s">
        <v>93</v>
      </c>
      <c r="U7" s="40" t="s">
        <v>100</v>
      </c>
      <c r="V7" s="36" t="s">
        <v>91</v>
      </c>
      <c r="W7" s="37" t="s">
        <v>92</v>
      </c>
      <c r="X7" s="36" t="s">
        <v>93</v>
      </c>
      <c r="Y7" s="36" t="s">
        <v>95</v>
      </c>
      <c r="Z7" s="37" t="s">
        <v>96</v>
      </c>
      <c r="AA7" s="35" t="s">
        <v>97</v>
      </c>
      <c r="AB7" s="35" t="s">
        <v>98</v>
      </c>
      <c r="AC7" s="35" t="s">
        <v>99</v>
      </c>
      <c r="AD7" s="36" t="s">
        <v>93</v>
      </c>
      <c r="AE7" s="40" t="s">
        <v>100</v>
      </c>
      <c r="AF7" s="36" t="s">
        <v>91</v>
      </c>
      <c r="AG7" s="37" t="s">
        <v>92</v>
      </c>
      <c r="AH7" s="36" t="s">
        <v>93</v>
      </c>
      <c r="AI7" s="36" t="s">
        <v>95</v>
      </c>
      <c r="AJ7" s="37" t="s">
        <v>96</v>
      </c>
      <c r="AK7" s="35" t="s">
        <v>97</v>
      </c>
      <c r="AL7" s="35" t="s">
        <v>98</v>
      </c>
      <c r="AM7" s="35" t="s">
        <v>99</v>
      </c>
      <c r="AN7" s="36" t="s">
        <v>93</v>
      </c>
      <c r="AO7" s="40" t="s">
        <v>100</v>
      </c>
      <c r="AP7" s="36" t="s">
        <v>91</v>
      </c>
      <c r="AQ7" s="37" t="s">
        <v>92</v>
      </c>
      <c r="AR7" s="36" t="s">
        <v>93</v>
      </c>
      <c r="AS7" s="36" t="s">
        <v>95</v>
      </c>
      <c r="AT7" s="37" t="s">
        <v>96</v>
      </c>
      <c r="AU7" s="35" t="s">
        <v>97</v>
      </c>
      <c r="AV7" s="35" t="s">
        <v>98</v>
      </c>
      <c r="AW7" s="35" t="s">
        <v>99</v>
      </c>
      <c r="AX7" s="36" t="s">
        <v>93</v>
      </c>
      <c r="AY7" s="40" t="s">
        <v>100</v>
      </c>
      <c r="AZ7" s="36" t="s">
        <v>91</v>
      </c>
      <c r="BA7" s="37" t="s">
        <v>92</v>
      </c>
      <c r="BB7" s="36" t="s">
        <v>93</v>
      </c>
      <c r="BC7" s="36" t="s">
        <v>95</v>
      </c>
      <c r="BD7" s="37" t="s">
        <v>96</v>
      </c>
      <c r="BE7" s="35" t="s">
        <v>97</v>
      </c>
      <c r="BF7" s="35" t="s">
        <v>98</v>
      </c>
      <c r="BG7" s="35" t="s">
        <v>99</v>
      </c>
      <c r="BH7" s="36" t="s">
        <v>93</v>
      </c>
      <c r="BI7" s="40" t="s">
        <v>100</v>
      </c>
      <c r="BJ7" s="36" t="s">
        <v>91</v>
      </c>
      <c r="BK7" s="37" t="s">
        <v>92</v>
      </c>
      <c r="BL7" s="36" t="s">
        <v>93</v>
      </c>
      <c r="BM7" s="36" t="s">
        <v>95</v>
      </c>
      <c r="BN7" s="37" t="s">
        <v>96</v>
      </c>
      <c r="BO7" s="35" t="s">
        <v>97</v>
      </c>
      <c r="BP7" s="35" t="s">
        <v>98</v>
      </c>
      <c r="BQ7" s="35" t="s">
        <v>99</v>
      </c>
      <c r="BR7" s="36" t="s">
        <v>93</v>
      </c>
      <c r="BS7" s="40" t="s">
        <v>100</v>
      </c>
      <c r="BT7" s="36" t="s">
        <v>91</v>
      </c>
      <c r="BU7" s="37" t="s">
        <v>92</v>
      </c>
      <c r="BV7" s="36" t="s">
        <v>93</v>
      </c>
      <c r="BW7" s="36" t="s">
        <v>95</v>
      </c>
      <c r="BX7" s="37" t="s">
        <v>96</v>
      </c>
      <c r="BY7" s="35" t="s">
        <v>97</v>
      </c>
      <c r="BZ7" s="35" t="s">
        <v>98</v>
      </c>
      <c r="CA7" s="35" t="s">
        <v>99</v>
      </c>
      <c r="CB7" s="36" t="s">
        <v>93</v>
      </c>
      <c r="CC7" s="40" t="s">
        <v>100</v>
      </c>
      <c r="CD7" s="36" t="s">
        <v>91</v>
      </c>
      <c r="CE7" s="37" t="s">
        <v>92</v>
      </c>
      <c r="CF7" s="36" t="s">
        <v>93</v>
      </c>
      <c r="CG7" s="36" t="s">
        <v>95</v>
      </c>
      <c r="CH7" s="37" t="s">
        <v>96</v>
      </c>
      <c r="CI7" s="35" t="s">
        <v>97</v>
      </c>
      <c r="CJ7" s="35" t="s">
        <v>98</v>
      </c>
      <c r="CK7" s="35" t="s">
        <v>99</v>
      </c>
      <c r="CL7" s="36" t="s">
        <v>93</v>
      </c>
      <c r="CM7" s="40" t="s">
        <v>100</v>
      </c>
      <c r="CN7" s="33" t="s">
        <v>91</v>
      </c>
      <c r="CO7" s="68" t="s">
        <v>92</v>
      </c>
      <c r="CP7" s="33" t="s">
        <v>93</v>
      </c>
      <c r="CQ7" s="33" t="s">
        <v>95</v>
      </c>
      <c r="CR7" s="68" t="s">
        <v>96</v>
      </c>
      <c r="CS7" s="70" t="s">
        <v>97</v>
      </c>
      <c r="CT7" s="70" t="s">
        <v>98</v>
      </c>
      <c r="CU7" s="70" t="s">
        <v>99</v>
      </c>
      <c r="CV7" s="33" t="s">
        <v>93</v>
      </c>
      <c r="CW7" s="69" t="s">
        <v>100</v>
      </c>
    </row>
    <row r="8" spans="1:101" s="21" customFormat="1" ht="14.25" thickBot="1">
      <c r="A8" s="23" t="s">
        <v>82</v>
      </c>
      <c r="B8" s="24">
        <f aca="true" t="shared" si="0" ref="B8:AG8">SUM(B9:B33)</f>
        <v>1</v>
      </c>
      <c r="C8" s="24">
        <f t="shared" si="0"/>
        <v>12</v>
      </c>
      <c r="D8" s="24">
        <f t="shared" si="0"/>
        <v>13</v>
      </c>
      <c r="E8" s="24">
        <f t="shared" si="0"/>
        <v>2120</v>
      </c>
      <c r="F8" s="24">
        <f t="shared" si="0"/>
        <v>6901</v>
      </c>
      <c r="G8" s="24">
        <f t="shared" si="0"/>
        <v>17463</v>
      </c>
      <c r="H8" s="24">
        <f t="shared" si="0"/>
        <v>26869</v>
      </c>
      <c r="I8" s="24">
        <f t="shared" si="0"/>
        <v>23918</v>
      </c>
      <c r="J8" s="24">
        <f t="shared" si="0"/>
        <v>77271</v>
      </c>
      <c r="K8" s="24">
        <f t="shared" si="0"/>
        <v>77284</v>
      </c>
      <c r="L8" s="24">
        <f t="shared" si="0"/>
        <v>1</v>
      </c>
      <c r="M8" s="24">
        <f t="shared" si="0"/>
        <v>12</v>
      </c>
      <c r="N8" s="24">
        <f t="shared" si="0"/>
        <v>13</v>
      </c>
      <c r="O8" s="24">
        <f t="shared" si="0"/>
        <v>2091</v>
      </c>
      <c r="P8" s="24">
        <f t="shared" si="0"/>
        <v>6846</v>
      </c>
      <c r="Q8" s="24">
        <f t="shared" si="0"/>
        <v>17324</v>
      </c>
      <c r="R8" s="24">
        <f t="shared" si="0"/>
        <v>26548</v>
      </c>
      <c r="S8" s="24">
        <f t="shared" si="0"/>
        <v>23709</v>
      </c>
      <c r="T8" s="24">
        <f t="shared" si="0"/>
        <v>76518</v>
      </c>
      <c r="U8" s="24">
        <f t="shared" si="0"/>
        <v>76531</v>
      </c>
      <c r="V8" s="24">
        <f t="shared" si="0"/>
        <v>0</v>
      </c>
      <c r="W8" s="24">
        <f t="shared" si="0"/>
        <v>0</v>
      </c>
      <c r="X8" s="24">
        <f t="shared" si="0"/>
        <v>0</v>
      </c>
      <c r="Y8" s="24">
        <f t="shared" si="0"/>
        <v>29</v>
      </c>
      <c r="Z8" s="24">
        <f t="shared" si="0"/>
        <v>55</v>
      </c>
      <c r="AA8" s="24">
        <f t="shared" si="0"/>
        <v>139</v>
      </c>
      <c r="AB8" s="24">
        <f t="shared" si="0"/>
        <v>321</v>
      </c>
      <c r="AC8" s="24">
        <f t="shared" si="0"/>
        <v>209</v>
      </c>
      <c r="AD8" s="24">
        <f t="shared" si="0"/>
        <v>753</v>
      </c>
      <c r="AE8" s="24">
        <f t="shared" si="0"/>
        <v>753</v>
      </c>
      <c r="AF8" s="24">
        <f t="shared" si="0"/>
        <v>0</v>
      </c>
      <c r="AG8" s="24">
        <f t="shared" si="0"/>
        <v>2</v>
      </c>
      <c r="AH8" s="24">
        <f aca="true" t="shared" si="1" ref="AH8:BM8">SUM(AH9:AH33)</f>
        <v>2</v>
      </c>
      <c r="AI8" s="24">
        <f t="shared" si="1"/>
        <v>4760</v>
      </c>
      <c r="AJ8" s="24">
        <f t="shared" si="1"/>
        <v>11903</v>
      </c>
      <c r="AK8" s="24">
        <f t="shared" si="1"/>
        <v>18480</v>
      </c>
      <c r="AL8" s="24">
        <f t="shared" si="1"/>
        <v>19418</v>
      </c>
      <c r="AM8" s="24">
        <f t="shared" si="1"/>
        <v>13779</v>
      </c>
      <c r="AN8" s="24">
        <f t="shared" si="1"/>
        <v>68340</v>
      </c>
      <c r="AO8" s="24">
        <f t="shared" si="1"/>
        <v>68342</v>
      </c>
      <c r="AP8" s="24">
        <f t="shared" si="1"/>
        <v>0</v>
      </c>
      <c r="AQ8" s="24">
        <f t="shared" si="1"/>
        <v>2</v>
      </c>
      <c r="AR8" s="24">
        <f t="shared" si="1"/>
        <v>2</v>
      </c>
      <c r="AS8" s="24">
        <f t="shared" si="1"/>
        <v>4725</v>
      </c>
      <c r="AT8" s="24">
        <f t="shared" si="1"/>
        <v>11730</v>
      </c>
      <c r="AU8" s="24">
        <f t="shared" si="1"/>
        <v>18204</v>
      </c>
      <c r="AV8" s="24">
        <f t="shared" si="1"/>
        <v>19046</v>
      </c>
      <c r="AW8" s="24">
        <f t="shared" si="1"/>
        <v>13524</v>
      </c>
      <c r="AX8" s="24">
        <f t="shared" si="1"/>
        <v>67229</v>
      </c>
      <c r="AY8" s="24">
        <f t="shared" si="1"/>
        <v>67231</v>
      </c>
      <c r="AZ8" s="24">
        <f t="shared" si="1"/>
        <v>0</v>
      </c>
      <c r="BA8" s="24">
        <f t="shared" si="1"/>
        <v>0</v>
      </c>
      <c r="BB8" s="24">
        <f t="shared" si="1"/>
        <v>0</v>
      </c>
      <c r="BC8" s="24">
        <f t="shared" si="1"/>
        <v>35</v>
      </c>
      <c r="BD8" s="24">
        <f t="shared" si="1"/>
        <v>173</v>
      </c>
      <c r="BE8" s="24">
        <f t="shared" si="1"/>
        <v>276</v>
      </c>
      <c r="BF8" s="24">
        <f t="shared" si="1"/>
        <v>372</v>
      </c>
      <c r="BG8" s="24">
        <f t="shared" si="1"/>
        <v>255</v>
      </c>
      <c r="BH8" s="24">
        <f t="shared" si="1"/>
        <v>1111</v>
      </c>
      <c r="BI8" s="24">
        <f t="shared" si="1"/>
        <v>1111</v>
      </c>
      <c r="BJ8" s="24">
        <f t="shared" si="1"/>
        <v>0</v>
      </c>
      <c r="BK8" s="24">
        <f t="shared" si="1"/>
        <v>0</v>
      </c>
      <c r="BL8" s="24">
        <f t="shared" si="1"/>
        <v>0</v>
      </c>
      <c r="BM8" s="24">
        <f t="shared" si="1"/>
        <v>148</v>
      </c>
      <c r="BN8" s="24">
        <f aca="true" t="shared" si="2" ref="BN8:BS8">SUM(BN9:BN33)</f>
        <v>653</v>
      </c>
      <c r="BO8" s="24">
        <f t="shared" si="2"/>
        <v>1529</v>
      </c>
      <c r="BP8" s="24">
        <f t="shared" si="2"/>
        <v>3167</v>
      </c>
      <c r="BQ8" s="24">
        <f t="shared" si="2"/>
        <v>7979</v>
      </c>
      <c r="BR8" s="24">
        <f t="shared" si="2"/>
        <v>13476</v>
      </c>
      <c r="BS8" s="24">
        <f t="shared" si="2"/>
        <v>13476</v>
      </c>
      <c r="BT8" s="24">
        <f aca="true" t="shared" si="3" ref="BT8:CW8">SUM(BT9:BT33)</f>
        <v>0</v>
      </c>
      <c r="BU8" s="24">
        <f t="shared" si="3"/>
        <v>0</v>
      </c>
      <c r="BV8" s="24">
        <f t="shared" si="3"/>
        <v>0</v>
      </c>
      <c r="BW8" s="24">
        <f t="shared" si="3"/>
        <v>144</v>
      </c>
      <c r="BX8" s="24">
        <f t="shared" si="3"/>
        <v>637</v>
      </c>
      <c r="BY8" s="24">
        <f t="shared" si="3"/>
        <v>1490</v>
      </c>
      <c r="BZ8" s="24">
        <f t="shared" si="3"/>
        <v>3089</v>
      </c>
      <c r="CA8" s="24">
        <f t="shared" si="3"/>
        <v>7714</v>
      </c>
      <c r="CB8" s="24">
        <f t="shared" si="3"/>
        <v>13074</v>
      </c>
      <c r="CC8" s="24">
        <f t="shared" si="3"/>
        <v>13074</v>
      </c>
      <c r="CD8" s="24">
        <f t="shared" si="3"/>
        <v>0</v>
      </c>
      <c r="CE8" s="24">
        <f t="shared" si="3"/>
        <v>0</v>
      </c>
      <c r="CF8" s="24">
        <f t="shared" si="3"/>
        <v>0</v>
      </c>
      <c r="CG8" s="24">
        <f t="shared" si="3"/>
        <v>4</v>
      </c>
      <c r="CH8" s="24">
        <f t="shared" si="3"/>
        <v>16</v>
      </c>
      <c r="CI8" s="24">
        <f t="shared" si="3"/>
        <v>39</v>
      </c>
      <c r="CJ8" s="24">
        <f t="shared" si="3"/>
        <v>78</v>
      </c>
      <c r="CK8" s="24">
        <f t="shared" si="3"/>
        <v>265</v>
      </c>
      <c r="CL8" s="24">
        <f t="shared" si="3"/>
        <v>402</v>
      </c>
      <c r="CM8" s="24">
        <f t="shared" si="3"/>
        <v>402</v>
      </c>
      <c r="CN8" s="24">
        <f t="shared" si="3"/>
        <v>1</v>
      </c>
      <c r="CO8" s="24">
        <f t="shared" si="3"/>
        <v>14</v>
      </c>
      <c r="CP8" s="24">
        <f t="shared" si="3"/>
        <v>15</v>
      </c>
      <c r="CQ8" s="24">
        <f t="shared" si="3"/>
        <v>7024</v>
      </c>
      <c r="CR8" s="24">
        <f t="shared" si="3"/>
        <v>19437</v>
      </c>
      <c r="CS8" s="24">
        <f t="shared" si="3"/>
        <v>37374</v>
      </c>
      <c r="CT8" s="24">
        <f t="shared" si="3"/>
        <v>49282</v>
      </c>
      <c r="CU8" s="24">
        <f t="shared" si="3"/>
        <v>45394</v>
      </c>
      <c r="CV8" s="24">
        <f t="shared" si="3"/>
        <v>158511</v>
      </c>
      <c r="CW8" s="24">
        <f t="shared" si="3"/>
        <v>158526</v>
      </c>
    </row>
    <row r="9" spans="1:101" ht="14.25" thickTop="1">
      <c r="A9" s="25" t="s">
        <v>0</v>
      </c>
      <c r="B9" s="26">
        <v>0</v>
      </c>
      <c r="C9" s="26">
        <v>0</v>
      </c>
      <c r="D9" s="26">
        <v>0</v>
      </c>
      <c r="E9" s="26">
        <v>360</v>
      </c>
      <c r="F9" s="26">
        <v>856</v>
      </c>
      <c r="G9" s="26">
        <v>2568</v>
      </c>
      <c r="H9" s="26">
        <v>4299</v>
      </c>
      <c r="I9" s="26">
        <v>4343</v>
      </c>
      <c r="J9" s="26">
        <v>12426</v>
      </c>
      <c r="K9" s="26">
        <v>12426</v>
      </c>
      <c r="L9" s="26">
        <v>0</v>
      </c>
      <c r="M9" s="26">
        <v>0</v>
      </c>
      <c r="N9" s="26">
        <v>0</v>
      </c>
      <c r="O9" s="26">
        <v>360</v>
      </c>
      <c r="P9" s="26">
        <v>856</v>
      </c>
      <c r="Q9" s="26">
        <v>2539</v>
      </c>
      <c r="R9" s="26">
        <v>4256</v>
      </c>
      <c r="S9" s="26">
        <v>4270</v>
      </c>
      <c r="T9" s="26">
        <v>12281</v>
      </c>
      <c r="U9" s="26">
        <v>12281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29</v>
      </c>
      <c r="AB9" s="26">
        <v>43</v>
      </c>
      <c r="AC9" s="26">
        <v>73</v>
      </c>
      <c r="AD9" s="26">
        <v>145</v>
      </c>
      <c r="AE9" s="26">
        <v>145</v>
      </c>
      <c r="AF9" s="26">
        <v>0</v>
      </c>
      <c r="AG9" s="26">
        <v>0</v>
      </c>
      <c r="AH9" s="26">
        <v>0</v>
      </c>
      <c r="AI9" s="26">
        <v>761</v>
      </c>
      <c r="AJ9" s="26">
        <v>1939</v>
      </c>
      <c r="AK9" s="26">
        <v>3164</v>
      </c>
      <c r="AL9" s="26">
        <v>3215</v>
      </c>
      <c r="AM9" s="26">
        <v>2129</v>
      </c>
      <c r="AN9" s="26">
        <v>11208</v>
      </c>
      <c r="AO9" s="26">
        <v>11208</v>
      </c>
      <c r="AP9" s="26">
        <v>0</v>
      </c>
      <c r="AQ9" s="26">
        <v>0</v>
      </c>
      <c r="AR9" s="26">
        <v>0</v>
      </c>
      <c r="AS9" s="26">
        <v>749</v>
      </c>
      <c r="AT9" s="26">
        <v>1913</v>
      </c>
      <c r="AU9" s="26">
        <v>3133</v>
      </c>
      <c r="AV9" s="26">
        <v>3140</v>
      </c>
      <c r="AW9" s="26">
        <v>2104</v>
      </c>
      <c r="AX9" s="26">
        <v>11039</v>
      </c>
      <c r="AY9" s="26">
        <v>11039</v>
      </c>
      <c r="AZ9" s="26">
        <v>0</v>
      </c>
      <c r="BA9" s="26">
        <v>0</v>
      </c>
      <c r="BB9" s="26">
        <v>0</v>
      </c>
      <c r="BC9" s="26">
        <v>12</v>
      </c>
      <c r="BD9" s="26">
        <v>26</v>
      </c>
      <c r="BE9" s="26">
        <v>31</v>
      </c>
      <c r="BF9" s="26">
        <v>75</v>
      </c>
      <c r="BG9" s="26">
        <v>25</v>
      </c>
      <c r="BH9" s="26">
        <v>169</v>
      </c>
      <c r="BI9" s="26">
        <v>169</v>
      </c>
      <c r="BJ9" s="26">
        <v>0</v>
      </c>
      <c r="BK9" s="26">
        <v>0</v>
      </c>
      <c r="BL9" s="26">
        <v>0</v>
      </c>
      <c r="BM9" s="26">
        <v>73</v>
      </c>
      <c r="BN9" s="26">
        <v>217</v>
      </c>
      <c r="BO9" s="26">
        <v>498</v>
      </c>
      <c r="BP9" s="26">
        <v>930</v>
      </c>
      <c r="BQ9" s="26">
        <v>2112</v>
      </c>
      <c r="BR9" s="26">
        <v>3830</v>
      </c>
      <c r="BS9" s="26">
        <v>3830</v>
      </c>
      <c r="BT9" s="26">
        <v>0</v>
      </c>
      <c r="BU9" s="26">
        <v>0</v>
      </c>
      <c r="BV9" s="26">
        <v>0</v>
      </c>
      <c r="BW9" s="26">
        <v>73</v>
      </c>
      <c r="BX9" s="26">
        <v>217</v>
      </c>
      <c r="BY9" s="26">
        <v>498</v>
      </c>
      <c r="BZ9" s="26">
        <v>901</v>
      </c>
      <c r="CA9" s="26">
        <v>2027</v>
      </c>
      <c r="CB9" s="26">
        <v>3716</v>
      </c>
      <c r="CC9" s="26">
        <v>3716</v>
      </c>
      <c r="CD9" s="26">
        <v>0</v>
      </c>
      <c r="CE9" s="26">
        <v>0</v>
      </c>
      <c r="CF9" s="26">
        <v>0</v>
      </c>
      <c r="CG9" s="26">
        <v>0</v>
      </c>
      <c r="CH9" s="26">
        <v>0</v>
      </c>
      <c r="CI9" s="26">
        <v>0</v>
      </c>
      <c r="CJ9" s="26">
        <v>29</v>
      </c>
      <c r="CK9" s="26">
        <v>85</v>
      </c>
      <c r="CL9" s="26">
        <v>114</v>
      </c>
      <c r="CM9" s="26">
        <v>114</v>
      </c>
      <c r="CN9" s="26">
        <v>0</v>
      </c>
      <c r="CO9" s="26">
        <v>0</v>
      </c>
      <c r="CP9" s="26">
        <v>0</v>
      </c>
      <c r="CQ9" s="26">
        <v>1193</v>
      </c>
      <c r="CR9" s="26">
        <v>3010</v>
      </c>
      <c r="CS9" s="26">
        <v>6220</v>
      </c>
      <c r="CT9" s="26">
        <v>8416</v>
      </c>
      <c r="CU9" s="26">
        <v>8568</v>
      </c>
      <c r="CV9" s="26">
        <v>27407</v>
      </c>
      <c r="CW9" s="26">
        <v>27407</v>
      </c>
    </row>
    <row r="10" spans="1:101" ht="13.5">
      <c r="A10" s="25" t="s">
        <v>1</v>
      </c>
      <c r="B10" s="26">
        <v>0</v>
      </c>
      <c r="C10" s="26">
        <v>12</v>
      </c>
      <c r="D10" s="26">
        <v>12</v>
      </c>
      <c r="E10" s="26">
        <v>592</v>
      </c>
      <c r="F10" s="26">
        <v>1375</v>
      </c>
      <c r="G10" s="26">
        <v>3014</v>
      </c>
      <c r="H10" s="26">
        <v>3298</v>
      </c>
      <c r="I10" s="26">
        <v>2627</v>
      </c>
      <c r="J10" s="26">
        <v>10906</v>
      </c>
      <c r="K10" s="26">
        <v>10918</v>
      </c>
      <c r="L10" s="26">
        <v>0</v>
      </c>
      <c r="M10" s="26">
        <v>12</v>
      </c>
      <c r="N10" s="26">
        <v>12</v>
      </c>
      <c r="O10" s="26">
        <v>580</v>
      </c>
      <c r="P10" s="26">
        <v>1366</v>
      </c>
      <c r="Q10" s="26">
        <v>2985</v>
      </c>
      <c r="R10" s="26">
        <v>3265</v>
      </c>
      <c r="S10" s="26">
        <v>2599</v>
      </c>
      <c r="T10" s="26">
        <v>10795</v>
      </c>
      <c r="U10" s="26">
        <v>10807</v>
      </c>
      <c r="V10" s="26">
        <v>0</v>
      </c>
      <c r="W10" s="26">
        <v>0</v>
      </c>
      <c r="X10" s="26">
        <v>0</v>
      </c>
      <c r="Y10" s="26">
        <v>12</v>
      </c>
      <c r="Z10" s="26">
        <v>9</v>
      </c>
      <c r="AA10" s="26">
        <v>29</v>
      </c>
      <c r="AB10" s="26">
        <v>33</v>
      </c>
      <c r="AC10" s="26">
        <v>28</v>
      </c>
      <c r="AD10" s="26">
        <v>111</v>
      </c>
      <c r="AE10" s="26">
        <v>111</v>
      </c>
      <c r="AF10" s="26">
        <v>0</v>
      </c>
      <c r="AG10" s="26">
        <v>2</v>
      </c>
      <c r="AH10" s="26">
        <v>2</v>
      </c>
      <c r="AI10" s="26">
        <v>677</v>
      </c>
      <c r="AJ10" s="26">
        <v>1938</v>
      </c>
      <c r="AK10" s="26">
        <v>2259</v>
      </c>
      <c r="AL10" s="26">
        <v>2385</v>
      </c>
      <c r="AM10" s="26">
        <v>1753</v>
      </c>
      <c r="AN10" s="26">
        <v>9012</v>
      </c>
      <c r="AO10" s="26">
        <v>9014</v>
      </c>
      <c r="AP10" s="26">
        <v>0</v>
      </c>
      <c r="AQ10" s="26">
        <v>2</v>
      </c>
      <c r="AR10" s="26">
        <v>2</v>
      </c>
      <c r="AS10" s="26">
        <v>677</v>
      </c>
      <c r="AT10" s="26">
        <v>1914</v>
      </c>
      <c r="AU10" s="26">
        <v>2197</v>
      </c>
      <c r="AV10" s="26">
        <v>2325</v>
      </c>
      <c r="AW10" s="26">
        <v>1730</v>
      </c>
      <c r="AX10" s="26">
        <v>8843</v>
      </c>
      <c r="AY10" s="26">
        <v>8845</v>
      </c>
      <c r="AZ10" s="26">
        <v>0</v>
      </c>
      <c r="BA10" s="26">
        <v>0</v>
      </c>
      <c r="BB10" s="26">
        <v>0</v>
      </c>
      <c r="BC10" s="26">
        <v>0</v>
      </c>
      <c r="BD10" s="26">
        <v>24</v>
      </c>
      <c r="BE10" s="26">
        <v>62</v>
      </c>
      <c r="BF10" s="26">
        <v>60</v>
      </c>
      <c r="BG10" s="26">
        <v>23</v>
      </c>
      <c r="BH10" s="26">
        <v>169</v>
      </c>
      <c r="BI10" s="26">
        <v>169</v>
      </c>
      <c r="BJ10" s="26">
        <v>0</v>
      </c>
      <c r="BK10" s="26">
        <v>0</v>
      </c>
      <c r="BL10" s="26">
        <v>0</v>
      </c>
      <c r="BM10" s="26">
        <v>47</v>
      </c>
      <c r="BN10" s="26">
        <v>158</v>
      </c>
      <c r="BO10" s="26">
        <v>175</v>
      </c>
      <c r="BP10" s="26">
        <v>519</v>
      </c>
      <c r="BQ10" s="26">
        <v>1357</v>
      </c>
      <c r="BR10" s="26">
        <v>2256</v>
      </c>
      <c r="BS10" s="26">
        <v>2256</v>
      </c>
      <c r="BT10" s="26">
        <v>0</v>
      </c>
      <c r="BU10" s="26">
        <v>0</v>
      </c>
      <c r="BV10" s="26">
        <v>0</v>
      </c>
      <c r="BW10" s="26">
        <v>43</v>
      </c>
      <c r="BX10" s="26">
        <v>158</v>
      </c>
      <c r="BY10" s="26">
        <v>175</v>
      </c>
      <c r="BZ10" s="26">
        <v>502</v>
      </c>
      <c r="CA10" s="26">
        <v>1325</v>
      </c>
      <c r="CB10" s="26">
        <v>2203</v>
      </c>
      <c r="CC10" s="26">
        <v>2203</v>
      </c>
      <c r="CD10" s="26">
        <v>0</v>
      </c>
      <c r="CE10" s="26">
        <v>0</v>
      </c>
      <c r="CF10" s="26">
        <v>0</v>
      </c>
      <c r="CG10" s="26">
        <v>4</v>
      </c>
      <c r="CH10" s="26">
        <v>0</v>
      </c>
      <c r="CI10" s="26">
        <v>0</v>
      </c>
      <c r="CJ10" s="26">
        <v>17</v>
      </c>
      <c r="CK10" s="26">
        <v>32</v>
      </c>
      <c r="CL10" s="26">
        <v>53</v>
      </c>
      <c r="CM10" s="26">
        <v>53</v>
      </c>
      <c r="CN10" s="26">
        <v>0</v>
      </c>
      <c r="CO10" s="26">
        <v>14</v>
      </c>
      <c r="CP10" s="26">
        <v>14</v>
      </c>
      <c r="CQ10" s="26">
        <v>1316</v>
      </c>
      <c r="CR10" s="26">
        <v>3467</v>
      </c>
      <c r="CS10" s="26">
        <v>5440</v>
      </c>
      <c r="CT10" s="26">
        <v>6180</v>
      </c>
      <c r="CU10" s="26">
        <v>5715</v>
      </c>
      <c r="CV10" s="26">
        <v>22118</v>
      </c>
      <c r="CW10" s="26">
        <v>22132</v>
      </c>
    </row>
    <row r="11" spans="1:101" ht="13.5">
      <c r="A11" s="25" t="s">
        <v>2</v>
      </c>
      <c r="B11" s="26">
        <v>0</v>
      </c>
      <c r="C11" s="26">
        <v>0</v>
      </c>
      <c r="D11" s="26">
        <v>0</v>
      </c>
      <c r="E11" s="26">
        <v>160</v>
      </c>
      <c r="F11" s="26">
        <v>378</v>
      </c>
      <c r="G11" s="26">
        <v>1642</v>
      </c>
      <c r="H11" s="26">
        <v>2435</v>
      </c>
      <c r="I11" s="26">
        <v>1901</v>
      </c>
      <c r="J11" s="26">
        <v>6516</v>
      </c>
      <c r="K11" s="26">
        <v>6516</v>
      </c>
      <c r="L11" s="26">
        <v>0</v>
      </c>
      <c r="M11" s="26">
        <v>0</v>
      </c>
      <c r="N11" s="26">
        <v>0</v>
      </c>
      <c r="O11" s="26">
        <v>160</v>
      </c>
      <c r="P11" s="26">
        <v>370</v>
      </c>
      <c r="Q11" s="26">
        <v>1640</v>
      </c>
      <c r="R11" s="26">
        <v>2425</v>
      </c>
      <c r="S11" s="26">
        <v>1884</v>
      </c>
      <c r="T11" s="26">
        <v>6479</v>
      </c>
      <c r="U11" s="26">
        <v>6479</v>
      </c>
      <c r="V11" s="26">
        <v>0</v>
      </c>
      <c r="W11" s="26">
        <v>0</v>
      </c>
      <c r="X11" s="26">
        <v>0</v>
      </c>
      <c r="Y11" s="26">
        <v>0</v>
      </c>
      <c r="Z11" s="26">
        <v>8</v>
      </c>
      <c r="AA11" s="26">
        <v>2</v>
      </c>
      <c r="AB11" s="26">
        <v>10</v>
      </c>
      <c r="AC11" s="26">
        <v>17</v>
      </c>
      <c r="AD11" s="26">
        <v>37</v>
      </c>
      <c r="AE11" s="26">
        <v>37</v>
      </c>
      <c r="AF11" s="26">
        <v>0</v>
      </c>
      <c r="AG11" s="26">
        <v>0</v>
      </c>
      <c r="AH11" s="26">
        <v>0</v>
      </c>
      <c r="AI11" s="26">
        <v>541</v>
      </c>
      <c r="AJ11" s="26">
        <v>1037</v>
      </c>
      <c r="AK11" s="26">
        <v>1791</v>
      </c>
      <c r="AL11" s="26">
        <v>1390</v>
      </c>
      <c r="AM11" s="26">
        <v>738</v>
      </c>
      <c r="AN11" s="26">
        <v>5497</v>
      </c>
      <c r="AO11" s="26">
        <v>5497</v>
      </c>
      <c r="AP11" s="26">
        <v>0</v>
      </c>
      <c r="AQ11" s="26">
        <v>0</v>
      </c>
      <c r="AR11" s="26">
        <v>0</v>
      </c>
      <c r="AS11" s="26">
        <v>537</v>
      </c>
      <c r="AT11" s="26">
        <v>994</v>
      </c>
      <c r="AU11" s="26">
        <v>1759</v>
      </c>
      <c r="AV11" s="26">
        <v>1354</v>
      </c>
      <c r="AW11" s="26">
        <v>717</v>
      </c>
      <c r="AX11" s="26">
        <v>5361</v>
      </c>
      <c r="AY11" s="26">
        <v>5361</v>
      </c>
      <c r="AZ11" s="26">
        <v>0</v>
      </c>
      <c r="BA11" s="26">
        <v>0</v>
      </c>
      <c r="BB11" s="26">
        <v>0</v>
      </c>
      <c r="BC11" s="26">
        <v>4</v>
      </c>
      <c r="BD11" s="26">
        <v>43</v>
      </c>
      <c r="BE11" s="26">
        <v>32</v>
      </c>
      <c r="BF11" s="26">
        <v>36</v>
      </c>
      <c r="BG11" s="26">
        <v>21</v>
      </c>
      <c r="BH11" s="26">
        <v>136</v>
      </c>
      <c r="BI11" s="26">
        <v>136</v>
      </c>
      <c r="BJ11" s="26">
        <v>0</v>
      </c>
      <c r="BK11" s="26">
        <v>0</v>
      </c>
      <c r="BL11" s="26">
        <v>0</v>
      </c>
      <c r="BM11" s="26">
        <v>0</v>
      </c>
      <c r="BN11" s="26">
        <v>31</v>
      </c>
      <c r="BO11" s="26">
        <v>35</v>
      </c>
      <c r="BP11" s="26">
        <v>25</v>
      </c>
      <c r="BQ11" s="26">
        <v>90</v>
      </c>
      <c r="BR11" s="26">
        <v>181</v>
      </c>
      <c r="BS11" s="26">
        <v>181</v>
      </c>
      <c r="BT11" s="26">
        <v>0</v>
      </c>
      <c r="BU11" s="26">
        <v>0</v>
      </c>
      <c r="BV11" s="26">
        <v>0</v>
      </c>
      <c r="BW11" s="26">
        <v>0</v>
      </c>
      <c r="BX11" s="26">
        <v>31</v>
      </c>
      <c r="BY11" s="26">
        <v>22</v>
      </c>
      <c r="BZ11" s="26">
        <v>25</v>
      </c>
      <c r="CA11" s="26">
        <v>90</v>
      </c>
      <c r="CB11" s="26">
        <v>168</v>
      </c>
      <c r="CC11" s="26">
        <v>168</v>
      </c>
      <c r="CD11" s="26">
        <v>0</v>
      </c>
      <c r="CE11" s="26">
        <v>0</v>
      </c>
      <c r="CF11" s="26">
        <v>0</v>
      </c>
      <c r="CG11" s="26">
        <v>0</v>
      </c>
      <c r="CH11" s="26">
        <v>0</v>
      </c>
      <c r="CI11" s="26">
        <v>13</v>
      </c>
      <c r="CJ11" s="26">
        <v>0</v>
      </c>
      <c r="CK11" s="26">
        <v>0</v>
      </c>
      <c r="CL11" s="26">
        <v>13</v>
      </c>
      <c r="CM11" s="26">
        <v>13</v>
      </c>
      <c r="CN11" s="26">
        <v>0</v>
      </c>
      <c r="CO11" s="26">
        <v>0</v>
      </c>
      <c r="CP11" s="26">
        <v>0</v>
      </c>
      <c r="CQ11" s="26">
        <v>701</v>
      </c>
      <c r="CR11" s="26">
        <v>1445</v>
      </c>
      <c r="CS11" s="26">
        <v>3447</v>
      </c>
      <c r="CT11" s="26">
        <v>3823</v>
      </c>
      <c r="CU11" s="26">
        <v>2719</v>
      </c>
      <c r="CV11" s="26">
        <v>12135</v>
      </c>
      <c r="CW11" s="26">
        <v>12135</v>
      </c>
    </row>
    <row r="12" spans="1:101" ht="13.5">
      <c r="A12" s="25" t="s">
        <v>3</v>
      </c>
      <c r="B12" s="26">
        <v>0</v>
      </c>
      <c r="C12" s="26">
        <v>0</v>
      </c>
      <c r="D12" s="26">
        <v>0</v>
      </c>
      <c r="E12" s="26">
        <v>132</v>
      </c>
      <c r="F12" s="26">
        <v>474</v>
      </c>
      <c r="G12" s="26">
        <v>1337</v>
      </c>
      <c r="H12" s="26">
        <v>2194</v>
      </c>
      <c r="I12" s="26">
        <v>2390</v>
      </c>
      <c r="J12" s="26">
        <v>6527</v>
      </c>
      <c r="K12" s="26">
        <v>6527</v>
      </c>
      <c r="L12" s="26">
        <v>0</v>
      </c>
      <c r="M12" s="26">
        <v>0</v>
      </c>
      <c r="N12" s="26">
        <v>0</v>
      </c>
      <c r="O12" s="26">
        <v>132</v>
      </c>
      <c r="P12" s="26">
        <v>474</v>
      </c>
      <c r="Q12" s="26">
        <v>1337</v>
      </c>
      <c r="R12" s="26">
        <v>2182</v>
      </c>
      <c r="S12" s="26">
        <v>2390</v>
      </c>
      <c r="T12" s="26">
        <v>6515</v>
      </c>
      <c r="U12" s="26">
        <v>6515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12</v>
      </c>
      <c r="AC12" s="26">
        <v>0</v>
      </c>
      <c r="AD12" s="26">
        <v>12</v>
      </c>
      <c r="AE12" s="26">
        <v>12</v>
      </c>
      <c r="AF12" s="26">
        <v>0</v>
      </c>
      <c r="AG12" s="26">
        <v>0</v>
      </c>
      <c r="AH12" s="26">
        <v>0</v>
      </c>
      <c r="AI12" s="26">
        <v>340</v>
      </c>
      <c r="AJ12" s="26">
        <v>1073</v>
      </c>
      <c r="AK12" s="26">
        <v>1754</v>
      </c>
      <c r="AL12" s="26">
        <v>2388</v>
      </c>
      <c r="AM12" s="26">
        <v>1529</v>
      </c>
      <c r="AN12" s="26">
        <v>7084</v>
      </c>
      <c r="AO12" s="26">
        <v>7084</v>
      </c>
      <c r="AP12" s="26">
        <v>0</v>
      </c>
      <c r="AQ12" s="26">
        <v>0</v>
      </c>
      <c r="AR12" s="26">
        <v>0</v>
      </c>
      <c r="AS12" s="26">
        <v>340</v>
      </c>
      <c r="AT12" s="26">
        <v>1059</v>
      </c>
      <c r="AU12" s="26">
        <v>1736</v>
      </c>
      <c r="AV12" s="26">
        <v>2342</v>
      </c>
      <c r="AW12" s="26">
        <v>1522</v>
      </c>
      <c r="AX12" s="26">
        <v>6999</v>
      </c>
      <c r="AY12" s="26">
        <v>6999</v>
      </c>
      <c r="AZ12" s="26">
        <v>0</v>
      </c>
      <c r="BA12" s="26">
        <v>0</v>
      </c>
      <c r="BB12" s="26">
        <v>0</v>
      </c>
      <c r="BC12" s="26">
        <v>0</v>
      </c>
      <c r="BD12" s="26">
        <v>14</v>
      </c>
      <c r="BE12" s="26">
        <v>18</v>
      </c>
      <c r="BF12" s="26">
        <v>46</v>
      </c>
      <c r="BG12" s="26">
        <v>7</v>
      </c>
      <c r="BH12" s="26">
        <v>85</v>
      </c>
      <c r="BI12" s="26">
        <v>85</v>
      </c>
      <c r="BJ12" s="26">
        <v>0</v>
      </c>
      <c r="BK12" s="26">
        <v>0</v>
      </c>
      <c r="BL12" s="26">
        <v>0</v>
      </c>
      <c r="BM12" s="26">
        <v>0</v>
      </c>
      <c r="BN12" s="26">
        <v>44</v>
      </c>
      <c r="BO12" s="26">
        <v>222</v>
      </c>
      <c r="BP12" s="26">
        <v>249</v>
      </c>
      <c r="BQ12" s="26">
        <v>814</v>
      </c>
      <c r="BR12" s="26">
        <v>1329</v>
      </c>
      <c r="BS12" s="26">
        <v>1329</v>
      </c>
      <c r="BT12" s="26">
        <v>0</v>
      </c>
      <c r="BU12" s="26">
        <v>0</v>
      </c>
      <c r="BV12" s="26">
        <v>0</v>
      </c>
      <c r="BW12" s="26">
        <v>0</v>
      </c>
      <c r="BX12" s="26">
        <v>44</v>
      </c>
      <c r="BY12" s="26">
        <v>222</v>
      </c>
      <c r="BZ12" s="26">
        <v>237</v>
      </c>
      <c r="CA12" s="26">
        <v>807</v>
      </c>
      <c r="CB12" s="26">
        <v>1310</v>
      </c>
      <c r="CC12" s="26">
        <v>1310</v>
      </c>
      <c r="CD12" s="26">
        <v>0</v>
      </c>
      <c r="CE12" s="26">
        <v>0</v>
      </c>
      <c r="CF12" s="26">
        <v>0</v>
      </c>
      <c r="CG12" s="26">
        <v>0</v>
      </c>
      <c r="CH12" s="26">
        <v>0</v>
      </c>
      <c r="CI12" s="26">
        <v>0</v>
      </c>
      <c r="CJ12" s="26">
        <v>12</v>
      </c>
      <c r="CK12" s="26">
        <v>7</v>
      </c>
      <c r="CL12" s="26">
        <v>19</v>
      </c>
      <c r="CM12" s="26">
        <v>19</v>
      </c>
      <c r="CN12" s="26">
        <v>0</v>
      </c>
      <c r="CO12" s="26">
        <v>0</v>
      </c>
      <c r="CP12" s="26">
        <v>0</v>
      </c>
      <c r="CQ12" s="26">
        <v>472</v>
      </c>
      <c r="CR12" s="26">
        <v>1591</v>
      </c>
      <c r="CS12" s="26">
        <v>3313</v>
      </c>
      <c r="CT12" s="26">
        <v>4831</v>
      </c>
      <c r="CU12" s="26">
        <v>4733</v>
      </c>
      <c r="CV12" s="26">
        <v>14940</v>
      </c>
      <c r="CW12" s="26">
        <v>14940</v>
      </c>
    </row>
    <row r="13" spans="1:101" ht="13.5">
      <c r="A13" s="25" t="s">
        <v>4</v>
      </c>
      <c r="B13" s="26">
        <v>0</v>
      </c>
      <c r="C13" s="26">
        <v>0</v>
      </c>
      <c r="D13" s="26">
        <v>0</v>
      </c>
      <c r="E13" s="26">
        <v>108</v>
      </c>
      <c r="F13" s="26">
        <v>417</v>
      </c>
      <c r="G13" s="26">
        <v>655</v>
      </c>
      <c r="H13" s="26">
        <v>1056</v>
      </c>
      <c r="I13" s="26">
        <v>849</v>
      </c>
      <c r="J13" s="26">
        <v>3085</v>
      </c>
      <c r="K13" s="26">
        <v>3085</v>
      </c>
      <c r="L13" s="26">
        <v>0</v>
      </c>
      <c r="M13" s="26">
        <v>0</v>
      </c>
      <c r="N13" s="26">
        <v>0</v>
      </c>
      <c r="O13" s="26">
        <v>108</v>
      </c>
      <c r="P13" s="26">
        <v>417</v>
      </c>
      <c r="Q13" s="26">
        <v>655</v>
      </c>
      <c r="R13" s="26">
        <v>1034</v>
      </c>
      <c r="S13" s="26">
        <v>844</v>
      </c>
      <c r="T13" s="26">
        <v>3058</v>
      </c>
      <c r="U13" s="26">
        <v>3058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22</v>
      </c>
      <c r="AC13" s="26">
        <v>5</v>
      </c>
      <c r="AD13" s="26">
        <v>27</v>
      </c>
      <c r="AE13" s="26">
        <v>27</v>
      </c>
      <c r="AF13" s="26">
        <v>0</v>
      </c>
      <c r="AG13" s="26">
        <v>0</v>
      </c>
      <c r="AH13" s="26">
        <v>0</v>
      </c>
      <c r="AI13" s="26">
        <v>245</v>
      </c>
      <c r="AJ13" s="26">
        <v>690</v>
      </c>
      <c r="AK13" s="26">
        <v>914</v>
      </c>
      <c r="AL13" s="26">
        <v>1129</v>
      </c>
      <c r="AM13" s="26">
        <v>1108</v>
      </c>
      <c r="AN13" s="26">
        <v>4086</v>
      </c>
      <c r="AO13" s="26">
        <v>4086</v>
      </c>
      <c r="AP13" s="26">
        <v>0</v>
      </c>
      <c r="AQ13" s="26">
        <v>0</v>
      </c>
      <c r="AR13" s="26">
        <v>0</v>
      </c>
      <c r="AS13" s="26">
        <v>226</v>
      </c>
      <c r="AT13" s="26">
        <v>685</v>
      </c>
      <c r="AU13" s="26">
        <v>908</v>
      </c>
      <c r="AV13" s="26">
        <v>1113</v>
      </c>
      <c r="AW13" s="26">
        <v>1068</v>
      </c>
      <c r="AX13" s="26">
        <v>4000</v>
      </c>
      <c r="AY13" s="26">
        <v>4000</v>
      </c>
      <c r="AZ13" s="26">
        <v>0</v>
      </c>
      <c r="BA13" s="26">
        <v>0</v>
      </c>
      <c r="BB13" s="26">
        <v>0</v>
      </c>
      <c r="BC13" s="26">
        <v>19</v>
      </c>
      <c r="BD13" s="26">
        <v>5</v>
      </c>
      <c r="BE13" s="26">
        <v>6</v>
      </c>
      <c r="BF13" s="26">
        <v>16</v>
      </c>
      <c r="BG13" s="26">
        <v>40</v>
      </c>
      <c r="BH13" s="26">
        <v>86</v>
      </c>
      <c r="BI13" s="26">
        <v>86</v>
      </c>
      <c r="BJ13" s="26">
        <v>0</v>
      </c>
      <c r="BK13" s="26">
        <v>0</v>
      </c>
      <c r="BL13" s="26">
        <v>0</v>
      </c>
      <c r="BM13" s="26">
        <v>2</v>
      </c>
      <c r="BN13" s="26">
        <v>42</v>
      </c>
      <c r="BO13" s="26">
        <v>38</v>
      </c>
      <c r="BP13" s="26">
        <v>123</v>
      </c>
      <c r="BQ13" s="26">
        <v>452</v>
      </c>
      <c r="BR13" s="26">
        <v>657</v>
      </c>
      <c r="BS13" s="26">
        <v>657</v>
      </c>
      <c r="BT13" s="26">
        <v>0</v>
      </c>
      <c r="BU13" s="26">
        <v>0</v>
      </c>
      <c r="BV13" s="26">
        <v>0</v>
      </c>
      <c r="BW13" s="26">
        <v>2</v>
      </c>
      <c r="BX13" s="26">
        <v>42</v>
      </c>
      <c r="BY13" s="26">
        <v>26</v>
      </c>
      <c r="BZ13" s="26">
        <v>123</v>
      </c>
      <c r="CA13" s="26">
        <v>428</v>
      </c>
      <c r="CB13" s="26">
        <v>621</v>
      </c>
      <c r="CC13" s="26">
        <v>621</v>
      </c>
      <c r="CD13" s="26">
        <v>0</v>
      </c>
      <c r="CE13" s="26">
        <v>0</v>
      </c>
      <c r="CF13" s="26">
        <v>0</v>
      </c>
      <c r="CG13" s="26">
        <v>0</v>
      </c>
      <c r="CH13" s="26">
        <v>0</v>
      </c>
      <c r="CI13" s="26">
        <v>12</v>
      </c>
      <c r="CJ13" s="26">
        <v>0</v>
      </c>
      <c r="CK13" s="26">
        <v>24</v>
      </c>
      <c r="CL13" s="26">
        <v>36</v>
      </c>
      <c r="CM13" s="26">
        <v>36</v>
      </c>
      <c r="CN13" s="26">
        <v>0</v>
      </c>
      <c r="CO13" s="26">
        <v>0</v>
      </c>
      <c r="CP13" s="26">
        <v>0</v>
      </c>
      <c r="CQ13" s="26">
        <v>355</v>
      </c>
      <c r="CR13" s="26">
        <v>1149</v>
      </c>
      <c r="CS13" s="26">
        <v>1604</v>
      </c>
      <c r="CT13" s="26">
        <v>2302</v>
      </c>
      <c r="CU13" s="26">
        <v>2406</v>
      </c>
      <c r="CV13" s="26">
        <v>7816</v>
      </c>
      <c r="CW13" s="26">
        <v>7816</v>
      </c>
    </row>
    <row r="14" spans="1:101" ht="13.5">
      <c r="A14" s="25" t="s">
        <v>5</v>
      </c>
      <c r="B14" s="26">
        <v>0</v>
      </c>
      <c r="C14" s="26">
        <v>0</v>
      </c>
      <c r="D14" s="26">
        <v>0</v>
      </c>
      <c r="E14" s="26">
        <v>197</v>
      </c>
      <c r="F14" s="26">
        <v>441</v>
      </c>
      <c r="G14" s="26">
        <v>765</v>
      </c>
      <c r="H14" s="26">
        <v>1331</v>
      </c>
      <c r="I14" s="26">
        <v>1081</v>
      </c>
      <c r="J14" s="26">
        <v>3815</v>
      </c>
      <c r="K14" s="26">
        <v>3815</v>
      </c>
      <c r="L14" s="26">
        <v>0</v>
      </c>
      <c r="M14" s="26">
        <v>0</v>
      </c>
      <c r="N14" s="26">
        <v>0</v>
      </c>
      <c r="O14" s="26">
        <v>195</v>
      </c>
      <c r="P14" s="26">
        <v>441</v>
      </c>
      <c r="Q14" s="26">
        <v>765</v>
      </c>
      <c r="R14" s="26">
        <v>1319</v>
      </c>
      <c r="S14" s="26">
        <v>1077</v>
      </c>
      <c r="T14" s="26">
        <v>3797</v>
      </c>
      <c r="U14" s="26">
        <v>3797</v>
      </c>
      <c r="V14" s="26">
        <v>0</v>
      </c>
      <c r="W14" s="26">
        <v>0</v>
      </c>
      <c r="X14" s="26">
        <v>0</v>
      </c>
      <c r="Y14" s="26">
        <v>2</v>
      </c>
      <c r="Z14" s="26">
        <v>0</v>
      </c>
      <c r="AA14" s="26">
        <v>0</v>
      </c>
      <c r="AB14" s="26">
        <v>12</v>
      </c>
      <c r="AC14" s="26">
        <v>4</v>
      </c>
      <c r="AD14" s="26">
        <v>18</v>
      </c>
      <c r="AE14" s="26">
        <v>18</v>
      </c>
      <c r="AF14" s="26">
        <v>0</v>
      </c>
      <c r="AG14" s="26">
        <v>0</v>
      </c>
      <c r="AH14" s="26">
        <v>0</v>
      </c>
      <c r="AI14" s="26">
        <v>234</v>
      </c>
      <c r="AJ14" s="26">
        <v>408</v>
      </c>
      <c r="AK14" s="26">
        <v>558</v>
      </c>
      <c r="AL14" s="26">
        <v>663</v>
      </c>
      <c r="AM14" s="26">
        <v>380</v>
      </c>
      <c r="AN14" s="26">
        <v>2243</v>
      </c>
      <c r="AO14" s="26">
        <v>2243</v>
      </c>
      <c r="AP14" s="26">
        <v>0</v>
      </c>
      <c r="AQ14" s="26">
        <v>0</v>
      </c>
      <c r="AR14" s="26">
        <v>0</v>
      </c>
      <c r="AS14" s="26">
        <v>234</v>
      </c>
      <c r="AT14" s="26">
        <v>405</v>
      </c>
      <c r="AU14" s="26">
        <v>552</v>
      </c>
      <c r="AV14" s="26">
        <v>663</v>
      </c>
      <c r="AW14" s="26">
        <v>375</v>
      </c>
      <c r="AX14" s="26">
        <v>2229</v>
      </c>
      <c r="AY14" s="26">
        <v>2229</v>
      </c>
      <c r="AZ14" s="26">
        <v>0</v>
      </c>
      <c r="BA14" s="26">
        <v>0</v>
      </c>
      <c r="BB14" s="26">
        <v>0</v>
      </c>
      <c r="BC14" s="26">
        <v>0</v>
      </c>
      <c r="BD14" s="26">
        <v>3</v>
      </c>
      <c r="BE14" s="26">
        <v>6</v>
      </c>
      <c r="BF14" s="26">
        <v>0</v>
      </c>
      <c r="BG14" s="26">
        <v>5</v>
      </c>
      <c r="BH14" s="26">
        <v>14</v>
      </c>
      <c r="BI14" s="26">
        <v>14</v>
      </c>
      <c r="BJ14" s="26">
        <v>0</v>
      </c>
      <c r="BK14" s="26">
        <v>0</v>
      </c>
      <c r="BL14" s="26">
        <v>0</v>
      </c>
      <c r="BM14" s="26">
        <v>5</v>
      </c>
      <c r="BN14" s="26">
        <v>3</v>
      </c>
      <c r="BO14" s="26">
        <v>17</v>
      </c>
      <c r="BP14" s="26">
        <v>91</v>
      </c>
      <c r="BQ14" s="26">
        <v>298</v>
      </c>
      <c r="BR14" s="26">
        <v>414</v>
      </c>
      <c r="BS14" s="26">
        <v>414</v>
      </c>
      <c r="BT14" s="26">
        <v>0</v>
      </c>
      <c r="BU14" s="26">
        <v>0</v>
      </c>
      <c r="BV14" s="26">
        <v>0</v>
      </c>
      <c r="BW14" s="26">
        <v>5</v>
      </c>
      <c r="BX14" s="26">
        <v>3</v>
      </c>
      <c r="BY14" s="26">
        <v>17</v>
      </c>
      <c r="BZ14" s="26">
        <v>91</v>
      </c>
      <c r="CA14" s="26">
        <v>292</v>
      </c>
      <c r="CB14" s="26">
        <v>408</v>
      </c>
      <c r="CC14" s="26">
        <v>408</v>
      </c>
      <c r="CD14" s="26">
        <v>0</v>
      </c>
      <c r="CE14" s="26">
        <v>0</v>
      </c>
      <c r="CF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6</v>
      </c>
      <c r="CL14" s="26">
        <v>6</v>
      </c>
      <c r="CM14" s="26">
        <v>6</v>
      </c>
      <c r="CN14" s="26">
        <v>0</v>
      </c>
      <c r="CO14" s="26">
        <v>0</v>
      </c>
      <c r="CP14" s="26">
        <v>0</v>
      </c>
      <c r="CQ14" s="26">
        <v>434</v>
      </c>
      <c r="CR14" s="26">
        <v>851</v>
      </c>
      <c r="CS14" s="26">
        <v>1338</v>
      </c>
      <c r="CT14" s="26">
        <v>2080</v>
      </c>
      <c r="CU14" s="26">
        <v>1754</v>
      </c>
      <c r="CV14" s="26">
        <v>6457</v>
      </c>
      <c r="CW14" s="26">
        <v>6457</v>
      </c>
    </row>
    <row r="15" spans="1:101" ht="13.5">
      <c r="A15" s="25" t="s">
        <v>6</v>
      </c>
      <c r="B15" s="26">
        <v>0</v>
      </c>
      <c r="C15" s="26">
        <v>0</v>
      </c>
      <c r="D15" s="26">
        <v>0</v>
      </c>
      <c r="E15" s="26">
        <v>0</v>
      </c>
      <c r="F15" s="26">
        <v>46</v>
      </c>
      <c r="G15" s="26">
        <v>242</v>
      </c>
      <c r="H15" s="26">
        <v>417</v>
      </c>
      <c r="I15" s="26">
        <v>479</v>
      </c>
      <c r="J15" s="26">
        <v>1184</v>
      </c>
      <c r="K15" s="26">
        <v>1184</v>
      </c>
      <c r="L15" s="26">
        <v>0</v>
      </c>
      <c r="M15" s="26">
        <v>0</v>
      </c>
      <c r="N15" s="26">
        <v>0</v>
      </c>
      <c r="O15" s="26">
        <v>0</v>
      </c>
      <c r="P15" s="26">
        <v>46</v>
      </c>
      <c r="Q15" s="26">
        <v>236</v>
      </c>
      <c r="R15" s="26">
        <v>411</v>
      </c>
      <c r="S15" s="26">
        <v>476</v>
      </c>
      <c r="T15" s="26">
        <v>1169</v>
      </c>
      <c r="U15" s="26">
        <v>1169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6</v>
      </c>
      <c r="AB15" s="26">
        <v>6</v>
      </c>
      <c r="AC15" s="26">
        <v>3</v>
      </c>
      <c r="AD15" s="26">
        <v>15</v>
      </c>
      <c r="AE15" s="26">
        <v>15</v>
      </c>
      <c r="AF15" s="26">
        <v>0</v>
      </c>
      <c r="AG15" s="26">
        <v>0</v>
      </c>
      <c r="AH15" s="26">
        <v>0</v>
      </c>
      <c r="AI15" s="26">
        <v>72</v>
      </c>
      <c r="AJ15" s="26">
        <v>334</v>
      </c>
      <c r="AK15" s="26">
        <v>466</v>
      </c>
      <c r="AL15" s="26">
        <v>566</v>
      </c>
      <c r="AM15" s="26">
        <v>256</v>
      </c>
      <c r="AN15" s="26">
        <v>1694</v>
      </c>
      <c r="AO15" s="26">
        <v>1694</v>
      </c>
      <c r="AP15" s="26">
        <v>0</v>
      </c>
      <c r="AQ15" s="26">
        <v>0</v>
      </c>
      <c r="AR15" s="26">
        <v>0</v>
      </c>
      <c r="AS15" s="26">
        <v>72</v>
      </c>
      <c r="AT15" s="26">
        <v>332</v>
      </c>
      <c r="AU15" s="26">
        <v>452</v>
      </c>
      <c r="AV15" s="26">
        <v>566</v>
      </c>
      <c r="AW15" s="26">
        <v>256</v>
      </c>
      <c r="AX15" s="26">
        <v>1678</v>
      </c>
      <c r="AY15" s="26">
        <v>1678</v>
      </c>
      <c r="AZ15" s="26">
        <v>0</v>
      </c>
      <c r="BA15" s="26">
        <v>0</v>
      </c>
      <c r="BB15" s="26">
        <v>0</v>
      </c>
      <c r="BC15" s="26">
        <v>0</v>
      </c>
      <c r="BD15" s="26">
        <v>2</v>
      </c>
      <c r="BE15" s="26">
        <v>14</v>
      </c>
      <c r="BF15" s="26">
        <v>0</v>
      </c>
      <c r="BG15" s="26">
        <v>0</v>
      </c>
      <c r="BH15" s="26">
        <v>16</v>
      </c>
      <c r="BI15" s="26">
        <v>16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23</v>
      </c>
      <c r="BQ15" s="26">
        <v>12</v>
      </c>
      <c r="BR15" s="26">
        <v>35</v>
      </c>
      <c r="BS15" s="26">
        <v>35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23</v>
      </c>
      <c r="CA15" s="26">
        <v>12</v>
      </c>
      <c r="CB15" s="26">
        <v>35</v>
      </c>
      <c r="CC15" s="26">
        <v>35</v>
      </c>
      <c r="CD15" s="26">
        <v>0</v>
      </c>
      <c r="CE15" s="26">
        <v>0</v>
      </c>
      <c r="CF15" s="26"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72</v>
      </c>
      <c r="CR15" s="26">
        <v>379</v>
      </c>
      <c r="CS15" s="26">
        <v>707</v>
      </c>
      <c r="CT15" s="26">
        <v>1003</v>
      </c>
      <c r="CU15" s="26">
        <v>744</v>
      </c>
      <c r="CV15" s="26">
        <v>2905</v>
      </c>
      <c r="CW15" s="26">
        <v>2905</v>
      </c>
    </row>
    <row r="16" spans="1:101" ht="13.5">
      <c r="A16" s="25" t="s">
        <v>7</v>
      </c>
      <c r="B16" s="26">
        <v>1</v>
      </c>
      <c r="C16" s="26">
        <v>0</v>
      </c>
      <c r="D16" s="26">
        <v>1</v>
      </c>
      <c r="E16" s="26">
        <v>23</v>
      </c>
      <c r="F16" s="26">
        <v>86</v>
      </c>
      <c r="G16" s="26">
        <v>359</v>
      </c>
      <c r="H16" s="26">
        <v>399</v>
      </c>
      <c r="I16" s="26">
        <v>520</v>
      </c>
      <c r="J16" s="26">
        <v>1387</v>
      </c>
      <c r="K16" s="26">
        <v>1388</v>
      </c>
      <c r="L16" s="26">
        <v>1</v>
      </c>
      <c r="M16" s="26">
        <v>0</v>
      </c>
      <c r="N16" s="26">
        <v>1</v>
      </c>
      <c r="O16" s="26">
        <v>23</v>
      </c>
      <c r="P16" s="26">
        <v>86</v>
      </c>
      <c r="Q16" s="26">
        <v>359</v>
      </c>
      <c r="R16" s="26">
        <v>399</v>
      </c>
      <c r="S16" s="26">
        <v>516</v>
      </c>
      <c r="T16" s="26">
        <v>1383</v>
      </c>
      <c r="U16" s="26">
        <v>1384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4</v>
      </c>
      <c r="AD16" s="26">
        <v>4</v>
      </c>
      <c r="AE16" s="26">
        <v>4</v>
      </c>
      <c r="AF16" s="26">
        <v>0</v>
      </c>
      <c r="AG16" s="26">
        <v>0</v>
      </c>
      <c r="AH16" s="26">
        <v>0</v>
      </c>
      <c r="AI16" s="26">
        <v>30</v>
      </c>
      <c r="AJ16" s="26">
        <v>32</v>
      </c>
      <c r="AK16" s="26">
        <v>408</v>
      </c>
      <c r="AL16" s="26">
        <v>615</v>
      </c>
      <c r="AM16" s="26">
        <v>501</v>
      </c>
      <c r="AN16" s="26">
        <v>1586</v>
      </c>
      <c r="AO16" s="26">
        <v>1586</v>
      </c>
      <c r="AP16" s="26">
        <v>0</v>
      </c>
      <c r="AQ16" s="26">
        <v>0</v>
      </c>
      <c r="AR16" s="26">
        <v>0</v>
      </c>
      <c r="AS16" s="26">
        <v>30</v>
      </c>
      <c r="AT16" s="26">
        <v>32</v>
      </c>
      <c r="AU16" s="26">
        <v>391</v>
      </c>
      <c r="AV16" s="26">
        <v>610</v>
      </c>
      <c r="AW16" s="26">
        <v>501</v>
      </c>
      <c r="AX16" s="26">
        <v>1564</v>
      </c>
      <c r="AY16" s="26">
        <v>1564</v>
      </c>
      <c r="AZ16" s="26"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17</v>
      </c>
      <c r="BF16" s="26">
        <v>5</v>
      </c>
      <c r="BG16" s="26">
        <v>0</v>
      </c>
      <c r="BH16" s="26">
        <v>22</v>
      </c>
      <c r="BI16" s="26">
        <v>22</v>
      </c>
      <c r="BJ16" s="26">
        <v>0</v>
      </c>
      <c r="BK16" s="26">
        <v>0</v>
      </c>
      <c r="BL16" s="26">
        <v>0</v>
      </c>
      <c r="BM16" s="26">
        <v>0</v>
      </c>
      <c r="BN16" s="26">
        <v>0</v>
      </c>
      <c r="BO16" s="26">
        <v>3</v>
      </c>
      <c r="BP16" s="26">
        <v>20</v>
      </c>
      <c r="BQ16" s="26">
        <v>86</v>
      </c>
      <c r="BR16" s="26">
        <v>109</v>
      </c>
      <c r="BS16" s="26">
        <v>109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6">
        <v>3</v>
      </c>
      <c r="BZ16" s="26">
        <v>15</v>
      </c>
      <c r="CA16" s="26">
        <v>86</v>
      </c>
      <c r="CB16" s="26">
        <v>104</v>
      </c>
      <c r="CC16" s="26">
        <v>104</v>
      </c>
      <c r="CD16" s="26">
        <v>0</v>
      </c>
      <c r="CE16" s="26">
        <v>0</v>
      </c>
      <c r="CF16" s="26">
        <v>0</v>
      </c>
      <c r="CG16" s="26">
        <v>0</v>
      </c>
      <c r="CH16" s="26">
        <v>0</v>
      </c>
      <c r="CI16" s="26">
        <v>0</v>
      </c>
      <c r="CJ16" s="26">
        <v>5</v>
      </c>
      <c r="CK16" s="26">
        <v>0</v>
      </c>
      <c r="CL16" s="26">
        <v>5</v>
      </c>
      <c r="CM16" s="26">
        <v>5</v>
      </c>
      <c r="CN16" s="26">
        <v>1</v>
      </c>
      <c r="CO16" s="26">
        <v>0</v>
      </c>
      <c r="CP16" s="26">
        <v>1</v>
      </c>
      <c r="CQ16" s="26">
        <v>53</v>
      </c>
      <c r="CR16" s="26">
        <v>118</v>
      </c>
      <c r="CS16" s="26">
        <v>770</v>
      </c>
      <c r="CT16" s="26">
        <v>1034</v>
      </c>
      <c r="CU16" s="26">
        <v>1107</v>
      </c>
      <c r="CV16" s="26">
        <v>3082</v>
      </c>
      <c r="CW16" s="26">
        <v>3083</v>
      </c>
    </row>
    <row r="17" spans="1:101" ht="13.5">
      <c r="A17" s="25" t="s">
        <v>8</v>
      </c>
      <c r="B17" s="26">
        <v>0</v>
      </c>
      <c r="C17" s="26">
        <v>0</v>
      </c>
      <c r="D17" s="26">
        <v>0</v>
      </c>
      <c r="E17" s="26">
        <v>13</v>
      </c>
      <c r="F17" s="26">
        <v>218</v>
      </c>
      <c r="G17" s="26">
        <v>666</v>
      </c>
      <c r="H17" s="26">
        <v>914</v>
      </c>
      <c r="I17" s="26">
        <v>808</v>
      </c>
      <c r="J17" s="26">
        <v>2619</v>
      </c>
      <c r="K17" s="26">
        <v>2619</v>
      </c>
      <c r="L17" s="26">
        <v>0</v>
      </c>
      <c r="M17" s="26">
        <v>0</v>
      </c>
      <c r="N17" s="26">
        <v>0</v>
      </c>
      <c r="O17" s="26">
        <v>13</v>
      </c>
      <c r="P17" s="26">
        <v>218</v>
      </c>
      <c r="Q17" s="26">
        <v>648</v>
      </c>
      <c r="R17" s="26">
        <v>887</v>
      </c>
      <c r="S17" s="26">
        <v>797</v>
      </c>
      <c r="T17" s="26">
        <v>2563</v>
      </c>
      <c r="U17" s="26">
        <v>2563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18</v>
      </c>
      <c r="AB17" s="26">
        <v>27</v>
      </c>
      <c r="AC17" s="26">
        <v>11</v>
      </c>
      <c r="AD17" s="26">
        <v>56</v>
      </c>
      <c r="AE17" s="26">
        <v>56</v>
      </c>
      <c r="AF17" s="26">
        <v>0</v>
      </c>
      <c r="AG17" s="26">
        <v>0</v>
      </c>
      <c r="AH17" s="26">
        <v>0</v>
      </c>
      <c r="AI17" s="26">
        <v>48</v>
      </c>
      <c r="AJ17" s="26">
        <v>426</v>
      </c>
      <c r="AK17" s="26">
        <v>824</v>
      </c>
      <c r="AL17" s="26">
        <v>590</v>
      </c>
      <c r="AM17" s="26">
        <v>418</v>
      </c>
      <c r="AN17" s="26">
        <v>2306</v>
      </c>
      <c r="AO17" s="26">
        <v>2306</v>
      </c>
      <c r="AP17" s="26">
        <v>0</v>
      </c>
      <c r="AQ17" s="26">
        <v>0</v>
      </c>
      <c r="AR17" s="26">
        <v>0</v>
      </c>
      <c r="AS17" s="26">
        <v>48</v>
      </c>
      <c r="AT17" s="26">
        <v>421</v>
      </c>
      <c r="AU17" s="26">
        <v>805</v>
      </c>
      <c r="AV17" s="26">
        <v>561</v>
      </c>
      <c r="AW17" s="26">
        <v>418</v>
      </c>
      <c r="AX17" s="26">
        <v>2253</v>
      </c>
      <c r="AY17" s="26">
        <v>2253</v>
      </c>
      <c r="AZ17" s="26">
        <v>0</v>
      </c>
      <c r="BA17" s="26">
        <v>0</v>
      </c>
      <c r="BB17" s="26">
        <v>0</v>
      </c>
      <c r="BC17" s="26">
        <v>0</v>
      </c>
      <c r="BD17" s="26">
        <v>5</v>
      </c>
      <c r="BE17" s="26">
        <v>19</v>
      </c>
      <c r="BF17" s="26">
        <v>29</v>
      </c>
      <c r="BG17" s="26">
        <v>0</v>
      </c>
      <c r="BH17" s="26">
        <v>53</v>
      </c>
      <c r="BI17" s="26">
        <v>53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6">
        <v>5</v>
      </c>
      <c r="BP17" s="26">
        <v>32</v>
      </c>
      <c r="BQ17" s="26">
        <v>23</v>
      </c>
      <c r="BR17" s="26">
        <v>60</v>
      </c>
      <c r="BS17" s="26">
        <v>60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5</v>
      </c>
      <c r="BZ17" s="26">
        <v>32</v>
      </c>
      <c r="CA17" s="26">
        <v>23</v>
      </c>
      <c r="CB17" s="26">
        <v>60</v>
      </c>
      <c r="CC17" s="26">
        <v>60</v>
      </c>
      <c r="CD17" s="26">
        <v>0</v>
      </c>
      <c r="CE17" s="26">
        <v>0</v>
      </c>
      <c r="CF17" s="26"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61</v>
      </c>
      <c r="CR17" s="26">
        <v>644</v>
      </c>
      <c r="CS17" s="26">
        <v>1488</v>
      </c>
      <c r="CT17" s="26">
        <v>1525</v>
      </c>
      <c r="CU17" s="26">
        <v>1243</v>
      </c>
      <c r="CV17" s="26">
        <v>4961</v>
      </c>
      <c r="CW17" s="26">
        <v>4961</v>
      </c>
    </row>
    <row r="18" spans="1:101" ht="13.5">
      <c r="A18" s="25" t="s">
        <v>9</v>
      </c>
      <c r="B18" s="26">
        <v>0</v>
      </c>
      <c r="C18" s="26">
        <v>0</v>
      </c>
      <c r="D18" s="26">
        <v>0</v>
      </c>
      <c r="E18" s="26">
        <v>187</v>
      </c>
      <c r="F18" s="26">
        <v>615</v>
      </c>
      <c r="G18" s="26">
        <v>1203</v>
      </c>
      <c r="H18" s="26">
        <v>2072</v>
      </c>
      <c r="I18" s="26">
        <v>2090</v>
      </c>
      <c r="J18" s="26">
        <v>6167</v>
      </c>
      <c r="K18" s="26">
        <v>6167</v>
      </c>
      <c r="L18" s="26">
        <v>0</v>
      </c>
      <c r="M18" s="26">
        <v>0</v>
      </c>
      <c r="N18" s="26">
        <v>0</v>
      </c>
      <c r="O18" s="26">
        <v>187</v>
      </c>
      <c r="P18" s="26">
        <v>603</v>
      </c>
      <c r="Q18" s="26">
        <v>1196</v>
      </c>
      <c r="R18" s="26">
        <v>2060</v>
      </c>
      <c r="S18" s="26">
        <v>2081</v>
      </c>
      <c r="T18" s="26">
        <v>6127</v>
      </c>
      <c r="U18" s="26">
        <v>6127</v>
      </c>
      <c r="V18" s="26">
        <v>0</v>
      </c>
      <c r="W18" s="26">
        <v>0</v>
      </c>
      <c r="X18" s="26">
        <v>0</v>
      </c>
      <c r="Y18" s="26">
        <v>0</v>
      </c>
      <c r="Z18" s="26">
        <v>12</v>
      </c>
      <c r="AA18" s="26">
        <v>7</v>
      </c>
      <c r="AB18" s="26">
        <v>12</v>
      </c>
      <c r="AC18" s="26">
        <v>9</v>
      </c>
      <c r="AD18" s="26">
        <v>40</v>
      </c>
      <c r="AE18" s="26">
        <v>40</v>
      </c>
      <c r="AF18" s="26">
        <v>0</v>
      </c>
      <c r="AG18" s="26">
        <v>0</v>
      </c>
      <c r="AH18" s="26">
        <v>0</v>
      </c>
      <c r="AI18" s="26">
        <v>232</v>
      </c>
      <c r="AJ18" s="26">
        <v>453</v>
      </c>
      <c r="AK18" s="26">
        <v>599</v>
      </c>
      <c r="AL18" s="26">
        <v>1095</v>
      </c>
      <c r="AM18" s="26">
        <v>1501</v>
      </c>
      <c r="AN18" s="26">
        <v>3880</v>
      </c>
      <c r="AO18" s="26">
        <v>3880</v>
      </c>
      <c r="AP18" s="26">
        <v>0</v>
      </c>
      <c r="AQ18" s="26">
        <v>0</v>
      </c>
      <c r="AR18" s="26">
        <v>0</v>
      </c>
      <c r="AS18" s="26">
        <v>232</v>
      </c>
      <c r="AT18" s="26">
        <v>453</v>
      </c>
      <c r="AU18" s="26">
        <v>583</v>
      </c>
      <c r="AV18" s="26">
        <v>1065</v>
      </c>
      <c r="AW18" s="26">
        <v>1466</v>
      </c>
      <c r="AX18" s="26">
        <v>3799</v>
      </c>
      <c r="AY18" s="26">
        <v>3799</v>
      </c>
      <c r="AZ18" s="26"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16</v>
      </c>
      <c r="BF18" s="26">
        <v>30</v>
      </c>
      <c r="BG18" s="26">
        <v>35</v>
      </c>
      <c r="BH18" s="26">
        <v>81</v>
      </c>
      <c r="BI18" s="26">
        <v>81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14</v>
      </c>
      <c r="BP18" s="26">
        <v>66</v>
      </c>
      <c r="BQ18" s="26">
        <v>198</v>
      </c>
      <c r="BR18" s="26">
        <v>278</v>
      </c>
      <c r="BS18" s="26">
        <v>278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14</v>
      </c>
      <c r="BZ18" s="26">
        <v>66</v>
      </c>
      <c r="CA18" s="26">
        <v>198</v>
      </c>
      <c r="CB18" s="26">
        <v>278</v>
      </c>
      <c r="CC18" s="26">
        <v>278</v>
      </c>
      <c r="CD18" s="26">
        <v>0</v>
      </c>
      <c r="CE18" s="26">
        <v>0</v>
      </c>
      <c r="CF18" s="26"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419</v>
      </c>
      <c r="CR18" s="26">
        <v>1067</v>
      </c>
      <c r="CS18" s="26">
        <v>1812</v>
      </c>
      <c r="CT18" s="26">
        <v>3225</v>
      </c>
      <c r="CU18" s="26">
        <v>3776</v>
      </c>
      <c r="CV18" s="26">
        <v>10299</v>
      </c>
      <c r="CW18" s="26">
        <v>10299</v>
      </c>
    </row>
    <row r="19" spans="1:101" ht="13.5">
      <c r="A19" s="25" t="s">
        <v>10</v>
      </c>
      <c r="B19" s="26">
        <v>0</v>
      </c>
      <c r="C19" s="26">
        <v>0</v>
      </c>
      <c r="D19" s="26">
        <v>0</v>
      </c>
      <c r="E19" s="26">
        <v>0</v>
      </c>
      <c r="F19" s="26">
        <v>2</v>
      </c>
      <c r="G19" s="26">
        <v>29</v>
      </c>
      <c r="H19" s="26">
        <v>84</v>
      </c>
      <c r="I19" s="26">
        <v>45</v>
      </c>
      <c r="J19" s="26">
        <v>160</v>
      </c>
      <c r="K19" s="26">
        <v>160</v>
      </c>
      <c r="L19" s="26">
        <v>0</v>
      </c>
      <c r="M19" s="26">
        <v>0</v>
      </c>
      <c r="N19" s="26">
        <v>0</v>
      </c>
      <c r="O19" s="26">
        <v>0</v>
      </c>
      <c r="P19" s="26">
        <v>2</v>
      </c>
      <c r="Q19" s="26">
        <v>29</v>
      </c>
      <c r="R19" s="26">
        <v>84</v>
      </c>
      <c r="S19" s="26">
        <v>45</v>
      </c>
      <c r="T19" s="26">
        <v>160</v>
      </c>
      <c r="U19" s="26">
        <v>160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32</v>
      </c>
      <c r="AK19" s="26">
        <v>24</v>
      </c>
      <c r="AL19" s="26">
        <v>36</v>
      </c>
      <c r="AM19" s="26">
        <v>2</v>
      </c>
      <c r="AN19" s="26">
        <v>94</v>
      </c>
      <c r="AO19" s="26">
        <v>94</v>
      </c>
      <c r="AP19" s="26">
        <v>0</v>
      </c>
      <c r="AQ19" s="26">
        <v>0</v>
      </c>
      <c r="AR19" s="26">
        <v>0</v>
      </c>
      <c r="AS19" s="26">
        <v>0</v>
      </c>
      <c r="AT19" s="26">
        <v>32</v>
      </c>
      <c r="AU19" s="26">
        <v>24</v>
      </c>
      <c r="AV19" s="26">
        <v>36</v>
      </c>
      <c r="AW19" s="26">
        <v>2</v>
      </c>
      <c r="AX19" s="26">
        <v>94</v>
      </c>
      <c r="AY19" s="26">
        <v>94</v>
      </c>
      <c r="AZ19" s="26">
        <v>0</v>
      </c>
      <c r="BA19" s="26">
        <v>0</v>
      </c>
      <c r="BB19" s="26">
        <v>0</v>
      </c>
      <c r="BC19" s="26">
        <v>0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26">
        <v>0</v>
      </c>
      <c r="BO19" s="26">
        <v>13</v>
      </c>
      <c r="BP19" s="26">
        <v>28</v>
      </c>
      <c r="BQ19" s="26">
        <v>0</v>
      </c>
      <c r="BR19" s="26">
        <v>41</v>
      </c>
      <c r="BS19" s="26">
        <v>41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>
        <v>13</v>
      </c>
      <c r="BZ19" s="26">
        <v>28</v>
      </c>
      <c r="CA19" s="26">
        <v>0</v>
      </c>
      <c r="CB19" s="26">
        <v>41</v>
      </c>
      <c r="CC19" s="26">
        <v>41</v>
      </c>
      <c r="CD19" s="26">
        <v>0</v>
      </c>
      <c r="CE19" s="26">
        <v>0</v>
      </c>
      <c r="CF19" s="26"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  <c r="CR19" s="26">
        <v>34</v>
      </c>
      <c r="CS19" s="26">
        <v>66</v>
      </c>
      <c r="CT19" s="26">
        <v>148</v>
      </c>
      <c r="CU19" s="26">
        <v>47</v>
      </c>
      <c r="CV19" s="26">
        <v>295</v>
      </c>
      <c r="CW19" s="26">
        <v>295</v>
      </c>
    </row>
    <row r="20" spans="1:101" ht="13.5">
      <c r="A20" s="25" t="s">
        <v>11</v>
      </c>
      <c r="B20" s="26">
        <v>0</v>
      </c>
      <c r="C20" s="26">
        <v>0</v>
      </c>
      <c r="D20" s="26">
        <v>0</v>
      </c>
      <c r="E20" s="26">
        <v>2</v>
      </c>
      <c r="F20" s="26">
        <v>43</v>
      </c>
      <c r="G20" s="26">
        <v>116</v>
      </c>
      <c r="H20" s="26">
        <v>175</v>
      </c>
      <c r="I20" s="26">
        <v>146</v>
      </c>
      <c r="J20" s="26">
        <v>482</v>
      </c>
      <c r="K20" s="26">
        <v>482</v>
      </c>
      <c r="L20" s="26">
        <v>0</v>
      </c>
      <c r="M20" s="26">
        <v>0</v>
      </c>
      <c r="N20" s="26">
        <v>0</v>
      </c>
      <c r="O20" s="26">
        <v>2</v>
      </c>
      <c r="P20" s="26">
        <v>43</v>
      </c>
      <c r="Q20" s="26">
        <v>116</v>
      </c>
      <c r="R20" s="26">
        <v>175</v>
      </c>
      <c r="S20" s="26">
        <v>146</v>
      </c>
      <c r="T20" s="26">
        <v>482</v>
      </c>
      <c r="U20" s="26">
        <v>482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45</v>
      </c>
      <c r="AJ20" s="26">
        <v>75</v>
      </c>
      <c r="AK20" s="26">
        <v>206</v>
      </c>
      <c r="AL20" s="26">
        <v>196</v>
      </c>
      <c r="AM20" s="26">
        <v>173</v>
      </c>
      <c r="AN20" s="26">
        <v>695</v>
      </c>
      <c r="AO20" s="26">
        <v>695</v>
      </c>
      <c r="AP20" s="26">
        <v>0</v>
      </c>
      <c r="AQ20" s="26">
        <v>0</v>
      </c>
      <c r="AR20" s="26">
        <v>0</v>
      </c>
      <c r="AS20" s="26">
        <v>45</v>
      </c>
      <c r="AT20" s="26">
        <v>75</v>
      </c>
      <c r="AU20" s="26">
        <v>202</v>
      </c>
      <c r="AV20" s="26">
        <v>185</v>
      </c>
      <c r="AW20" s="26">
        <v>172</v>
      </c>
      <c r="AX20" s="26">
        <v>679</v>
      </c>
      <c r="AY20" s="26">
        <v>679</v>
      </c>
      <c r="AZ20" s="26"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4</v>
      </c>
      <c r="BF20" s="26">
        <v>11</v>
      </c>
      <c r="BG20" s="26">
        <v>1</v>
      </c>
      <c r="BH20" s="26">
        <v>16</v>
      </c>
      <c r="BI20" s="26">
        <v>16</v>
      </c>
      <c r="BJ20" s="26">
        <v>0</v>
      </c>
      <c r="BK20" s="26">
        <v>0</v>
      </c>
      <c r="BL20" s="26">
        <v>0</v>
      </c>
      <c r="BM20" s="26">
        <v>0</v>
      </c>
      <c r="BN20" s="26">
        <v>0</v>
      </c>
      <c r="BO20" s="26">
        <v>14</v>
      </c>
      <c r="BP20" s="26">
        <v>25</v>
      </c>
      <c r="BQ20" s="26">
        <v>18</v>
      </c>
      <c r="BR20" s="26">
        <v>57</v>
      </c>
      <c r="BS20" s="26">
        <v>57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14</v>
      </c>
      <c r="BZ20" s="26">
        <v>25</v>
      </c>
      <c r="CA20" s="26">
        <v>18</v>
      </c>
      <c r="CB20" s="26">
        <v>57</v>
      </c>
      <c r="CC20" s="26">
        <v>57</v>
      </c>
      <c r="CD20" s="26">
        <v>0</v>
      </c>
      <c r="CE20" s="26">
        <v>0</v>
      </c>
      <c r="CF20" s="26">
        <v>0</v>
      </c>
      <c r="CG20" s="26">
        <v>0</v>
      </c>
      <c r="CH20" s="26">
        <v>0</v>
      </c>
      <c r="CI20" s="26">
        <v>0</v>
      </c>
      <c r="CJ20" s="26">
        <v>0</v>
      </c>
      <c r="CK20" s="26">
        <v>0</v>
      </c>
      <c r="CL20" s="26">
        <v>0</v>
      </c>
      <c r="CM20" s="26">
        <v>0</v>
      </c>
      <c r="CN20" s="26">
        <v>0</v>
      </c>
      <c r="CO20" s="26">
        <v>0</v>
      </c>
      <c r="CP20" s="26">
        <v>0</v>
      </c>
      <c r="CQ20" s="26">
        <v>47</v>
      </c>
      <c r="CR20" s="26">
        <v>118</v>
      </c>
      <c r="CS20" s="26">
        <v>336</v>
      </c>
      <c r="CT20" s="26">
        <v>396</v>
      </c>
      <c r="CU20" s="26">
        <v>337</v>
      </c>
      <c r="CV20" s="26">
        <v>1234</v>
      </c>
      <c r="CW20" s="26">
        <v>1234</v>
      </c>
    </row>
    <row r="21" spans="1:101" ht="13.5">
      <c r="A21" s="25" t="s">
        <v>12</v>
      </c>
      <c r="B21" s="26">
        <v>0</v>
      </c>
      <c r="C21" s="26">
        <v>0</v>
      </c>
      <c r="D21" s="26">
        <v>0</v>
      </c>
      <c r="E21" s="26">
        <v>21</v>
      </c>
      <c r="F21" s="26">
        <v>103</v>
      </c>
      <c r="G21" s="26">
        <v>364</v>
      </c>
      <c r="H21" s="26">
        <v>389</v>
      </c>
      <c r="I21" s="26">
        <v>356</v>
      </c>
      <c r="J21" s="26">
        <v>1233</v>
      </c>
      <c r="K21" s="26">
        <v>1233</v>
      </c>
      <c r="L21" s="26">
        <v>0</v>
      </c>
      <c r="M21" s="26">
        <v>0</v>
      </c>
      <c r="N21" s="26">
        <v>0</v>
      </c>
      <c r="O21" s="26">
        <v>21</v>
      </c>
      <c r="P21" s="26">
        <v>103</v>
      </c>
      <c r="Q21" s="26">
        <v>349</v>
      </c>
      <c r="R21" s="26">
        <v>378</v>
      </c>
      <c r="S21" s="26">
        <v>346</v>
      </c>
      <c r="T21" s="26">
        <v>1197</v>
      </c>
      <c r="U21" s="26">
        <v>1197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15</v>
      </c>
      <c r="AB21" s="26">
        <v>11</v>
      </c>
      <c r="AC21" s="26">
        <v>10</v>
      </c>
      <c r="AD21" s="26">
        <v>36</v>
      </c>
      <c r="AE21" s="26">
        <v>36</v>
      </c>
      <c r="AF21" s="26">
        <v>0</v>
      </c>
      <c r="AG21" s="26">
        <v>0</v>
      </c>
      <c r="AH21" s="26">
        <v>0</v>
      </c>
      <c r="AI21" s="26">
        <v>106</v>
      </c>
      <c r="AJ21" s="26">
        <v>370</v>
      </c>
      <c r="AK21" s="26">
        <v>583</v>
      </c>
      <c r="AL21" s="26">
        <v>578</v>
      </c>
      <c r="AM21" s="26">
        <v>365</v>
      </c>
      <c r="AN21" s="26">
        <v>2002</v>
      </c>
      <c r="AO21" s="26">
        <v>2002</v>
      </c>
      <c r="AP21" s="26">
        <v>0</v>
      </c>
      <c r="AQ21" s="26">
        <v>0</v>
      </c>
      <c r="AR21" s="26">
        <v>0</v>
      </c>
      <c r="AS21" s="26">
        <v>106</v>
      </c>
      <c r="AT21" s="26">
        <v>370</v>
      </c>
      <c r="AU21" s="26">
        <v>583</v>
      </c>
      <c r="AV21" s="26">
        <v>578</v>
      </c>
      <c r="AW21" s="26">
        <v>365</v>
      </c>
      <c r="AX21" s="26">
        <v>2002</v>
      </c>
      <c r="AY21" s="26">
        <v>2002</v>
      </c>
      <c r="AZ21" s="26"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26">
        <v>0</v>
      </c>
      <c r="BN21" s="26">
        <v>11</v>
      </c>
      <c r="BO21" s="26">
        <v>12</v>
      </c>
      <c r="BP21" s="26">
        <v>17</v>
      </c>
      <c r="BQ21" s="26">
        <v>90</v>
      </c>
      <c r="BR21" s="26">
        <v>130</v>
      </c>
      <c r="BS21" s="26">
        <v>130</v>
      </c>
      <c r="BT21" s="26">
        <v>0</v>
      </c>
      <c r="BU21" s="26">
        <v>0</v>
      </c>
      <c r="BV21" s="26">
        <v>0</v>
      </c>
      <c r="BW21" s="26">
        <v>0</v>
      </c>
      <c r="BX21" s="26">
        <v>11</v>
      </c>
      <c r="BY21" s="26">
        <v>12</v>
      </c>
      <c r="BZ21" s="26">
        <v>17</v>
      </c>
      <c r="CA21" s="26">
        <v>90</v>
      </c>
      <c r="CB21" s="26">
        <v>130</v>
      </c>
      <c r="CC21" s="26">
        <v>130</v>
      </c>
      <c r="CD21" s="26">
        <v>0</v>
      </c>
      <c r="CE21" s="26">
        <v>0</v>
      </c>
      <c r="CF21" s="26">
        <v>0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127</v>
      </c>
      <c r="CR21" s="26">
        <v>484</v>
      </c>
      <c r="CS21" s="26">
        <v>959</v>
      </c>
      <c r="CT21" s="26">
        <v>982</v>
      </c>
      <c r="CU21" s="26">
        <v>811</v>
      </c>
      <c r="CV21" s="26">
        <v>3363</v>
      </c>
      <c r="CW21" s="26">
        <v>3363</v>
      </c>
    </row>
    <row r="22" spans="1:101" ht="13.5">
      <c r="A22" s="25" t="s">
        <v>13</v>
      </c>
      <c r="B22" s="26">
        <v>0</v>
      </c>
      <c r="C22" s="26">
        <v>0</v>
      </c>
      <c r="D22" s="26">
        <v>0</v>
      </c>
      <c r="E22" s="26">
        <v>0</v>
      </c>
      <c r="F22" s="26">
        <v>16</v>
      </c>
      <c r="G22" s="26">
        <v>60</v>
      </c>
      <c r="H22" s="26">
        <v>74</v>
      </c>
      <c r="I22" s="26">
        <v>63</v>
      </c>
      <c r="J22" s="26">
        <v>213</v>
      </c>
      <c r="K22" s="26">
        <v>213</v>
      </c>
      <c r="L22" s="26">
        <v>0</v>
      </c>
      <c r="M22" s="26">
        <v>0</v>
      </c>
      <c r="N22" s="26">
        <v>0</v>
      </c>
      <c r="O22" s="26">
        <v>0</v>
      </c>
      <c r="P22" s="26">
        <v>16</v>
      </c>
      <c r="Q22" s="26">
        <v>60</v>
      </c>
      <c r="R22" s="26">
        <v>74</v>
      </c>
      <c r="S22" s="26">
        <v>61</v>
      </c>
      <c r="T22" s="26">
        <v>211</v>
      </c>
      <c r="U22" s="26">
        <v>211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2</v>
      </c>
      <c r="AD22" s="26">
        <v>2</v>
      </c>
      <c r="AE22" s="26">
        <v>2</v>
      </c>
      <c r="AF22" s="26">
        <v>0</v>
      </c>
      <c r="AG22" s="26">
        <v>0</v>
      </c>
      <c r="AH22" s="26">
        <v>0</v>
      </c>
      <c r="AI22" s="26">
        <v>25</v>
      </c>
      <c r="AJ22" s="26">
        <v>8</v>
      </c>
      <c r="AK22" s="26">
        <v>23</v>
      </c>
      <c r="AL22" s="26">
        <v>31</v>
      </c>
      <c r="AM22" s="26">
        <v>37</v>
      </c>
      <c r="AN22" s="26">
        <v>124</v>
      </c>
      <c r="AO22" s="26">
        <v>124</v>
      </c>
      <c r="AP22" s="26">
        <v>0</v>
      </c>
      <c r="AQ22" s="26">
        <v>0</v>
      </c>
      <c r="AR22" s="26">
        <v>0</v>
      </c>
      <c r="AS22" s="26">
        <v>25</v>
      </c>
      <c r="AT22" s="26">
        <v>8</v>
      </c>
      <c r="AU22" s="26">
        <v>23</v>
      </c>
      <c r="AV22" s="26">
        <v>31</v>
      </c>
      <c r="AW22" s="26">
        <v>37</v>
      </c>
      <c r="AX22" s="26">
        <v>124</v>
      </c>
      <c r="AY22" s="26">
        <v>124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0</v>
      </c>
      <c r="BN22" s="26">
        <v>0</v>
      </c>
      <c r="BO22" s="26">
        <v>0</v>
      </c>
      <c r="BP22" s="26">
        <v>0</v>
      </c>
      <c r="BQ22" s="26">
        <v>17</v>
      </c>
      <c r="BR22" s="26">
        <v>17</v>
      </c>
      <c r="BS22" s="26">
        <v>17</v>
      </c>
      <c r="BT22" s="26">
        <v>0</v>
      </c>
      <c r="BU22" s="26">
        <v>0</v>
      </c>
      <c r="BV22" s="26">
        <v>0</v>
      </c>
      <c r="BW22" s="26">
        <v>0</v>
      </c>
      <c r="BX22" s="26">
        <v>0</v>
      </c>
      <c r="BY22" s="26">
        <v>0</v>
      </c>
      <c r="BZ22" s="26">
        <v>0</v>
      </c>
      <c r="CA22" s="26">
        <v>17</v>
      </c>
      <c r="CB22" s="26">
        <v>17</v>
      </c>
      <c r="CC22" s="26">
        <v>17</v>
      </c>
      <c r="CD22" s="26">
        <v>0</v>
      </c>
      <c r="CE22" s="26">
        <v>0</v>
      </c>
      <c r="CF22" s="26">
        <v>0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25</v>
      </c>
      <c r="CR22" s="26">
        <v>24</v>
      </c>
      <c r="CS22" s="26">
        <v>83</v>
      </c>
      <c r="CT22" s="26">
        <v>105</v>
      </c>
      <c r="CU22" s="26">
        <v>117</v>
      </c>
      <c r="CV22" s="26">
        <v>354</v>
      </c>
      <c r="CW22" s="26">
        <v>354</v>
      </c>
    </row>
    <row r="23" spans="1:101" ht="13.5">
      <c r="A23" s="25" t="s">
        <v>14</v>
      </c>
      <c r="B23" s="26">
        <v>0</v>
      </c>
      <c r="C23" s="26">
        <v>0</v>
      </c>
      <c r="D23" s="26">
        <v>0</v>
      </c>
      <c r="E23" s="26">
        <v>4</v>
      </c>
      <c r="F23" s="26">
        <v>56</v>
      </c>
      <c r="G23" s="26">
        <v>41</v>
      </c>
      <c r="H23" s="26">
        <v>96</v>
      </c>
      <c r="I23" s="26">
        <v>92</v>
      </c>
      <c r="J23" s="26">
        <v>289</v>
      </c>
      <c r="K23" s="26">
        <v>289</v>
      </c>
      <c r="L23" s="26">
        <v>0</v>
      </c>
      <c r="M23" s="26">
        <v>0</v>
      </c>
      <c r="N23" s="26">
        <v>0</v>
      </c>
      <c r="O23" s="26">
        <v>4</v>
      </c>
      <c r="P23" s="26">
        <v>56</v>
      </c>
      <c r="Q23" s="26">
        <v>41</v>
      </c>
      <c r="R23" s="26">
        <v>96</v>
      </c>
      <c r="S23" s="26">
        <v>92</v>
      </c>
      <c r="T23" s="26">
        <v>289</v>
      </c>
      <c r="U23" s="26">
        <v>289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9</v>
      </c>
      <c r="AJ23" s="26">
        <v>35</v>
      </c>
      <c r="AK23" s="26">
        <v>65</v>
      </c>
      <c r="AL23" s="26">
        <v>183</v>
      </c>
      <c r="AM23" s="26">
        <v>116</v>
      </c>
      <c r="AN23" s="26">
        <v>408</v>
      </c>
      <c r="AO23" s="26">
        <v>408</v>
      </c>
      <c r="AP23" s="26">
        <v>0</v>
      </c>
      <c r="AQ23" s="26">
        <v>0</v>
      </c>
      <c r="AR23" s="26">
        <v>0</v>
      </c>
      <c r="AS23" s="26">
        <v>9</v>
      </c>
      <c r="AT23" s="26">
        <v>35</v>
      </c>
      <c r="AU23" s="26">
        <v>65</v>
      </c>
      <c r="AV23" s="26">
        <v>183</v>
      </c>
      <c r="AW23" s="26">
        <v>116</v>
      </c>
      <c r="AX23" s="26">
        <v>408</v>
      </c>
      <c r="AY23" s="26">
        <v>408</v>
      </c>
      <c r="AZ23" s="26">
        <v>0</v>
      </c>
      <c r="BA23" s="26">
        <v>0</v>
      </c>
      <c r="BB23" s="26">
        <v>0</v>
      </c>
      <c r="BC23" s="26">
        <v>0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6">
        <v>0</v>
      </c>
      <c r="BP23" s="26">
        <v>6</v>
      </c>
      <c r="BQ23" s="26">
        <v>58</v>
      </c>
      <c r="BR23" s="26">
        <v>64</v>
      </c>
      <c r="BS23" s="26">
        <v>64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6">
        <v>0</v>
      </c>
      <c r="BZ23" s="26">
        <v>6</v>
      </c>
      <c r="CA23" s="26">
        <v>58</v>
      </c>
      <c r="CB23" s="26">
        <v>64</v>
      </c>
      <c r="CC23" s="26">
        <v>64</v>
      </c>
      <c r="CD23" s="26">
        <v>0</v>
      </c>
      <c r="CE23" s="26">
        <v>0</v>
      </c>
      <c r="CF23" s="26">
        <v>0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13</v>
      </c>
      <c r="CR23" s="26">
        <v>91</v>
      </c>
      <c r="CS23" s="26">
        <v>106</v>
      </c>
      <c r="CT23" s="26">
        <v>284</v>
      </c>
      <c r="CU23" s="26">
        <v>266</v>
      </c>
      <c r="CV23" s="26">
        <v>760</v>
      </c>
      <c r="CW23" s="26">
        <v>760</v>
      </c>
    </row>
    <row r="24" spans="1:101" ht="13.5">
      <c r="A24" s="25" t="s">
        <v>15</v>
      </c>
      <c r="B24" s="26">
        <v>0</v>
      </c>
      <c r="C24" s="26">
        <v>0</v>
      </c>
      <c r="D24" s="26">
        <v>0</v>
      </c>
      <c r="E24" s="26">
        <v>3</v>
      </c>
      <c r="F24" s="26">
        <v>118</v>
      </c>
      <c r="G24" s="26">
        <v>156</v>
      </c>
      <c r="H24" s="26">
        <v>304</v>
      </c>
      <c r="I24" s="26">
        <v>387</v>
      </c>
      <c r="J24" s="26">
        <v>968</v>
      </c>
      <c r="K24" s="26">
        <v>968</v>
      </c>
      <c r="L24" s="26">
        <v>0</v>
      </c>
      <c r="M24" s="26">
        <v>0</v>
      </c>
      <c r="N24" s="26">
        <v>0</v>
      </c>
      <c r="O24" s="26">
        <v>3</v>
      </c>
      <c r="P24" s="26">
        <v>115</v>
      </c>
      <c r="Q24" s="26">
        <v>156</v>
      </c>
      <c r="R24" s="26">
        <v>298</v>
      </c>
      <c r="S24" s="26">
        <v>387</v>
      </c>
      <c r="T24" s="26">
        <v>959</v>
      </c>
      <c r="U24" s="26">
        <v>959</v>
      </c>
      <c r="V24" s="26">
        <v>0</v>
      </c>
      <c r="W24" s="26">
        <v>0</v>
      </c>
      <c r="X24" s="26">
        <v>0</v>
      </c>
      <c r="Y24" s="26">
        <v>0</v>
      </c>
      <c r="Z24" s="26">
        <v>3</v>
      </c>
      <c r="AA24" s="26">
        <v>0</v>
      </c>
      <c r="AB24" s="26">
        <v>6</v>
      </c>
      <c r="AC24" s="26">
        <v>0</v>
      </c>
      <c r="AD24" s="26">
        <v>9</v>
      </c>
      <c r="AE24" s="26">
        <v>9</v>
      </c>
      <c r="AF24" s="26">
        <v>0</v>
      </c>
      <c r="AG24" s="26">
        <v>0</v>
      </c>
      <c r="AH24" s="26">
        <v>0</v>
      </c>
      <c r="AI24" s="26">
        <v>69</v>
      </c>
      <c r="AJ24" s="26">
        <v>207</v>
      </c>
      <c r="AK24" s="26">
        <v>246</v>
      </c>
      <c r="AL24" s="26">
        <v>300</v>
      </c>
      <c r="AM24" s="26">
        <v>162</v>
      </c>
      <c r="AN24" s="26">
        <v>984</v>
      </c>
      <c r="AO24" s="26">
        <v>984</v>
      </c>
      <c r="AP24" s="26">
        <v>0</v>
      </c>
      <c r="AQ24" s="26">
        <v>0</v>
      </c>
      <c r="AR24" s="26">
        <v>0</v>
      </c>
      <c r="AS24" s="26">
        <v>69</v>
      </c>
      <c r="AT24" s="26">
        <v>207</v>
      </c>
      <c r="AU24" s="26">
        <v>246</v>
      </c>
      <c r="AV24" s="26">
        <v>300</v>
      </c>
      <c r="AW24" s="26">
        <v>162</v>
      </c>
      <c r="AX24" s="26">
        <v>984</v>
      </c>
      <c r="AY24" s="26">
        <v>984</v>
      </c>
      <c r="AZ24" s="26">
        <v>0</v>
      </c>
      <c r="BA24" s="26">
        <v>0</v>
      </c>
      <c r="BB24" s="26">
        <v>0</v>
      </c>
      <c r="BC24" s="26">
        <v>0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</v>
      </c>
      <c r="BL24" s="26">
        <v>0</v>
      </c>
      <c r="BM24" s="26">
        <v>0</v>
      </c>
      <c r="BN24" s="26">
        <v>1</v>
      </c>
      <c r="BO24" s="26">
        <v>0</v>
      </c>
      <c r="BP24" s="26">
        <v>0</v>
      </c>
      <c r="BQ24" s="26">
        <v>30</v>
      </c>
      <c r="BR24" s="26">
        <v>31</v>
      </c>
      <c r="BS24" s="26">
        <v>31</v>
      </c>
      <c r="BT24" s="26">
        <v>0</v>
      </c>
      <c r="BU24" s="26">
        <v>0</v>
      </c>
      <c r="BV24" s="26">
        <v>0</v>
      </c>
      <c r="BW24" s="26">
        <v>0</v>
      </c>
      <c r="BX24" s="26">
        <v>1</v>
      </c>
      <c r="BY24" s="26">
        <v>0</v>
      </c>
      <c r="BZ24" s="26">
        <v>0</v>
      </c>
      <c r="CA24" s="26">
        <v>30</v>
      </c>
      <c r="CB24" s="26">
        <v>31</v>
      </c>
      <c r="CC24" s="26">
        <v>31</v>
      </c>
      <c r="CD24" s="26">
        <v>0</v>
      </c>
      <c r="CE24" s="26">
        <v>0</v>
      </c>
      <c r="CF24" s="26">
        <v>0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72</v>
      </c>
      <c r="CR24" s="26">
        <v>325</v>
      </c>
      <c r="CS24" s="26">
        <v>398</v>
      </c>
      <c r="CT24" s="26">
        <v>601</v>
      </c>
      <c r="CU24" s="26">
        <v>576</v>
      </c>
      <c r="CV24" s="26">
        <v>1972</v>
      </c>
      <c r="CW24" s="26">
        <v>1972</v>
      </c>
    </row>
    <row r="25" spans="1:101" ht="13.5">
      <c r="A25" s="25" t="s">
        <v>16</v>
      </c>
      <c r="B25" s="26">
        <v>0</v>
      </c>
      <c r="C25" s="26">
        <v>0</v>
      </c>
      <c r="D25" s="26">
        <v>0</v>
      </c>
      <c r="E25" s="26">
        <v>12</v>
      </c>
      <c r="F25" s="26">
        <v>84</v>
      </c>
      <c r="G25" s="26">
        <v>194</v>
      </c>
      <c r="H25" s="26">
        <v>394</v>
      </c>
      <c r="I25" s="26">
        <v>408</v>
      </c>
      <c r="J25" s="26">
        <v>1092</v>
      </c>
      <c r="K25" s="26">
        <v>1092</v>
      </c>
      <c r="L25" s="26">
        <v>0</v>
      </c>
      <c r="M25" s="26">
        <v>0</v>
      </c>
      <c r="N25" s="26">
        <v>0</v>
      </c>
      <c r="O25" s="26">
        <v>12</v>
      </c>
      <c r="P25" s="26">
        <v>84</v>
      </c>
      <c r="Q25" s="26">
        <v>194</v>
      </c>
      <c r="R25" s="26">
        <v>394</v>
      </c>
      <c r="S25" s="26">
        <v>408</v>
      </c>
      <c r="T25" s="26">
        <v>1092</v>
      </c>
      <c r="U25" s="26">
        <v>1092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31</v>
      </c>
      <c r="AJ25" s="26">
        <v>147</v>
      </c>
      <c r="AK25" s="26">
        <v>338</v>
      </c>
      <c r="AL25" s="26">
        <v>295</v>
      </c>
      <c r="AM25" s="26">
        <v>194</v>
      </c>
      <c r="AN25" s="26">
        <v>1005</v>
      </c>
      <c r="AO25" s="26">
        <v>1005</v>
      </c>
      <c r="AP25" s="26">
        <v>0</v>
      </c>
      <c r="AQ25" s="26">
        <v>0</v>
      </c>
      <c r="AR25" s="26">
        <v>0</v>
      </c>
      <c r="AS25" s="26">
        <v>31</v>
      </c>
      <c r="AT25" s="26">
        <v>147</v>
      </c>
      <c r="AU25" s="26">
        <v>338</v>
      </c>
      <c r="AV25" s="26">
        <v>295</v>
      </c>
      <c r="AW25" s="26">
        <v>182</v>
      </c>
      <c r="AX25" s="26">
        <v>993</v>
      </c>
      <c r="AY25" s="26">
        <v>993</v>
      </c>
      <c r="AZ25" s="26">
        <v>0</v>
      </c>
      <c r="BA25" s="26">
        <v>0</v>
      </c>
      <c r="BB25" s="26">
        <v>0</v>
      </c>
      <c r="BC25" s="26">
        <v>0</v>
      </c>
      <c r="BD25" s="26">
        <v>0</v>
      </c>
      <c r="BE25" s="26">
        <v>0</v>
      </c>
      <c r="BF25" s="26">
        <v>0</v>
      </c>
      <c r="BG25" s="26">
        <v>12</v>
      </c>
      <c r="BH25" s="26">
        <v>12</v>
      </c>
      <c r="BI25" s="26">
        <v>12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16</v>
      </c>
      <c r="BQ25" s="26">
        <v>94</v>
      </c>
      <c r="BR25" s="26">
        <v>110</v>
      </c>
      <c r="BS25" s="26">
        <v>110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16</v>
      </c>
      <c r="CA25" s="26">
        <v>92</v>
      </c>
      <c r="CB25" s="26">
        <v>108</v>
      </c>
      <c r="CC25" s="26">
        <v>108</v>
      </c>
      <c r="CD25" s="26">
        <v>0</v>
      </c>
      <c r="CE25" s="26">
        <v>0</v>
      </c>
      <c r="CF25" s="26">
        <v>0</v>
      </c>
      <c r="CG25" s="26">
        <v>0</v>
      </c>
      <c r="CH25" s="26">
        <v>0</v>
      </c>
      <c r="CI25" s="26">
        <v>0</v>
      </c>
      <c r="CJ25" s="26">
        <v>0</v>
      </c>
      <c r="CK25" s="26">
        <v>2</v>
      </c>
      <c r="CL25" s="26">
        <v>2</v>
      </c>
      <c r="CM25" s="26">
        <v>2</v>
      </c>
      <c r="CN25" s="26">
        <v>0</v>
      </c>
      <c r="CO25" s="26">
        <v>0</v>
      </c>
      <c r="CP25" s="26">
        <v>0</v>
      </c>
      <c r="CQ25" s="26">
        <v>43</v>
      </c>
      <c r="CR25" s="26">
        <v>231</v>
      </c>
      <c r="CS25" s="26">
        <v>531</v>
      </c>
      <c r="CT25" s="26">
        <v>699</v>
      </c>
      <c r="CU25" s="26">
        <v>692</v>
      </c>
      <c r="CV25" s="26">
        <v>2196</v>
      </c>
      <c r="CW25" s="26">
        <v>2196</v>
      </c>
    </row>
    <row r="26" spans="1:101" ht="13.5">
      <c r="A26" s="25" t="s">
        <v>17</v>
      </c>
      <c r="B26" s="26">
        <v>0</v>
      </c>
      <c r="C26" s="26">
        <v>0</v>
      </c>
      <c r="D26" s="26">
        <v>0</v>
      </c>
      <c r="E26" s="26">
        <v>0</v>
      </c>
      <c r="F26" s="26">
        <v>12</v>
      </c>
      <c r="G26" s="26">
        <v>155</v>
      </c>
      <c r="H26" s="26">
        <v>256</v>
      </c>
      <c r="I26" s="26">
        <v>361</v>
      </c>
      <c r="J26" s="26">
        <v>784</v>
      </c>
      <c r="K26" s="26">
        <v>784</v>
      </c>
      <c r="L26" s="26">
        <v>0</v>
      </c>
      <c r="M26" s="26">
        <v>0</v>
      </c>
      <c r="N26" s="26">
        <v>0</v>
      </c>
      <c r="O26" s="26">
        <v>0</v>
      </c>
      <c r="P26" s="26">
        <v>12</v>
      </c>
      <c r="Q26" s="26">
        <v>155</v>
      </c>
      <c r="R26" s="26">
        <v>256</v>
      </c>
      <c r="S26" s="26">
        <v>361</v>
      </c>
      <c r="T26" s="26">
        <v>784</v>
      </c>
      <c r="U26" s="26">
        <v>784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69</v>
      </c>
      <c r="AJ26" s="26">
        <v>117</v>
      </c>
      <c r="AK26" s="26">
        <v>153</v>
      </c>
      <c r="AL26" s="26">
        <v>145</v>
      </c>
      <c r="AM26" s="26">
        <v>93</v>
      </c>
      <c r="AN26" s="26">
        <v>577</v>
      </c>
      <c r="AO26" s="26">
        <v>577</v>
      </c>
      <c r="AP26" s="26">
        <v>0</v>
      </c>
      <c r="AQ26" s="26">
        <v>0</v>
      </c>
      <c r="AR26" s="26">
        <v>0</v>
      </c>
      <c r="AS26" s="26">
        <v>69</v>
      </c>
      <c r="AT26" s="26">
        <v>117</v>
      </c>
      <c r="AU26" s="26">
        <v>153</v>
      </c>
      <c r="AV26" s="26">
        <v>145</v>
      </c>
      <c r="AW26" s="26">
        <v>81</v>
      </c>
      <c r="AX26" s="26">
        <v>565</v>
      </c>
      <c r="AY26" s="26">
        <v>565</v>
      </c>
      <c r="AZ26" s="26">
        <v>0</v>
      </c>
      <c r="BA26" s="26">
        <v>0</v>
      </c>
      <c r="BB26" s="26">
        <v>0</v>
      </c>
      <c r="BC26" s="26">
        <v>0</v>
      </c>
      <c r="BD26" s="26">
        <v>0</v>
      </c>
      <c r="BE26" s="26">
        <v>0</v>
      </c>
      <c r="BF26" s="26">
        <v>0</v>
      </c>
      <c r="BG26" s="26">
        <v>12</v>
      </c>
      <c r="BH26" s="26">
        <v>12</v>
      </c>
      <c r="BI26" s="26">
        <v>12</v>
      </c>
      <c r="BJ26" s="26">
        <v>0</v>
      </c>
      <c r="BK26" s="26">
        <v>0</v>
      </c>
      <c r="BL26" s="26">
        <v>0</v>
      </c>
      <c r="BM26" s="26">
        <v>4</v>
      </c>
      <c r="BN26" s="26">
        <v>10</v>
      </c>
      <c r="BO26" s="26">
        <v>85</v>
      </c>
      <c r="BP26" s="26">
        <v>66</v>
      </c>
      <c r="BQ26" s="26">
        <v>75</v>
      </c>
      <c r="BR26" s="26">
        <v>240</v>
      </c>
      <c r="BS26" s="26">
        <v>240</v>
      </c>
      <c r="BT26" s="26">
        <v>0</v>
      </c>
      <c r="BU26" s="26">
        <v>0</v>
      </c>
      <c r="BV26" s="26">
        <v>0</v>
      </c>
      <c r="BW26" s="26">
        <v>4</v>
      </c>
      <c r="BX26" s="26">
        <v>10</v>
      </c>
      <c r="BY26" s="26">
        <v>85</v>
      </c>
      <c r="BZ26" s="26">
        <v>66</v>
      </c>
      <c r="CA26" s="26">
        <v>75</v>
      </c>
      <c r="CB26" s="26">
        <v>240</v>
      </c>
      <c r="CC26" s="26">
        <v>240</v>
      </c>
      <c r="CD26" s="26">
        <v>0</v>
      </c>
      <c r="CE26" s="26">
        <v>0</v>
      </c>
      <c r="CF26" s="26">
        <v>0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73</v>
      </c>
      <c r="CR26" s="26">
        <v>139</v>
      </c>
      <c r="CS26" s="26">
        <v>392</v>
      </c>
      <c r="CT26" s="26">
        <v>467</v>
      </c>
      <c r="CU26" s="26">
        <v>528</v>
      </c>
      <c r="CV26" s="26">
        <v>1599</v>
      </c>
      <c r="CW26" s="26">
        <v>1599</v>
      </c>
    </row>
    <row r="27" spans="1:101" ht="13.5">
      <c r="A27" s="25" t="s">
        <v>18</v>
      </c>
      <c r="B27" s="26">
        <v>0</v>
      </c>
      <c r="C27" s="26">
        <v>0</v>
      </c>
      <c r="D27" s="26">
        <v>0</v>
      </c>
      <c r="E27" s="26">
        <v>12</v>
      </c>
      <c r="F27" s="26">
        <v>55</v>
      </c>
      <c r="G27" s="26">
        <v>176</v>
      </c>
      <c r="H27" s="26">
        <v>241</v>
      </c>
      <c r="I27" s="26">
        <v>270</v>
      </c>
      <c r="J27" s="26">
        <v>754</v>
      </c>
      <c r="K27" s="26">
        <v>754</v>
      </c>
      <c r="L27" s="26">
        <v>0</v>
      </c>
      <c r="M27" s="26">
        <v>0</v>
      </c>
      <c r="N27" s="26">
        <v>0</v>
      </c>
      <c r="O27" s="26">
        <v>12</v>
      </c>
      <c r="P27" s="26">
        <v>55</v>
      </c>
      <c r="Q27" s="26">
        <v>174</v>
      </c>
      <c r="R27" s="26">
        <v>229</v>
      </c>
      <c r="S27" s="26">
        <v>265</v>
      </c>
      <c r="T27" s="26">
        <v>735</v>
      </c>
      <c r="U27" s="26">
        <v>735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2</v>
      </c>
      <c r="AB27" s="26">
        <v>12</v>
      </c>
      <c r="AC27" s="26">
        <v>5</v>
      </c>
      <c r="AD27" s="26">
        <v>19</v>
      </c>
      <c r="AE27" s="26">
        <v>19</v>
      </c>
      <c r="AF27" s="26">
        <v>0</v>
      </c>
      <c r="AG27" s="26">
        <v>0</v>
      </c>
      <c r="AH27" s="26">
        <v>0</v>
      </c>
      <c r="AI27" s="26">
        <v>8</v>
      </c>
      <c r="AJ27" s="26">
        <v>113</v>
      </c>
      <c r="AK27" s="26">
        <v>151</v>
      </c>
      <c r="AL27" s="26">
        <v>175</v>
      </c>
      <c r="AM27" s="26">
        <v>135</v>
      </c>
      <c r="AN27" s="26">
        <v>582</v>
      </c>
      <c r="AO27" s="26">
        <v>582</v>
      </c>
      <c r="AP27" s="26">
        <v>0</v>
      </c>
      <c r="AQ27" s="26">
        <v>0</v>
      </c>
      <c r="AR27" s="26">
        <v>0</v>
      </c>
      <c r="AS27" s="26">
        <v>8</v>
      </c>
      <c r="AT27" s="26">
        <v>105</v>
      </c>
      <c r="AU27" s="26">
        <v>148</v>
      </c>
      <c r="AV27" s="26">
        <v>162</v>
      </c>
      <c r="AW27" s="26">
        <v>135</v>
      </c>
      <c r="AX27" s="26">
        <v>558</v>
      </c>
      <c r="AY27" s="26">
        <v>558</v>
      </c>
      <c r="AZ27" s="26">
        <v>0</v>
      </c>
      <c r="BA27" s="26">
        <v>0</v>
      </c>
      <c r="BB27" s="26">
        <v>0</v>
      </c>
      <c r="BC27" s="26">
        <v>0</v>
      </c>
      <c r="BD27" s="26">
        <v>8</v>
      </c>
      <c r="BE27" s="26">
        <v>3</v>
      </c>
      <c r="BF27" s="26">
        <v>13</v>
      </c>
      <c r="BG27" s="26">
        <v>0</v>
      </c>
      <c r="BH27" s="26">
        <v>24</v>
      </c>
      <c r="BI27" s="26">
        <v>24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6">
        <v>0</v>
      </c>
      <c r="BP27" s="26"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0</v>
      </c>
      <c r="CC27" s="26">
        <v>0</v>
      </c>
      <c r="CD27" s="26">
        <v>0</v>
      </c>
      <c r="CE27" s="26">
        <v>0</v>
      </c>
      <c r="CF27" s="26">
        <v>0</v>
      </c>
      <c r="CG27" s="26">
        <v>0</v>
      </c>
      <c r="CH27" s="26">
        <v>0</v>
      </c>
      <c r="CI27" s="26">
        <v>0</v>
      </c>
      <c r="CJ27" s="26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20</v>
      </c>
      <c r="CR27" s="26">
        <v>165</v>
      </c>
      <c r="CS27" s="26">
        <v>326</v>
      </c>
      <c r="CT27" s="26">
        <v>413</v>
      </c>
      <c r="CU27" s="26">
        <v>405</v>
      </c>
      <c r="CV27" s="26">
        <v>1329</v>
      </c>
      <c r="CW27" s="26">
        <v>1329</v>
      </c>
    </row>
    <row r="28" spans="1:101" ht="13.5">
      <c r="A28" s="25" t="s">
        <v>19</v>
      </c>
      <c r="B28" s="26">
        <v>0</v>
      </c>
      <c r="C28" s="26">
        <v>0</v>
      </c>
      <c r="D28" s="26">
        <v>0</v>
      </c>
      <c r="E28" s="26">
        <v>0</v>
      </c>
      <c r="F28" s="26">
        <v>98</v>
      </c>
      <c r="G28" s="26">
        <v>157</v>
      </c>
      <c r="H28" s="26">
        <v>334</v>
      </c>
      <c r="I28" s="26">
        <v>152</v>
      </c>
      <c r="J28" s="26">
        <v>741</v>
      </c>
      <c r="K28" s="26">
        <v>741</v>
      </c>
      <c r="L28" s="26">
        <v>0</v>
      </c>
      <c r="M28" s="26">
        <v>0</v>
      </c>
      <c r="N28" s="26">
        <v>0</v>
      </c>
      <c r="O28" s="26">
        <v>0</v>
      </c>
      <c r="P28" s="26">
        <v>98</v>
      </c>
      <c r="Q28" s="26">
        <v>157</v>
      </c>
      <c r="R28" s="26">
        <v>334</v>
      </c>
      <c r="S28" s="26">
        <v>152</v>
      </c>
      <c r="T28" s="26">
        <v>741</v>
      </c>
      <c r="U28" s="26">
        <v>741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44</v>
      </c>
      <c r="AJ28" s="26">
        <v>23</v>
      </c>
      <c r="AK28" s="26">
        <v>84</v>
      </c>
      <c r="AL28" s="26">
        <v>101</v>
      </c>
      <c r="AM28" s="26">
        <v>35</v>
      </c>
      <c r="AN28" s="26">
        <v>287</v>
      </c>
      <c r="AO28" s="26">
        <v>287</v>
      </c>
      <c r="AP28" s="26">
        <v>0</v>
      </c>
      <c r="AQ28" s="26">
        <v>0</v>
      </c>
      <c r="AR28" s="26">
        <v>0</v>
      </c>
      <c r="AS28" s="26">
        <v>44</v>
      </c>
      <c r="AT28" s="26">
        <v>23</v>
      </c>
      <c r="AU28" s="26">
        <v>84</v>
      </c>
      <c r="AV28" s="26">
        <v>97</v>
      </c>
      <c r="AW28" s="26">
        <v>18</v>
      </c>
      <c r="AX28" s="26">
        <v>266</v>
      </c>
      <c r="AY28" s="26">
        <v>266</v>
      </c>
      <c r="AZ28" s="26">
        <v>0</v>
      </c>
      <c r="BA28" s="26">
        <v>0</v>
      </c>
      <c r="BB28" s="26">
        <v>0</v>
      </c>
      <c r="BC28" s="26">
        <v>0</v>
      </c>
      <c r="BD28" s="26">
        <v>0</v>
      </c>
      <c r="BE28" s="26">
        <v>0</v>
      </c>
      <c r="BF28" s="26">
        <v>4</v>
      </c>
      <c r="BG28" s="26">
        <v>17</v>
      </c>
      <c r="BH28" s="26">
        <v>21</v>
      </c>
      <c r="BI28" s="26">
        <v>21</v>
      </c>
      <c r="BJ28" s="26">
        <v>0</v>
      </c>
      <c r="BK28" s="26">
        <v>0</v>
      </c>
      <c r="BL28" s="26">
        <v>0</v>
      </c>
      <c r="BM28" s="26">
        <v>0</v>
      </c>
      <c r="BN28" s="26">
        <v>15</v>
      </c>
      <c r="BO28" s="26">
        <v>11</v>
      </c>
      <c r="BP28" s="26">
        <v>7</v>
      </c>
      <c r="BQ28" s="26">
        <v>11</v>
      </c>
      <c r="BR28" s="26">
        <v>44</v>
      </c>
      <c r="BS28" s="26">
        <v>44</v>
      </c>
      <c r="BT28" s="26">
        <v>0</v>
      </c>
      <c r="BU28" s="26">
        <v>0</v>
      </c>
      <c r="BV28" s="26">
        <v>0</v>
      </c>
      <c r="BW28" s="26">
        <v>0</v>
      </c>
      <c r="BX28" s="26">
        <v>15</v>
      </c>
      <c r="BY28" s="26">
        <v>0</v>
      </c>
      <c r="BZ28" s="26">
        <v>7</v>
      </c>
      <c r="CA28" s="26">
        <v>11</v>
      </c>
      <c r="CB28" s="26">
        <v>33</v>
      </c>
      <c r="CC28" s="26">
        <v>33</v>
      </c>
      <c r="CD28" s="26">
        <v>0</v>
      </c>
      <c r="CE28" s="26">
        <v>0</v>
      </c>
      <c r="CF28" s="26">
        <v>0</v>
      </c>
      <c r="CG28" s="26">
        <v>0</v>
      </c>
      <c r="CH28" s="26">
        <v>0</v>
      </c>
      <c r="CI28" s="26">
        <v>11</v>
      </c>
      <c r="CJ28" s="26">
        <v>0</v>
      </c>
      <c r="CK28" s="26">
        <v>0</v>
      </c>
      <c r="CL28" s="26">
        <v>11</v>
      </c>
      <c r="CM28" s="26">
        <v>11</v>
      </c>
      <c r="CN28" s="26">
        <v>0</v>
      </c>
      <c r="CO28" s="26">
        <v>0</v>
      </c>
      <c r="CP28" s="26">
        <v>0</v>
      </c>
      <c r="CQ28" s="26">
        <v>44</v>
      </c>
      <c r="CR28" s="26">
        <v>136</v>
      </c>
      <c r="CS28" s="26">
        <v>252</v>
      </c>
      <c r="CT28" s="26">
        <v>442</v>
      </c>
      <c r="CU28" s="26">
        <v>198</v>
      </c>
      <c r="CV28" s="26">
        <v>1072</v>
      </c>
      <c r="CW28" s="26">
        <v>1072</v>
      </c>
    </row>
    <row r="29" spans="1:101" ht="13.5">
      <c r="A29" s="25" t="s">
        <v>20</v>
      </c>
      <c r="B29" s="26">
        <v>0</v>
      </c>
      <c r="C29" s="26">
        <v>0</v>
      </c>
      <c r="D29" s="26">
        <v>0</v>
      </c>
      <c r="E29" s="26">
        <v>19</v>
      </c>
      <c r="F29" s="26">
        <v>35</v>
      </c>
      <c r="G29" s="26">
        <v>295</v>
      </c>
      <c r="H29" s="26">
        <v>303</v>
      </c>
      <c r="I29" s="26">
        <v>328</v>
      </c>
      <c r="J29" s="26">
        <v>980</v>
      </c>
      <c r="K29" s="26">
        <v>980</v>
      </c>
      <c r="L29" s="26">
        <v>0</v>
      </c>
      <c r="M29" s="26">
        <v>0</v>
      </c>
      <c r="N29" s="26">
        <v>0</v>
      </c>
      <c r="O29" s="26">
        <v>19</v>
      </c>
      <c r="P29" s="26">
        <v>35</v>
      </c>
      <c r="Q29" s="26">
        <v>295</v>
      </c>
      <c r="R29" s="26">
        <v>279</v>
      </c>
      <c r="S29" s="26">
        <v>328</v>
      </c>
      <c r="T29" s="26">
        <v>956</v>
      </c>
      <c r="U29" s="26">
        <v>956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24</v>
      </c>
      <c r="AC29" s="26">
        <v>0</v>
      </c>
      <c r="AD29" s="26">
        <v>24</v>
      </c>
      <c r="AE29" s="26">
        <v>24</v>
      </c>
      <c r="AF29" s="26">
        <v>0</v>
      </c>
      <c r="AG29" s="26">
        <v>0</v>
      </c>
      <c r="AH29" s="26">
        <v>0</v>
      </c>
      <c r="AI29" s="26">
        <v>17</v>
      </c>
      <c r="AJ29" s="26">
        <v>113</v>
      </c>
      <c r="AK29" s="26">
        <v>156</v>
      </c>
      <c r="AL29" s="26">
        <v>140</v>
      </c>
      <c r="AM29" s="26">
        <v>45</v>
      </c>
      <c r="AN29" s="26">
        <v>471</v>
      </c>
      <c r="AO29" s="26">
        <v>471</v>
      </c>
      <c r="AP29" s="26">
        <v>0</v>
      </c>
      <c r="AQ29" s="26">
        <v>0</v>
      </c>
      <c r="AR29" s="26">
        <v>0</v>
      </c>
      <c r="AS29" s="26">
        <v>17</v>
      </c>
      <c r="AT29" s="26">
        <v>101</v>
      </c>
      <c r="AU29" s="26">
        <v>146</v>
      </c>
      <c r="AV29" s="26">
        <v>140</v>
      </c>
      <c r="AW29" s="26">
        <v>45</v>
      </c>
      <c r="AX29" s="26">
        <v>449</v>
      </c>
      <c r="AY29" s="26">
        <v>449</v>
      </c>
      <c r="AZ29" s="26">
        <v>0</v>
      </c>
      <c r="BA29" s="26">
        <v>0</v>
      </c>
      <c r="BB29" s="26">
        <v>0</v>
      </c>
      <c r="BC29" s="26">
        <v>0</v>
      </c>
      <c r="BD29" s="26">
        <v>12</v>
      </c>
      <c r="BE29" s="26">
        <v>10</v>
      </c>
      <c r="BF29" s="26">
        <v>0</v>
      </c>
      <c r="BG29" s="26">
        <v>0</v>
      </c>
      <c r="BH29" s="26">
        <v>22</v>
      </c>
      <c r="BI29" s="26">
        <v>22</v>
      </c>
      <c r="BJ29" s="26">
        <v>0</v>
      </c>
      <c r="BK29" s="26">
        <v>0</v>
      </c>
      <c r="BL29" s="26">
        <v>0</v>
      </c>
      <c r="BM29" s="26">
        <v>4</v>
      </c>
      <c r="BN29" s="26">
        <v>32</v>
      </c>
      <c r="BO29" s="26">
        <v>39</v>
      </c>
      <c r="BP29" s="26">
        <v>51</v>
      </c>
      <c r="BQ29" s="26">
        <v>41</v>
      </c>
      <c r="BR29" s="26">
        <v>167</v>
      </c>
      <c r="BS29" s="26">
        <v>167</v>
      </c>
      <c r="BT29" s="26">
        <v>0</v>
      </c>
      <c r="BU29" s="26">
        <v>0</v>
      </c>
      <c r="BV29" s="26">
        <v>0</v>
      </c>
      <c r="BW29" s="26">
        <v>4</v>
      </c>
      <c r="BX29" s="26">
        <v>32</v>
      </c>
      <c r="BY29" s="26">
        <v>39</v>
      </c>
      <c r="BZ29" s="26">
        <v>51</v>
      </c>
      <c r="CA29" s="26">
        <v>30</v>
      </c>
      <c r="CB29" s="26">
        <v>156</v>
      </c>
      <c r="CC29" s="26">
        <v>156</v>
      </c>
      <c r="CD29" s="26">
        <v>0</v>
      </c>
      <c r="CE29" s="26">
        <v>0</v>
      </c>
      <c r="CF29" s="26">
        <v>0</v>
      </c>
      <c r="CG29" s="26">
        <v>0</v>
      </c>
      <c r="CH29" s="26">
        <v>0</v>
      </c>
      <c r="CI29" s="26">
        <v>0</v>
      </c>
      <c r="CJ29" s="26">
        <v>0</v>
      </c>
      <c r="CK29" s="26">
        <v>11</v>
      </c>
      <c r="CL29" s="26">
        <v>11</v>
      </c>
      <c r="CM29" s="26">
        <v>11</v>
      </c>
      <c r="CN29" s="26">
        <v>0</v>
      </c>
      <c r="CO29" s="26">
        <v>0</v>
      </c>
      <c r="CP29" s="26">
        <v>0</v>
      </c>
      <c r="CQ29" s="26">
        <v>40</v>
      </c>
      <c r="CR29" s="26">
        <v>179</v>
      </c>
      <c r="CS29" s="26">
        <v>489</v>
      </c>
      <c r="CT29" s="26">
        <v>493</v>
      </c>
      <c r="CU29" s="26">
        <v>413</v>
      </c>
      <c r="CV29" s="26">
        <v>1614</v>
      </c>
      <c r="CW29" s="26">
        <v>1614</v>
      </c>
    </row>
    <row r="30" spans="1:101" ht="13.5">
      <c r="A30" s="25" t="s">
        <v>21</v>
      </c>
      <c r="B30" s="26">
        <v>0</v>
      </c>
      <c r="C30" s="26">
        <v>0</v>
      </c>
      <c r="D30" s="26">
        <v>0</v>
      </c>
      <c r="E30" s="26">
        <v>30</v>
      </c>
      <c r="F30" s="26">
        <v>175</v>
      </c>
      <c r="G30" s="26">
        <v>403</v>
      </c>
      <c r="H30" s="26">
        <v>688</v>
      </c>
      <c r="I30" s="26">
        <v>349</v>
      </c>
      <c r="J30" s="26">
        <v>1645</v>
      </c>
      <c r="K30" s="26">
        <v>1645</v>
      </c>
      <c r="L30" s="26">
        <v>0</v>
      </c>
      <c r="M30" s="26">
        <v>0</v>
      </c>
      <c r="N30" s="26">
        <v>0</v>
      </c>
      <c r="O30" s="26">
        <v>30</v>
      </c>
      <c r="P30" s="26">
        <v>175</v>
      </c>
      <c r="Q30" s="26">
        <v>403</v>
      </c>
      <c r="R30" s="26">
        <v>682</v>
      </c>
      <c r="S30" s="26">
        <v>349</v>
      </c>
      <c r="T30" s="26">
        <v>1639</v>
      </c>
      <c r="U30" s="26">
        <v>1639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6</v>
      </c>
      <c r="AC30" s="26">
        <v>0</v>
      </c>
      <c r="AD30" s="26">
        <v>6</v>
      </c>
      <c r="AE30" s="26">
        <v>6</v>
      </c>
      <c r="AF30" s="26">
        <v>0</v>
      </c>
      <c r="AG30" s="26">
        <v>0</v>
      </c>
      <c r="AH30" s="26">
        <v>0</v>
      </c>
      <c r="AI30" s="26">
        <v>64</v>
      </c>
      <c r="AJ30" s="26">
        <v>263</v>
      </c>
      <c r="AK30" s="26">
        <v>361</v>
      </c>
      <c r="AL30" s="26">
        <v>286</v>
      </c>
      <c r="AM30" s="26">
        <v>240</v>
      </c>
      <c r="AN30" s="26">
        <v>1214</v>
      </c>
      <c r="AO30" s="26">
        <v>1214</v>
      </c>
      <c r="AP30" s="26">
        <v>0</v>
      </c>
      <c r="AQ30" s="26">
        <v>0</v>
      </c>
      <c r="AR30" s="26">
        <v>0</v>
      </c>
      <c r="AS30" s="26">
        <v>64</v>
      </c>
      <c r="AT30" s="26">
        <v>263</v>
      </c>
      <c r="AU30" s="26">
        <v>345</v>
      </c>
      <c r="AV30" s="26">
        <v>286</v>
      </c>
      <c r="AW30" s="26">
        <v>228</v>
      </c>
      <c r="AX30" s="26">
        <v>1186</v>
      </c>
      <c r="AY30" s="26">
        <v>1186</v>
      </c>
      <c r="AZ30" s="26">
        <v>0</v>
      </c>
      <c r="BA30" s="26">
        <v>0</v>
      </c>
      <c r="BB30" s="26">
        <v>0</v>
      </c>
      <c r="BC30" s="26">
        <v>0</v>
      </c>
      <c r="BD30" s="26">
        <v>0</v>
      </c>
      <c r="BE30" s="26">
        <v>16</v>
      </c>
      <c r="BF30" s="26">
        <v>0</v>
      </c>
      <c r="BG30" s="26">
        <v>12</v>
      </c>
      <c r="BH30" s="26">
        <v>28</v>
      </c>
      <c r="BI30" s="26">
        <v>28</v>
      </c>
      <c r="BJ30" s="26">
        <v>0</v>
      </c>
      <c r="BK30" s="26">
        <v>0</v>
      </c>
      <c r="BL30" s="26">
        <v>0</v>
      </c>
      <c r="BM30" s="26">
        <v>0</v>
      </c>
      <c r="BN30" s="26">
        <v>0</v>
      </c>
      <c r="BO30" s="26">
        <v>3</v>
      </c>
      <c r="BP30" s="26">
        <v>24</v>
      </c>
      <c r="BQ30" s="26">
        <v>17</v>
      </c>
      <c r="BR30" s="26">
        <v>44</v>
      </c>
      <c r="BS30" s="26">
        <v>44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>
        <v>3</v>
      </c>
      <c r="BZ30" s="26">
        <v>24</v>
      </c>
      <c r="CA30" s="26">
        <v>17</v>
      </c>
      <c r="CB30" s="26">
        <v>44</v>
      </c>
      <c r="CC30" s="26">
        <v>44</v>
      </c>
      <c r="CD30" s="26">
        <v>0</v>
      </c>
      <c r="CE30" s="26">
        <v>0</v>
      </c>
      <c r="CF30" s="26">
        <v>0</v>
      </c>
      <c r="CG30" s="26">
        <v>0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93</v>
      </c>
      <c r="CR30" s="26">
        <v>437</v>
      </c>
      <c r="CS30" s="26">
        <v>762</v>
      </c>
      <c r="CT30" s="26">
        <v>994</v>
      </c>
      <c r="CU30" s="26">
        <v>602</v>
      </c>
      <c r="CV30" s="26">
        <v>2888</v>
      </c>
      <c r="CW30" s="26">
        <v>2888</v>
      </c>
    </row>
    <row r="31" spans="1:101" ht="13.5">
      <c r="A31" s="25" t="s">
        <v>22</v>
      </c>
      <c r="B31" s="26">
        <v>0</v>
      </c>
      <c r="C31" s="26">
        <v>0</v>
      </c>
      <c r="D31" s="26">
        <v>0</v>
      </c>
      <c r="E31" s="26">
        <v>91</v>
      </c>
      <c r="F31" s="26">
        <v>339</v>
      </c>
      <c r="G31" s="26">
        <v>769</v>
      </c>
      <c r="H31" s="26">
        <v>967</v>
      </c>
      <c r="I31" s="26">
        <v>431</v>
      </c>
      <c r="J31" s="26">
        <v>2597</v>
      </c>
      <c r="K31" s="26">
        <v>2597</v>
      </c>
      <c r="L31" s="26">
        <v>0</v>
      </c>
      <c r="M31" s="26">
        <v>0</v>
      </c>
      <c r="N31" s="26">
        <v>0</v>
      </c>
      <c r="O31" s="26">
        <v>91</v>
      </c>
      <c r="P31" s="26">
        <v>339</v>
      </c>
      <c r="Q31" s="26">
        <v>769</v>
      </c>
      <c r="R31" s="26">
        <v>947</v>
      </c>
      <c r="S31" s="26">
        <v>431</v>
      </c>
      <c r="T31" s="26">
        <v>2577</v>
      </c>
      <c r="U31" s="26">
        <v>2577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20</v>
      </c>
      <c r="AC31" s="26">
        <v>0</v>
      </c>
      <c r="AD31" s="26">
        <v>20</v>
      </c>
      <c r="AE31" s="26">
        <v>20</v>
      </c>
      <c r="AF31" s="26">
        <v>0</v>
      </c>
      <c r="AG31" s="26">
        <v>0</v>
      </c>
      <c r="AH31" s="26">
        <v>0</v>
      </c>
      <c r="AI31" s="26">
        <v>429</v>
      </c>
      <c r="AJ31" s="26">
        <v>510</v>
      </c>
      <c r="AK31" s="26">
        <v>480</v>
      </c>
      <c r="AL31" s="26">
        <v>424</v>
      </c>
      <c r="AM31" s="26">
        <v>132</v>
      </c>
      <c r="AN31" s="26">
        <v>1975</v>
      </c>
      <c r="AO31" s="26">
        <v>1975</v>
      </c>
      <c r="AP31" s="26">
        <v>0</v>
      </c>
      <c r="AQ31" s="26">
        <v>0</v>
      </c>
      <c r="AR31" s="26">
        <v>0</v>
      </c>
      <c r="AS31" s="26">
        <v>429</v>
      </c>
      <c r="AT31" s="26">
        <v>510</v>
      </c>
      <c r="AU31" s="26">
        <v>470</v>
      </c>
      <c r="AV31" s="26">
        <v>424</v>
      </c>
      <c r="AW31" s="26">
        <v>120</v>
      </c>
      <c r="AX31" s="26">
        <v>1953</v>
      </c>
      <c r="AY31" s="26">
        <v>1953</v>
      </c>
      <c r="AZ31" s="26">
        <v>0</v>
      </c>
      <c r="BA31" s="26">
        <v>0</v>
      </c>
      <c r="BB31" s="26">
        <v>0</v>
      </c>
      <c r="BC31" s="26">
        <v>0</v>
      </c>
      <c r="BD31" s="26">
        <v>0</v>
      </c>
      <c r="BE31" s="26">
        <v>10</v>
      </c>
      <c r="BF31" s="26">
        <v>0</v>
      </c>
      <c r="BG31" s="26">
        <v>12</v>
      </c>
      <c r="BH31" s="26">
        <v>22</v>
      </c>
      <c r="BI31" s="26">
        <v>22</v>
      </c>
      <c r="BJ31" s="26">
        <v>0</v>
      </c>
      <c r="BK31" s="26">
        <v>0</v>
      </c>
      <c r="BL31" s="26">
        <v>0</v>
      </c>
      <c r="BM31" s="26">
        <v>8</v>
      </c>
      <c r="BN31" s="26">
        <v>42</v>
      </c>
      <c r="BO31" s="26">
        <v>119</v>
      </c>
      <c r="BP31" s="26">
        <v>252</v>
      </c>
      <c r="BQ31" s="26">
        <v>348</v>
      </c>
      <c r="BR31" s="26">
        <v>769</v>
      </c>
      <c r="BS31" s="26">
        <v>769</v>
      </c>
      <c r="BT31" s="26">
        <v>0</v>
      </c>
      <c r="BU31" s="26">
        <v>0</v>
      </c>
      <c r="BV31" s="26">
        <v>0</v>
      </c>
      <c r="BW31" s="26">
        <v>8</v>
      </c>
      <c r="BX31" s="26">
        <v>38</v>
      </c>
      <c r="BY31" s="26">
        <v>119</v>
      </c>
      <c r="BZ31" s="26">
        <v>246</v>
      </c>
      <c r="CA31" s="26">
        <v>348</v>
      </c>
      <c r="CB31" s="26">
        <v>759</v>
      </c>
      <c r="CC31" s="26">
        <v>759</v>
      </c>
      <c r="CD31" s="26">
        <v>0</v>
      </c>
      <c r="CE31" s="26">
        <v>0</v>
      </c>
      <c r="CF31" s="26">
        <v>0</v>
      </c>
      <c r="CG31" s="26">
        <v>0</v>
      </c>
      <c r="CH31" s="26">
        <v>4</v>
      </c>
      <c r="CI31" s="26">
        <v>0</v>
      </c>
      <c r="CJ31" s="26">
        <v>6</v>
      </c>
      <c r="CK31" s="26">
        <v>0</v>
      </c>
      <c r="CL31" s="26">
        <v>10</v>
      </c>
      <c r="CM31" s="26">
        <v>10</v>
      </c>
      <c r="CN31" s="26">
        <v>0</v>
      </c>
      <c r="CO31" s="26">
        <v>0</v>
      </c>
      <c r="CP31" s="26">
        <v>0</v>
      </c>
      <c r="CQ31" s="26">
        <v>528</v>
      </c>
      <c r="CR31" s="26">
        <v>891</v>
      </c>
      <c r="CS31" s="26">
        <v>1366</v>
      </c>
      <c r="CT31" s="26">
        <v>1643</v>
      </c>
      <c r="CU31" s="26">
        <v>909</v>
      </c>
      <c r="CV31" s="26">
        <v>5337</v>
      </c>
      <c r="CW31" s="26">
        <v>5337</v>
      </c>
    </row>
    <row r="32" spans="1:101" ht="13.5">
      <c r="A32" s="25" t="s">
        <v>23</v>
      </c>
      <c r="B32" s="26">
        <v>0</v>
      </c>
      <c r="C32" s="26">
        <v>0</v>
      </c>
      <c r="D32" s="26">
        <v>0</v>
      </c>
      <c r="E32" s="26">
        <v>37</v>
      </c>
      <c r="F32" s="26">
        <v>411</v>
      </c>
      <c r="G32" s="26">
        <v>551</v>
      </c>
      <c r="H32" s="26">
        <v>1270</v>
      </c>
      <c r="I32" s="26">
        <v>897</v>
      </c>
      <c r="J32" s="26">
        <v>3166</v>
      </c>
      <c r="K32" s="26">
        <v>3166</v>
      </c>
      <c r="L32" s="26">
        <v>0</v>
      </c>
      <c r="M32" s="26">
        <v>0</v>
      </c>
      <c r="N32" s="26">
        <v>0</v>
      </c>
      <c r="O32" s="26">
        <v>37</v>
      </c>
      <c r="P32" s="26">
        <v>411</v>
      </c>
      <c r="Q32" s="26">
        <v>551</v>
      </c>
      <c r="R32" s="26">
        <v>1258</v>
      </c>
      <c r="S32" s="26">
        <v>897</v>
      </c>
      <c r="T32" s="26">
        <v>3154</v>
      </c>
      <c r="U32" s="26">
        <v>3154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12</v>
      </c>
      <c r="AC32" s="26">
        <v>0</v>
      </c>
      <c r="AD32" s="26">
        <v>12</v>
      </c>
      <c r="AE32" s="26">
        <v>12</v>
      </c>
      <c r="AF32" s="26">
        <v>0</v>
      </c>
      <c r="AG32" s="26">
        <v>0</v>
      </c>
      <c r="AH32" s="26">
        <v>0</v>
      </c>
      <c r="AI32" s="26">
        <v>91</v>
      </c>
      <c r="AJ32" s="26">
        <v>445</v>
      </c>
      <c r="AK32" s="26">
        <v>703</v>
      </c>
      <c r="AL32" s="26">
        <v>602</v>
      </c>
      <c r="AM32" s="26">
        <v>604</v>
      </c>
      <c r="AN32" s="26">
        <v>2445</v>
      </c>
      <c r="AO32" s="26">
        <v>2445</v>
      </c>
      <c r="AP32" s="26">
        <v>0</v>
      </c>
      <c r="AQ32" s="26">
        <v>0</v>
      </c>
      <c r="AR32" s="26">
        <v>0</v>
      </c>
      <c r="AS32" s="26">
        <v>91</v>
      </c>
      <c r="AT32" s="26">
        <v>433</v>
      </c>
      <c r="AU32" s="26">
        <v>703</v>
      </c>
      <c r="AV32" s="26">
        <v>596</v>
      </c>
      <c r="AW32" s="26">
        <v>602</v>
      </c>
      <c r="AX32" s="26">
        <v>2425</v>
      </c>
      <c r="AY32" s="26">
        <v>2425</v>
      </c>
      <c r="AZ32" s="26">
        <v>0</v>
      </c>
      <c r="BA32" s="26">
        <v>0</v>
      </c>
      <c r="BB32" s="26">
        <v>0</v>
      </c>
      <c r="BC32" s="26">
        <v>0</v>
      </c>
      <c r="BD32" s="26">
        <v>12</v>
      </c>
      <c r="BE32" s="26">
        <v>0</v>
      </c>
      <c r="BF32" s="26">
        <v>6</v>
      </c>
      <c r="BG32" s="26">
        <v>2</v>
      </c>
      <c r="BH32" s="26">
        <v>20</v>
      </c>
      <c r="BI32" s="26">
        <v>20</v>
      </c>
      <c r="BJ32" s="26">
        <v>0</v>
      </c>
      <c r="BK32" s="26">
        <v>0</v>
      </c>
      <c r="BL32" s="26">
        <v>0</v>
      </c>
      <c r="BM32" s="26">
        <v>5</v>
      </c>
      <c r="BN32" s="26">
        <v>18</v>
      </c>
      <c r="BO32" s="26">
        <v>18</v>
      </c>
      <c r="BP32" s="26">
        <v>144</v>
      </c>
      <c r="BQ32" s="26">
        <v>304</v>
      </c>
      <c r="BR32" s="26">
        <v>489</v>
      </c>
      <c r="BS32" s="26">
        <v>489</v>
      </c>
      <c r="BT32" s="26">
        <v>0</v>
      </c>
      <c r="BU32" s="26">
        <v>0</v>
      </c>
      <c r="BV32" s="26">
        <v>0</v>
      </c>
      <c r="BW32" s="26">
        <v>5</v>
      </c>
      <c r="BX32" s="26">
        <v>18</v>
      </c>
      <c r="BY32" s="26">
        <v>17</v>
      </c>
      <c r="BZ32" s="26">
        <v>144</v>
      </c>
      <c r="CA32" s="26">
        <v>304</v>
      </c>
      <c r="CB32" s="26">
        <v>488</v>
      </c>
      <c r="CC32" s="26">
        <v>488</v>
      </c>
      <c r="CD32" s="26">
        <v>0</v>
      </c>
      <c r="CE32" s="26">
        <v>0</v>
      </c>
      <c r="CF32" s="26">
        <v>0</v>
      </c>
      <c r="CG32" s="26">
        <v>0</v>
      </c>
      <c r="CH32" s="26">
        <v>0</v>
      </c>
      <c r="CI32" s="26">
        <v>1</v>
      </c>
      <c r="CJ32" s="26">
        <v>0</v>
      </c>
      <c r="CK32" s="26">
        <v>0</v>
      </c>
      <c r="CL32" s="26">
        <v>1</v>
      </c>
      <c r="CM32" s="26">
        <v>1</v>
      </c>
      <c r="CN32" s="26">
        <v>0</v>
      </c>
      <c r="CO32" s="26">
        <v>0</v>
      </c>
      <c r="CP32" s="26">
        <v>0</v>
      </c>
      <c r="CQ32" s="26">
        <v>133</v>
      </c>
      <c r="CR32" s="26">
        <v>871</v>
      </c>
      <c r="CS32" s="26">
        <v>1269</v>
      </c>
      <c r="CT32" s="26">
        <v>2013</v>
      </c>
      <c r="CU32" s="26">
        <v>1643</v>
      </c>
      <c r="CV32" s="26">
        <v>5929</v>
      </c>
      <c r="CW32" s="26">
        <v>5929</v>
      </c>
    </row>
    <row r="33" spans="1:101" ht="13.5">
      <c r="A33" s="25" t="s">
        <v>24</v>
      </c>
      <c r="B33" s="26">
        <v>0</v>
      </c>
      <c r="C33" s="26">
        <v>0</v>
      </c>
      <c r="D33" s="26">
        <v>0</v>
      </c>
      <c r="E33" s="26">
        <v>117</v>
      </c>
      <c r="F33" s="26">
        <v>448</v>
      </c>
      <c r="G33" s="26">
        <v>1546</v>
      </c>
      <c r="H33" s="26">
        <v>2879</v>
      </c>
      <c r="I33" s="26">
        <v>2545</v>
      </c>
      <c r="J33" s="26">
        <v>7535</v>
      </c>
      <c r="K33" s="26">
        <v>7535</v>
      </c>
      <c r="L33" s="26">
        <v>0</v>
      </c>
      <c r="M33" s="26">
        <v>0</v>
      </c>
      <c r="N33" s="26">
        <v>0</v>
      </c>
      <c r="O33" s="26">
        <v>102</v>
      </c>
      <c r="P33" s="26">
        <v>425</v>
      </c>
      <c r="Q33" s="26">
        <v>1515</v>
      </c>
      <c r="R33" s="26">
        <v>2826</v>
      </c>
      <c r="S33" s="26">
        <v>2507</v>
      </c>
      <c r="T33" s="26">
        <v>7375</v>
      </c>
      <c r="U33" s="26">
        <v>7375</v>
      </c>
      <c r="V33" s="26">
        <v>0</v>
      </c>
      <c r="W33" s="26">
        <v>0</v>
      </c>
      <c r="X33" s="26">
        <v>0</v>
      </c>
      <c r="Y33" s="26">
        <v>15</v>
      </c>
      <c r="Z33" s="26">
        <v>23</v>
      </c>
      <c r="AA33" s="26">
        <v>31</v>
      </c>
      <c r="AB33" s="26">
        <v>53</v>
      </c>
      <c r="AC33" s="26">
        <v>38</v>
      </c>
      <c r="AD33" s="26">
        <v>160</v>
      </c>
      <c r="AE33" s="26">
        <v>160</v>
      </c>
      <c r="AF33" s="26">
        <v>0</v>
      </c>
      <c r="AG33" s="26">
        <v>0</v>
      </c>
      <c r="AH33" s="26">
        <v>0</v>
      </c>
      <c r="AI33" s="26">
        <v>573</v>
      </c>
      <c r="AJ33" s="26">
        <v>1115</v>
      </c>
      <c r="AK33" s="26">
        <v>2170</v>
      </c>
      <c r="AL33" s="26">
        <v>1890</v>
      </c>
      <c r="AM33" s="26">
        <v>1133</v>
      </c>
      <c r="AN33" s="26">
        <v>6881</v>
      </c>
      <c r="AO33" s="26">
        <v>6881</v>
      </c>
      <c r="AP33" s="26">
        <v>0</v>
      </c>
      <c r="AQ33" s="26">
        <v>0</v>
      </c>
      <c r="AR33" s="26">
        <v>0</v>
      </c>
      <c r="AS33" s="26">
        <v>573</v>
      </c>
      <c r="AT33" s="26">
        <v>1096</v>
      </c>
      <c r="AU33" s="26">
        <v>2158</v>
      </c>
      <c r="AV33" s="26">
        <v>1849</v>
      </c>
      <c r="AW33" s="26">
        <v>1102</v>
      </c>
      <c r="AX33" s="26">
        <v>6778</v>
      </c>
      <c r="AY33" s="26">
        <v>6778</v>
      </c>
      <c r="AZ33" s="26">
        <v>0</v>
      </c>
      <c r="BA33" s="26">
        <v>0</v>
      </c>
      <c r="BB33" s="26">
        <v>0</v>
      </c>
      <c r="BC33" s="26">
        <v>0</v>
      </c>
      <c r="BD33" s="26">
        <v>19</v>
      </c>
      <c r="BE33" s="26">
        <v>12</v>
      </c>
      <c r="BF33" s="26">
        <v>41</v>
      </c>
      <c r="BG33" s="26">
        <v>31</v>
      </c>
      <c r="BH33" s="26">
        <v>103</v>
      </c>
      <c r="BI33" s="26">
        <v>103</v>
      </c>
      <c r="BJ33" s="26">
        <v>0</v>
      </c>
      <c r="BK33" s="26">
        <v>0</v>
      </c>
      <c r="BL33" s="26">
        <v>0</v>
      </c>
      <c r="BM33" s="26">
        <v>0</v>
      </c>
      <c r="BN33" s="26">
        <v>29</v>
      </c>
      <c r="BO33" s="26">
        <v>208</v>
      </c>
      <c r="BP33" s="26">
        <v>453</v>
      </c>
      <c r="BQ33" s="26">
        <v>1434</v>
      </c>
      <c r="BR33" s="26">
        <v>2124</v>
      </c>
      <c r="BS33" s="26">
        <v>2124</v>
      </c>
      <c r="BT33" s="26">
        <v>0</v>
      </c>
      <c r="BU33" s="26">
        <v>0</v>
      </c>
      <c r="BV33" s="26">
        <v>0</v>
      </c>
      <c r="BW33" s="26">
        <v>0</v>
      </c>
      <c r="BX33" s="26">
        <v>17</v>
      </c>
      <c r="BY33" s="26">
        <v>206</v>
      </c>
      <c r="BZ33" s="26">
        <v>444</v>
      </c>
      <c r="CA33" s="26">
        <v>1336</v>
      </c>
      <c r="CB33" s="26">
        <v>2003</v>
      </c>
      <c r="CC33" s="26">
        <v>2003</v>
      </c>
      <c r="CD33" s="26">
        <v>0</v>
      </c>
      <c r="CE33" s="26">
        <v>0</v>
      </c>
      <c r="CF33" s="26">
        <v>0</v>
      </c>
      <c r="CG33" s="26">
        <v>0</v>
      </c>
      <c r="CH33" s="26">
        <v>12</v>
      </c>
      <c r="CI33" s="26">
        <v>2</v>
      </c>
      <c r="CJ33" s="26">
        <v>9</v>
      </c>
      <c r="CK33" s="26">
        <v>98</v>
      </c>
      <c r="CL33" s="26">
        <v>121</v>
      </c>
      <c r="CM33" s="26">
        <v>121</v>
      </c>
      <c r="CN33" s="26">
        <v>0</v>
      </c>
      <c r="CO33" s="26">
        <v>0</v>
      </c>
      <c r="CP33" s="26">
        <v>0</v>
      </c>
      <c r="CQ33" s="26">
        <v>690</v>
      </c>
      <c r="CR33" s="26">
        <v>1591</v>
      </c>
      <c r="CS33" s="26">
        <v>3900</v>
      </c>
      <c r="CT33" s="26">
        <v>5183</v>
      </c>
      <c r="CU33" s="26">
        <v>5085</v>
      </c>
      <c r="CV33" s="26">
        <v>16449</v>
      </c>
      <c r="CW33" s="26">
        <v>16449</v>
      </c>
    </row>
  </sheetData>
  <mergeCells count="17">
    <mergeCell ref="V6:AE6"/>
    <mergeCell ref="CN5:CW6"/>
    <mergeCell ref="AF5:AO6"/>
    <mergeCell ref="AP5:AY5"/>
    <mergeCell ref="AZ5:BI5"/>
    <mergeCell ref="AP6:AY6"/>
    <mergeCell ref="AZ6:BI6"/>
    <mergeCell ref="A5:A7"/>
    <mergeCell ref="BT5:CC5"/>
    <mergeCell ref="CD5:CM5"/>
    <mergeCell ref="BT6:CC6"/>
    <mergeCell ref="CD6:CM6"/>
    <mergeCell ref="BJ5:BS6"/>
    <mergeCell ref="B5:K6"/>
    <mergeCell ref="L5:U5"/>
    <mergeCell ref="V5:AE5"/>
    <mergeCell ref="L6:U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1"/>
  <colBreaks count="9" manualBreakCount="9">
    <brk id="11" max="65535" man="1"/>
    <brk id="21" max="65535" man="1"/>
    <brk id="31" max="65535" man="1"/>
    <brk id="41" max="65535" man="1"/>
    <brk id="51" max="65535" man="1"/>
    <brk id="61" max="65535" man="1"/>
    <brk id="71" max="65535" man="1"/>
    <brk id="81" max="65535" man="1"/>
    <brk id="9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M34"/>
  <sheetViews>
    <sheetView view="pageBreakPreview" zoomScale="75" zoomScaleSheetLayoutView="75" workbookViewId="0" topLeftCell="A1">
      <selection activeCell="D16" sqref="D16"/>
    </sheetView>
  </sheetViews>
  <sheetFormatPr defaultColWidth="9.00390625" defaultRowHeight="13.5"/>
  <cols>
    <col min="1" max="1" width="29.625" style="19" customWidth="1"/>
    <col min="2" max="90" width="13.00390625" style="20" customWidth="1"/>
    <col min="91" max="221" width="13.00390625" style="19" customWidth="1"/>
    <col min="222" max="16384" width="9.00390625" style="19" customWidth="1"/>
  </cols>
  <sheetData>
    <row r="1" spans="1:90" ht="13.5">
      <c r="A1" s="19" t="s">
        <v>220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</row>
    <row r="2" ht="13.5">
      <c r="A2" s="19" t="s">
        <v>75</v>
      </c>
    </row>
    <row r="3" ht="13.5">
      <c r="A3" s="19" t="s">
        <v>76</v>
      </c>
    </row>
    <row r="4" spans="1:221" ht="14.25" thickBot="1">
      <c r="A4" s="19" t="str">
        <f>'世帯数'!A4</f>
        <v>集計期間  年報（平成21年度）</v>
      </c>
      <c r="HM4" s="32" t="s">
        <v>207</v>
      </c>
    </row>
    <row r="5" spans="1:221" s="34" customFormat="1" ht="15.75" customHeight="1" thickBot="1">
      <c r="A5" s="87"/>
      <c r="B5" s="80" t="s">
        <v>116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 t="s">
        <v>116</v>
      </c>
      <c r="N5" s="80"/>
      <c r="O5" s="80"/>
      <c r="P5" s="80"/>
      <c r="Q5" s="80"/>
      <c r="R5" s="80"/>
      <c r="S5" s="80"/>
      <c r="T5" s="80"/>
      <c r="U5" s="80"/>
      <c r="V5" s="80"/>
      <c r="W5" s="80"/>
      <c r="X5" s="80" t="s">
        <v>116</v>
      </c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 t="s">
        <v>116</v>
      </c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 t="s">
        <v>116</v>
      </c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 t="s">
        <v>116</v>
      </c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 t="s">
        <v>116</v>
      </c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 t="s">
        <v>116</v>
      </c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 t="s">
        <v>116</v>
      </c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 t="s">
        <v>116</v>
      </c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 t="s">
        <v>116</v>
      </c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 t="s">
        <v>116</v>
      </c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 t="s">
        <v>116</v>
      </c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 t="s">
        <v>116</v>
      </c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 t="s">
        <v>116</v>
      </c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 t="s">
        <v>116</v>
      </c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 t="s">
        <v>116</v>
      </c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 t="s">
        <v>116</v>
      </c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 t="s">
        <v>116</v>
      </c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1" t="s">
        <v>137</v>
      </c>
      <c r="HD5" s="82"/>
      <c r="HE5" s="82"/>
      <c r="HF5" s="82"/>
      <c r="HG5" s="82"/>
      <c r="HH5" s="82"/>
      <c r="HI5" s="82"/>
      <c r="HJ5" s="82"/>
      <c r="HK5" s="82"/>
      <c r="HL5" s="82"/>
      <c r="HM5" s="83"/>
    </row>
    <row r="6" spans="1:221" s="34" customFormat="1" ht="15.75" customHeight="1" thickBot="1">
      <c r="A6" s="8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 t="s">
        <v>117</v>
      </c>
      <c r="N6" s="80"/>
      <c r="O6" s="80"/>
      <c r="P6" s="80"/>
      <c r="Q6" s="80"/>
      <c r="R6" s="80"/>
      <c r="S6" s="80"/>
      <c r="T6" s="80"/>
      <c r="U6" s="80"/>
      <c r="V6" s="80"/>
      <c r="W6" s="80"/>
      <c r="X6" s="80" t="s">
        <v>117</v>
      </c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 t="s">
        <v>117</v>
      </c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 t="s">
        <v>117</v>
      </c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 t="s">
        <v>117</v>
      </c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 t="s">
        <v>117</v>
      </c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 t="s">
        <v>118</v>
      </c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 t="s">
        <v>118</v>
      </c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 t="s">
        <v>118</v>
      </c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 t="s">
        <v>119</v>
      </c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 t="s">
        <v>119</v>
      </c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 t="s">
        <v>119</v>
      </c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 t="s">
        <v>119</v>
      </c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 t="s">
        <v>120</v>
      </c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 t="s">
        <v>120</v>
      </c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 t="s">
        <v>120</v>
      </c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 t="s">
        <v>120</v>
      </c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 t="s">
        <v>121</v>
      </c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113"/>
      <c r="HD6" s="114"/>
      <c r="HE6" s="114"/>
      <c r="HF6" s="114"/>
      <c r="HG6" s="114"/>
      <c r="HH6" s="114"/>
      <c r="HI6" s="114"/>
      <c r="HJ6" s="114"/>
      <c r="HK6" s="114"/>
      <c r="HL6" s="114"/>
      <c r="HM6" s="115"/>
    </row>
    <row r="7" spans="1:221" s="34" customFormat="1" ht="15.75" customHeight="1" thickBot="1">
      <c r="A7" s="88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 t="s">
        <v>122</v>
      </c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 t="s">
        <v>123</v>
      </c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 t="s">
        <v>124</v>
      </c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 t="s">
        <v>125</v>
      </c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 t="s">
        <v>126</v>
      </c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 t="s">
        <v>127</v>
      </c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 t="s">
        <v>128</v>
      </c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 t="s">
        <v>129</v>
      </c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 t="s">
        <v>130</v>
      </c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 t="s">
        <v>131</v>
      </c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 t="s">
        <v>132</v>
      </c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 t="s">
        <v>133</v>
      </c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 t="s">
        <v>134</v>
      </c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116"/>
      <c r="HD7" s="117"/>
      <c r="HE7" s="117"/>
      <c r="HF7" s="117"/>
      <c r="HG7" s="117"/>
      <c r="HH7" s="117"/>
      <c r="HI7" s="117"/>
      <c r="HJ7" s="117"/>
      <c r="HK7" s="117"/>
      <c r="HL7" s="117"/>
      <c r="HM7" s="118"/>
    </row>
    <row r="8" spans="1:221" s="34" customFormat="1" ht="23.25" customHeight="1" thickBot="1">
      <c r="A8" s="79"/>
      <c r="B8" s="35" t="s">
        <v>135</v>
      </c>
      <c r="C8" s="36" t="s">
        <v>136</v>
      </c>
      <c r="D8" s="37" t="s">
        <v>77</v>
      </c>
      <c r="E8" s="38" t="s">
        <v>199</v>
      </c>
      <c r="F8" s="37" t="s">
        <v>43</v>
      </c>
      <c r="G8" s="36" t="s">
        <v>44</v>
      </c>
      <c r="H8" s="37" t="s">
        <v>45</v>
      </c>
      <c r="I8" s="36" t="s">
        <v>46</v>
      </c>
      <c r="J8" s="37" t="s">
        <v>47</v>
      </c>
      <c r="K8" s="39" t="s">
        <v>77</v>
      </c>
      <c r="L8" s="40" t="s">
        <v>48</v>
      </c>
      <c r="M8" s="35" t="s">
        <v>135</v>
      </c>
      <c r="N8" s="36" t="s">
        <v>136</v>
      </c>
      <c r="O8" s="37" t="s">
        <v>77</v>
      </c>
      <c r="P8" s="38" t="s">
        <v>199</v>
      </c>
      <c r="Q8" s="37" t="s">
        <v>43</v>
      </c>
      <c r="R8" s="36" t="s">
        <v>44</v>
      </c>
      <c r="S8" s="37" t="s">
        <v>45</v>
      </c>
      <c r="T8" s="36" t="s">
        <v>46</v>
      </c>
      <c r="U8" s="37" t="s">
        <v>47</v>
      </c>
      <c r="V8" s="39" t="s">
        <v>77</v>
      </c>
      <c r="W8" s="40" t="s">
        <v>48</v>
      </c>
      <c r="X8" s="35" t="s">
        <v>135</v>
      </c>
      <c r="Y8" s="36" t="s">
        <v>136</v>
      </c>
      <c r="Z8" s="37" t="s">
        <v>77</v>
      </c>
      <c r="AA8" s="38" t="s">
        <v>199</v>
      </c>
      <c r="AB8" s="37" t="s">
        <v>43</v>
      </c>
      <c r="AC8" s="36" t="s">
        <v>44</v>
      </c>
      <c r="AD8" s="37" t="s">
        <v>45</v>
      </c>
      <c r="AE8" s="36" t="s">
        <v>46</v>
      </c>
      <c r="AF8" s="37" t="s">
        <v>47</v>
      </c>
      <c r="AG8" s="39" t="s">
        <v>77</v>
      </c>
      <c r="AH8" s="40" t="s">
        <v>48</v>
      </c>
      <c r="AI8" s="35" t="s">
        <v>135</v>
      </c>
      <c r="AJ8" s="36" t="s">
        <v>136</v>
      </c>
      <c r="AK8" s="37" t="s">
        <v>77</v>
      </c>
      <c r="AL8" s="38" t="s">
        <v>199</v>
      </c>
      <c r="AM8" s="37" t="s">
        <v>43</v>
      </c>
      <c r="AN8" s="36" t="s">
        <v>44</v>
      </c>
      <c r="AO8" s="37" t="s">
        <v>45</v>
      </c>
      <c r="AP8" s="36" t="s">
        <v>46</v>
      </c>
      <c r="AQ8" s="37" t="s">
        <v>47</v>
      </c>
      <c r="AR8" s="39" t="s">
        <v>77</v>
      </c>
      <c r="AS8" s="40" t="s">
        <v>48</v>
      </c>
      <c r="AT8" s="35" t="s">
        <v>135</v>
      </c>
      <c r="AU8" s="36" t="s">
        <v>136</v>
      </c>
      <c r="AV8" s="37" t="s">
        <v>77</v>
      </c>
      <c r="AW8" s="38" t="s">
        <v>199</v>
      </c>
      <c r="AX8" s="37" t="s">
        <v>43</v>
      </c>
      <c r="AY8" s="36" t="s">
        <v>44</v>
      </c>
      <c r="AZ8" s="37" t="s">
        <v>45</v>
      </c>
      <c r="BA8" s="36" t="s">
        <v>46</v>
      </c>
      <c r="BB8" s="37" t="s">
        <v>47</v>
      </c>
      <c r="BC8" s="39" t="s">
        <v>77</v>
      </c>
      <c r="BD8" s="40" t="s">
        <v>48</v>
      </c>
      <c r="BE8" s="35" t="s">
        <v>135</v>
      </c>
      <c r="BF8" s="36" t="s">
        <v>136</v>
      </c>
      <c r="BG8" s="37" t="s">
        <v>77</v>
      </c>
      <c r="BH8" s="38" t="s">
        <v>199</v>
      </c>
      <c r="BI8" s="37" t="s">
        <v>43</v>
      </c>
      <c r="BJ8" s="36" t="s">
        <v>44</v>
      </c>
      <c r="BK8" s="37" t="s">
        <v>45</v>
      </c>
      <c r="BL8" s="36" t="s">
        <v>46</v>
      </c>
      <c r="BM8" s="37" t="s">
        <v>47</v>
      </c>
      <c r="BN8" s="39" t="s">
        <v>77</v>
      </c>
      <c r="BO8" s="40" t="s">
        <v>48</v>
      </c>
      <c r="BP8" s="35" t="s">
        <v>135</v>
      </c>
      <c r="BQ8" s="36" t="s">
        <v>136</v>
      </c>
      <c r="BR8" s="37" t="s">
        <v>77</v>
      </c>
      <c r="BS8" s="38" t="s">
        <v>199</v>
      </c>
      <c r="BT8" s="37" t="s">
        <v>43</v>
      </c>
      <c r="BU8" s="36" t="s">
        <v>44</v>
      </c>
      <c r="BV8" s="37" t="s">
        <v>45</v>
      </c>
      <c r="BW8" s="36" t="s">
        <v>46</v>
      </c>
      <c r="BX8" s="37" t="s">
        <v>47</v>
      </c>
      <c r="BY8" s="39" t="s">
        <v>77</v>
      </c>
      <c r="BZ8" s="40" t="s">
        <v>48</v>
      </c>
      <c r="CA8" s="35" t="s">
        <v>135</v>
      </c>
      <c r="CB8" s="36" t="s">
        <v>136</v>
      </c>
      <c r="CC8" s="37" t="s">
        <v>77</v>
      </c>
      <c r="CD8" s="38" t="s">
        <v>199</v>
      </c>
      <c r="CE8" s="37" t="s">
        <v>43</v>
      </c>
      <c r="CF8" s="36" t="s">
        <v>44</v>
      </c>
      <c r="CG8" s="37" t="s">
        <v>45</v>
      </c>
      <c r="CH8" s="36" t="s">
        <v>46</v>
      </c>
      <c r="CI8" s="37" t="s">
        <v>47</v>
      </c>
      <c r="CJ8" s="39" t="s">
        <v>77</v>
      </c>
      <c r="CK8" s="40" t="s">
        <v>48</v>
      </c>
      <c r="CL8" s="35" t="s">
        <v>135</v>
      </c>
      <c r="CM8" s="36" t="s">
        <v>136</v>
      </c>
      <c r="CN8" s="37" t="s">
        <v>77</v>
      </c>
      <c r="CO8" s="38" t="s">
        <v>199</v>
      </c>
      <c r="CP8" s="37" t="s">
        <v>43</v>
      </c>
      <c r="CQ8" s="36" t="s">
        <v>44</v>
      </c>
      <c r="CR8" s="37" t="s">
        <v>45</v>
      </c>
      <c r="CS8" s="36" t="s">
        <v>46</v>
      </c>
      <c r="CT8" s="37" t="s">
        <v>47</v>
      </c>
      <c r="CU8" s="39" t="s">
        <v>77</v>
      </c>
      <c r="CV8" s="40" t="s">
        <v>48</v>
      </c>
      <c r="CW8" s="35" t="s">
        <v>135</v>
      </c>
      <c r="CX8" s="36" t="s">
        <v>136</v>
      </c>
      <c r="CY8" s="37" t="s">
        <v>77</v>
      </c>
      <c r="CZ8" s="38" t="s">
        <v>199</v>
      </c>
      <c r="DA8" s="37" t="s">
        <v>43</v>
      </c>
      <c r="DB8" s="36" t="s">
        <v>44</v>
      </c>
      <c r="DC8" s="37" t="s">
        <v>45</v>
      </c>
      <c r="DD8" s="36" t="s">
        <v>46</v>
      </c>
      <c r="DE8" s="37" t="s">
        <v>47</v>
      </c>
      <c r="DF8" s="39" t="s">
        <v>77</v>
      </c>
      <c r="DG8" s="40" t="s">
        <v>48</v>
      </c>
      <c r="DH8" s="35" t="s">
        <v>135</v>
      </c>
      <c r="DI8" s="36" t="s">
        <v>136</v>
      </c>
      <c r="DJ8" s="37" t="s">
        <v>77</v>
      </c>
      <c r="DK8" s="38" t="s">
        <v>199</v>
      </c>
      <c r="DL8" s="37" t="s">
        <v>43</v>
      </c>
      <c r="DM8" s="36" t="s">
        <v>44</v>
      </c>
      <c r="DN8" s="37" t="s">
        <v>45</v>
      </c>
      <c r="DO8" s="36" t="s">
        <v>46</v>
      </c>
      <c r="DP8" s="37" t="s">
        <v>47</v>
      </c>
      <c r="DQ8" s="39" t="s">
        <v>77</v>
      </c>
      <c r="DR8" s="40" t="s">
        <v>48</v>
      </c>
      <c r="DS8" s="35" t="s">
        <v>135</v>
      </c>
      <c r="DT8" s="36" t="s">
        <v>136</v>
      </c>
      <c r="DU8" s="37" t="s">
        <v>77</v>
      </c>
      <c r="DV8" s="38" t="s">
        <v>199</v>
      </c>
      <c r="DW8" s="37" t="s">
        <v>43</v>
      </c>
      <c r="DX8" s="36" t="s">
        <v>44</v>
      </c>
      <c r="DY8" s="37" t="s">
        <v>45</v>
      </c>
      <c r="DZ8" s="36" t="s">
        <v>46</v>
      </c>
      <c r="EA8" s="37" t="s">
        <v>47</v>
      </c>
      <c r="EB8" s="39" t="s">
        <v>77</v>
      </c>
      <c r="EC8" s="40" t="s">
        <v>48</v>
      </c>
      <c r="ED8" s="35" t="s">
        <v>135</v>
      </c>
      <c r="EE8" s="36" t="s">
        <v>136</v>
      </c>
      <c r="EF8" s="37" t="s">
        <v>77</v>
      </c>
      <c r="EG8" s="38" t="s">
        <v>199</v>
      </c>
      <c r="EH8" s="37" t="s">
        <v>43</v>
      </c>
      <c r="EI8" s="36" t="s">
        <v>44</v>
      </c>
      <c r="EJ8" s="37" t="s">
        <v>45</v>
      </c>
      <c r="EK8" s="36" t="s">
        <v>46</v>
      </c>
      <c r="EL8" s="37" t="s">
        <v>47</v>
      </c>
      <c r="EM8" s="39" t="s">
        <v>77</v>
      </c>
      <c r="EN8" s="40" t="s">
        <v>48</v>
      </c>
      <c r="EO8" s="35" t="s">
        <v>135</v>
      </c>
      <c r="EP8" s="36" t="s">
        <v>136</v>
      </c>
      <c r="EQ8" s="37" t="s">
        <v>77</v>
      </c>
      <c r="ER8" s="38" t="s">
        <v>199</v>
      </c>
      <c r="ES8" s="37" t="s">
        <v>43</v>
      </c>
      <c r="ET8" s="36" t="s">
        <v>44</v>
      </c>
      <c r="EU8" s="37" t="s">
        <v>45</v>
      </c>
      <c r="EV8" s="36" t="s">
        <v>46</v>
      </c>
      <c r="EW8" s="37" t="s">
        <v>47</v>
      </c>
      <c r="EX8" s="39" t="s">
        <v>77</v>
      </c>
      <c r="EY8" s="40" t="s">
        <v>48</v>
      </c>
      <c r="EZ8" s="35" t="s">
        <v>135</v>
      </c>
      <c r="FA8" s="36" t="s">
        <v>136</v>
      </c>
      <c r="FB8" s="37" t="s">
        <v>77</v>
      </c>
      <c r="FC8" s="38" t="s">
        <v>199</v>
      </c>
      <c r="FD8" s="37" t="s">
        <v>43</v>
      </c>
      <c r="FE8" s="36" t="s">
        <v>44</v>
      </c>
      <c r="FF8" s="37" t="s">
        <v>45</v>
      </c>
      <c r="FG8" s="36" t="s">
        <v>46</v>
      </c>
      <c r="FH8" s="37" t="s">
        <v>47</v>
      </c>
      <c r="FI8" s="39" t="s">
        <v>77</v>
      </c>
      <c r="FJ8" s="40" t="s">
        <v>48</v>
      </c>
      <c r="FK8" s="35" t="s">
        <v>135</v>
      </c>
      <c r="FL8" s="36" t="s">
        <v>136</v>
      </c>
      <c r="FM8" s="37" t="s">
        <v>77</v>
      </c>
      <c r="FN8" s="38" t="s">
        <v>199</v>
      </c>
      <c r="FO8" s="37" t="s">
        <v>43</v>
      </c>
      <c r="FP8" s="36" t="s">
        <v>44</v>
      </c>
      <c r="FQ8" s="37" t="s">
        <v>45</v>
      </c>
      <c r="FR8" s="36" t="s">
        <v>46</v>
      </c>
      <c r="FS8" s="37" t="s">
        <v>47</v>
      </c>
      <c r="FT8" s="39" t="s">
        <v>77</v>
      </c>
      <c r="FU8" s="40" t="s">
        <v>48</v>
      </c>
      <c r="FV8" s="35" t="s">
        <v>135</v>
      </c>
      <c r="FW8" s="36" t="s">
        <v>136</v>
      </c>
      <c r="FX8" s="37" t="s">
        <v>77</v>
      </c>
      <c r="FY8" s="38" t="s">
        <v>199</v>
      </c>
      <c r="FZ8" s="37" t="s">
        <v>43</v>
      </c>
      <c r="GA8" s="36" t="s">
        <v>44</v>
      </c>
      <c r="GB8" s="37" t="s">
        <v>45</v>
      </c>
      <c r="GC8" s="36" t="s">
        <v>46</v>
      </c>
      <c r="GD8" s="37" t="s">
        <v>47</v>
      </c>
      <c r="GE8" s="39" t="s">
        <v>77</v>
      </c>
      <c r="GF8" s="40" t="s">
        <v>48</v>
      </c>
      <c r="GG8" s="35" t="s">
        <v>135</v>
      </c>
      <c r="GH8" s="36" t="s">
        <v>136</v>
      </c>
      <c r="GI8" s="37" t="s">
        <v>77</v>
      </c>
      <c r="GJ8" s="38" t="s">
        <v>199</v>
      </c>
      <c r="GK8" s="37" t="s">
        <v>43</v>
      </c>
      <c r="GL8" s="36" t="s">
        <v>44</v>
      </c>
      <c r="GM8" s="37" t="s">
        <v>45</v>
      </c>
      <c r="GN8" s="36" t="s">
        <v>46</v>
      </c>
      <c r="GO8" s="37" t="s">
        <v>47</v>
      </c>
      <c r="GP8" s="39" t="s">
        <v>77</v>
      </c>
      <c r="GQ8" s="40" t="s">
        <v>48</v>
      </c>
      <c r="GR8" s="35" t="s">
        <v>135</v>
      </c>
      <c r="GS8" s="36" t="s">
        <v>136</v>
      </c>
      <c r="GT8" s="37" t="s">
        <v>77</v>
      </c>
      <c r="GU8" s="38" t="s">
        <v>199</v>
      </c>
      <c r="GV8" s="37" t="s">
        <v>43</v>
      </c>
      <c r="GW8" s="36" t="s">
        <v>44</v>
      </c>
      <c r="GX8" s="37" t="s">
        <v>45</v>
      </c>
      <c r="GY8" s="36" t="s">
        <v>46</v>
      </c>
      <c r="GZ8" s="37" t="s">
        <v>47</v>
      </c>
      <c r="HA8" s="39" t="s">
        <v>77</v>
      </c>
      <c r="HB8" s="40" t="s">
        <v>48</v>
      </c>
      <c r="HC8" s="35" t="s">
        <v>135</v>
      </c>
      <c r="HD8" s="33" t="s">
        <v>136</v>
      </c>
      <c r="HE8" s="37" t="s">
        <v>77</v>
      </c>
      <c r="HF8" s="64" t="s">
        <v>189</v>
      </c>
      <c r="HG8" s="37" t="s">
        <v>43</v>
      </c>
      <c r="HH8" s="33" t="s">
        <v>44</v>
      </c>
      <c r="HI8" s="37" t="s">
        <v>45</v>
      </c>
      <c r="HJ8" s="33" t="s">
        <v>46</v>
      </c>
      <c r="HK8" s="37" t="s">
        <v>47</v>
      </c>
      <c r="HL8" s="65" t="s">
        <v>77</v>
      </c>
      <c r="HM8" s="40" t="s">
        <v>48</v>
      </c>
    </row>
    <row r="9" spans="1:221" s="46" customFormat="1" ht="12.75" thickBot="1">
      <c r="A9" s="66" t="s">
        <v>82</v>
      </c>
      <c r="B9" s="41">
        <f aca="true" t="shared" si="0" ref="B9:AG9">SUM(B10:B34)</f>
        <v>95928</v>
      </c>
      <c r="C9" s="42">
        <f t="shared" si="0"/>
        <v>174309</v>
      </c>
      <c r="D9" s="43">
        <f t="shared" si="0"/>
        <v>270237</v>
      </c>
      <c r="E9" s="42">
        <f t="shared" si="0"/>
        <v>0</v>
      </c>
      <c r="F9" s="43">
        <f t="shared" si="0"/>
        <v>292628</v>
      </c>
      <c r="G9" s="42">
        <f t="shared" si="0"/>
        <v>346287</v>
      </c>
      <c r="H9" s="43">
        <f t="shared" si="0"/>
        <v>286375</v>
      </c>
      <c r="I9" s="42">
        <f t="shared" si="0"/>
        <v>205461</v>
      </c>
      <c r="J9" s="43">
        <f t="shared" si="0"/>
        <v>133529</v>
      </c>
      <c r="K9" s="44">
        <f t="shared" si="0"/>
        <v>1264280</v>
      </c>
      <c r="L9" s="45">
        <f t="shared" si="0"/>
        <v>1534517</v>
      </c>
      <c r="M9" s="43">
        <f t="shared" si="0"/>
        <v>17566</v>
      </c>
      <c r="N9" s="42">
        <f t="shared" si="0"/>
        <v>30527</v>
      </c>
      <c r="O9" s="43">
        <f t="shared" si="0"/>
        <v>48093</v>
      </c>
      <c r="P9" s="42">
        <f t="shared" si="0"/>
        <v>0</v>
      </c>
      <c r="Q9" s="43">
        <f t="shared" si="0"/>
        <v>57720</v>
      </c>
      <c r="R9" s="42">
        <f t="shared" si="0"/>
        <v>62208</v>
      </c>
      <c r="S9" s="43">
        <f t="shared" si="0"/>
        <v>50321</v>
      </c>
      <c r="T9" s="42">
        <f t="shared" si="0"/>
        <v>43082</v>
      </c>
      <c r="U9" s="43">
        <f t="shared" si="0"/>
        <v>41890</v>
      </c>
      <c r="V9" s="44">
        <f t="shared" si="0"/>
        <v>255221</v>
      </c>
      <c r="W9" s="45">
        <f t="shared" si="0"/>
        <v>303314</v>
      </c>
      <c r="X9" s="43">
        <f t="shared" si="0"/>
        <v>16259</v>
      </c>
      <c r="Y9" s="42">
        <f t="shared" si="0"/>
        <v>26271</v>
      </c>
      <c r="Z9" s="43">
        <f t="shared" si="0"/>
        <v>42530</v>
      </c>
      <c r="AA9" s="42">
        <f t="shared" si="0"/>
        <v>0</v>
      </c>
      <c r="AB9" s="43">
        <f t="shared" si="0"/>
        <v>47218</v>
      </c>
      <c r="AC9" s="42">
        <f t="shared" si="0"/>
        <v>45982</v>
      </c>
      <c r="AD9" s="43">
        <f t="shared" si="0"/>
        <v>31586</v>
      </c>
      <c r="AE9" s="42">
        <f t="shared" si="0"/>
        <v>23190</v>
      </c>
      <c r="AF9" s="43">
        <f t="shared" si="0"/>
        <v>16522</v>
      </c>
      <c r="AG9" s="44">
        <f t="shared" si="0"/>
        <v>164498</v>
      </c>
      <c r="AH9" s="45">
        <f aca="true" t="shared" si="1" ref="AH9:BB9">SUM(AH10:AH34)</f>
        <v>207028</v>
      </c>
      <c r="AI9" s="43">
        <f t="shared" si="1"/>
        <v>4</v>
      </c>
      <c r="AJ9" s="42">
        <f t="shared" si="1"/>
        <v>46</v>
      </c>
      <c r="AK9" s="43">
        <f t="shared" si="1"/>
        <v>50</v>
      </c>
      <c r="AL9" s="42">
        <f t="shared" si="1"/>
        <v>0</v>
      </c>
      <c r="AM9" s="43">
        <f t="shared" si="1"/>
        <v>184</v>
      </c>
      <c r="AN9" s="42">
        <f t="shared" si="1"/>
        <v>813</v>
      </c>
      <c r="AO9" s="43">
        <f t="shared" si="1"/>
        <v>1760</v>
      </c>
      <c r="AP9" s="42">
        <f t="shared" si="1"/>
        <v>3313</v>
      </c>
      <c r="AQ9" s="43">
        <f t="shared" si="1"/>
        <v>6263</v>
      </c>
      <c r="AR9" s="44">
        <f t="shared" si="1"/>
        <v>12333</v>
      </c>
      <c r="AS9" s="45">
        <f t="shared" si="1"/>
        <v>12383</v>
      </c>
      <c r="AT9" s="43">
        <f t="shared" si="1"/>
        <v>438</v>
      </c>
      <c r="AU9" s="42">
        <f t="shared" si="1"/>
        <v>1777</v>
      </c>
      <c r="AV9" s="43">
        <f t="shared" si="1"/>
        <v>2215</v>
      </c>
      <c r="AW9" s="42">
        <f t="shared" si="1"/>
        <v>0</v>
      </c>
      <c r="AX9" s="43">
        <f t="shared" si="1"/>
        <v>4635</v>
      </c>
      <c r="AY9" s="42">
        <f t="shared" si="1"/>
        <v>7412</v>
      </c>
      <c r="AZ9" s="43">
        <f t="shared" si="1"/>
        <v>7609</v>
      </c>
      <c r="BA9" s="42">
        <f t="shared" si="1"/>
        <v>7892</v>
      </c>
      <c r="BB9" s="43">
        <f t="shared" si="1"/>
        <v>10534</v>
      </c>
      <c r="BC9" s="44">
        <f aca="true" t="shared" si="2" ref="BC9:CH9">SUM(BC10:BC34)</f>
        <v>38082</v>
      </c>
      <c r="BD9" s="45">
        <f t="shared" si="2"/>
        <v>40297</v>
      </c>
      <c r="BE9" s="43">
        <f t="shared" si="2"/>
        <v>247</v>
      </c>
      <c r="BF9" s="42">
        <f t="shared" si="2"/>
        <v>952</v>
      </c>
      <c r="BG9" s="43">
        <f t="shared" si="2"/>
        <v>1199</v>
      </c>
      <c r="BH9" s="42">
        <f t="shared" si="2"/>
        <v>0</v>
      </c>
      <c r="BI9" s="43">
        <f t="shared" si="2"/>
        <v>1158</v>
      </c>
      <c r="BJ9" s="42">
        <f t="shared" si="2"/>
        <v>2059</v>
      </c>
      <c r="BK9" s="43">
        <f t="shared" si="2"/>
        <v>2360</v>
      </c>
      <c r="BL9" s="42">
        <f t="shared" si="2"/>
        <v>2085</v>
      </c>
      <c r="BM9" s="43">
        <f t="shared" si="2"/>
        <v>1473</v>
      </c>
      <c r="BN9" s="44">
        <f t="shared" si="2"/>
        <v>9135</v>
      </c>
      <c r="BO9" s="45">
        <f t="shared" si="2"/>
        <v>10334</v>
      </c>
      <c r="BP9" s="43">
        <f t="shared" si="2"/>
        <v>618</v>
      </c>
      <c r="BQ9" s="42">
        <f t="shared" si="2"/>
        <v>1481</v>
      </c>
      <c r="BR9" s="43">
        <f t="shared" si="2"/>
        <v>2099</v>
      </c>
      <c r="BS9" s="42">
        <f t="shared" si="2"/>
        <v>0</v>
      </c>
      <c r="BT9" s="43">
        <f t="shared" si="2"/>
        <v>4525</v>
      </c>
      <c r="BU9" s="42">
        <f t="shared" si="2"/>
        <v>5942</v>
      </c>
      <c r="BV9" s="43">
        <f t="shared" si="2"/>
        <v>7006</v>
      </c>
      <c r="BW9" s="42">
        <f t="shared" si="2"/>
        <v>6602</v>
      </c>
      <c r="BX9" s="43">
        <f t="shared" si="2"/>
        <v>7098</v>
      </c>
      <c r="BY9" s="44">
        <f t="shared" si="2"/>
        <v>31173</v>
      </c>
      <c r="BZ9" s="45">
        <f t="shared" si="2"/>
        <v>33272</v>
      </c>
      <c r="CA9" s="43">
        <f t="shared" si="2"/>
        <v>27186</v>
      </c>
      <c r="CB9" s="42">
        <f t="shared" si="2"/>
        <v>49183</v>
      </c>
      <c r="CC9" s="43">
        <f t="shared" si="2"/>
        <v>76369</v>
      </c>
      <c r="CD9" s="42">
        <f t="shared" si="2"/>
        <v>0</v>
      </c>
      <c r="CE9" s="43">
        <f t="shared" si="2"/>
        <v>85883</v>
      </c>
      <c r="CF9" s="42">
        <f t="shared" si="2"/>
        <v>90136</v>
      </c>
      <c r="CG9" s="43">
        <f t="shared" si="2"/>
        <v>68999</v>
      </c>
      <c r="CH9" s="42">
        <f t="shared" si="2"/>
        <v>41518</v>
      </c>
      <c r="CI9" s="43">
        <f>SUM(CI10:CI34)</f>
        <v>18924</v>
      </c>
      <c r="CJ9" s="44">
        <f>SUM(CJ10:CJ34)</f>
        <v>305460</v>
      </c>
      <c r="CK9" s="45">
        <f>SUM(CK10:CK34)</f>
        <v>381829</v>
      </c>
      <c r="CL9" s="43">
        <f>SUM(CL10:CL34)</f>
        <v>21978</v>
      </c>
      <c r="CM9" s="42">
        <f aca="true" t="shared" si="3" ref="CM9:EN9">SUM(CM10:CM34)</f>
        <v>38243</v>
      </c>
      <c r="CN9" s="43">
        <f t="shared" si="3"/>
        <v>60221</v>
      </c>
      <c r="CO9" s="42">
        <f t="shared" si="3"/>
        <v>0</v>
      </c>
      <c r="CP9" s="43">
        <f t="shared" si="3"/>
        <v>68882</v>
      </c>
      <c r="CQ9" s="42">
        <f t="shared" si="3"/>
        <v>67842</v>
      </c>
      <c r="CR9" s="43">
        <f t="shared" si="3"/>
        <v>51865</v>
      </c>
      <c r="CS9" s="42">
        <f t="shared" si="3"/>
        <v>30932</v>
      </c>
      <c r="CT9" s="43">
        <f t="shared" si="3"/>
        <v>14796</v>
      </c>
      <c r="CU9" s="44">
        <f t="shared" si="3"/>
        <v>234317</v>
      </c>
      <c r="CV9" s="45">
        <f t="shared" si="3"/>
        <v>294538</v>
      </c>
      <c r="CW9" s="43">
        <f t="shared" si="3"/>
        <v>5208</v>
      </c>
      <c r="CX9" s="42">
        <f t="shared" si="3"/>
        <v>10940</v>
      </c>
      <c r="CY9" s="43">
        <f t="shared" si="3"/>
        <v>16148</v>
      </c>
      <c r="CZ9" s="42">
        <f t="shared" si="3"/>
        <v>0</v>
      </c>
      <c r="DA9" s="43">
        <f t="shared" si="3"/>
        <v>17001</v>
      </c>
      <c r="DB9" s="42">
        <f t="shared" si="3"/>
        <v>22294</v>
      </c>
      <c r="DC9" s="43">
        <f t="shared" si="3"/>
        <v>17134</v>
      </c>
      <c r="DD9" s="42">
        <f t="shared" si="3"/>
        <v>10586</v>
      </c>
      <c r="DE9" s="43">
        <f t="shared" si="3"/>
        <v>4128</v>
      </c>
      <c r="DF9" s="44">
        <f t="shared" si="3"/>
        <v>71143</v>
      </c>
      <c r="DG9" s="45">
        <f t="shared" si="3"/>
        <v>87291</v>
      </c>
      <c r="DH9" s="43">
        <f t="shared" si="3"/>
        <v>342</v>
      </c>
      <c r="DI9" s="42">
        <f t="shared" si="3"/>
        <v>1546</v>
      </c>
      <c r="DJ9" s="43">
        <f t="shared" si="3"/>
        <v>1888</v>
      </c>
      <c r="DK9" s="42">
        <f t="shared" si="3"/>
        <v>0</v>
      </c>
      <c r="DL9" s="43">
        <f t="shared" si="3"/>
        <v>9427</v>
      </c>
      <c r="DM9" s="42">
        <f t="shared" si="3"/>
        <v>16852</v>
      </c>
      <c r="DN9" s="43">
        <f t="shared" si="3"/>
        <v>22978</v>
      </c>
      <c r="DO9" s="42">
        <f t="shared" si="3"/>
        <v>20148</v>
      </c>
      <c r="DP9" s="43">
        <f t="shared" si="3"/>
        <v>11678</v>
      </c>
      <c r="DQ9" s="44">
        <f t="shared" si="3"/>
        <v>81083</v>
      </c>
      <c r="DR9" s="45">
        <f t="shared" si="3"/>
        <v>82971</v>
      </c>
      <c r="DS9" s="43">
        <f t="shared" si="3"/>
        <v>331</v>
      </c>
      <c r="DT9" s="42">
        <f t="shared" si="3"/>
        <v>1399</v>
      </c>
      <c r="DU9" s="43">
        <f t="shared" si="3"/>
        <v>1730</v>
      </c>
      <c r="DV9" s="42">
        <f t="shared" si="3"/>
        <v>0</v>
      </c>
      <c r="DW9" s="43">
        <f t="shared" si="3"/>
        <v>8541</v>
      </c>
      <c r="DX9" s="42">
        <f t="shared" si="3"/>
        <v>14893</v>
      </c>
      <c r="DY9" s="43">
        <f t="shared" si="3"/>
        <v>20575</v>
      </c>
      <c r="DZ9" s="42">
        <f t="shared" si="3"/>
        <v>17492</v>
      </c>
      <c r="EA9" s="43">
        <f t="shared" si="3"/>
        <v>9762</v>
      </c>
      <c r="EB9" s="44">
        <f t="shared" si="3"/>
        <v>71263</v>
      </c>
      <c r="EC9" s="45">
        <f t="shared" si="3"/>
        <v>72993</v>
      </c>
      <c r="ED9" s="43">
        <f t="shared" si="3"/>
        <v>9</v>
      </c>
      <c r="EE9" s="42">
        <f t="shared" si="3"/>
        <v>138</v>
      </c>
      <c r="EF9" s="43">
        <f t="shared" si="3"/>
        <v>147</v>
      </c>
      <c r="EG9" s="42">
        <f t="shared" si="3"/>
        <v>0</v>
      </c>
      <c r="EH9" s="43">
        <f t="shared" si="3"/>
        <v>833</v>
      </c>
      <c r="EI9" s="42">
        <f t="shared" si="3"/>
        <v>1824</v>
      </c>
      <c r="EJ9" s="43">
        <f t="shared" si="3"/>
        <v>2292</v>
      </c>
      <c r="EK9" s="42">
        <f t="shared" si="3"/>
        <v>2510</v>
      </c>
      <c r="EL9" s="43">
        <f t="shared" si="3"/>
        <v>1676</v>
      </c>
      <c r="EM9" s="44">
        <f t="shared" si="3"/>
        <v>9135</v>
      </c>
      <c r="EN9" s="45">
        <f t="shared" si="3"/>
        <v>9282</v>
      </c>
      <c r="EO9" s="43">
        <f>SUM(EO10:EO34)</f>
        <v>2</v>
      </c>
      <c r="EP9" s="42">
        <f>SUM(EP10:EP34)</f>
        <v>9</v>
      </c>
      <c r="EQ9" s="43">
        <f>SUM(EQ10:EQ34)</f>
        <v>11</v>
      </c>
      <c r="ER9" s="42">
        <f>SUM(ER10:ER34)</f>
        <v>0</v>
      </c>
      <c r="ES9" s="43">
        <f>SUM(ES10:ES34)</f>
        <v>53</v>
      </c>
      <c r="ET9" s="42">
        <f>SUM(ET10:ET34)</f>
        <v>135</v>
      </c>
      <c r="EU9" s="43">
        <f>SUM(EU10:EU34)</f>
        <v>111</v>
      </c>
      <c r="EV9" s="42">
        <f>SUM(EV10:EV34)</f>
        <v>146</v>
      </c>
      <c r="EW9" s="43">
        <f>SUM(EW10:EW34)</f>
        <v>240</v>
      </c>
      <c r="EX9" s="44">
        <f>SUM(EX10:EX34)</f>
        <v>685</v>
      </c>
      <c r="EY9" s="45">
        <f>SUM(EY10:EY34)</f>
        <v>696</v>
      </c>
      <c r="EZ9" s="43">
        <f>SUM(EZ10:EZ34)</f>
        <v>6929</v>
      </c>
      <c r="FA9" s="42">
        <f>SUM(FA10:FA34)</f>
        <v>17194</v>
      </c>
      <c r="FB9" s="43">
        <f>SUM(FB10:FB34)</f>
        <v>24123</v>
      </c>
      <c r="FC9" s="42">
        <f>SUM(FC10:FC34)</f>
        <v>0</v>
      </c>
      <c r="FD9" s="43">
        <f>SUM(FD10:FD34)</f>
        <v>24221</v>
      </c>
      <c r="FE9" s="42">
        <f>SUM(FE10:FE34)</f>
        <v>57263</v>
      </c>
      <c r="FF9" s="43">
        <f>SUM(FF10:FF34)</f>
        <v>55665</v>
      </c>
      <c r="FG9" s="42">
        <f>SUM(FG10:FG34)</f>
        <v>44389</v>
      </c>
      <c r="FH9" s="43">
        <f>SUM(FH10:FH34)</f>
        <v>29049</v>
      </c>
      <c r="FI9" s="44">
        <f>SUM(FI10:FI34)</f>
        <v>210587</v>
      </c>
      <c r="FJ9" s="45">
        <f>SUM(FJ10:FJ34)</f>
        <v>234710</v>
      </c>
      <c r="FK9" s="43">
        <f>SUM(FK10:FK34)</f>
        <v>5138</v>
      </c>
      <c r="FL9" s="42">
        <f>SUM(FL10:FL34)</f>
        <v>14796</v>
      </c>
      <c r="FM9" s="43">
        <f>SUM(FM10:FM34)</f>
        <v>19934</v>
      </c>
      <c r="FN9" s="42">
        <f>SUM(FN10:FN34)</f>
        <v>0</v>
      </c>
      <c r="FO9" s="43">
        <f>SUM(FO10:FO34)</f>
        <v>21269</v>
      </c>
      <c r="FP9" s="42">
        <f>SUM(FP10:FP34)</f>
        <v>54178</v>
      </c>
      <c r="FQ9" s="43">
        <f>SUM(FQ10:FQ34)</f>
        <v>53154</v>
      </c>
      <c r="FR9" s="42">
        <f>SUM(FR10:FR34)</f>
        <v>42916</v>
      </c>
      <c r="FS9" s="43">
        <f>SUM(FS10:FS34)</f>
        <v>28459</v>
      </c>
      <c r="FT9" s="44">
        <f>SUM(FT10:FT34)</f>
        <v>199976</v>
      </c>
      <c r="FU9" s="45">
        <f>SUM(FU10:FU34)</f>
        <v>219910</v>
      </c>
      <c r="FV9" s="43">
        <f>SUM(FV10:FV34)</f>
        <v>728</v>
      </c>
      <c r="FW9" s="42">
        <f>SUM(FW10:FW34)</f>
        <v>1098</v>
      </c>
      <c r="FX9" s="43">
        <f>SUM(FX10:FX34)</f>
        <v>1826</v>
      </c>
      <c r="FY9" s="42">
        <f>SUM(FY10:FY34)</f>
        <v>0</v>
      </c>
      <c r="FZ9" s="43">
        <f>SUM(FZ10:FZ34)</f>
        <v>1450</v>
      </c>
      <c r="GA9" s="42">
        <f>SUM(GA10:GA34)</f>
        <v>1659</v>
      </c>
      <c r="GB9" s="43">
        <f>SUM(GB10:GB34)</f>
        <v>1370</v>
      </c>
      <c r="GC9" s="42">
        <f>SUM(GC10:GC34)</f>
        <v>860</v>
      </c>
      <c r="GD9" s="43">
        <f>SUM(GD10:GD34)</f>
        <v>351</v>
      </c>
      <c r="GE9" s="44">
        <f>SUM(GE10:GE34)</f>
        <v>5690</v>
      </c>
      <c r="GF9" s="45">
        <f>SUM(GF10:GF34)</f>
        <v>7516</v>
      </c>
      <c r="GG9" s="43">
        <f>SUM(GG10:GG34)</f>
        <v>1063</v>
      </c>
      <c r="GH9" s="42">
        <f>SUM(GH10:GH34)</f>
        <v>1300</v>
      </c>
      <c r="GI9" s="43">
        <f>SUM(GI10:GI34)</f>
        <v>2363</v>
      </c>
      <c r="GJ9" s="42">
        <f>SUM(GJ10:GJ34)</f>
        <v>0</v>
      </c>
      <c r="GK9" s="43">
        <f>SUM(GK10:GK34)</f>
        <v>1502</v>
      </c>
      <c r="GL9" s="42">
        <f>SUM(GL10:GL34)</f>
        <v>1426</v>
      </c>
      <c r="GM9" s="43">
        <f>SUM(GM10:GM34)</f>
        <v>1141</v>
      </c>
      <c r="GN9" s="42">
        <f>SUM(GN10:GN34)</f>
        <v>613</v>
      </c>
      <c r="GO9" s="43">
        <f>SUM(GO10:GO34)</f>
        <v>239</v>
      </c>
      <c r="GP9" s="44">
        <f>SUM(GP10:GP34)</f>
        <v>4921</v>
      </c>
      <c r="GQ9" s="45">
        <f>SUM(GQ10:GQ34)</f>
        <v>7284</v>
      </c>
      <c r="GR9" s="43">
        <f>SUM(GR10:GR34)</f>
        <v>561</v>
      </c>
      <c r="GS9" s="42">
        <f>SUM(GS10:GS34)</f>
        <v>917</v>
      </c>
      <c r="GT9" s="43">
        <f>SUM(GT10:GT34)</f>
        <v>1478</v>
      </c>
      <c r="GU9" s="42">
        <f>SUM(GU10:GU34)</f>
        <v>0</v>
      </c>
      <c r="GV9" s="43">
        <f>SUM(GV10:GV34)</f>
        <v>2460</v>
      </c>
      <c r="GW9" s="42">
        <f>SUM(GW10:GW34)</f>
        <v>2857</v>
      </c>
      <c r="GX9" s="43">
        <f>SUM(GX10:GX34)</f>
        <v>2748</v>
      </c>
      <c r="GY9" s="42">
        <f>SUM(GY10:GY34)</f>
        <v>1870</v>
      </c>
      <c r="GZ9" s="43">
        <f>SUM(GZ10:GZ34)</f>
        <v>909</v>
      </c>
      <c r="HA9" s="44">
        <f>SUM(HA10:HA34)</f>
        <v>10844</v>
      </c>
      <c r="HB9" s="45">
        <f>SUM(HB10:HB34)</f>
        <v>12322</v>
      </c>
      <c r="HC9" s="43">
        <f>SUM(HC10:HC34)</f>
        <v>43344</v>
      </c>
      <c r="HD9" s="42">
        <f>SUM(HD10:HD34)</f>
        <v>74942</v>
      </c>
      <c r="HE9" s="43">
        <f>SUM(HE10:HE34)</f>
        <v>118286</v>
      </c>
      <c r="HF9" s="42">
        <f>SUM(HF10:HF34)</f>
        <v>0</v>
      </c>
      <c r="HG9" s="43">
        <f>SUM(HG10:HG34)</f>
        <v>112917</v>
      </c>
      <c r="HH9" s="42">
        <f>SUM(HH10:HH34)</f>
        <v>116971</v>
      </c>
      <c r="HI9" s="43">
        <f>SUM(HI10:HI34)</f>
        <v>85664</v>
      </c>
      <c r="HJ9" s="42">
        <f>SUM(HJ10:HJ34)</f>
        <v>54454</v>
      </c>
      <c r="HK9" s="43">
        <f>SUM(HK10:HK34)</f>
        <v>31079</v>
      </c>
      <c r="HL9" s="44">
        <f>SUM(HL10:HL34)</f>
        <v>401085</v>
      </c>
      <c r="HM9" s="45">
        <f>SUM(HM10:HM34)</f>
        <v>519371</v>
      </c>
    </row>
    <row r="10" spans="1:221" s="53" customFormat="1" ht="15.75" customHeight="1" thickTop="1">
      <c r="A10" s="47" t="s">
        <v>0</v>
      </c>
      <c r="B10" s="48">
        <v>10565</v>
      </c>
      <c r="C10" s="47">
        <v>23961</v>
      </c>
      <c r="D10" s="49">
        <v>34526</v>
      </c>
      <c r="E10" s="47">
        <v>0</v>
      </c>
      <c r="F10" s="49">
        <v>56935</v>
      </c>
      <c r="G10" s="47">
        <v>60435</v>
      </c>
      <c r="H10" s="50">
        <v>46705</v>
      </c>
      <c r="I10" s="47">
        <v>31565</v>
      </c>
      <c r="J10" s="49">
        <v>18214</v>
      </c>
      <c r="K10" s="51">
        <v>213854</v>
      </c>
      <c r="L10" s="52">
        <v>248380</v>
      </c>
      <c r="M10" s="48">
        <v>2218</v>
      </c>
      <c r="N10" s="47">
        <v>4017</v>
      </c>
      <c r="O10" s="49">
        <v>6235</v>
      </c>
      <c r="P10" s="47">
        <v>0</v>
      </c>
      <c r="Q10" s="49">
        <v>13410</v>
      </c>
      <c r="R10" s="47">
        <v>11205</v>
      </c>
      <c r="S10" s="50">
        <v>8293</v>
      </c>
      <c r="T10" s="47">
        <v>6070</v>
      </c>
      <c r="U10" s="49">
        <v>5378</v>
      </c>
      <c r="V10" s="51">
        <v>44356</v>
      </c>
      <c r="W10" s="52">
        <v>50591</v>
      </c>
      <c r="X10" s="48">
        <v>1977</v>
      </c>
      <c r="Y10" s="47">
        <v>3570</v>
      </c>
      <c r="Z10" s="49">
        <v>5547</v>
      </c>
      <c r="AA10" s="47">
        <v>0</v>
      </c>
      <c r="AB10" s="49">
        <v>11496</v>
      </c>
      <c r="AC10" s="47">
        <v>8728</v>
      </c>
      <c r="AD10" s="50">
        <v>5961</v>
      </c>
      <c r="AE10" s="47">
        <v>3698</v>
      </c>
      <c r="AF10" s="49">
        <v>2597</v>
      </c>
      <c r="AG10" s="51">
        <v>32480</v>
      </c>
      <c r="AH10" s="52">
        <v>38027</v>
      </c>
      <c r="AI10" s="48">
        <v>0</v>
      </c>
      <c r="AJ10" s="47">
        <v>0</v>
      </c>
      <c r="AK10" s="49">
        <v>0</v>
      </c>
      <c r="AL10" s="47">
        <v>0</v>
      </c>
      <c r="AM10" s="49">
        <v>19</v>
      </c>
      <c r="AN10" s="47">
        <v>75</v>
      </c>
      <c r="AO10" s="50">
        <v>121</v>
      </c>
      <c r="AP10" s="47">
        <v>411</v>
      </c>
      <c r="AQ10" s="49">
        <v>617</v>
      </c>
      <c r="AR10" s="51">
        <v>1243</v>
      </c>
      <c r="AS10" s="52">
        <v>1243</v>
      </c>
      <c r="AT10" s="48">
        <v>5</v>
      </c>
      <c r="AU10" s="47">
        <v>125</v>
      </c>
      <c r="AV10" s="49">
        <v>130</v>
      </c>
      <c r="AW10" s="47">
        <v>0</v>
      </c>
      <c r="AX10" s="49">
        <v>631</v>
      </c>
      <c r="AY10" s="47">
        <v>1096</v>
      </c>
      <c r="AZ10" s="50">
        <v>841</v>
      </c>
      <c r="BA10" s="47">
        <v>805</v>
      </c>
      <c r="BB10" s="49">
        <v>955</v>
      </c>
      <c r="BC10" s="51">
        <v>4328</v>
      </c>
      <c r="BD10" s="52">
        <v>4458</v>
      </c>
      <c r="BE10" s="48">
        <v>3</v>
      </c>
      <c r="BF10" s="47">
        <v>18</v>
      </c>
      <c r="BG10" s="49">
        <v>21</v>
      </c>
      <c r="BH10" s="47">
        <v>0</v>
      </c>
      <c r="BI10" s="49">
        <v>130</v>
      </c>
      <c r="BJ10" s="47">
        <v>219</v>
      </c>
      <c r="BK10" s="50">
        <v>178</v>
      </c>
      <c r="BL10" s="47">
        <v>188</v>
      </c>
      <c r="BM10" s="49">
        <v>133</v>
      </c>
      <c r="BN10" s="51">
        <v>848</v>
      </c>
      <c r="BO10" s="52">
        <v>869</v>
      </c>
      <c r="BP10" s="48">
        <v>233</v>
      </c>
      <c r="BQ10" s="47">
        <v>304</v>
      </c>
      <c r="BR10" s="49">
        <v>537</v>
      </c>
      <c r="BS10" s="47">
        <v>0</v>
      </c>
      <c r="BT10" s="49">
        <v>1134</v>
      </c>
      <c r="BU10" s="47">
        <v>1087</v>
      </c>
      <c r="BV10" s="50">
        <v>1192</v>
      </c>
      <c r="BW10" s="47">
        <v>968</v>
      </c>
      <c r="BX10" s="49">
        <v>1076</v>
      </c>
      <c r="BY10" s="51">
        <v>5457</v>
      </c>
      <c r="BZ10" s="52">
        <v>5994</v>
      </c>
      <c r="CA10" s="48">
        <v>2912</v>
      </c>
      <c r="CB10" s="47">
        <v>7151</v>
      </c>
      <c r="CC10" s="49">
        <v>10063</v>
      </c>
      <c r="CD10" s="47">
        <v>0</v>
      </c>
      <c r="CE10" s="49">
        <v>15213</v>
      </c>
      <c r="CF10" s="47">
        <v>15509</v>
      </c>
      <c r="CG10" s="50">
        <v>11178</v>
      </c>
      <c r="CH10" s="47">
        <v>6176</v>
      </c>
      <c r="CI10" s="49">
        <v>2595</v>
      </c>
      <c r="CJ10" s="51">
        <v>50671</v>
      </c>
      <c r="CK10" s="52">
        <v>60734</v>
      </c>
      <c r="CL10" s="48">
        <v>2357</v>
      </c>
      <c r="CM10" s="47">
        <v>5553</v>
      </c>
      <c r="CN10" s="49">
        <v>7910</v>
      </c>
      <c r="CO10" s="47">
        <v>0</v>
      </c>
      <c r="CP10" s="49">
        <v>11684</v>
      </c>
      <c r="CQ10" s="47">
        <v>11388</v>
      </c>
      <c r="CR10" s="50">
        <v>8240</v>
      </c>
      <c r="CS10" s="47">
        <v>4586</v>
      </c>
      <c r="CT10" s="49">
        <v>2139</v>
      </c>
      <c r="CU10" s="51">
        <v>38037</v>
      </c>
      <c r="CV10" s="52">
        <v>45947</v>
      </c>
      <c r="CW10" s="48">
        <v>555</v>
      </c>
      <c r="CX10" s="47">
        <v>1598</v>
      </c>
      <c r="CY10" s="49">
        <v>2153</v>
      </c>
      <c r="CZ10" s="47">
        <v>0</v>
      </c>
      <c r="DA10" s="49">
        <v>3529</v>
      </c>
      <c r="DB10" s="47">
        <v>4121</v>
      </c>
      <c r="DC10" s="50">
        <v>2938</v>
      </c>
      <c r="DD10" s="47">
        <v>1590</v>
      </c>
      <c r="DE10" s="49">
        <v>456</v>
      </c>
      <c r="DF10" s="51">
        <v>12634</v>
      </c>
      <c r="DG10" s="52">
        <v>14787</v>
      </c>
      <c r="DH10" s="48">
        <v>42</v>
      </c>
      <c r="DI10" s="47">
        <v>214</v>
      </c>
      <c r="DJ10" s="49">
        <v>256</v>
      </c>
      <c r="DK10" s="47">
        <v>0</v>
      </c>
      <c r="DL10" s="49">
        <v>1319</v>
      </c>
      <c r="DM10" s="47">
        <v>2714</v>
      </c>
      <c r="DN10" s="50">
        <v>3905</v>
      </c>
      <c r="DO10" s="47">
        <v>3529</v>
      </c>
      <c r="DP10" s="49">
        <v>1718</v>
      </c>
      <c r="DQ10" s="51">
        <v>13185</v>
      </c>
      <c r="DR10" s="52">
        <v>13441</v>
      </c>
      <c r="DS10" s="48">
        <v>39</v>
      </c>
      <c r="DT10" s="47">
        <v>194</v>
      </c>
      <c r="DU10" s="49">
        <v>233</v>
      </c>
      <c r="DV10" s="47">
        <v>0</v>
      </c>
      <c r="DW10" s="49">
        <v>1174</v>
      </c>
      <c r="DX10" s="47">
        <v>2360</v>
      </c>
      <c r="DY10" s="50">
        <v>3508</v>
      </c>
      <c r="DZ10" s="47">
        <v>3082</v>
      </c>
      <c r="EA10" s="49">
        <v>1496</v>
      </c>
      <c r="EB10" s="51">
        <v>11620</v>
      </c>
      <c r="EC10" s="52">
        <v>11853</v>
      </c>
      <c r="ED10" s="48">
        <v>1</v>
      </c>
      <c r="EE10" s="47">
        <v>16</v>
      </c>
      <c r="EF10" s="49">
        <v>17</v>
      </c>
      <c r="EG10" s="47">
        <v>0</v>
      </c>
      <c r="EH10" s="49">
        <v>125</v>
      </c>
      <c r="EI10" s="47">
        <v>311</v>
      </c>
      <c r="EJ10" s="50">
        <v>373</v>
      </c>
      <c r="EK10" s="47">
        <v>403</v>
      </c>
      <c r="EL10" s="49">
        <v>165</v>
      </c>
      <c r="EM10" s="51">
        <v>1377</v>
      </c>
      <c r="EN10" s="52">
        <v>1394</v>
      </c>
      <c r="EO10" s="48">
        <v>2</v>
      </c>
      <c r="EP10" s="47">
        <v>4</v>
      </c>
      <c r="EQ10" s="49">
        <v>6</v>
      </c>
      <c r="ER10" s="47">
        <v>0</v>
      </c>
      <c r="ES10" s="49">
        <v>20</v>
      </c>
      <c r="ET10" s="47">
        <v>43</v>
      </c>
      <c r="EU10" s="50">
        <v>24</v>
      </c>
      <c r="EV10" s="47">
        <v>44</v>
      </c>
      <c r="EW10" s="49">
        <v>57</v>
      </c>
      <c r="EX10" s="51">
        <v>188</v>
      </c>
      <c r="EY10" s="52">
        <v>194</v>
      </c>
      <c r="EZ10" s="48">
        <v>458</v>
      </c>
      <c r="FA10" s="47">
        <v>1893</v>
      </c>
      <c r="FB10" s="49">
        <v>2351</v>
      </c>
      <c r="FC10" s="47">
        <v>0</v>
      </c>
      <c r="FD10" s="49">
        <v>4568</v>
      </c>
      <c r="FE10" s="47">
        <v>9512</v>
      </c>
      <c r="FF10" s="50">
        <v>8481</v>
      </c>
      <c r="FG10" s="47">
        <v>6752</v>
      </c>
      <c r="FH10" s="49">
        <v>3965</v>
      </c>
      <c r="FI10" s="51">
        <v>33278</v>
      </c>
      <c r="FJ10" s="52">
        <v>35629</v>
      </c>
      <c r="FK10" s="48">
        <v>289</v>
      </c>
      <c r="FL10" s="47">
        <v>1529</v>
      </c>
      <c r="FM10" s="49">
        <v>1818</v>
      </c>
      <c r="FN10" s="47">
        <v>0</v>
      </c>
      <c r="FO10" s="49">
        <v>4101</v>
      </c>
      <c r="FP10" s="47">
        <v>8989</v>
      </c>
      <c r="FQ10" s="50">
        <v>8091</v>
      </c>
      <c r="FR10" s="47">
        <v>6536</v>
      </c>
      <c r="FS10" s="49">
        <v>3881</v>
      </c>
      <c r="FT10" s="51">
        <v>31598</v>
      </c>
      <c r="FU10" s="52">
        <v>33416</v>
      </c>
      <c r="FV10" s="48">
        <v>63</v>
      </c>
      <c r="FW10" s="47">
        <v>160</v>
      </c>
      <c r="FX10" s="49">
        <v>223</v>
      </c>
      <c r="FY10" s="47">
        <v>0</v>
      </c>
      <c r="FZ10" s="49">
        <v>221</v>
      </c>
      <c r="GA10" s="47">
        <v>260</v>
      </c>
      <c r="GB10" s="50">
        <v>202</v>
      </c>
      <c r="GC10" s="47">
        <v>119</v>
      </c>
      <c r="GD10" s="49">
        <v>48</v>
      </c>
      <c r="GE10" s="51">
        <v>850</v>
      </c>
      <c r="GF10" s="52">
        <v>1073</v>
      </c>
      <c r="GG10" s="48">
        <v>106</v>
      </c>
      <c r="GH10" s="47">
        <v>204</v>
      </c>
      <c r="GI10" s="49">
        <v>310</v>
      </c>
      <c r="GJ10" s="47">
        <v>0</v>
      </c>
      <c r="GK10" s="49">
        <v>246</v>
      </c>
      <c r="GL10" s="47">
        <v>263</v>
      </c>
      <c r="GM10" s="50">
        <v>188</v>
      </c>
      <c r="GN10" s="47">
        <v>97</v>
      </c>
      <c r="GO10" s="49">
        <v>36</v>
      </c>
      <c r="GP10" s="51">
        <v>830</v>
      </c>
      <c r="GQ10" s="52">
        <v>1140</v>
      </c>
      <c r="GR10" s="48">
        <v>252</v>
      </c>
      <c r="GS10" s="47">
        <v>216</v>
      </c>
      <c r="GT10" s="49">
        <v>468</v>
      </c>
      <c r="GU10" s="47">
        <v>0</v>
      </c>
      <c r="GV10" s="49">
        <v>730</v>
      </c>
      <c r="GW10" s="47">
        <v>1047</v>
      </c>
      <c r="GX10" s="50">
        <v>590</v>
      </c>
      <c r="GY10" s="47">
        <v>396</v>
      </c>
      <c r="GZ10" s="49">
        <v>221</v>
      </c>
      <c r="HA10" s="51">
        <v>2984</v>
      </c>
      <c r="HB10" s="52">
        <v>3452</v>
      </c>
      <c r="HC10" s="48">
        <v>4683</v>
      </c>
      <c r="HD10" s="47">
        <v>10470</v>
      </c>
      <c r="HE10" s="49">
        <v>15153</v>
      </c>
      <c r="HF10" s="47">
        <v>0</v>
      </c>
      <c r="HG10" s="49">
        <v>21695</v>
      </c>
      <c r="HH10" s="47">
        <v>20448</v>
      </c>
      <c r="HI10" s="50">
        <v>14258</v>
      </c>
      <c r="HJ10" s="47">
        <v>8642</v>
      </c>
      <c r="HK10" s="49">
        <v>4337</v>
      </c>
      <c r="HL10" s="51">
        <v>69380</v>
      </c>
      <c r="HM10" s="52">
        <v>84533</v>
      </c>
    </row>
    <row r="11" spans="1:221" s="53" customFormat="1" ht="15.75" customHeight="1">
      <c r="A11" s="54" t="s">
        <v>1</v>
      </c>
      <c r="B11" s="55">
        <v>21098</v>
      </c>
      <c r="C11" s="54">
        <v>38808</v>
      </c>
      <c r="D11" s="56">
        <v>59906</v>
      </c>
      <c r="E11" s="54">
        <v>0</v>
      </c>
      <c r="F11" s="56">
        <v>38129</v>
      </c>
      <c r="G11" s="54">
        <v>36978</v>
      </c>
      <c r="H11" s="54">
        <v>30836</v>
      </c>
      <c r="I11" s="54">
        <v>22919</v>
      </c>
      <c r="J11" s="56">
        <v>14316</v>
      </c>
      <c r="K11" s="57">
        <v>143178</v>
      </c>
      <c r="L11" s="58">
        <v>203084</v>
      </c>
      <c r="M11" s="55">
        <v>3947</v>
      </c>
      <c r="N11" s="54">
        <v>6403</v>
      </c>
      <c r="O11" s="56">
        <v>10350</v>
      </c>
      <c r="P11" s="54">
        <v>0</v>
      </c>
      <c r="Q11" s="56">
        <v>5416</v>
      </c>
      <c r="R11" s="54">
        <v>6104</v>
      </c>
      <c r="S11" s="54">
        <v>5127</v>
      </c>
      <c r="T11" s="54">
        <v>4913</v>
      </c>
      <c r="U11" s="56">
        <v>4593</v>
      </c>
      <c r="V11" s="57">
        <v>26153</v>
      </c>
      <c r="W11" s="58">
        <v>36503</v>
      </c>
      <c r="X11" s="55">
        <v>3735</v>
      </c>
      <c r="Y11" s="54">
        <v>5429</v>
      </c>
      <c r="Z11" s="56">
        <v>9164</v>
      </c>
      <c r="AA11" s="54">
        <v>0</v>
      </c>
      <c r="AB11" s="56">
        <v>4084</v>
      </c>
      <c r="AC11" s="54">
        <v>4202</v>
      </c>
      <c r="AD11" s="54">
        <v>2916</v>
      </c>
      <c r="AE11" s="54">
        <v>2450</v>
      </c>
      <c r="AF11" s="56">
        <v>1652</v>
      </c>
      <c r="AG11" s="57">
        <v>15304</v>
      </c>
      <c r="AH11" s="58">
        <v>24468</v>
      </c>
      <c r="AI11" s="55">
        <v>2</v>
      </c>
      <c r="AJ11" s="54">
        <v>12</v>
      </c>
      <c r="AK11" s="56">
        <v>14</v>
      </c>
      <c r="AL11" s="54">
        <v>0</v>
      </c>
      <c r="AM11" s="56">
        <v>18</v>
      </c>
      <c r="AN11" s="54">
        <v>103</v>
      </c>
      <c r="AO11" s="54">
        <v>270</v>
      </c>
      <c r="AP11" s="54">
        <v>522</v>
      </c>
      <c r="AQ11" s="56">
        <v>857</v>
      </c>
      <c r="AR11" s="57">
        <v>1770</v>
      </c>
      <c r="AS11" s="58">
        <v>1784</v>
      </c>
      <c r="AT11" s="55">
        <v>78</v>
      </c>
      <c r="AU11" s="54">
        <v>433</v>
      </c>
      <c r="AV11" s="56">
        <v>511</v>
      </c>
      <c r="AW11" s="54">
        <v>0</v>
      </c>
      <c r="AX11" s="56">
        <v>451</v>
      </c>
      <c r="AY11" s="54">
        <v>770</v>
      </c>
      <c r="AZ11" s="54">
        <v>873</v>
      </c>
      <c r="BA11" s="54">
        <v>893</v>
      </c>
      <c r="BB11" s="56">
        <v>1209</v>
      </c>
      <c r="BC11" s="57">
        <v>4196</v>
      </c>
      <c r="BD11" s="58">
        <v>4707</v>
      </c>
      <c r="BE11" s="55">
        <v>28</v>
      </c>
      <c r="BF11" s="54">
        <v>189</v>
      </c>
      <c r="BG11" s="56">
        <v>217</v>
      </c>
      <c r="BH11" s="54">
        <v>0</v>
      </c>
      <c r="BI11" s="56">
        <v>223</v>
      </c>
      <c r="BJ11" s="54">
        <v>300</v>
      </c>
      <c r="BK11" s="54">
        <v>364</v>
      </c>
      <c r="BL11" s="54">
        <v>310</v>
      </c>
      <c r="BM11" s="56">
        <v>214</v>
      </c>
      <c r="BN11" s="57">
        <v>1411</v>
      </c>
      <c r="BO11" s="58">
        <v>1628</v>
      </c>
      <c r="BP11" s="55">
        <v>104</v>
      </c>
      <c r="BQ11" s="54">
        <v>340</v>
      </c>
      <c r="BR11" s="56">
        <v>444</v>
      </c>
      <c r="BS11" s="54">
        <v>0</v>
      </c>
      <c r="BT11" s="56">
        <v>640</v>
      </c>
      <c r="BU11" s="54">
        <v>729</v>
      </c>
      <c r="BV11" s="54">
        <v>704</v>
      </c>
      <c r="BW11" s="54">
        <v>738</v>
      </c>
      <c r="BX11" s="56">
        <v>661</v>
      </c>
      <c r="BY11" s="57">
        <v>3472</v>
      </c>
      <c r="BZ11" s="58">
        <v>3916</v>
      </c>
      <c r="CA11" s="55">
        <v>5904</v>
      </c>
      <c r="CB11" s="54">
        <v>11249</v>
      </c>
      <c r="CC11" s="56">
        <v>17153</v>
      </c>
      <c r="CD11" s="54">
        <v>0</v>
      </c>
      <c r="CE11" s="56">
        <v>12623</v>
      </c>
      <c r="CF11" s="54">
        <v>9781</v>
      </c>
      <c r="CG11" s="54">
        <v>7362</v>
      </c>
      <c r="CH11" s="54">
        <v>4565</v>
      </c>
      <c r="CI11" s="56">
        <v>2026</v>
      </c>
      <c r="CJ11" s="57">
        <v>36357</v>
      </c>
      <c r="CK11" s="58">
        <v>53510</v>
      </c>
      <c r="CL11" s="55">
        <v>4705</v>
      </c>
      <c r="CM11" s="54">
        <v>8106</v>
      </c>
      <c r="CN11" s="56">
        <v>12811</v>
      </c>
      <c r="CO11" s="54">
        <v>0</v>
      </c>
      <c r="CP11" s="56">
        <v>10004</v>
      </c>
      <c r="CQ11" s="54">
        <v>6936</v>
      </c>
      <c r="CR11" s="54">
        <v>5297</v>
      </c>
      <c r="CS11" s="54">
        <v>3326</v>
      </c>
      <c r="CT11" s="56">
        <v>1497</v>
      </c>
      <c r="CU11" s="57">
        <v>27060</v>
      </c>
      <c r="CV11" s="58">
        <v>39871</v>
      </c>
      <c r="CW11" s="55">
        <v>1199</v>
      </c>
      <c r="CX11" s="54">
        <v>3143</v>
      </c>
      <c r="CY11" s="56">
        <v>4342</v>
      </c>
      <c r="CZ11" s="54">
        <v>0</v>
      </c>
      <c r="DA11" s="56">
        <v>2619</v>
      </c>
      <c r="DB11" s="54">
        <v>2845</v>
      </c>
      <c r="DC11" s="54">
        <v>2065</v>
      </c>
      <c r="DD11" s="54">
        <v>1239</v>
      </c>
      <c r="DE11" s="56">
        <v>529</v>
      </c>
      <c r="DF11" s="57">
        <v>9297</v>
      </c>
      <c r="DG11" s="58">
        <v>13639</v>
      </c>
      <c r="DH11" s="55">
        <v>72</v>
      </c>
      <c r="DI11" s="54">
        <v>409</v>
      </c>
      <c r="DJ11" s="56">
        <v>481</v>
      </c>
      <c r="DK11" s="54">
        <v>0</v>
      </c>
      <c r="DL11" s="56">
        <v>2045</v>
      </c>
      <c r="DM11" s="54">
        <v>2307</v>
      </c>
      <c r="DN11" s="54">
        <v>2829</v>
      </c>
      <c r="DO11" s="54">
        <v>2226</v>
      </c>
      <c r="DP11" s="56">
        <v>1252</v>
      </c>
      <c r="DQ11" s="57">
        <v>10659</v>
      </c>
      <c r="DR11" s="58">
        <v>11140</v>
      </c>
      <c r="DS11" s="55">
        <v>69</v>
      </c>
      <c r="DT11" s="54">
        <v>365</v>
      </c>
      <c r="DU11" s="56">
        <v>434</v>
      </c>
      <c r="DV11" s="54">
        <v>0</v>
      </c>
      <c r="DW11" s="56">
        <v>1910</v>
      </c>
      <c r="DX11" s="54">
        <v>2068</v>
      </c>
      <c r="DY11" s="54">
        <v>2491</v>
      </c>
      <c r="DZ11" s="54">
        <v>1989</v>
      </c>
      <c r="EA11" s="56">
        <v>985</v>
      </c>
      <c r="EB11" s="57">
        <v>9443</v>
      </c>
      <c r="EC11" s="58">
        <v>9877</v>
      </c>
      <c r="ED11" s="55">
        <v>3</v>
      </c>
      <c r="EE11" s="54">
        <v>44</v>
      </c>
      <c r="EF11" s="56">
        <v>47</v>
      </c>
      <c r="EG11" s="54">
        <v>0</v>
      </c>
      <c r="EH11" s="56">
        <v>135</v>
      </c>
      <c r="EI11" s="54">
        <v>238</v>
      </c>
      <c r="EJ11" s="54">
        <v>337</v>
      </c>
      <c r="EK11" s="54">
        <v>233</v>
      </c>
      <c r="EL11" s="56">
        <v>262</v>
      </c>
      <c r="EM11" s="57">
        <v>1205</v>
      </c>
      <c r="EN11" s="58">
        <v>1252</v>
      </c>
      <c r="EO11" s="55">
        <v>0</v>
      </c>
      <c r="EP11" s="54">
        <v>0</v>
      </c>
      <c r="EQ11" s="56">
        <v>0</v>
      </c>
      <c r="ER11" s="54">
        <v>0</v>
      </c>
      <c r="ES11" s="56">
        <v>0</v>
      </c>
      <c r="ET11" s="54">
        <v>1</v>
      </c>
      <c r="EU11" s="54">
        <v>1</v>
      </c>
      <c r="EV11" s="54">
        <v>4</v>
      </c>
      <c r="EW11" s="56">
        <v>5</v>
      </c>
      <c r="EX11" s="57">
        <v>11</v>
      </c>
      <c r="EY11" s="58">
        <v>11</v>
      </c>
      <c r="EZ11" s="55">
        <v>1562</v>
      </c>
      <c r="FA11" s="54">
        <v>4312</v>
      </c>
      <c r="FB11" s="56">
        <v>5874</v>
      </c>
      <c r="FC11" s="54">
        <v>0</v>
      </c>
      <c r="FD11" s="56">
        <v>3448</v>
      </c>
      <c r="FE11" s="54">
        <v>6629</v>
      </c>
      <c r="FF11" s="54">
        <v>6422</v>
      </c>
      <c r="FG11" s="54">
        <v>5040</v>
      </c>
      <c r="FH11" s="56">
        <v>3140</v>
      </c>
      <c r="FI11" s="57">
        <v>24679</v>
      </c>
      <c r="FJ11" s="58">
        <v>30553</v>
      </c>
      <c r="FK11" s="55">
        <v>1207</v>
      </c>
      <c r="FL11" s="54">
        <v>3917</v>
      </c>
      <c r="FM11" s="56">
        <v>5124</v>
      </c>
      <c r="FN11" s="54">
        <v>0</v>
      </c>
      <c r="FO11" s="56">
        <v>3109</v>
      </c>
      <c r="FP11" s="54">
        <v>6337</v>
      </c>
      <c r="FQ11" s="54">
        <v>6134</v>
      </c>
      <c r="FR11" s="54">
        <v>4888</v>
      </c>
      <c r="FS11" s="56">
        <v>3066</v>
      </c>
      <c r="FT11" s="57">
        <v>23534</v>
      </c>
      <c r="FU11" s="58">
        <v>28658</v>
      </c>
      <c r="FV11" s="55">
        <v>142</v>
      </c>
      <c r="FW11" s="54">
        <v>193</v>
      </c>
      <c r="FX11" s="56">
        <v>335</v>
      </c>
      <c r="FY11" s="54">
        <v>0</v>
      </c>
      <c r="FZ11" s="56">
        <v>161</v>
      </c>
      <c r="GA11" s="54">
        <v>149</v>
      </c>
      <c r="GB11" s="54">
        <v>160</v>
      </c>
      <c r="GC11" s="54">
        <v>85</v>
      </c>
      <c r="GD11" s="56">
        <v>38</v>
      </c>
      <c r="GE11" s="57">
        <v>593</v>
      </c>
      <c r="GF11" s="58">
        <v>928</v>
      </c>
      <c r="GG11" s="55">
        <v>213</v>
      </c>
      <c r="GH11" s="54">
        <v>202</v>
      </c>
      <c r="GI11" s="56">
        <v>415</v>
      </c>
      <c r="GJ11" s="54">
        <v>0</v>
      </c>
      <c r="GK11" s="56">
        <v>178</v>
      </c>
      <c r="GL11" s="54">
        <v>143</v>
      </c>
      <c r="GM11" s="54">
        <v>128</v>
      </c>
      <c r="GN11" s="54">
        <v>67</v>
      </c>
      <c r="GO11" s="56">
        <v>36</v>
      </c>
      <c r="GP11" s="57">
        <v>552</v>
      </c>
      <c r="GQ11" s="58">
        <v>967</v>
      </c>
      <c r="GR11" s="55">
        <v>42</v>
      </c>
      <c r="GS11" s="54">
        <v>119</v>
      </c>
      <c r="GT11" s="56">
        <v>161</v>
      </c>
      <c r="GU11" s="54">
        <v>0</v>
      </c>
      <c r="GV11" s="56">
        <v>313</v>
      </c>
      <c r="GW11" s="54">
        <v>208</v>
      </c>
      <c r="GX11" s="54">
        <v>150</v>
      </c>
      <c r="GY11" s="54">
        <v>174</v>
      </c>
      <c r="GZ11" s="56">
        <v>66</v>
      </c>
      <c r="HA11" s="57">
        <v>911</v>
      </c>
      <c r="HB11" s="58">
        <v>1072</v>
      </c>
      <c r="HC11" s="55">
        <v>9571</v>
      </c>
      <c r="HD11" s="54">
        <v>16316</v>
      </c>
      <c r="HE11" s="56">
        <v>25887</v>
      </c>
      <c r="HF11" s="54">
        <v>0</v>
      </c>
      <c r="HG11" s="56">
        <v>14284</v>
      </c>
      <c r="HH11" s="54">
        <v>11949</v>
      </c>
      <c r="HI11" s="54">
        <v>8946</v>
      </c>
      <c r="HJ11" s="54">
        <v>6001</v>
      </c>
      <c r="HK11" s="56">
        <v>3239</v>
      </c>
      <c r="HL11" s="57">
        <v>44419</v>
      </c>
      <c r="HM11" s="58">
        <v>70306</v>
      </c>
    </row>
    <row r="12" spans="1:221" s="53" customFormat="1" ht="15.75" customHeight="1">
      <c r="A12" s="54" t="s">
        <v>2</v>
      </c>
      <c r="B12" s="55">
        <v>5703</v>
      </c>
      <c r="C12" s="54">
        <v>9969</v>
      </c>
      <c r="D12" s="56">
        <v>15672</v>
      </c>
      <c r="E12" s="54">
        <v>0</v>
      </c>
      <c r="F12" s="56">
        <v>25144</v>
      </c>
      <c r="G12" s="54">
        <v>26121</v>
      </c>
      <c r="H12" s="49">
        <v>27347</v>
      </c>
      <c r="I12" s="54">
        <v>18881</v>
      </c>
      <c r="J12" s="56">
        <v>12529</v>
      </c>
      <c r="K12" s="57">
        <v>110022</v>
      </c>
      <c r="L12" s="58">
        <v>125694</v>
      </c>
      <c r="M12" s="55">
        <v>1315</v>
      </c>
      <c r="N12" s="54">
        <v>1864</v>
      </c>
      <c r="O12" s="56">
        <v>3179</v>
      </c>
      <c r="P12" s="54">
        <v>0</v>
      </c>
      <c r="Q12" s="56">
        <v>5400</v>
      </c>
      <c r="R12" s="54">
        <v>4832</v>
      </c>
      <c r="S12" s="49">
        <v>5540</v>
      </c>
      <c r="T12" s="54">
        <v>4490</v>
      </c>
      <c r="U12" s="56">
        <v>4716</v>
      </c>
      <c r="V12" s="57">
        <v>24978</v>
      </c>
      <c r="W12" s="58">
        <v>28157</v>
      </c>
      <c r="X12" s="55">
        <v>1139</v>
      </c>
      <c r="Y12" s="54">
        <v>1549</v>
      </c>
      <c r="Z12" s="56">
        <v>2688</v>
      </c>
      <c r="AA12" s="54">
        <v>0</v>
      </c>
      <c r="AB12" s="56">
        <v>3809</v>
      </c>
      <c r="AC12" s="54">
        <v>2848</v>
      </c>
      <c r="AD12" s="49">
        <v>2633</v>
      </c>
      <c r="AE12" s="54">
        <v>1763</v>
      </c>
      <c r="AF12" s="56">
        <v>1352</v>
      </c>
      <c r="AG12" s="57">
        <v>12405</v>
      </c>
      <c r="AH12" s="58">
        <v>15093</v>
      </c>
      <c r="AI12" s="55">
        <v>0</v>
      </c>
      <c r="AJ12" s="54">
        <v>1</v>
      </c>
      <c r="AK12" s="56">
        <v>1</v>
      </c>
      <c r="AL12" s="54">
        <v>0</v>
      </c>
      <c r="AM12" s="56">
        <v>6</v>
      </c>
      <c r="AN12" s="54">
        <v>53</v>
      </c>
      <c r="AO12" s="49">
        <v>115</v>
      </c>
      <c r="AP12" s="54">
        <v>207</v>
      </c>
      <c r="AQ12" s="56">
        <v>582</v>
      </c>
      <c r="AR12" s="57">
        <v>963</v>
      </c>
      <c r="AS12" s="58">
        <v>964</v>
      </c>
      <c r="AT12" s="55">
        <v>127</v>
      </c>
      <c r="AU12" s="54">
        <v>179</v>
      </c>
      <c r="AV12" s="56">
        <v>306</v>
      </c>
      <c r="AW12" s="54">
        <v>0</v>
      </c>
      <c r="AX12" s="56">
        <v>854</v>
      </c>
      <c r="AY12" s="54">
        <v>1121</v>
      </c>
      <c r="AZ12" s="49">
        <v>1373</v>
      </c>
      <c r="BA12" s="54">
        <v>1253</v>
      </c>
      <c r="BB12" s="56">
        <v>1421</v>
      </c>
      <c r="BC12" s="57">
        <v>6022</v>
      </c>
      <c r="BD12" s="58">
        <v>6328</v>
      </c>
      <c r="BE12" s="55">
        <v>11</v>
      </c>
      <c r="BF12" s="54">
        <v>54</v>
      </c>
      <c r="BG12" s="56">
        <v>65</v>
      </c>
      <c r="BH12" s="54">
        <v>0</v>
      </c>
      <c r="BI12" s="56">
        <v>111</v>
      </c>
      <c r="BJ12" s="54">
        <v>108</v>
      </c>
      <c r="BK12" s="49">
        <v>240</v>
      </c>
      <c r="BL12" s="54">
        <v>190</v>
      </c>
      <c r="BM12" s="56">
        <v>132</v>
      </c>
      <c r="BN12" s="57">
        <v>781</v>
      </c>
      <c r="BO12" s="58">
        <v>846</v>
      </c>
      <c r="BP12" s="55">
        <v>38</v>
      </c>
      <c r="BQ12" s="54">
        <v>81</v>
      </c>
      <c r="BR12" s="56">
        <v>119</v>
      </c>
      <c r="BS12" s="54">
        <v>0</v>
      </c>
      <c r="BT12" s="56">
        <v>620</v>
      </c>
      <c r="BU12" s="54">
        <v>702</v>
      </c>
      <c r="BV12" s="49">
        <v>1179</v>
      </c>
      <c r="BW12" s="54">
        <v>1077</v>
      </c>
      <c r="BX12" s="56">
        <v>1229</v>
      </c>
      <c r="BY12" s="57">
        <v>4807</v>
      </c>
      <c r="BZ12" s="58">
        <v>4926</v>
      </c>
      <c r="CA12" s="55">
        <v>1424</v>
      </c>
      <c r="CB12" s="54">
        <v>2696</v>
      </c>
      <c r="CC12" s="56">
        <v>4120</v>
      </c>
      <c r="CD12" s="54">
        <v>0</v>
      </c>
      <c r="CE12" s="56">
        <v>7159</v>
      </c>
      <c r="CF12" s="54">
        <v>6633</v>
      </c>
      <c r="CG12" s="49">
        <v>6297</v>
      </c>
      <c r="CH12" s="54">
        <v>3240</v>
      </c>
      <c r="CI12" s="56">
        <v>1371</v>
      </c>
      <c r="CJ12" s="57">
        <v>24700</v>
      </c>
      <c r="CK12" s="58">
        <v>28820</v>
      </c>
      <c r="CL12" s="55">
        <v>1236</v>
      </c>
      <c r="CM12" s="54">
        <v>2313</v>
      </c>
      <c r="CN12" s="56">
        <v>3549</v>
      </c>
      <c r="CO12" s="54">
        <v>0</v>
      </c>
      <c r="CP12" s="56">
        <v>5773</v>
      </c>
      <c r="CQ12" s="54">
        <v>5356</v>
      </c>
      <c r="CR12" s="49">
        <v>5215</v>
      </c>
      <c r="CS12" s="54">
        <v>2671</v>
      </c>
      <c r="CT12" s="56">
        <v>1232</v>
      </c>
      <c r="CU12" s="57">
        <v>20247</v>
      </c>
      <c r="CV12" s="58">
        <v>23796</v>
      </c>
      <c r="CW12" s="55">
        <v>188</v>
      </c>
      <c r="CX12" s="54">
        <v>383</v>
      </c>
      <c r="CY12" s="56">
        <v>571</v>
      </c>
      <c r="CZ12" s="54">
        <v>0</v>
      </c>
      <c r="DA12" s="56">
        <v>1386</v>
      </c>
      <c r="DB12" s="54">
        <v>1277</v>
      </c>
      <c r="DC12" s="49">
        <v>1082</v>
      </c>
      <c r="DD12" s="54">
        <v>569</v>
      </c>
      <c r="DE12" s="56">
        <v>139</v>
      </c>
      <c r="DF12" s="57">
        <v>4453</v>
      </c>
      <c r="DG12" s="58">
        <v>5024</v>
      </c>
      <c r="DH12" s="55">
        <v>21</v>
      </c>
      <c r="DI12" s="54">
        <v>113</v>
      </c>
      <c r="DJ12" s="56">
        <v>134</v>
      </c>
      <c r="DK12" s="54">
        <v>0</v>
      </c>
      <c r="DL12" s="56">
        <v>777</v>
      </c>
      <c r="DM12" s="54">
        <v>1335</v>
      </c>
      <c r="DN12" s="49">
        <v>2392</v>
      </c>
      <c r="DO12" s="54">
        <v>2062</v>
      </c>
      <c r="DP12" s="56">
        <v>1036</v>
      </c>
      <c r="DQ12" s="57">
        <v>7602</v>
      </c>
      <c r="DR12" s="58">
        <v>7736</v>
      </c>
      <c r="DS12" s="55">
        <v>18</v>
      </c>
      <c r="DT12" s="54">
        <v>109</v>
      </c>
      <c r="DU12" s="56">
        <v>127</v>
      </c>
      <c r="DV12" s="54">
        <v>0</v>
      </c>
      <c r="DW12" s="56">
        <v>724</v>
      </c>
      <c r="DX12" s="54">
        <v>1263</v>
      </c>
      <c r="DY12" s="49">
        <v>2313</v>
      </c>
      <c r="DZ12" s="54">
        <v>1938</v>
      </c>
      <c r="EA12" s="56">
        <v>1015</v>
      </c>
      <c r="EB12" s="57">
        <v>7253</v>
      </c>
      <c r="EC12" s="58">
        <v>7380</v>
      </c>
      <c r="ED12" s="55">
        <v>3</v>
      </c>
      <c r="EE12" s="54">
        <v>4</v>
      </c>
      <c r="EF12" s="56">
        <v>7</v>
      </c>
      <c r="EG12" s="54">
        <v>0</v>
      </c>
      <c r="EH12" s="56">
        <v>53</v>
      </c>
      <c r="EI12" s="54">
        <v>72</v>
      </c>
      <c r="EJ12" s="49">
        <v>79</v>
      </c>
      <c r="EK12" s="54">
        <v>124</v>
      </c>
      <c r="EL12" s="56">
        <v>21</v>
      </c>
      <c r="EM12" s="57">
        <v>349</v>
      </c>
      <c r="EN12" s="58">
        <v>356</v>
      </c>
      <c r="EO12" s="55">
        <v>0</v>
      </c>
      <c r="EP12" s="54">
        <v>0</v>
      </c>
      <c r="EQ12" s="56">
        <v>0</v>
      </c>
      <c r="ER12" s="54">
        <v>0</v>
      </c>
      <c r="ES12" s="56">
        <v>0</v>
      </c>
      <c r="ET12" s="54">
        <v>0</v>
      </c>
      <c r="EU12" s="49">
        <v>0</v>
      </c>
      <c r="EV12" s="54">
        <v>0</v>
      </c>
      <c r="EW12" s="56">
        <v>0</v>
      </c>
      <c r="EX12" s="57">
        <v>0</v>
      </c>
      <c r="EY12" s="58">
        <v>0</v>
      </c>
      <c r="EZ12" s="55">
        <v>414</v>
      </c>
      <c r="FA12" s="54">
        <v>959</v>
      </c>
      <c r="FB12" s="56">
        <v>1373</v>
      </c>
      <c r="FC12" s="54">
        <v>0</v>
      </c>
      <c r="FD12" s="56">
        <v>2176</v>
      </c>
      <c r="FE12" s="54">
        <v>4453</v>
      </c>
      <c r="FF12" s="49">
        <v>5046</v>
      </c>
      <c r="FG12" s="54">
        <v>4017</v>
      </c>
      <c r="FH12" s="56">
        <v>2609</v>
      </c>
      <c r="FI12" s="57">
        <v>18301</v>
      </c>
      <c r="FJ12" s="58">
        <v>19674</v>
      </c>
      <c r="FK12" s="55">
        <v>283</v>
      </c>
      <c r="FL12" s="54">
        <v>788</v>
      </c>
      <c r="FM12" s="56">
        <v>1071</v>
      </c>
      <c r="FN12" s="54">
        <v>0</v>
      </c>
      <c r="FO12" s="56">
        <v>1931</v>
      </c>
      <c r="FP12" s="54">
        <v>4217</v>
      </c>
      <c r="FQ12" s="49">
        <v>4819</v>
      </c>
      <c r="FR12" s="54">
        <v>3870</v>
      </c>
      <c r="FS12" s="56">
        <v>2554</v>
      </c>
      <c r="FT12" s="57">
        <v>17391</v>
      </c>
      <c r="FU12" s="58">
        <v>18462</v>
      </c>
      <c r="FV12" s="55">
        <v>50</v>
      </c>
      <c r="FW12" s="54">
        <v>77</v>
      </c>
      <c r="FX12" s="56">
        <v>127</v>
      </c>
      <c r="FY12" s="54">
        <v>0</v>
      </c>
      <c r="FZ12" s="56">
        <v>119</v>
      </c>
      <c r="GA12" s="54">
        <v>128</v>
      </c>
      <c r="GB12" s="49">
        <v>136</v>
      </c>
      <c r="GC12" s="54">
        <v>92</v>
      </c>
      <c r="GD12" s="56">
        <v>35</v>
      </c>
      <c r="GE12" s="57">
        <v>510</v>
      </c>
      <c r="GF12" s="58">
        <v>637</v>
      </c>
      <c r="GG12" s="55">
        <v>81</v>
      </c>
      <c r="GH12" s="54">
        <v>94</v>
      </c>
      <c r="GI12" s="56">
        <v>175</v>
      </c>
      <c r="GJ12" s="54">
        <v>0</v>
      </c>
      <c r="GK12" s="56">
        <v>126</v>
      </c>
      <c r="GL12" s="54">
        <v>108</v>
      </c>
      <c r="GM12" s="49">
        <v>91</v>
      </c>
      <c r="GN12" s="54">
        <v>55</v>
      </c>
      <c r="GO12" s="56">
        <v>20</v>
      </c>
      <c r="GP12" s="57">
        <v>400</v>
      </c>
      <c r="GQ12" s="58">
        <v>575</v>
      </c>
      <c r="GR12" s="55">
        <v>44</v>
      </c>
      <c r="GS12" s="54">
        <v>109</v>
      </c>
      <c r="GT12" s="56">
        <v>153</v>
      </c>
      <c r="GU12" s="54">
        <v>0</v>
      </c>
      <c r="GV12" s="56">
        <v>415</v>
      </c>
      <c r="GW12" s="54">
        <v>360</v>
      </c>
      <c r="GX12" s="49">
        <v>474</v>
      </c>
      <c r="GY12" s="54">
        <v>382</v>
      </c>
      <c r="GZ12" s="56">
        <v>172</v>
      </c>
      <c r="HA12" s="57">
        <v>1803</v>
      </c>
      <c r="HB12" s="58">
        <v>1956</v>
      </c>
      <c r="HC12" s="55">
        <v>2485</v>
      </c>
      <c r="HD12" s="54">
        <v>4228</v>
      </c>
      <c r="HE12" s="56">
        <v>6713</v>
      </c>
      <c r="HF12" s="54">
        <v>0</v>
      </c>
      <c r="HG12" s="56">
        <v>9217</v>
      </c>
      <c r="HH12" s="54">
        <v>8508</v>
      </c>
      <c r="HI12" s="49">
        <v>7598</v>
      </c>
      <c r="HJ12" s="54">
        <v>4690</v>
      </c>
      <c r="HK12" s="56">
        <v>2625</v>
      </c>
      <c r="HL12" s="57">
        <v>32638</v>
      </c>
      <c r="HM12" s="58">
        <v>39351</v>
      </c>
    </row>
    <row r="13" spans="1:221" s="53" customFormat="1" ht="15.75" customHeight="1">
      <c r="A13" s="54" t="s">
        <v>3</v>
      </c>
      <c r="B13" s="55">
        <v>5583</v>
      </c>
      <c r="C13" s="54">
        <v>10713</v>
      </c>
      <c r="D13" s="56">
        <v>16296</v>
      </c>
      <c r="E13" s="54">
        <v>0</v>
      </c>
      <c r="F13" s="56">
        <v>33839</v>
      </c>
      <c r="G13" s="54">
        <v>41903</v>
      </c>
      <c r="H13" s="56">
        <v>33003</v>
      </c>
      <c r="I13" s="54">
        <v>23685</v>
      </c>
      <c r="J13" s="56">
        <v>18022</v>
      </c>
      <c r="K13" s="57">
        <v>150452</v>
      </c>
      <c r="L13" s="58">
        <v>166748</v>
      </c>
      <c r="M13" s="55">
        <v>844</v>
      </c>
      <c r="N13" s="54">
        <v>1556</v>
      </c>
      <c r="O13" s="56">
        <v>2400</v>
      </c>
      <c r="P13" s="54">
        <v>0</v>
      </c>
      <c r="Q13" s="56">
        <v>7405</v>
      </c>
      <c r="R13" s="54">
        <v>8216</v>
      </c>
      <c r="S13" s="56">
        <v>5904</v>
      </c>
      <c r="T13" s="54">
        <v>5217</v>
      </c>
      <c r="U13" s="56">
        <v>5731</v>
      </c>
      <c r="V13" s="57">
        <v>32473</v>
      </c>
      <c r="W13" s="58">
        <v>34873</v>
      </c>
      <c r="X13" s="55">
        <v>785</v>
      </c>
      <c r="Y13" s="54">
        <v>1369</v>
      </c>
      <c r="Z13" s="56">
        <v>2154</v>
      </c>
      <c r="AA13" s="54">
        <v>0</v>
      </c>
      <c r="AB13" s="56">
        <v>5948</v>
      </c>
      <c r="AC13" s="54">
        <v>5864</v>
      </c>
      <c r="AD13" s="56">
        <v>3538</v>
      </c>
      <c r="AE13" s="54">
        <v>2769</v>
      </c>
      <c r="AF13" s="56">
        <v>2209</v>
      </c>
      <c r="AG13" s="57">
        <v>20328</v>
      </c>
      <c r="AH13" s="58">
        <v>22482</v>
      </c>
      <c r="AI13" s="55">
        <v>0</v>
      </c>
      <c r="AJ13" s="54">
        <v>0</v>
      </c>
      <c r="AK13" s="56">
        <v>0</v>
      </c>
      <c r="AL13" s="54">
        <v>0</v>
      </c>
      <c r="AM13" s="56">
        <v>9</v>
      </c>
      <c r="AN13" s="54">
        <v>27</v>
      </c>
      <c r="AO13" s="56">
        <v>123</v>
      </c>
      <c r="AP13" s="54">
        <v>211</v>
      </c>
      <c r="AQ13" s="56">
        <v>670</v>
      </c>
      <c r="AR13" s="57">
        <v>1040</v>
      </c>
      <c r="AS13" s="58">
        <v>1040</v>
      </c>
      <c r="AT13" s="55">
        <v>27</v>
      </c>
      <c r="AU13" s="54">
        <v>59</v>
      </c>
      <c r="AV13" s="56">
        <v>86</v>
      </c>
      <c r="AW13" s="54">
        <v>0</v>
      </c>
      <c r="AX13" s="56">
        <v>646</v>
      </c>
      <c r="AY13" s="54">
        <v>1158</v>
      </c>
      <c r="AZ13" s="56">
        <v>888</v>
      </c>
      <c r="BA13" s="54">
        <v>974</v>
      </c>
      <c r="BB13" s="56">
        <v>1469</v>
      </c>
      <c r="BC13" s="57">
        <v>5135</v>
      </c>
      <c r="BD13" s="58">
        <v>5221</v>
      </c>
      <c r="BE13" s="55">
        <v>11</v>
      </c>
      <c r="BF13" s="54">
        <v>23</v>
      </c>
      <c r="BG13" s="56">
        <v>34</v>
      </c>
      <c r="BH13" s="54">
        <v>0</v>
      </c>
      <c r="BI13" s="56">
        <v>152</v>
      </c>
      <c r="BJ13" s="54">
        <v>177</v>
      </c>
      <c r="BK13" s="56">
        <v>269</v>
      </c>
      <c r="BL13" s="54">
        <v>324</v>
      </c>
      <c r="BM13" s="56">
        <v>163</v>
      </c>
      <c r="BN13" s="57">
        <v>1085</v>
      </c>
      <c r="BO13" s="58">
        <v>1119</v>
      </c>
      <c r="BP13" s="55">
        <v>21</v>
      </c>
      <c r="BQ13" s="54">
        <v>105</v>
      </c>
      <c r="BR13" s="56">
        <v>126</v>
      </c>
      <c r="BS13" s="54">
        <v>0</v>
      </c>
      <c r="BT13" s="56">
        <v>650</v>
      </c>
      <c r="BU13" s="54">
        <v>990</v>
      </c>
      <c r="BV13" s="56">
        <v>1086</v>
      </c>
      <c r="BW13" s="54">
        <v>939</v>
      </c>
      <c r="BX13" s="56">
        <v>1220</v>
      </c>
      <c r="BY13" s="57">
        <v>4885</v>
      </c>
      <c r="BZ13" s="58">
        <v>5011</v>
      </c>
      <c r="CA13" s="55">
        <v>1670</v>
      </c>
      <c r="CB13" s="54">
        <v>3332</v>
      </c>
      <c r="CC13" s="56">
        <v>5002</v>
      </c>
      <c r="CD13" s="54">
        <v>0</v>
      </c>
      <c r="CE13" s="56">
        <v>9738</v>
      </c>
      <c r="CF13" s="54">
        <v>10821</v>
      </c>
      <c r="CG13" s="56">
        <v>8269</v>
      </c>
      <c r="CH13" s="54">
        <v>5210</v>
      </c>
      <c r="CI13" s="56">
        <v>2680</v>
      </c>
      <c r="CJ13" s="57">
        <v>36718</v>
      </c>
      <c r="CK13" s="58">
        <v>41720</v>
      </c>
      <c r="CL13" s="55">
        <v>1296</v>
      </c>
      <c r="CM13" s="54">
        <v>2523</v>
      </c>
      <c r="CN13" s="56">
        <v>3819</v>
      </c>
      <c r="CO13" s="54">
        <v>0</v>
      </c>
      <c r="CP13" s="56">
        <v>7582</v>
      </c>
      <c r="CQ13" s="54">
        <v>7946</v>
      </c>
      <c r="CR13" s="56">
        <v>5587</v>
      </c>
      <c r="CS13" s="54">
        <v>3401</v>
      </c>
      <c r="CT13" s="56">
        <v>1925</v>
      </c>
      <c r="CU13" s="57">
        <v>26441</v>
      </c>
      <c r="CV13" s="58">
        <v>30260</v>
      </c>
      <c r="CW13" s="55">
        <v>374</v>
      </c>
      <c r="CX13" s="54">
        <v>809</v>
      </c>
      <c r="CY13" s="56">
        <v>1183</v>
      </c>
      <c r="CZ13" s="54">
        <v>0</v>
      </c>
      <c r="DA13" s="56">
        <v>2156</v>
      </c>
      <c r="DB13" s="54">
        <v>2875</v>
      </c>
      <c r="DC13" s="56">
        <v>2682</v>
      </c>
      <c r="DD13" s="54">
        <v>1809</v>
      </c>
      <c r="DE13" s="56">
        <v>755</v>
      </c>
      <c r="DF13" s="57">
        <v>10277</v>
      </c>
      <c r="DG13" s="58">
        <v>11460</v>
      </c>
      <c r="DH13" s="55">
        <v>31</v>
      </c>
      <c r="DI13" s="54">
        <v>81</v>
      </c>
      <c r="DJ13" s="56">
        <v>112</v>
      </c>
      <c r="DK13" s="54">
        <v>0</v>
      </c>
      <c r="DL13" s="56">
        <v>615</v>
      </c>
      <c r="DM13" s="54">
        <v>1609</v>
      </c>
      <c r="DN13" s="56">
        <v>2053</v>
      </c>
      <c r="DO13" s="54">
        <v>1698</v>
      </c>
      <c r="DP13" s="56">
        <v>1588</v>
      </c>
      <c r="DQ13" s="57">
        <v>7563</v>
      </c>
      <c r="DR13" s="58">
        <v>7675</v>
      </c>
      <c r="DS13" s="55">
        <v>31</v>
      </c>
      <c r="DT13" s="54">
        <v>80</v>
      </c>
      <c r="DU13" s="56">
        <v>111</v>
      </c>
      <c r="DV13" s="54">
        <v>0</v>
      </c>
      <c r="DW13" s="56">
        <v>562</v>
      </c>
      <c r="DX13" s="54">
        <v>1470</v>
      </c>
      <c r="DY13" s="56">
        <v>1901</v>
      </c>
      <c r="DZ13" s="54">
        <v>1509</v>
      </c>
      <c r="EA13" s="56">
        <v>1484</v>
      </c>
      <c r="EB13" s="57">
        <v>6926</v>
      </c>
      <c r="EC13" s="58">
        <v>7037</v>
      </c>
      <c r="ED13" s="55">
        <v>0</v>
      </c>
      <c r="EE13" s="54">
        <v>1</v>
      </c>
      <c r="EF13" s="56">
        <v>1</v>
      </c>
      <c r="EG13" s="54">
        <v>0</v>
      </c>
      <c r="EH13" s="56">
        <v>53</v>
      </c>
      <c r="EI13" s="54">
        <v>139</v>
      </c>
      <c r="EJ13" s="56">
        <v>152</v>
      </c>
      <c r="EK13" s="54">
        <v>189</v>
      </c>
      <c r="EL13" s="56">
        <v>101</v>
      </c>
      <c r="EM13" s="57">
        <v>634</v>
      </c>
      <c r="EN13" s="58">
        <v>635</v>
      </c>
      <c r="EO13" s="55">
        <v>0</v>
      </c>
      <c r="EP13" s="54">
        <v>0</v>
      </c>
      <c r="EQ13" s="56">
        <v>0</v>
      </c>
      <c r="ER13" s="54">
        <v>0</v>
      </c>
      <c r="ES13" s="56">
        <v>0</v>
      </c>
      <c r="ET13" s="54">
        <v>0</v>
      </c>
      <c r="EU13" s="56">
        <v>0</v>
      </c>
      <c r="EV13" s="54">
        <v>0</v>
      </c>
      <c r="EW13" s="56">
        <v>3</v>
      </c>
      <c r="EX13" s="57">
        <v>3</v>
      </c>
      <c r="EY13" s="58">
        <v>3</v>
      </c>
      <c r="EZ13" s="55">
        <v>439</v>
      </c>
      <c r="FA13" s="54">
        <v>875</v>
      </c>
      <c r="FB13" s="56">
        <v>1314</v>
      </c>
      <c r="FC13" s="54">
        <v>0</v>
      </c>
      <c r="FD13" s="56">
        <v>2434</v>
      </c>
      <c r="FE13" s="54">
        <v>6685</v>
      </c>
      <c r="FF13" s="56">
        <v>6412</v>
      </c>
      <c r="FG13" s="54">
        <v>5161</v>
      </c>
      <c r="FH13" s="56">
        <v>3777</v>
      </c>
      <c r="FI13" s="57">
        <v>24469</v>
      </c>
      <c r="FJ13" s="58">
        <v>25783</v>
      </c>
      <c r="FK13" s="55">
        <v>307</v>
      </c>
      <c r="FL13" s="54">
        <v>687</v>
      </c>
      <c r="FM13" s="56">
        <v>994</v>
      </c>
      <c r="FN13" s="54">
        <v>0</v>
      </c>
      <c r="FO13" s="56">
        <v>2052</v>
      </c>
      <c r="FP13" s="54">
        <v>6315</v>
      </c>
      <c r="FQ13" s="56">
        <v>6121</v>
      </c>
      <c r="FR13" s="54">
        <v>4934</v>
      </c>
      <c r="FS13" s="56">
        <v>3698</v>
      </c>
      <c r="FT13" s="57">
        <v>23120</v>
      </c>
      <c r="FU13" s="58">
        <v>24114</v>
      </c>
      <c r="FV13" s="55">
        <v>48</v>
      </c>
      <c r="FW13" s="54">
        <v>74</v>
      </c>
      <c r="FX13" s="56">
        <v>122</v>
      </c>
      <c r="FY13" s="54">
        <v>0</v>
      </c>
      <c r="FZ13" s="56">
        <v>175</v>
      </c>
      <c r="GA13" s="54">
        <v>190</v>
      </c>
      <c r="GB13" s="56">
        <v>154</v>
      </c>
      <c r="GC13" s="54">
        <v>118</v>
      </c>
      <c r="GD13" s="56">
        <v>44</v>
      </c>
      <c r="GE13" s="57">
        <v>681</v>
      </c>
      <c r="GF13" s="58">
        <v>803</v>
      </c>
      <c r="GG13" s="55">
        <v>84</v>
      </c>
      <c r="GH13" s="54">
        <v>114</v>
      </c>
      <c r="GI13" s="56">
        <v>198</v>
      </c>
      <c r="GJ13" s="54">
        <v>0</v>
      </c>
      <c r="GK13" s="56">
        <v>207</v>
      </c>
      <c r="GL13" s="54">
        <v>180</v>
      </c>
      <c r="GM13" s="56">
        <v>137</v>
      </c>
      <c r="GN13" s="54">
        <v>109</v>
      </c>
      <c r="GO13" s="56">
        <v>35</v>
      </c>
      <c r="GP13" s="57">
        <v>668</v>
      </c>
      <c r="GQ13" s="58">
        <v>866</v>
      </c>
      <c r="GR13" s="55">
        <v>42</v>
      </c>
      <c r="GS13" s="54">
        <v>52</v>
      </c>
      <c r="GT13" s="56">
        <v>94</v>
      </c>
      <c r="GU13" s="54">
        <v>0</v>
      </c>
      <c r="GV13" s="56">
        <v>242</v>
      </c>
      <c r="GW13" s="54">
        <v>347</v>
      </c>
      <c r="GX13" s="56">
        <v>364</v>
      </c>
      <c r="GY13" s="54">
        <v>110</v>
      </c>
      <c r="GZ13" s="56">
        <v>29</v>
      </c>
      <c r="HA13" s="57">
        <v>1092</v>
      </c>
      <c r="HB13" s="58">
        <v>1186</v>
      </c>
      <c r="HC13" s="55">
        <v>2557</v>
      </c>
      <c r="HD13" s="54">
        <v>4817</v>
      </c>
      <c r="HE13" s="56">
        <v>7374</v>
      </c>
      <c r="HF13" s="54">
        <v>0</v>
      </c>
      <c r="HG13" s="56">
        <v>13405</v>
      </c>
      <c r="HH13" s="54">
        <v>14225</v>
      </c>
      <c r="HI13" s="56">
        <v>10001</v>
      </c>
      <c r="HJ13" s="54">
        <v>6289</v>
      </c>
      <c r="HK13" s="56">
        <v>4217</v>
      </c>
      <c r="HL13" s="57">
        <v>48137</v>
      </c>
      <c r="HM13" s="58">
        <v>55511</v>
      </c>
    </row>
    <row r="14" spans="1:221" s="53" customFormat="1" ht="15.75" customHeight="1">
      <c r="A14" s="54" t="s">
        <v>4</v>
      </c>
      <c r="B14" s="55">
        <v>7178</v>
      </c>
      <c r="C14" s="54">
        <v>9762</v>
      </c>
      <c r="D14" s="56">
        <v>16940</v>
      </c>
      <c r="E14" s="54">
        <v>0</v>
      </c>
      <c r="F14" s="56">
        <v>15001</v>
      </c>
      <c r="G14" s="54">
        <v>22459</v>
      </c>
      <c r="H14" s="56">
        <v>16234</v>
      </c>
      <c r="I14" s="54">
        <v>10919</v>
      </c>
      <c r="J14" s="56">
        <v>9258</v>
      </c>
      <c r="K14" s="57">
        <v>73871</v>
      </c>
      <c r="L14" s="58">
        <v>90811</v>
      </c>
      <c r="M14" s="55">
        <v>1042</v>
      </c>
      <c r="N14" s="54">
        <v>1446</v>
      </c>
      <c r="O14" s="56">
        <v>2488</v>
      </c>
      <c r="P14" s="54">
        <v>0</v>
      </c>
      <c r="Q14" s="56">
        <v>2775</v>
      </c>
      <c r="R14" s="54">
        <v>4038</v>
      </c>
      <c r="S14" s="56">
        <v>2884</v>
      </c>
      <c r="T14" s="54">
        <v>2072</v>
      </c>
      <c r="U14" s="56">
        <v>2416</v>
      </c>
      <c r="V14" s="57">
        <v>14185</v>
      </c>
      <c r="W14" s="58">
        <v>16673</v>
      </c>
      <c r="X14" s="55">
        <v>982</v>
      </c>
      <c r="Y14" s="54">
        <v>1279</v>
      </c>
      <c r="Z14" s="56">
        <v>2261</v>
      </c>
      <c r="AA14" s="54">
        <v>0</v>
      </c>
      <c r="AB14" s="56">
        <v>2307</v>
      </c>
      <c r="AC14" s="54">
        <v>3134</v>
      </c>
      <c r="AD14" s="56">
        <v>1816</v>
      </c>
      <c r="AE14" s="54">
        <v>1040</v>
      </c>
      <c r="AF14" s="56">
        <v>985</v>
      </c>
      <c r="AG14" s="57">
        <v>9282</v>
      </c>
      <c r="AH14" s="58">
        <v>11543</v>
      </c>
      <c r="AI14" s="55">
        <v>0</v>
      </c>
      <c r="AJ14" s="54">
        <v>0</v>
      </c>
      <c r="AK14" s="56">
        <v>0</v>
      </c>
      <c r="AL14" s="54">
        <v>0</v>
      </c>
      <c r="AM14" s="56">
        <v>9</v>
      </c>
      <c r="AN14" s="54">
        <v>40</v>
      </c>
      <c r="AO14" s="56">
        <v>73</v>
      </c>
      <c r="AP14" s="54">
        <v>110</v>
      </c>
      <c r="AQ14" s="56">
        <v>220</v>
      </c>
      <c r="AR14" s="57">
        <v>452</v>
      </c>
      <c r="AS14" s="58">
        <v>452</v>
      </c>
      <c r="AT14" s="55">
        <v>28</v>
      </c>
      <c r="AU14" s="54">
        <v>45</v>
      </c>
      <c r="AV14" s="56">
        <v>73</v>
      </c>
      <c r="AW14" s="54">
        <v>0</v>
      </c>
      <c r="AX14" s="56">
        <v>151</v>
      </c>
      <c r="AY14" s="54">
        <v>289</v>
      </c>
      <c r="AZ14" s="56">
        <v>342</v>
      </c>
      <c r="BA14" s="54">
        <v>302</v>
      </c>
      <c r="BB14" s="56">
        <v>557</v>
      </c>
      <c r="BC14" s="57">
        <v>1641</v>
      </c>
      <c r="BD14" s="58">
        <v>1714</v>
      </c>
      <c r="BE14" s="55">
        <v>6</v>
      </c>
      <c r="BF14" s="54">
        <v>18</v>
      </c>
      <c r="BG14" s="56">
        <v>24</v>
      </c>
      <c r="BH14" s="54">
        <v>0</v>
      </c>
      <c r="BI14" s="56">
        <v>25</v>
      </c>
      <c r="BJ14" s="54">
        <v>106</v>
      </c>
      <c r="BK14" s="56">
        <v>59</v>
      </c>
      <c r="BL14" s="54">
        <v>102</v>
      </c>
      <c r="BM14" s="56">
        <v>143</v>
      </c>
      <c r="BN14" s="57">
        <v>435</v>
      </c>
      <c r="BO14" s="58">
        <v>459</v>
      </c>
      <c r="BP14" s="55">
        <v>26</v>
      </c>
      <c r="BQ14" s="54">
        <v>104</v>
      </c>
      <c r="BR14" s="56">
        <v>130</v>
      </c>
      <c r="BS14" s="54">
        <v>0</v>
      </c>
      <c r="BT14" s="56">
        <v>283</v>
      </c>
      <c r="BU14" s="54">
        <v>469</v>
      </c>
      <c r="BV14" s="56">
        <v>594</v>
      </c>
      <c r="BW14" s="54">
        <v>518</v>
      </c>
      <c r="BX14" s="56">
        <v>511</v>
      </c>
      <c r="BY14" s="57">
        <v>2375</v>
      </c>
      <c r="BZ14" s="58">
        <v>2505</v>
      </c>
      <c r="CA14" s="55">
        <v>2247</v>
      </c>
      <c r="CB14" s="54">
        <v>2969</v>
      </c>
      <c r="CC14" s="56">
        <v>5216</v>
      </c>
      <c r="CD14" s="54">
        <v>0</v>
      </c>
      <c r="CE14" s="56">
        <v>4680</v>
      </c>
      <c r="CF14" s="54">
        <v>6278</v>
      </c>
      <c r="CG14" s="56">
        <v>4221</v>
      </c>
      <c r="CH14" s="54">
        <v>2518</v>
      </c>
      <c r="CI14" s="56">
        <v>1872</v>
      </c>
      <c r="CJ14" s="57">
        <v>19569</v>
      </c>
      <c r="CK14" s="58">
        <v>24785</v>
      </c>
      <c r="CL14" s="55">
        <v>1896</v>
      </c>
      <c r="CM14" s="54">
        <v>2316</v>
      </c>
      <c r="CN14" s="56">
        <v>4212</v>
      </c>
      <c r="CO14" s="54">
        <v>0</v>
      </c>
      <c r="CP14" s="56">
        <v>3847</v>
      </c>
      <c r="CQ14" s="54">
        <v>4864</v>
      </c>
      <c r="CR14" s="56">
        <v>3309</v>
      </c>
      <c r="CS14" s="54">
        <v>1973</v>
      </c>
      <c r="CT14" s="56">
        <v>1540</v>
      </c>
      <c r="CU14" s="57">
        <v>15533</v>
      </c>
      <c r="CV14" s="58">
        <v>19745</v>
      </c>
      <c r="CW14" s="55">
        <v>351</v>
      </c>
      <c r="CX14" s="54">
        <v>653</v>
      </c>
      <c r="CY14" s="56">
        <v>1004</v>
      </c>
      <c r="CZ14" s="54">
        <v>0</v>
      </c>
      <c r="DA14" s="56">
        <v>833</v>
      </c>
      <c r="DB14" s="54">
        <v>1414</v>
      </c>
      <c r="DC14" s="56">
        <v>912</v>
      </c>
      <c r="DD14" s="54">
        <v>545</v>
      </c>
      <c r="DE14" s="56">
        <v>332</v>
      </c>
      <c r="DF14" s="57">
        <v>4036</v>
      </c>
      <c r="DG14" s="58">
        <v>5040</v>
      </c>
      <c r="DH14" s="55">
        <v>21</v>
      </c>
      <c r="DI14" s="54">
        <v>75</v>
      </c>
      <c r="DJ14" s="56">
        <v>96</v>
      </c>
      <c r="DK14" s="54">
        <v>0</v>
      </c>
      <c r="DL14" s="56">
        <v>456</v>
      </c>
      <c r="DM14" s="54">
        <v>878</v>
      </c>
      <c r="DN14" s="56">
        <v>922</v>
      </c>
      <c r="DO14" s="54">
        <v>655</v>
      </c>
      <c r="DP14" s="56">
        <v>667</v>
      </c>
      <c r="DQ14" s="57">
        <v>3578</v>
      </c>
      <c r="DR14" s="58">
        <v>3674</v>
      </c>
      <c r="DS14" s="55">
        <v>21</v>
      </c>
      <c r="DT14" s="54">
        <v>66</v>
      </c>
      <c r="DU14" s="56">
        <v>87</v>
      </c>
      <c r="DV14" s="54">
        <v>0</v>
      </c>
      <c r="DW14" s="56">
        <v>418</v>
      </c>
      <c r="DX14" s="54">
        <v>754</v>
      </c>
      <c r="DY14" s="56">
        <v>837</v>
      </c>
      <c r="DZ14" s="54">
        <v>562</v>
      </c>
      <c r="EA14" s="56">
        <v>531</v>
      </c>
      <c r="EB14" s="57">
        <v>3102</v>
      </c>
      <c r="EC14" s="58">
        <v>3189</v>
      </c>
      <c r="ED14" s="55">
        <v>0</v>
      </c>
      <c r="EE14" s="54">
        <v>7</v>
      </c>
      <c r="EF14" s="56">
        <v>7</v>
      </c>
      <c r="EG14" s="54">
        <v>0</v>
      </c>
      <c r="EH14" s="56">
        <v>21</v>
      </c>
      <c r="EI14" s="54">
        <v>67</v>
      </c>
      <c r="EJ14" s="56">
        <v>30</v>
      </c>
      <c r="EK14" s="54">
        <v>49</v>
      </c>
      <c r="EL14" s="56">
        <v>59</v>
      </c>
      <c r="EM14" s="57">
        <v>226</v>
      </c>
      <c r="EN14" s="58">
        <v>233</v>
      </c>
      <c r="EO14" s="55">
        <v>0</v>
      </c>
      <c r="EP14" s="54">
        <v>2</v>
      </c>
      <c r="EQ14" s="56">
        <v>2</v>
      </c>
      <c r="ER14" s="54">
        <v>0</v>
      </c>
      <c r="ES14" s="56">
        <v>17</v>
      </c>
      <c r="ET14" s="54">
        <v>57</v>
      </c>
      <c r="EU14" s="56">
        <v>55</v>
      </c>
      <c r="EV14" s="54">
        <v>44</v>
      </c>
      <c r="EW14" s="56">
        <v>77</v>
      </c>
      <c r="EX14" s="57">
        <v>250</v>
      </c>
      <c r="EY14" s="58">
        <v>252</v>
      </c>
      <c r="EZ14" s="55">
        <v>639</v>
      </c>
      <c r="FA14" s="54">
        <v>1108</v>
      </c>
      <c r="FB14" s="56">
        <v>1747</v>
      </c>
      <c r="FC14" s="54">
        <v>0</v>
      </c>
      <c r="FD14" s="56">
        <v>1207</v>
      </c>
      <c r="FE14" s="54">
        <v>3489</v>
      </c>
      <c r="FF14" s="56">
        <v>3048</v>
      </c>
      <c r="FG14" s="54">
        <v>2469</v>
      </c>
      <c r="FH14" s="56">
        <v>1963</v>
      </c>
      <c r="FI14" s="57">
        <v>12176</v>
      </c>
      <c r="FJ14" s="58">
        <v>13923</v>
      </c>
      <c r="FK14" s="55">
        <v>505</v>
      </c>
      <c r="FL14" s="54">
        <v>990</v>
      </c>
      <c r="FM14" s="56">
        <v>1495</v>
      </c>
      <c r="FN14" s="54">
        <v>0</v>
      </c>
      <c r="FO14" s="56">
        <v>1030</v>
      </c>
      <c r="FP14" s="54">
        <v>3329</v>
      </c>
      <c r="FQ14" s="56">
        <v>2926</v>
      </c>
      <c r="FR14" s="54">
        <v>2385</v>
      </c>
      <c r="FS14" s="56">
        <v>1912</v>
      </c>
      <c r="FT14" s="57">
        <v>11582</v>
      </c>
      <c r="FU14" s="58">
        <v>13077</v>
      </c>
      <c r="FV14" s="55">
        <v>61</v>
      </c>
      <c r="FW14" s="54">
        <v>52</v>
      </c>
      <c r="FX14" s="56">
        <v>113</v>
      </c>
      <c r="FY14" s="54">
        <v>0</v>
      </c>
      <c r="FZ14" s="56">
        <v>80</v>
      </c>
      <c r="GA14" s="54">
        <v>89</v>
      </c>
      <c r="GB14" s="56">
        <v>64</v>
      </c>
      <c r="GC14" s="54">
        <v>49</v>
      </c>
      <c r="GD14" s="56">
        <v>36</v>
      </c>
      <c r="GE14" s="57">
        <v>318</v>
      </c>
      <c r="GF14" s="58">
        <v>431</v>
      </c>
      <c r="GG14" s="55">
        <v>73</v>
      </c>
      <c r="GH14" s="54">
        <v>66</v>
      </c>
      <c r="GI14" s="56">
        <v>139</v>
      </c>
      <c r="GJ14" s="54">
        <v>0</v>
      </c>
      <c r="GK14" s="56">
        <v>97</v>
      </c>
      <c r="GL14" s="54">
        <v>71</v>
      </c>
      <c r="GM14" s="56">
        <v>58</v>
      </c>
      <c r="GN14" s="54">
        <v>35</v>
      </c>
      <c r="GO14" s="56">
        <v>15</v>
      </c>
      <c r="GP14" s="57">
        <v>276</v>
      </c>
      <c r="GQ14" s="58">
        <v>415</v>
      </c>
      <c r="GR14" s="55">
        <v>38</v>
      </c>
      <c r="GS14" s="54">
        <v>78</v>
      </c>
      <c r="GT14" s="56">
        <v>116</v>
      </c>
      <c r="GU14" s="54">
        <v>0</v>
      </c>
      <c r="GV14" s="56">
        <v>101</v>
      </c>
      <c r="GW14" s="54">
        <v>179</v>
      </c>
      <c r="GX14" s="56">
        <v>216</v>
      </c>
      <c r="GY14" s="54">
        <v>140</v>
      </c>
      <c r="GZ14" s="56">
        <v>109</v>
      </c>
      <c r="HA14" s="57">
        <v>745</v>
      </c>
      <c r="HB14" s="58">
        <v>861</v>
      </c>
      <c r="HC14" s="55">
        <v>3191</v>
      </c>
      <c r="HD14" s="54">
        <v>4086</v>
      </c>
      <c r="HE14" s="56">
        <v>7277</v>
      </c>
      <c r="HF14" s="54">
        <v>0</v>
      </c>
      <c r="HG14" s="56">
        <v>5782</v>
      </c>
      <c r="HH14" s="54">
        <v>7597</v>
      </c>
      <c r="HI14" s="56">
        <v>4943</v>
      </c>
      <c r="HJ14" s="54">
        <v>3065</v>
      </c>
      <c r="HK14" s="56">
        <v>2231</v>
      </c>
      <c r="HL14" s="57">
        <v>23618</v>
      </c>
      <c r="HM14" s="58">
        <v>30895</v>
      </c>
    </row>
    <row r="15" spans="1:221" s="53" customFormat="1" ht="15.75" customHeight="1">
      <c r="A15" s="54" t="s">
        <v>5</v>
      </c>
      <c r="B15" s="55">
        <v>3284</v>
      </c>
      <c r="C15" s="54">
        <v>7940</v>
      </c>
      <c r="D15" s="56">
        <v>11224</v>
      </c>
      <c r="E15" s="54">
        <v>0</v>
      </c>
      <c r="F15" s="56">
        <v>11789</v>
      </c>
      <c r="G15" s="54">
        <v>12746</v>
      </c>
      <c r="H15" s="56">
        <v>10512</v>
      </c>
      <c r="I15" s="54">
        <v>7371</v>
      </c>
      <c r="J15" s="56">
        <v>4982</v>
      </c>
      <c r="K15" s="57">
        <v>47400</v>
      </c>
      <c r="L15" s="58">
        <v>58624</v>
      </c>
      <c r="M15" s="55">
        <v>710</v>
      </c>
      <c r="N15" s="54">
        <v>1354</v>
      </c>
      <c r="O15" s="56">
        <v>2064</v>
      </c>
      <c r="P15" s="54">
        <v>0</v>
      </c>
      <c r="Q15" s="56">
        <v>2011</v>
      </c>
      <c r="R15" s="54">
        <v>1990</v>
      </c>
      <c r="S15" s="56">
        <v>1731</v>
      </c>
      <c r="T15" s="54">
        <v>1563</v>
      </c>
      <c r="U15" s="56">
        <v>1619</v>
      </c>
      <c r="V15" s="57">
        <v>8914</v>
      </c>
      <c r="W15" s="58">
        <v>10978</v>
      </c>
      <c r="X15" s="55">
        <v>650</v>
      </c>
      <c r="Y15" s="54">
        <v>1239</v>
      </c>
      <c r="Z15" s="56">
        <v>1889</v>
      </c>
      <c r="AA15" s="54">
        <v>0</v>
      </c>
      <c r="AB15" s="56">
        <v>1645</v>
      </c>
      <c r="AC15" s="54">
        <v>1354</v>
      </c>
      <c r="AD15" s="56">
        <v>1052</v>
      </c>
      <c r="AE15" s="54">
        <v>949</v>
      </c>
      <c r="AF15" s="56">
        <v>586</v>
      </c>
      <c r="AG15" s="57">
        <v>5586</v>
      </c>
      <c r="AH15" s="58">
        <v>7475</v>
      </c>
      <c r="AI15" s="55">
        <v>0</v>
      </c>
      <c r="AJ15" s="54">
        <v>6</v>
      </c>
      <c r="AK15" s="56">
        <v>6</v>
      </c>
      <c r="AL15" s="54">
        <v>0</v>
      </c>
      <c r="AM15" s="56">
        <v>20</v>
      </c>
      <c r="AN15" s="54">
        <v>90</v>
      </c>
      <c r="AO15" s="56">
        <v>75</v>
      </c>
      <c r="AP15" s="54">
        <v>132</v>
      </c>
      <c r="AQ15" s="56">
        <v>394</v>
      </c>
      <c r="AR15" s="57">
        <v>711</v>
      </c>
      <c r="AS15" s="58">
        <v>717</v>
      </c>
      <c r="AT15" s="55">
        <v>30</v>
      </c>
      <c r="AU15" s="54">
        <v>74</v>
      </c>
      <c r="AV15" s="56">
        <v>104</v>
      </c>
      <c r="AW15" s="54">
        <v>0</v>
      </c>
      <c r="AX15" s="56">
        <v>290</v>
      </c>
      <c r="AY15" s="54">
        <v>411</v>
      </c>
      <c r="AZ15" s="56">
        <v>390</v>
      </c>
      <c r="BA15" s="54">
        <v>332</v>
      </c>
      <c r="BB15" s="56">
        <v>432</v>
      </c>
      <c r="BC15" s="57">
        <v>1855</v>
      </c>
      <c r="BD15" s="58">
        <v>1959</v>
      </c>
      <c r="BE15" s="55">
        <v>0</v>
      </c>
      <c r="BF15" s="54">
        <v>0</v>
      </c>
      <c r="BG15" s="56">
        <v>0</v>
      </c>
      <c r="BH15" s="54">
        <v>0</v>
      </c>
      <c r="BI15" s="56">
        <v>3</v>
      </c>
      <c r="BJ15" s="54">
        <v>13</v>
      </c>
      <c r="BK15" s="56">
        <v>16</v>
      </c>
      <c r="BL15" s="54">
        <v>17</v>
      </c>
      <c r="BM15" s="56">
        <v>4</v>
      </c>
      <c r="BN15" s="57">
        <v>53</v>
      </c>
      <c r="BO15" s="58">
        <v>53</v>
      </c>
      <c r="BP15" s="55">
        <v>30</v>
      </c>
      <c r="BQ15" s="54">
        <v>35</v>
      </c>
      <c r="BR15" s="56">
        <v>65</v>
      </c>
      <c r="BS15" s="54">
        <v>0</v>
      </c>
      <c r="BT15" s="56">
        <v>53</v>
      </c>
      <c r="BU15" s="54">
        <v>122</v>
      </c>
      <c r="BV15" s="56">
        <v>198</v>
      </c>
      <c r="BW15" s="54">
        <v>133</v>
      </c>
      <c r="BX15" s="56">
        <v>203</v>
      </c>
      <c r="BY15" s="57">
        <v>709</v>
      </c>
      <c r="BZ15" s="58">
        <v>774</v>
      </c>
      <c r="CA15" s="55">
        <v>660</v>
      </c>
      <c r="CB15" s="54">
        <v>2019</v>
      </c>
      <c r="CC15" s="56">
        <v>2679</v>
      </c>
      <c r="CD15" s="54">
        <v>0</v>
      </c>
      <c r="CE15" s="56">
        <v>3290</v>
      </c>
      <c r="CF15" s="54">
        <v>3172</v>
      </c>
      <c r="CG15" s="56">
        <v>2387</v>
      </c>
      <c r="CH15" s="54">
        <v>1293</v>
      </c>
      <c r="CI15" s="56">
        <v>598</v>
      </c>
      <c r="CJ15" s="57">
        <v>10740</v>
      </c>
      <c r="CK15" s="58">
        <v>13419</v>
      </c>
      <c r="CL15" s="55">
        <v>572</v>
      </c>
      <c r="CM15" s="54">
        <v>1655</v>
      </c>
      <c r="CN15" s="56">
        <v>2227</v>
      </c>
      <c r="CO15" s="54">
        <v>0</v>
      </c>
      <c r="CP15" s="56">
        <v>2600</v>
      </c>
      <c r="CQ15" s="54">
        <v>2266</v>
      </c>
      <c r="CR15" s="56">
        <v>1544</v>
      </c>
      <c r="CS15" s="54">
        <v>887</v>
      </c>
      <c r="CT15" s="56">
        <v>378</v>
      </c>
      <c r="CU15" s="57">
        <v>7675</v>
      </c>
      <c r="CV15" s="58">
        <v>9902</v>
      </c>
      <c r="CW15" s="55">
        <v>88</v>
      </c>
      <c r="CX15" s="54">
        <v>364</v>
      </c>
      <c r="CY15" s="56">
        <v>452</v>
      </c>
      <c r="CZ15" s="54">
        <v>0</v>
      </c>
      <c r="DA15" s="56">
        <v>690</v>
      </c>
      <c r="DB15" s="54">
        <v>906</v>
      </c>
      <c r="DC15" s="56">
        <v>843</v>
      </c>
      <c r="DD15" s="54">
        <v>406</v>
      </c>
      <c r="DE15" s="56">
        <v>220</v>
      </c>
      <c r="DF15" s="57">
        <v>3065</v>
      </c>
      <c r="DG15" s="58">
        <v>3517</v>
      </c>
      <c r="DH15" s="55">
        <v>13</v>
      </c>
      <c r="DI15" s="54">
        <v>149</v>
      </c>
      <c r="DJ15" s="56">
        <v>162</v>
      </c>
      <c r="DK15" s="54">
        <v>0</v>
      </c>
      <c r="DL15" s="56">
        <v>658</v>
      </c>
      <c r="DM15" s="54">
        <v>799</v>
      </c>
      <c r="DN15" s="56">
        <v>949</v>
      </c>
      <c r="DO15" s="54">
        <v>750</v>
      </c>
      <c r="DP15" s="56">
        <v>370</v>
      </c>
      <c r="DQ15" s="57">
        <v>3526</v>
      </c>
      <c r="DR15" s="58">
        <v>3688</v>
      </c>
      <c r="DS15" s="55">
        <v>13</v>
      </c>
      <c r="DT15" s="54">
        <v>141</v>
      </c>
      <c r="DU15" s="56">
        <v>154</v>
      </c>
      <c r="DV15" s="54">
        <v>0</v>
      </c>
      <c r="DW15" s="56">
        <v>598</v>
      </c>
      <c r="DX15" s="54">
        <v>700</v>
      </c>
      <c r="DY15" s="56">
        <v>853</v>
      </c>
      <c r="DZ15" s="54">
        <v>670</v>
      </c>
      <c r="EA15" s="56">
        <v>290</v>
      </c>
      <c r="EB15" s="57">
        <v>3111</v>
      </c>
      <c r="EC15" s="58">
        <v>3265</v>
      </c>
      <c r="ED15" s="55">
        <v>0</v>
      </c>
      <c r="EE15" s="54">
        <v>7</v>
      </c>
      <c r="EF15" s="56">
        <v>7</v>
      </c>
      <c r="EG15" s="54">
        <v>0</v>
      </c>
      <c r="EH15" s="56">
        <v>56</v>
      </c>
      <c r="EI15" s="54">
        <v>93</v>
      </c>
      <c r="EJ15" s="56">
        <v>93</v>
      </c>
      <c r="EK15" s="54">
        <v>70</v>
      </c>
      <c r="EL15" s="56">
        <v>34</v>
      </c>
      <c r="EM15" s="57">
        <v>346</v>
      </c>
      <c r="EN15" s="58">
        <v>353</v>
      </c>
      <c r="EO15" s="55">
        <v>0</v>
      </c>
      <c r="EP15" s="54">
        <v>1</v>
      </c>
      <c r="EQ15" s="56">
        <v>1</v>
      </c>
      <c r="ER15" s="54">
        <v>0</v>
      </c>
      <c r="ES15" s="56">
        <v>4</v>
      </c>
      <c r="ET15" s="54">
        <v>6</v>
      </c>
      <c r="EU15" s="56">
        <v>3</v>
      </c>
      <c r="EV15" s="54">
        <v>10</v>
      </c>
      <c r="EW15" s="56">
        <v>46</v>
      </c>
      <c r="EX15" s="57">
        <v>69</v>
      </c>
      <c r="EY15" s="58">
        <v>70</v>
      </c>
      <c r="EZ15" s="55">
        <v>427</v>
      </c>
      <c r="FA15" s="54">
        <v>1026</v>
      </c>
      <c r="FB15" s="56">
        <v>1453</v>
      </c>
      <c r="FC15" s="54">
        <v>0</v>
      </c>
      <c r="FD15" s="56">
        <v>1347</v>
      </c>
      <c r="FE15" s="54">
        <v>2505</v>
      </c>
      <c r="FF15" s="56">
        <v>2228</v>
      </c>
      <c r="FG15" s="54">
        <v>1785</v>
      </c>
      <c r="FH15" s="56">
        <v>1175</v>
      </c>
      <c r="FI15" s="57">
        <v>9040</v>
      </c>
      <c r="FJ15" s="58">
        <v>10493</v>
      </c>
      <c r="FK15" s="55">
        <v>346</v>
      </c>
      <c r="FL15" s="54">
        <v>906</v>
      </c>
      <c r="FM15" s="56">
        <v>1252</v>
      </c>
      <c r="FN15" s="54">
        <v>0</v>
      </c>
      <c r="FO15" s="56">
        <v>1216</v>
      </c>
      <c r="FP15" s="54">
        <v>2376</v>
      </c>
      <c r="FQ15" s="56">
        <v>2111</v>
      </c>
      <c r="FR15" s="54">
        <v>1703</v>
      </c>
      <c r="FS15" s="56">
        <v>1146</v>
      </c>
      <c r="FT15" s="57">
        <v>8552</v>
      </c>
      <c r="FU15" s="58">
        <v>9804</v>
      </c>
      <c r="FV15" s="55">
        <v>28</v>
      </c>
      <c r="FW15" s="54">
        <v>57</v>
      </c>
      <c r="FX15" s="56">
        <v>85</v>
      </c>
      <c r="FY15" s="54">
        <v>0</v>
      </c>
      <c r="FZ15" s="56">
        <v>74</v>
      </c>
      <c r="GA15" s="54">
        <v>76</v>
      </c>
      <c r="GB15" s="56">
        <v>63</v>
      </c>
      <c r="GC15" s="54">
        <v>53</v>
      </c>
      <c r="GD15" s="56">
        <v>22</v>
      </c>
      <c r="GE15" s="57">
        <v>288</v>
      </c>
      <c r="GF15" s="58">
        <v>373</v>
      </c>
      <c r="GG15" s="55">
        <v>53</v>
      </c>
      <c r="GH15" s="54">
        <v>63</v>
      </c>
      <c r="GI15" s="56">
        <v>116</v>
      </c>
      <c r="GJ15" s="54">
        <v>0</v>
      </c>
      <c r="GK15" s="56">
        <v>57</v>
      </c>
      <c r="GL15" s="54">
        <v>53</v>
      </c>
      <c r="GM15" s="56">
        <v>54</v>
      </c>
      <c r="GN15" s="54">
        <v>29</v>
      </c>
      <c r="GO15" s="56">
        <v>7</v>
      </c>
      <c r="GP15" s="57">
        <v>200</v>
      </c>
      <c r="GQ15" s="58">
        <v>316</v>
      </c>
      <c r="GR15" s="55">
        <v>0</v>
      </c>
      <c r="GS15" s="54">
        <v>12</v>
      </c>
      <c r="GT15" s="56">
        <v>12</v>
      </c>
      <c r="GU15" s="54">
        <v>0</v>
      </c>
      <c r="GV15" s="56">
        <v>22</v>
      </c>
      <c r="GW15" s="54">
        <v>15</v>
      </c>
      <c r="GX15" s="56">
        <v>81</v>
      </c>
      <c r="GY15" s="54">
        <v>29</v>
      </c>
      <c r="GZ15" s="56">
        <v>16</v>
      </c>
      <c r="HA15" s="57">
        <v>163</v>
      </c>
      <c r="HB15" s="58">
        <v>175</v>
      </c>
      <c r="HC15" s="55">
        <v>1474</v>
      </c>
      <c r="HD15" s="54">
        <v>3380</v>
      </c>
      <c r="HE15" s="56">
        <v>4854</v>
      </c>
      <c r="HF15" s="54">
        <v>0</v>
      </c>
      <c r="HG15" s="56">
        <v>4461</v>
      </c>
      <c r="HH15" s="54">
        <v>4265</v>
      </c>
      <c r="HI15" s="56">
        <v>3136</v>
      </c>
      <c r="HJ15" s="54">
        <v>1951</v>
      </c>
      <c r="HK15" s="56">
        <v>1204</v>
      </c>
      <c r="HL15" s="57">
        <v>15017</v>
      </c>
      <c r="HM15" s="58">
        <v>19871</v>
      </c>
    </row>
    <row r="16" spans="1:221" s="53" customFormat="1" ht="15.75" customHeight="1">
      <c r="A16" s="54" t="s">
        <v>6</v>
      </c>
      <c r="B16" s="55">
        <v>426</v>
      </c>
      <c r="C16" s="54">
        <v>1822</v>
      </c>
      <c r="D16" s="56">
        <v>2248</v>
      </c>
      <c r="E16" s="54">
        <v>0</v>
      </c>
      <c r="F16" s="56">
        <v>3254</v>
      </c>
      <c r="G16" s="54">
        <v>7313</v>
      </c>
      <c r="H16" s="56">
        <v>4487</v>
      </c>
      <c r="I16" s="54">
        <v>2961</v>
      </c>
      <c r="J16" s="56">
        <v>1480</v>
      </c>
      <c r="K16" s="57">
        <v>19495</v>
      </c>
      <c r="L16" s="58">
        <v>21743</v>
      </c>
      <c r="M16" s="55">
        <v>65</v>
      </c>
      <c r="N16" s="54">
        <v>321</v>
      </c>
      <c r="O16" s="56">
        <v>386</v>
      </c>
      <c r="P16" s="54">
        <v>0</v>
      </c>
      <c r="Q16" s="56">
        <v>439</v>
      </c>
      <c r="R16" s="54">
        <v>767</v>
      </c>
      <c r="S16" s="56">
        <v>534</v>
      </c>
      <c r="T16" s="54">
        <v>438</v>
      </c>
      <c r="U16" s="56">
        <v>377</v>
      </c>
      <c r="V16" s="57">
        <v>2555</v>
      </c>
      <c r="W16" s="58">
        <v>2941</v>
      </c>
      <c r="X16" s="55">
        <v>62</v>
      </c>
      <c r="Y16" s="54">
        <v>303</v>
      </c>
      <c r="Z16" s="56">
        <v>365</v>
      </c>
      <c r="AA16" s="54">
        <v>0</v>
      </c>
      <c r="AB16" s="56">
        <v>394</v>
      </c>
      <c r="AC16" s="54">
        <v>644</v>
      </c>
      <c r="AD16" s="56">
        <v>408</v>
      </c>
      <c r="AE16" s="54">
        <v>314</v>
      </c>
      <c r="AF16" s="56">
        <v>209</v>
      </c>
      <c r="AG16" s="57">
        <v>1969</v>
      </c>
      <c r="AH16" s="58">
        <v>2334</v>
      </c>
      <c r="AI16" s="55">
        <v>0</v>
      </c>
      <c r="AJ16" s="54">
        <v>0</v>
      </c>
      <c r="AK16" s="56">
        <v>0</v>
      </c>
      <c r="AL16" s="54">
        <v>0</v>
      </c>
      <c r="AM16" s="56">
        <v>0</v>
      </c>
      <c r="AN16" s="54">
        <v>4</v>
      </c>
      <c r="AO16" s="56">
        <v>25</v>
      </c>
      <c r="AP16" s="54">
        <v>13</v>
      </c>
      <c r="AQ16" s="56">
        <v>41</v>
      </c>
      <c r="AR16" s="57">
        <v>83</v>
      </c>
      <c r="AS16" s="58">
        <v>83</v>
      </c>
      <c r="AT16" s="55">
        <v>0</v>
      </c>
      <c r="AU16" s="54">
        <v>18</v>
      </c>
      <c r="AV16" s="56">
        <v>18</v>
      </c>
      <c r="AW16" s="54">
        <v>0</v>
      </c>
      <c r="AX16" s="56">
        <v>36</v>
      </c>
      <c r="AY16" s="54">
        <v>97</v>
      </c>
      <c r="AZ16" s="56">
        <v>96</v>
      </c>
      <c r="BA16" s="54">
        <v>107</v>
      </c>
      <c r="BB16" s="56">
        <v>113</v>
      </c>
      <c r="BC16" s="57">
        <v>449</v>
      </c>
      <c r="BD16" s="58">
        <v>467</v>
      </c>
      <c r="BE16" s="55">
        <v>0</v>
      </c>
      <c r="BF16" s="54">
        <v>0</v>
      </c>
      <c r="BG16" s="56">
        <v>0</v>
      </c>
      <c r="BH16" s="54">
        <v>0</v>
      </c>
      <c r="BI16" s="56">
        <v>0</v>
      </c>
      <c r="BJ16" s="54">
        <v>0</v>
      </c>
      <c r="BK16" s="56">
        <v>0</v>
      </c>
      <c r="BL16" s="54">
        <v>0</v>
      </c>
      <c r="BM16" s="56">
        <v>0</v>
      </c>
      <c r="BN16" s="57">
        <v>0</v>
      </c>
      <c r="BO16" s="58">
        <v>0</v>
      </c>
      <c r="BP16" s="55">
        <v>3</v>
      </c>
      <c r="BQ16" s="54">
        <v>0</v>
      </c>
      <c r="BR16" s="56">
        <v>3</v>
      </c>
      <c r="BS16" s="54">
        <v>0</v>
      </c>
      <c r="BT16" s="56">
        <v>9</v>
      </c>
      <c r="BU16" s="54">
        <v>22</v>
      </c>
      <c r="BV16" s="56">
        <v>5</v>
      </c>
      <c r="BW16" s="54">
        <v>4</v>
      </c>
      <c r="BX16" s="56">
        <v>14</v>
      </c>
      <c r="BY16" s="57">
        <v>54</v>
      </c>
      <c r="BZ16" s="58">
        <v>57</v>
      </c>
      <c r="CA16" s="55">
        <v>135</v>
      </c>
      <c r="CB16" s="54">
        <v>523</v>
      </c>
      <c r="CC16" s="56">
        <v>658</v>
      </c>
      <c r="CD16" s="54">
        <v>0</v>
      </c>
      <c r="CE16" s="56">
        <v>1145</v>
      </c>
      <c r="CF16" s="54">
        <v>2167</v>
      </c>
      <c r="CG16" s="56">
        <v>1175</v>
      </c>
      <c r="CH16" s="54">
        <v>693</v>
      </c>
      <c r="CI16" s="56">
        <v>208</v>
      </c>
      <c r="CJ16" s="57">
        <v>5388</v>
      </c>
      <c r="CK16" s="58">
        <v>6046</v>
      </c>
      <c r="CL16" s="55">
        <v>135</v>
      </c>
      <c r="CM16" s="54">
        <v>458</v>
      </c>
      <c r="CN16" s="56">
        <v>593</v>
      </c>
      <c r="CO16" s="54">
        <v>0</v>
      </c>
      <c r="CP16" s="56">
        <v>878</v>
      </c>
      <c r="CQ16" s="54">
        <v>1507</v>
      </c>
      <c r="CR16" s="56">
        <v>967</v>
      </c>
      <c r="CS16" s="54">
        <v>604</v>
      </c>
      <c r="CT16" s="56">
        <v>193</v>
      </c>
      <c r="CU16" s="57">
        <v>4149</v>
      </c>
      <c r="CV16" s="58">
        <v>4742</v>
      </c>
      <c r="CW16" s="55">
        <v>0</v>
      </c>
      <c r="CX16" s="54">
        <v>65</v>
      </c>
      <c r="CY16" s="56">
        <v>65</v>
      </c>
      <c r="CZ16" s="54">
        <v>0</v>
      </c>
      <c r="DA16" s="56">
        <v>267</v>
      </c>
      <c r="DB16" s="54">
        <v>660</v>
      </c>
      <c r="DC16" s="56">
        <v>208</v>
      </c>
      <c r="DD16" s="54">
        <v>89</v>
      </c>
      <c r="DE16" s="56">
        <v>15</v>
      </c>
      <c r="DF16" s="57">
        <v>1239</v>
      </c>
      <c r="DG16" s="58">
        <v>1304</v>
      </c>
      <c r="DH16" s="55">
        <v>1</v>
      </c>
      <c r="DI16" s="54">
        <v>1</v>
      </c>
      <c r="DJ16" s="56">
        <v>2</v>
      </c>
      <c r="DK16" s="54">
        <v>0</v>
      </c>
      <c r="DL16" s="56">
        <v>84</v>
      </c>
      <c r="DM16" s="54">
        <v>232</v>
      </c>
      <c r="DN16" s="56">
        <v>358</v>
      </c>
      <c r="DO16" s="54">
        <v>273</v>
      </c>
      <c r="DP16" s="56">
        <v>158</v>
      </c>
      <c r="DQ16" s="57">
        <v>1105</v>
      </c>
      <c r="DR16" s="58">
        <v>1107</v>
      </c>
      <c r="DS16" s="55">
        <v>1</v>
      </c>
      <c r="DT16" s="54">
        <v>1</v>
      </c>
      <c r="DU16" s="56">
        <v>2</v>
      </c>
      <c r="DV16" s="54">
        <v>0</v>
      </c>
      <c r="DW16" s="56">
        <v>79</v>
      </c>
      <c r="DX16" s="54">
        <v>210</v>
      </c>
      <c r="DY16" s="56">
        <v>330</v>
      </c>
      <c r="DZ16" s="54">
        <v>248</v>
      </c>
      <c r="EA16" s="56">
        <v>156</v>
      </c>
      <c r="EB16" s="57">
        <v>1023</v>
      </c>
      <c r="EC16" s="58">
        <v>1025</v>
      </c>
      <c r="ED16" s="55">
        <v>0</v>
      </c>
      <c r="EE16" s="54">
        <v>0</v>
      </c>
      <c r="EF16" s="56">
        <v>0</v>
      </c>
      <c r="EG16" s="54">
        <v>0</v>
      </c>
      <c r="EH16" s="56">
        <v>5</v>
      </c>
      <c r="EI16" s="54">
        <v>22</v>
      </c>
      <c r="EJ16" s="56">
        <v>28</v>
      </c>
      <c r="EK16" s="54">
        <v>25</v>
      </c>
      <c r="EL16" s="56">
        <v>2</v>
      </c>
      <c r="EM16" s="57">
        <v>82</v>
      </c>
      <c r="EN16" s="58">
        <v>82</v>
      </c>
      <c r="EO16" s="55">
        <v>0</v>
      </c>
      <c r="EP16" s="54">
        <v>0</v>
      </c>
      <c r="EQ16" s="56">
        <v>0</v>
      </c>
      <c r="ER16" s="54">
        <v>0</v>
      </c>
      <c r="ES16" s="56">
        <v>0</v>
      </c>
      <c r="ET16" s="54">
        <v>0</v>
      </c>
      <c r="EU16" s="56">
        <v>0</v>
      </c>
      <c r="EV16" s="54">
        <v>0</v>
      </c>
      <c r="EW16" s="56">
        <v>0</v>
      </c>
      <c r="EX16" s="57">
        <v>0</v>
      </c>
      <c r="EY16" s="58">
        <v>0</v>
      </c>
      <c r="EZ16" s="55">
        <v>27</v>
      </c>
      <c r="FA16" s="54">
        <v>186</v>
      </c>
      <c r="FB16" s="56">
        <v>213</v>
      </c>
      <c r="FC16" s="54">
        <v>0</v>
      </c>
      <c r="FD16" s="56">
        <v>229</v>
      </c>
      <c r="FE16" s="54">
        <v>1368</v>
      </c>
      <c r="FF16" s="56">
        <v>927</v>
      </c>
      <c r="FG16" s="54">
        <v>690</v>
      </c>
      <c r="FH16" s="56">
        <v>327</v>
      </c>
      <c r="FI16" s="57">
        <v>3541</v>
      </c>
      <c r="FJ16" s="58">
        <v>3754</v>
      </c>
      <c r="FK16" s="55">
        <v>10</v>
      </c>
      <c r="FL16" s="54">
        <v>157</v>
      </c>
      <c r="FM16" s="56">
        <v>167</v>
      </c>
      <c r="FN16" s="54">
        <v>0</v>
      </c>
      <c r="FO16" s="56">
        <v>190</v>
      </c>
      <c r="FP16" s="54">
        <v>1289</v>
      </c>
      <c r="FQ16" s="56">
        <v>882</v>
      </c>
      <c r="FR16" s="54">
        <v>669</v>
      </c>
      <c r="FS16" s="56">
        <v>324</v>
      </c>
      <c r="FT16" s="57">
        <v>3354</v>
      </c>
      <c r="FU16" s="58">
        <v>3521</v>
      </c>
      <c r="FV16" s="55">
        <v>5</v>
      </c>
      <c r="FW16" s="54">
        <v>12</v>
      </c>
      <c r="FX16" s="56">
        <v>17</v>
      </c>
      <c r="FY16" s="54">
        <v>0</v>
      </c>
      <c r="FZ16" s="56">
        <v>17</v>
      </c>
      <c r="GA16" s="54">
        <v>42</v>
      </c>
      <c r="GB16" s="56">
        <v>28</v>
      </c>
      <c r="GC16" s="54">
        <v>9</v>
      </c>
      <c r="GD16" s="56">
        <v>2</v>
      </c>
      <c r="GE16" s="57">
        <v>98</v>
      </c>
      <c r="GF16" s="58">
        <v>115</v>
      </c>
      <c r="GG16" s="55">
        <v>12</v>
      </c>
      <c r="GH16" s="54">
        <v>17</v>
      </c>
      <c r="GI16" s="56">
        <v>29</v>
      </c>
      <c r="GJ16" s="54">
        <v>0</v>
      </c>
      <c r="GK16" s="56">
        <v>22</v>
      </c>
      <c r="GL16" s="54">
        <v>37</v>
      </c>
      <c r="GM16" s="56">
        <v>17</v>
      </c>
      <c r="GN16" s="54">
        <v>12</v>
      </c>
      <c r="GO16" s="56">
        <v>1</v>
      </c>
      <c r="GP16" s="57">
        <v>89</v>
      </c>
      <c r="GQ16" s="58">
        <v>118</v>
      </c>
      <c r="GR16" s="55">
        <v>0</v>
      </c>
      <c r="GS16" s="54">
        <v>8</v>
      </c>
      <c r="GT16" s="56">
        <v>8</v>
      </c>
      <c r="GU16" s="54">
        <v>0</v>
      </c>
      <c r="GV16" s="56">
        <v>18</v>
      </c>
      <c r="GW16" s="54">
        <v>21</v>
      </c>
      <c r="GX16" s="56">
        <v>21</v>
      </c>
      <c r="GY16" s="54">
        <v>9</v>
      </c>
      <c r="GZ16" s="56">
        <v>12</v>
      </c>
      <c r="HA16" s="57">
        <v>81</v>
      </c>
      <c r="HB16" s="58">
        <v>89</v>
      </c>
      <c r="HC16" s="55">
        <v>198</v>
      </c>
      <c r="HD16" s="54">
        <v>783</v>
      </c>
      <c r="HE16" s="56">
        <v>981</v>
      </c>
      <c r="HF16" s="54">
        <v>0</v>
      </c>
      <c r="HG16" s="56">
        <v>1339</v>
      </c>
      <c r="HH16" s="54">
        <v>2758</v>
      </c>
      <c r="HI16" s="56">
        <v>1472</v>
      </c>
      <c r="HJ16" s="54">
        <v>858</v>
      </c>
      <c r="HK16" s="56">
        <v>398</v>
      </c>
      <c r="HL16" s="57">
        <v>6825</v>
      </c>
      <c r="HM16" s="58">
        <v>7806</v>
      </c>
    </row>
    <row r="17" spans="1:221" s="53" customFormat="1" ht="15.75" customHeight="1">
      <c r="A17" s="54" t="s">
        <v>7</v>
      </c>
      <c r="B17" s="55">
        <v>1753</v>
      </c>
      <c r="C17" s="54">
        <v>3418</v>
      </c>
      <c r="D17" s="56">
        <v>5171</v>
      </c>
      <c r="E17" s="54">
        <v>0</v>
      </c>
      <c r="F17" s="56">
        <v>5719</v>
      </c>
      <c r="G17" s="54">
        <v>5339</v>
      </c>
      <c r="H17" s="56">
        <v>5668</v>
      </c>
      <c r="I17" s="54">
        <v>3718</v>
      </c>
      <c r="J17" s="56">
        <v>2558</v>
      </c>
      <c r="K17" s="57">
        <v>23002</v>
      </c>
      <c r="L17" s="58">
        <v>28173</v>
      </c>
      <c r="M17" s="55">
        <v>234</v>
      </c>
      <c r="N17" s="54">
        <v>431</v>
      </c>
      <c r="O17" s="56">
        <v>665</v>
      </c>
      <c r="P17" s="54">
        <v>0</v>
      </c>
      <c r="Q17" s="56">
        <v>734</v>
      </c>
      <c r="R17" s="54">
        <v>681</v>
      </c>
      <c r="S17" s="56">
        <v>758</v>
      </c>
      <c r="T17" s="54">
        <v>695</v>
      </c>
      <c r="U17" s="56">
        <v>716</v>
      </c>
      <c r="V17" s="57">
        <v>3584</v>
      </c>
      <c r="W17" s="58">
        <v>4249</v>
      </c>
      <c r="X17" s="55">
        <v>202</v>
      </c>
      <c r="Y17" s="54">
        <v>375</v>
      </c>
      <c r="Z17" s="56">
        <v>577</v>
      </c>
      <c r="AA17" s="54">
        <v>0</v>
      </c>
      <c r="AB17" s="56">
        <v>636</v>
      </c>
      <c r="AC17" s="54">
        <v>534</v>
      </c>
      <c r="AD17" s="56">
        <v>502</v>
      </c>
      <c r="AE17" s="54">
        <v>310</v>
      </c>
      <c r="AF17" s="56">
        <v>268</v>
      </c>
      <c r="AG17" s="57">
        <v>2250</v>
      </c>
      <c r="AH17" s="58">
        <v>2827</v>
      </c>
      <c r="AI17" s="55">
        <v>0</v>
      </c>
      <c r="AJ17" s="54">
        <v>0</v>
      </c>
      <c r="AK17" s="56">
        <v>0</v>
      </c>
      <c r="AL17" s="54">
        <v>0</v>
      </c>
      <c r="AM17" s="56">
        <v>2</v>
      </c>
      <c r="AN17" s="54">
        <v>17</v>
      </c>
      <c r="AO17" s="56">
        <v>15</v>
      </c>
      <c r="AP17" s="54">
        <v>85</v>
      </c>
      <c r="AQ17" s="56">
        <v>133</v>
      </c>
      <c r="AR17" s="57">
        <v>252</v>
      </c>
      <c r="AS17" s="58">
        <v>252</v>
      </c>
      <c r="AT17" s="55">
        <v>7</v>
      </c>
      <c r="AU17" s="54">
        <v>36</v>
      </c>
      <c r="AV17" s="56">
        <v>43</v>
      </c>
      <c r="AW17" s="54">
        <v>0</v>
      </c>
      <c r="AX17" s="56">
        <v>72</v>
      </c>
      <c r="AY17" s="54">
        <v>83</v>
      </c>
      <c r="AZ17" s="56">
        <v>163</v>
      </c>
      <c r="BA17" s="54">
        <v>197</v>
      </c>
      <c r="BB17" s="56">
        <v>259</v>
      </c>
      <c r="BC17" s="57">
        <v>774</v>
      </c>
      <c r="BD17" s="58">
        <v>817</v>
      </c>
      <c r="BE17" s="55">
        <v>10</v>
      </c>
      <c r="BF17" s="54">
        <v>1</v>
      </c>
      <c r="BG17" s="56">
        <v>11</v>
      </c>
      <c r="BH17" s="54">
        <v>0</v>
      </c>
      <c r="BI17" s="56">
        <v>0</v>
      </c>
      <c r="BJ17" s="54">
        <v>0</v>
      </c>
      <c r="BK17" s="56">
        <v>0</v>
      </c>
      <c r="BL17" s="54">
        <v>0</v>
      </c>
      <c r="BM17" s="56">
        <v>0</v>
      </c>
      <c r="BN17" s="57">
        <v>0</v>
      </c>
      <c r="BO17" s="58">
        <v>11</v>
      </c>
      <c r="BP17" s="55">
        <v>15</v>
      </c>
      <c r="BQ17" s="54">
        <v>19</v>
      </c>
      <c r="BR17" s="56">
        <v>34</v>
      </c>
      <c r="BS17" s="54">
        <v>0</v>
      </c>
      <c r="BT17" s="56">
        <v>24</v>
      </c>
      <c r="BU17" s="54">
        <v>47</v>
      </c>
      <c r="BV17" s="56">
        <v>78</v>
      </c>
      <c r="BW17" s="54">
        <v>103</v>
      </c>
      <c r="BX17" s="56">
        <v>56</v>
      </c>
      <c r="BY17" s="57">
        <v>308</v>
      </c>
      <c r="BZ17" s="58">
        <v>342</v>
      </c>
      <c r="CA17" s="55">
        <v>599</v>
      </c>
      <c r="CB17" s="54">
        <v>1087</v>
      </c>
      <c r="CC17" s="56">
        <v>1686</v>
      </c>
      <c r="CD17" s="54">
        <v>0</v>
      </c>
      <c r="CE17" s="56">
        <v>1903</v>
      </c>
      <c r="CF17" s="54">
        <v>1658</v>
      </c>
      <c r="CG17" s="56">
        <v>1644</v>
      </c>
      <c r="CH17" s="54">
        <v>910</v>
      </c>
      <c r="CI17" s="56">
        <v>424</v>
      </c>
      <c r="CJ17" s="57">
        <v>6539</v>
      </c>
      <c r="CK17" s="58">
        <v>8225</v>
      </c>
      <c r="CL17" s="55">
        <v>546</v>
      </c>
      <c r="CM17" s="54">
        <v>969</v>
      </c>
      <c r="CN17" s="56">
        <v>1515</v>
      </c>
      <c r="CO17" s="54">
        <v>0</v>
      </c>
      <c r="CP17" s="56">
        <v>1802</v>
      </c>
      <c r="CQ17" s="54">
        <v>1479</v>
      </c>
      <c r="CR17" s="56">
        <v>1508</v>
      </c>
      <c r="CS17" s="54">
        <v>853</v>
      </c>
      <c r="CT17" s="56">
        <v>414</v>
      </c>
      <c r="CU17" s="57">
        <v>6056</v>
      </c>
      <c r="CV17" s="58">
        <v>7571</v>
      </c>
      <c r="CW17" s="55">
        <v>53</v>
      </c>
      <c r="CX17" s="54">
        <v>118</v>
      </c>
      <c r="CY17" s="56">
        <v>171</v>
      </c>
      <c r="CZ17" s="54">
        <v>0</v>
      </c>
      <c r="DA17" s="56">
        <v>101</v>
      </c>
      <c r="DB17" s="54">
        <v>179</v>
      </c>
      <c r="DC17" s="56">
        <v>136</v>
      </c>
      <c r="DD17" s="54">
        <v>57</v>
      </c>
      <c r="DE17" s="56">
        <v>10</v>
      </c>
      <c r="DF17" s="57">
        <v>483</v>
      </c>
      <c r="DG17" s="58">
        <v>654</v>
      </c>
      <c r="DH17" s="55">
        <v>10</v>
      </c>
      <c r="DI17" s="54">
        <v>39</v>
      </c>
      <c r="DJ17" s="56">
        <v>49</v>
      </c>
      <c r="DK17" s="54">
        <v>0</v>
      </c>
      <c r="DL17" s="56">
        <v>320</v>
      </c>
      <c r="DM17" s="54">
        <v>350</v>
      </c>
      <c r="DN17" s="56">
        <v>500</v>
      </c>
      <c r="DO17" s="54">
        <v>308</v>
      </c>
      <c r="DP17" s="56">
        <v>199</v>
      </c>
      <c r="DQ17" s="57">
        <v>1677</v>
      </c>
      <c r="DR17" s="58">
        <v>1726</v>
      </c>
      <c r="DS17" s="55">
        <v>10</v>
      </c>
      <c r="DT17" s="54">
        <v>39</v>
      </c>
      <c r="DU17" s="56">
        <v>49</v>
      </c>
      <c r="DV17" s="54">
        <v>0</v>
      </c>
      <c r="DW17" s="56">
        <v>320</v>
      </c>
      <c r="DX17" s="54">
        <v>349</v>
      </c>
      <c r="DY17" s="56">
        <v>485</v>
      </c>
      <c r="DZ17" s="54">
        <v>308</v>
      </c>
      <c r="EA17" s="56">
        <v>184</v>
      </c>
      <c r="EB17" s="57">
        <v>1646</v>
      </c>
      <c r="EC17" s="58">
        <v>1695</v>
      </c>
      <c r="ED17" s="55">
        <v>0</v>
      </c>
      <c r="EE17" s="54">
        <v>0</v>
      </c>
      <c r="EF17" s="56">
        <v>0</v>
      </c>
      <c r="EG17" s="54">
        <v>0</v>
      </c>
      <c r="EH17" s="56">
        <v>0</v>
      </c>
      <c r="EI17" s="54">
        <v>1</v>
      </c>
      <c r="EJ17" s="56">
        <v>5</v>
      </c>
      <c r="EK17" s="54">
        <v>0</v>
      </c>
      <c r="EL17" s="56">
        <v>0</v>
      </c>
      <c r="EM17" s="57">
        <v>6</v>
      </c>
      <c r="EN17" s="58">
        <v>6</v>
      </c>
      <c r="EO17" s="55">
        <v>0</v>
      </c>
      <c r="EP17" s="54">
        <v>0</v>
      </c>
      <c r="EQ17" s="56">
        <v>0</v>
      </c>
      <c r="ER17" s="54">
        <v>0</v>
      </c>
      <c r="ES17" s="56">
        <v>0</v>
      </c>
      <c r="ET17" s="54">
        <v>0</v>
      </c>
      <c r="EU17" s="56">
        <v>10</v>
      </c>
      <c r="EV17" s="54">
        <v>0</v>
      </c>
      <c r="EW17" s="56">
        <v>15</v>
      </c>
      <c r="EX17" s="57">
        <v>25</v>
      </c>
      <c r="EY17" s="58">
        <v>25</v>
      </c>
      <c r="EZ17" s="55">
        <v>125</v>
      </c>
      <c r="FA17" s="54">
        <v>397</v>
      </c>
      <c r="FB17" s="56">
        <v>522</v>
      </c>
      <c r="FC17" s="54">
        <v>0</v>
      </c>
      <c r="FD17" s="56">
        <v>498</v>
      </c>
      <c r="FE17" s="54">
        <v>839</v>
      </c>
      <c r="FF17" s="56">
        <v>1061</v>
      </c>
      <c r="FG17" s="54">
        <v>750</v>
      </c>
      <c r="FH17" s="56">
        <v>562</v>
      </c>
      <c r="FI17" s="57">
        <v>3710</v>
      </c>
      <c r="FJ17" s="58">
        <v>4232</v>
      </c>
      <c r="FK17" s="55">
        <v>109</v>
      </c>
      <c r="FL17" s="54">
        <v>362</v>
      </c>
      <c r="FM17" s="56">
        <v>471</v>
      </c>
      <c r="FN17" s="54">
        <v>0</v>
      </c>
      <c r="FO17" s="56">
        <v>443</v>
      </c>
      <c r="FP17" s="54">
        <v>795</v>
      </c>
      <c r="FQ17" s="56">
        <v>1027</v>
      </c>
      <c r="FR17" s="54">
        <v>722</v>
      </c>
      <c r="FS17" s="56">
        <v>554</v>
      </c>
      <c r="FT17" s="57">
        <v>3541</v>
      </c>
      <c r="FU17" s="58">
        <v>4012</v>
      </c>
      <c r="FV17" s="55">
        <v>8</v>
      </c>
      <c r="FW17" s="54">
        <v>15</v>
      </c>
      <c r="FX17" s="56">
        <v>23</v>
      </c>
      <c r="FY17" s="54">
        <v>0</v>
      </c>
      <c r="FZ17" s="56">
        <v>28</v>
      </c>
      <c r="GA17" s="54">
        <v>28</v>
      </c>
      <c r="GB17" s="56">
        <v>17</v>
      </c>
      <c r="GC17" s="54">
        <v>20</v>
      </c>
      <c r="GD17" s="56">
        <v>7</v>
      </c>
      <c r="GE17" s="57">
        <v>100</v>
      </c>
      <c r="GF17" s="58">
        <v>123</v>
      </c>
      <c r="GG17" s="55">
        <v>8</v>
      </c>
      <c r="GH17" s="54">
        <v>20</v>
      </c>
      <c r="GI17" s="56">
        <v>28</v>
      </c>
      <c r="GJ17" s="54">
        <v>0</v>
      </c>
      <c r="GK17" s="56">
        <v>27</v>
      </c>
      <c r="GL17" s="54">
        <v>16</v>
      </c>
      <c r="GM17" s="56">
        <v>17</v>
      </c>
      <c r="GN17" s="54">
        <v>8</v>
      </c>
      <c r="GO17" s="56">
        <v>1</v>
      </c>
      <c r="GP17" s="57">
        <v>69</v>
      </c>
      <c r="GQ17" s="58">
        <v>97</v>
      </c>
      <c r="GR17" s="55">
        <v>0</v>
      </c>
      <c r="GS17" s="54">
        <v>12</v>
      </c>
      <c r="GT17" s="56">
        <v>12</v>
      </c>
      <c r="GU17" s="54">
        <v>0</v>
      </c>
      <c r="GV17" s="56">
        <v>7</v>
      </c>
      <c r="GW17" s="54">
        <v>5</v>
      </c>
      <c r="GX17" s="56">
        <v>20</v>
      </c>
      <c r="GY17" s="54">
        <v>56</v>
      </c>
      <c r="GZ17" s="56">
        <v>40</v>
      </c>
      <c r="HA17" s="57">
        <v>128</v>
      </c>
      <c r="HB17" s="58">
        <v>140</v>
      </c>
      <c r="HC17" s="55">
        <v>785</v>
      </c>
      <c r="HD17" s="54">
        <v>1452</v>
      </c>
      <c r="HE17" s="56">
        <v>2237</v>
      </c>
      <c r="HF17" s="54">
        <v>0</v>
      </c>
      <c r="HG17" s="56">
        <v>2257</v>
      </c>
      <c r="HH17" s="54">
        <v>1806</v>
      </c>
      <c r="HI17" s="56">
        <v>1685</v>
      </c>
      <c r="HJ17" s="54">
        <v>999</v>
      </c>
      <c r="HK17" s="56">
        <v>617</v>
      </c>
      <c r="HL17" s="57">
        <v>7364</v>
      </c>
      <c r="HM17" s="58">
        <v>9601</v>
      </c>
    </row>
    <row r="18" spans="1:221" s="53" customFormat="1" ht="15.75" customHeight="1">
      <c r="A18" s="54" t="s">
        <v>8</v>
      </c>
      <c r="B18" s="55">
        <v>556</v>
      </c>
      <c r="C18" s="54">
        <v>4302</v>
      </c>
      <c r="D18" s="56">
        <v>4858</v>
      </c>
      <c r="E18" s="54">
        <v>0</v>
      </c>
      <c r="F18" s="56">
        <v>7078</v>
      </c>
      <c r="G18" s="54">
        <v>16025</v>
      </c>
      <c r="H18" s="56">
        <v>14156</v>
      </c>
      <c r="I18" s="54">
        <v>8438</v>
      </c>
      <c r="J18" s="56">
        <v>7180</v>
      </c>
      <c r="K18" s="57">
        <v>52877</v>
      </c>
      <c r="L18" s="58">
        <v>57735</v>
      </c>
      <c r="M18" s="55">
        <v>92</v>
      </c>
      <c r="N18" s="54">
        <v>735</v>
      </c>
      <c r="O18" s="56">
        <v>827</v>
      </c>
      <c r="P18" s="54">
        <v>0</v>
      </c>
      <c r="Q18" s="56">
        <v>1370</v>
      </c>
      <c r="R18" s="54">
        <v>2798</v>
      </c>
      <c r="S18" s="56">
        <v>2535</v>
      </c>
      <c r="T18" s="54">
        <v>1833</v>
      </c>
      <c r="U18" s="56">
        <v>2151</v>
      </c>
      <c r="V18" s="57">
        <v>10687</v>
      </c>
      <c r="W18" s="58">
        <v>11514</v>
      </c>
      <c r="X18" s="55">
        <v>86</v>
      </c>
      <c r="Y18" s="54">
        <v>620</v>
      </c>
      <c r="Z18" s="56">
        <v>706</v>
      </c>
      <c r="AA18" s="54">
        <v>0</v>
      </c>
      <c r="AB18" s="56">
        <v>1199</v>
      </c>
      <c r="AC18" s="54">
        <v>2163</v>
      </c>
      <c r="AD18" s="56">
        <v>1696</v>
      </c>
      <c r="AE18" s="54">
        <v>939</v>
      </c>
      <c r="AF18" s="56">
        <v>886</v>
      </c>
      <c r="AG18" s="57">
        <v>6883</v>
      </c>
      <c r="AH18" s="58">
        <v>7589</v>
      </c>
      <c r="AI18" s="55">
        <v>0</v>
      </c>
      <c r="AJ18" s="54">
        <v>0</v>
      </c>
      <c r="AK18" s="56">
        <v>0</v>
      </c>
      <c r="AL18" s="54">
        <v>0</v>
      </c>
      <c r="AM18" s="56">
        <v>12</v>
      </c>
      <c r="AN18" s="54">
        <v>71</v>
      </c>
      <c r="AO18" s="56">
        <v>87</v>
      </c>
      <c r="AP18" s="54">
        <v>184</v>
      </c>
      <c r="AQ18" s="56">
        <v>294</v>
      </c>
      <c r="AR18" s="57">
        <v>648</v>
      </c>
      <c r="AS18" s="58">
        <v>648</v>
      </c>
      <c r="AT18" s="55">
        <v>6</v>
      </c>
      <c r="AU18" s="54">
        <v>23</v>
      </c>
      <c r="AV18" s="56">
        <v>29</v>
      </c>
      <c r="AW18" s="54">
        <v>0</v>
      </c>
      <c r="AX18" s="56">
        <v>37</v>
      </c>
      <c r="AY18" s="54">
        <v>191</v>
      </c>
      <c r="AZ18" s="56">
        <v>235</v>
      </c>
      <c r="BA18" s="54">
        <v>256</v>
      </c>
      <c r="BB18" s="56">
        <v>412</v>
      </c>
      <c r="BC18" s="57">
        <v>1131</v>
      </c>
      <c r="BD18" s="58">
        <v>1160</v>
      </c>
      <c r="BE18" s="55">
        <v>0</v>
      </c>
      <c r="BF18" s="54">
        <v>0</v>
      </c>
      <c r="BG18" s="56">
        <v>0</v>
      </c>
      <c r="BH18" s="54">
        <v>0</v>
      </c>
      <c r="BI18" s="56">
        <v>0</v>
      </c>
      <c r="BJ18" s="54">
        <v>0</v>
      </c>
      <c r="BK18" s="56">
        <v>0</v>
      </c>
      <c r="BL18" s="54">
        <v>0</v>
      </c>
      <c r="BM18" s="56">
        <v>0</v>
      </c>
      <c r="BN18" s="57">
        <v>0</v>
      </c>
      <c r="BO18" s="58">
        <v>0</v>
      </c>
      <c r="BP18" s="55">
        <v>0</v>
      </c>
      <c r="BQ18" s="54">
        <v>92</v>
      </c>
      <c r="BR18" s="56">
        <v>92</v>
      </c>
      <c r="BS18" s="54">
        <v>0</v>
      </c>
      <c r="BT18" s="56">
        <v>122</v>
      </c>
      <c r="BU18" s="54">
        <v>373</v>
      </c>
      <c r="BV18" s="56">
        <v>517</v>
      </c>
      <c r="BW18" s="54">
        <v>454</v>
      </c>
      <c r="BX18" s="56">
        <v>559</v>
      </c>
      <c r="BY18" s="57">
        <v>2025</v>
      </c>
      <c r="BZ18" s="58">
        <v>2117</v>
      </c>
      <c r="CA18" s="55">
        <v>175</v>
      </c>
      <c r="CB18" s="54">
        <v>1242</v>
      </c>
      <c r="CC18" s="56">
        <v>1417</v>
      </c>
      <c r="CD18" s="54">
        <v>0</v>
      </c>
      <c r="CE18" s="56">
        <v>2132</v>
      </c>
      <c r="CF18" s="54">
        <v>4385</v>
      </c>
      <c r="CG18" s="56">
        <v>3744</v>
      </c>
      <c r="CH18" s="54">
        <v>1823</v>
      </c>
      <c r="CI18" s="56">
        <v>1191</v>
      </c>
      <c r="CJ18" s="57">
        <v>13275</v>
      </c>
      <c r="CK18" s="58">
        <v>14692</v>
      </c>
      <c r="CL18" s="55">
        <v>175</v>
      </c>
      <c r="CM18" s="54">
        <v>1178</v>
      </c>
      <c r="CN18" s="56">
        <v>1353</v>
      </c>
      <c r="CO18" s="54">
        <v>0</v>
      </c>
      <c r="CP18" s="56">
        <v>1997</v>
      </c>
      <c r="CQ18" s="54">
        <v>3856</v>
      </c>
      <c r="CR18" s="56">
        <v>3258</v>
      </c>
      <c r="CS18" s="54">
        <v>1657</v>
      </c>
      <c r="CT18" s="56">
        <v>1114</v>
      </c>
      <c r="CU18" s="57">
        <v>11882</v>
      </c>
      <c r="CV18" s="58">
        <v>13235</v>
      </c>
      <c r="CW18" s="55">
        <v>0</v>
      </c>
      <c r="CX18" s="54">
        <v>64</v>
      </c>
      <c r="CY18" s="56">
        <v>64</v>
      </c>
      <c r="CZ18" s="54">
        <v>0</v>
      </c>
      <c r="DA18" s="56">
        <v>135</v>
      </c>
      <c r="DB18" s="54">
        <v>529</v>
      </c>
      <c r="DC18" s="56">
        <v>486</v>
      </c>
      <c r="DD18" s="54">
        <v>166</v>
      </c>
      <c r="DE18" s="56">
        <v>77</v>
      </c>
      <c r="DF18" s="57">
        <v>1393</v>
      </c>
      <c r="DG18" s="58">
        <v>1457</v>
      </c>
      <c r="DH18" s="55">
        <v>0</v>
      </c>
      <c r="DI18" s="54">
        <v>24</v>
      </c>
      <c r="DJ18" s="56">
        <v>24</v>
      </c>
      <c r="DK18" s="54">
        <v>0</v>
      </c>
      <c r="DL18" s="56">
        <v>113</v>
      </c>
      <c r="DM18" s="54">
        <v>489</v>
      </c>
      <c r="DN18" s="56">
        <v>868</v>
      </c>
      <c r="DO18" s="54">
        <v>619</v>
      </c>
      <c r="DP18" s="56">
        <v>442</v>
      </c>
      <c r="DQ18" s="57">
        <v>2531</v>
      </c>
      <c r="DR18" s="58">
        <v>2555</v>
      </c>
      <c r="DS18" s="55">
        <v>0</v>
      </c>
      <c r="DT18" s="54">
        <v>17</v>
      </c>
      <c r="DU18" s="56">
        <v>17</v>
      </c>
      <c r="DV18" s="54">
        <v>0</v>
      </c>
      <c r="DW18" s="56">
        <v>96</v>
      </c>
      <c r="DX18" s="54">
        <v>401</v>
      </c>
      <c r="DY18" s="56">
        <v>686</v>
      </c>
      <c r="DZ18" s="54">
        <v>499</v>
      </c>
      <c r="EA18" s="56">
        <v>364</v>
      </c>
      <c r="EB18" s="57">
        <v>2046</v>
      </c>
      <c r="EC18" s="58">
        <v>2063</v>
      </c>
      <c r="ED18" s="55">
        <v>0</v>
      </c>
      <c r="EE18" s="54">
        <v>7</v>
      </c>
      <c r="EF18" s="56">
        <v>7</v>
      </c>
      <c r="EG18" s="54">
        <v>0</v>
      </c>
      <c r="EH18" s="56">
        <v>17</v>
      </c>
      <c r="EI18" s="54">
        <v>88</v>
      </c>
      <c r="EJ18" s="56">
        <v>182</v>
      </c>
      <c r="EK18" s="54">
        <v>120</v>
      </c>
      <c r="EL18" s="56">
        <v>78</v>
      </c>
      <c r="EM18" s="57">
        <v>485</v>
      </c>
      <c r="EN18" s="58">
        <v>492</v>
      </c>
      <c r="EO18" s="55">
        <v>0</v>
      </c>
      <c r="EP18" s="54">
        <v>0</v>
      </c>
      <c r="EQ18" s="56">
        <v>0</v>
      </c>
      <c r="ER18" s="54">
        <v>0</v>
      </c>
      <c r="ES18" s="56">
        <v>0</v>
      </c>
      <c r="ET18" s="54">
        <v>0</v>
      </c>
      <c r="EU18" s="56">
        <v>0</v>
      </c>
      <c r="EV18" s="54">
        <v>0</v>
      </c>
      <c r="EW18" s="56">
        <v>0</v>
      </c>
      <c r="EX18" s="57">
        <v>0</v>
      </c>
      <c r="EY18" s="58">
        <v>0</v>
      </c>
      <c r="EZ18" s="55">
        <v>21</v>
      </c>
      <c r="FA18" s="54">
        <v>348</v>
      </c>
      <c r="FB18" s="56">
        <v>369</v>
      </c>
      <c r="FC18" s="54">
        <v>0</v>
      </c>
      <c r="FD18" s="56">
        <v>508</v>
      </c>
      <c r="FE18" s="54">
        <v>2559</v>
      </c>
      <c r="FF18" s="56">
        <v>2506</v>
      </c>
      <c r="FG18" s="54">
        <v>1736</v>
      </c>
      <c r="FH18" s="56">
        <v>1636</v>
      </c>
      <c r="FI18" s="57">
        <v>8945</v>
      </c>
      <c r="FJ18" s="58">
        <v>9314</v>
      </c>
      <c r="FK18" s="55">
        <v>5</v>
      </c>
      <c r="FL18" s="54">
        <v>280</v>
      </c>
      <c r="FM18" s="56">
        <v>285</v>
      </c>
      <c r="FN18" s="54">
        <v>0</v>
      </c>
      <c r="FO18" s="56">
        <v>431</v>
      </c>
      <c r="FP18" s="54">
        <v>2418</v>
      </c>
      <c r="FQ18" s="56">
        <v>2394</v>
      </c>
      <c r="FR18" s="54">
        <v>1683</v>
      </c>
      <c r="FS18" s="56">
        <v>1612</v>
      </c>
      <c r="FT18" s="57">
        <v>8538</v>
      </c>
      <c r="FU18" s="58">
        <v>8823</v>
      </c>
      <c r="FV18" s="55">
        <v>6</v>
      </c>
      <c r="FW18" s="54">
        <v>33</v>
      </c>
      <c r="FX18" s="56">
        <v>39</v>
      </c>
      <c r="FY18" s="54">
        <v>0</v>
      </c>
      <c r="FZ18" s="56">
        <v>45</v>
      </c>
      <c r="GA18" s="54">
        <v>87</v>
      </c>
      <c r="GB18" s="56">
        <v>61</v>
      </c>
      <c r="GC18" s="54">
        <v>34</v>
      </c>
      <c r="GD18" s="56">
        <v>19</v>
      </c>
      <c r="GE18" s="57">
        <v>246</v>
      </c>
      <c r="GF18" s="58">
        <v>285</v>
      </c>
      <c r="GG18" s="55">
        <v>10</v>
      </c>
      <c r="GH18" s="54">
        <v>35</v>
      </c>
      <c r="GI18" s="56">
        <v>45</v>
      </c>
      <c r="GJ18" s="54">
        <v>0</v>
      </c>
      <c r="GK18" s="56">
        <v>32</v>
      </c>
      <c r="GL18" s="54">
        <v>54</v>
      </c>
      <c r="GM18" s="56">
        <v>51</v>
      </c>
      <c r="GN18" s="54">
        <v>19</v>
      </c>
      <c r="GO18" s="56">
        <v>5</v>
      </c>
      <c r="GP18" s="57">
        <v>161</v>
      </c>
      <c r="GQ18" s="58">
        <v>206</v>
      </c>
      <c r="GR18" s="55">
        <v>7</v>
      </c>
      <c r="GS18" s="54">
        <v>25</v>
      </c>
      <c r="GT18" s="56">
        <v>32</v>
      </c>
      <c r="GU18" s="54">
        <v>0</v>
      </c>
      <c r="GV18" s="56">
        <v>12</v>
      </c>
      <c r="GW18" s="54">
        <v>50</v>
      </c>
      <c r="GX18" s="56">
        <v>79</v>
      </c>
      <c r="GY18" s="54">
        <v>83</v>
      </c>
      <c r="GZ18" s="56">
        <v>64</v>
      </c>
      <c r="HA18" s="57">
        <v>288</v>
      </c>
      <c r="HB18" s="58">
        <v>320</v>
      </c>
      <c r="HC18" s="55">
        <v>261</v>
      </c>
      <c r="HD18" s="54">
        <v>1928</v>
      </c>
      <c r="HE18" s="56">
        <v>2189</v>
      </c>
      <c r="HF18" s="54">
        <v>0</v>
      </c>
      <c r="HG18" s="56">
        <v>2943</v>
      </c>
      <c r="HH18" s="54">
        <v>5744</v>
      </c>
      <c r="HI18" s="56">
        <v>4424</v>
      </c>
      <c r="HJ18" s="54">
        <v>2344</v>
      </c>
      <c r="HK18" s="56">
        <v>1696</v>
      </c>
      <c r="HL18" s="57">
        <v>17151</v>
      </c>
      <c r="HM18" s="58">
        <v>19340</v>
      </c>
    </row>
    <row r="19" spans="1:221" s="53" customFormat="1" ht="15.75" customHeight="1">
      <c r="A19" s="54" t="s">
        <v>9</v>
      </c>
      <c r="B19" s="55">
        <v>4720</v>
      </c>
      <c r="C19" s="54">
        <v>11758</v>
      </c>
      <c r="D19" s="56">
        <v>16478</v>
      </c>
      <c r="E19" s="54">
        <v>0</v>
      </c>
      <c r="F19" s="56">
        <v>20155</v>
      </c>
      <c r="G19" s="54">
        <v>25772</v>
      </c>
      <c r="H19" s="56">
        <v>20204</v>
      </c>
      <c r="I19" s="54">
        <v>18249</v>
      </c>
      <c r="J19" s="56">
        <v>11611</v>
      </c>
      <c r="K19" s="57">
        <v>95991</v>
      </c>
      <c r="L19" s="58">
        <v>112469</v>
      </c>
      <c r="M19" s="55">
        <v>863</v>
      </c>
      <c r="N19" s="54">
        <v>2063</v>
      </c>
      <c r="O19" s="56">
        <v>2926</v>
      </c>
      <c r="P19" s="54">
        <v>0</v>
      </c>
      <c r="Q19" s="56">
        <v>4399</v>
      </c>
      <c r="R19" s="54">
        <v>4627</v>
      </c>
      <c r="S19" s="56">
        <v>3698</v>
      </c>
      <c r="T19" s="54">
        <v>3698</v>
      </c>
      <c r="U19" s="56">
        <v>3569</v>
      </c>
      <c r="V19" s="57">
        <v>19991</v>
      </c>
      <c r="W19" s="58">
        <v>22917</v>
      </c>
      <c r="X19" s="55">
        <v>792</v>
      </c>
      <c r="Y19" s="54">
        <v>1873</v>
      </c>
      <c r="Z19" s="56">
        <v>2665</v>
      </c>
      <c r="AA19" s="54">
        <v>0</v>
      </c>
      <c r="AB19" s="56">
        <v>3765</v>
      </c>
      <c r="AC19" s="54">
        <v>3791</v>
      </c>
      <c r="AD19" s="56">
        <v>2450</v>
      </c>
      <c r="AE19" s="54">
        <v>2213</v>
      </c>
      <c r="AF19" s="56">
        <v>1668</v>
      </c>
      <c r="AG19" s="57">
        <v>13887</v>
      </c>
      <c r="AH19" s="58">
        <v>16552</v>
      </c>
      <c r="AI19" s="55">
        <v>0</v>
      </c>
      <c r="AJ19" s="54">
        <v>0</v>
      </c>
      <c r="AK19" s="56">
        <v>0</v>
      </c>
      <c r="AL19" s="54">
        <v>0</v>
      </c>
      <c r="AM19" s="56">
        <v>41</v>
      </c>
      <c r="AN19" s="54">
        <v>74</v>
      </c>
      <c r="AO19" s="56">
        <v>319</v>
      </c>
      <c r="AP19" s="54">
        <v>482</v>
      </c>
      <c r="AQ19" s="56">
        <v>728</v>
      </c>
      <c r="AR19" s="57">
        <v>1644</v>
      </c>
      <c r="AS19" s="58">
        <v>1644</v>
      </c>
      <c r="AT19" s="55">
        <v>37</v>
      </c>
      <c r="AU19" s="54">
        <v>140</v>
      </c>
      <c r="AV19" s="56">
        <v>177</v>
      </c>
      <c r="AW19" s="54">
        <v>0</v>
      </c>
      <c r="AX19" s="56">
        <v>440</v>
      </c>
      <c r="AY19" s="54">
        <v>531</v>
      </c>
      <c r="AZ19" s="56">
        <v>646</v>
      </c>
      <c r="BA19" s="54">
        <v>681</v>
      </c>
      <c r="BB19" s="56">
        <v>867</v>
      </c>
      <c r="BC19" s="57">
        <v>3165</v>
      </c>
      <c r="BD19" s="58">
        <v>3342</v>
      </c>
      <c r="BE19" s="55">
        <v>4</v>
      </c>
      <c r="BF19" s="54">
        <v>4</v>
      </c>
      <c r="BG19" s="56">
        <v>8</v>
      </c>
      <c r="BH19" s="54">
        <v>0</v>
      </c>
      <c r="BI19" s="56">
        <v>1</v>
      </c>
      <c r="BJ19" s="54">
        <v>27</v>
      </c>
      <c r="BK19" s="56">
        <v>58</v>
      </c>
      <c r="BL19" s="54">
        <v>70</v>
      </c>
      <c r="BM19" s="56">
        <v>78</v>
      </c>
      <c r="BN19" s="57">
        <v>234</v>
      </c>
      <c r="BO19" s="58">
        <v>242</v>
      </c>
      <c r="BP19" s="55">
        <v>30</v>
      </c>
      <c r="BQ19" s="54">
        <v>46</v>
      </c>
      <c r="BR19" s="56">
        <v>76</v>
      </c>
      <c r="BS19" s="54">
        <v>0</v>
      </c>
      <c r="BT19" s="56">
        <v>152</v>
      </c>
      <c r="BU19" s="54">
        <v>204</v>
      </c>
      <c r="BV19" s="56">
        <v>225</v>
      </c>
      <c r="BW19" s="54">
        <v>252</v>
      </c>
      <c r="BX19" s="56">
        <v>228</v>
      </c>
      <c r="BY19" s="57">
        <v>1061</v>
      </c>
      <c r="BZ19" s="58">
        <v>1137</v>
      </c>
      <c r="CA19" s="55">
        <v>1180</v>
      </c>
      <c r="CB19" s="54">
        <v>3038</v>
      </c>
      <c r="CC19" s="56">
        <v>4218</v>
      </c>
      <c r="CD19" s="54">
        <v>0</v>
      </c>
      <c r="CE19" s="56">
        <v>5357</v>
      </c>
      <c r="CF19" s="54">
        <v>6158</v>
      </c>
      <c r="CG19" s="56">
        <v>4346</v>
      </c>
      <c r="CH19" s="54">
        <v>3615</v>
      </c>
      <c r="CI19" s="56">
        <v>1155</v>
      </c>
      <c r="CJ19" s="57">
        <v>20631</v>
      </c>
      <c r="CK19" s="58">
        <v>24849</v>
      </c>
      <c r="CL19" s="55">
        <v>1140</v>
      </c>
      <c r="CM19" s="54">
        <v>2909</v>
      </c>
      <c r="CN19" s="56">
        <v>4049</v>
      </c>
      <c r="CO19" s="54">
        <v>0</v>
      </c>
      <c r="CP19" s="56">
        <v>4641</v>
      </c>
      <c r="CQ19" s="54">
        <v>5025</v>
      </c>
      <c r="CR19" s="56">
        <v>3524</v>
      </c>
      <c r="CS19" s="54">
        <v>2828</v>
      </c>
      <c r="CT19" s="56">
        <v>853</v>
      </c>
      <c r="CU19" s="57">
        <v>16871</v>
      </c>
      <c r="CV19" s="58">
        <v>20920</v>
      </c>
      <c r="CW19" s="55">
        <v>40</v>
      </c>
      <c r="CX19" s="54">
        <v>129</v>
      </c>
      <c r="CY19" s="56">
        <v>169</v>
      </c>
      <c r="CZ19" s="54">
        <v>0</v>
      </c>
      <c r="DA19" s="56">
        <v>716</v>
      </c>
      <c r="DB19" s="54">
        <v>1133</v>
      </c>
      <c r="DC19" s="56">
        <v>822</v>
      </c>
      <c r="DD19" s="54">
        <v>787</v>
      </c>
      <c r="DE19" s="56">
        <v>302</v>
      </c>
      <c r="DF19" s="57">
        <v>3760</v>
      </c>
      <c r="DG19" s="58">
        <v>3929</v>
      </c>
      <c r="DH19" s="55">
        <v>19</v>
      </c>
      <c r="DI19" s="54">
        <v>87</v>
      </c>
      <c r="DJ19" s="56">
        <v>106</v>
      </c>
      <c r="DK19" s="54">
        <v>0</v>
      </c>
      <c r="DL19" s="56">
        <v>694</v>
      </c>
      <c r="DM19" s="54">
        <v>1517</v>
      </c>
      <c r="DN19" s="56">
        <v>1824</v>
      </c>
      <c r="DO19" s="54">
        <v>2340</v>
      </c>
      <c r="DP19" s="56">
        <v>1571</v>
      </c>
      <c r="DQ19" s="57">
        <v>7946</v>
      </c>
      <c r="DR19" s="58">
        <v>8052</v>
      </c>
      <c r="DS19" s="55">
        <v>18</v>
      </c>
      <c r="DT19" s="54">
        <v>73</v>
      </c>
      <c r="DU19" s="56">
        <v>91</v>
      </c>
      <c r="DV19" s="54">
        <v>0</v>
      </c>
      <c r="DW19" s="56">
        <v>505</v>
      </c>
      <c r="DX19" s="54">
        <v>1180</v>
      </c>
      <c r="DY19" s="56">
        <v>1397</v>
      </c>
      <c r="DZ19" s="54">
        <v>1604</v>
      </c>
      <c r="EA19" s="56">
        <v>1049</v>
      </c>
      <c r="EB19" s="57">
        <v>5735</v>
      </c>
      <c r="EC19" s="58">
        <v>5826</v>
      </c>
      <c r="ED19" s="55">
        <v>1</v>
      </c>
      <c r="EE19" s="54">
        <v>14</v>
      </c>
      <c r="EF19" s="56">
        <v>15</v>
      </c>
      <c r="EG19" s="54">
        <v>0</v>
      </c>
      <c r="EH19" s="56">
        <v>189</v>
      </c>
      <c r="EI19" s="54">
        <v>336</v>
      </c>
      <c r="EJ19" s="56">
        <v>427</v>
      </c>
      <c r="EK19" s="54">
        <v>735</v>
      </c>
      <c r="EL19" s="56">
        <v>518</v>
      </c>
      <c r="EM19" s="57">
        <v>2205</v>
      </c>
      <c r="EN19" s="58">
        <v>2220</v>
      </c>
      <c r="EO19" s="55">
        <v>0</v>
      </c>
      <c r="EP19" s="54">
        <v>0</v>
      </c>
      <c r="EQ19" s="56">
        <v>0</v>
      </c>
      <c r="ER19" s="54">
        <v>0</v>
      </c>
      <c r="ES19" s="56">
        <v>0</v>
      </c>
      <c r="ET19" s="54">
        <v>1</v>
      </c>
      <c r="EU19" s="56">
        <v>0</v>
      </c>
      <c r="EV19" s="54">
        <v>1</v>
      </c>
      <c r="EW19" s="56">
        <v>4</v>
      </c>
      <c r="EX19" s="57">
        <v>6</v>
      </c>
      <c r="EY19" s="58">
        <v>6</v>
      </c>
      <c r="EZ19" s="55">
        <v>488</v>
      </c>
      <c r="FA19" s="54">
        <v>1361</v>
      </c>
      <c r="FB19" s="56">
        <v>1849</v>
      </c>
      <c r="FC19" s="54">
        <v>0</v>
      </c>
      <c r="FD19" s="56">
        <v>2026</v>
      </c>
      <c r="FE19" s="54">
        <v>4743</v>
      </c>
      <c r="FF19" s="56">
        <v>4398</v>
      </c>
      <c r="FG19" s="54">
        <v>4023</v>
      </c>
      <c r="FH19" s="56">
        <v>2555</v>
      </c>
      <c r="FI19" s="57">
        <v>17745</v>
      </c>
      <c r="FJ19" s="58">
        <v>19594</v>
      </c>
      <c r="FK19" s="55">
        <v>393</v>
      </c>
      <c r="FL19" s="54">
        <v>1151</v>
      </c>
      <c r="FM19" s="56">
        <v>1544</v>
      </c>
      <c r="FN19" s="54">
        <v>0</v>
      </c>
      <c r="FO19" s="56">
        <v>1809</v>
      </c>
      <c r="FP19" s="54">
        <v>4487</v>
      </c>
      <c r="FQ19" s="56">
        <v>4219</v>
      </c>
      <c r="FR19" s="54">
        <v>3908</v>
      </c>
      <c r="FS19" s="56">
        <v>2516</v>
      </c>
      <c r="FT19" s="57">
        <v>16939</v>
      </c>
      <c r="FU19" s="58">
        <v>18483</v>
      </c>
      <c r="FV19" s="55">
        <v>39</v>
      </c>
      <c r="FW19" s="54">
        <v>104</v>
      </c>
      <c r="FX19" s="56">
        <v>143</v>
      </c>
      <c r="FY19" s="54">
        <v>0</v>
      </c>
      <c r="FZ19" s="56">
        <v>106</v>
      </c>
      <c r="GA19" s="54">
        <v>150</v>
      </c>
      <c r="GB19" s="56">
        <v>95</v>
      </c>
      <c r="GC19" s="54">
        <v>71</v>
      </c>
      <c r="GD19" s="56">
        <v>22</v>
      </c>
      <c r="GE19" s="57">
        <v>444</v>
      </c>
      <c r="GF19" s="58">
        <v>587</v>
      </c>
      <c r="GG19" s="55">
        <v>56</v>
      </c>
      <c r="GH19" s="54">
        <v>106</v>
      </c>
      <c r="GI19" s="56">
        <v>162</v>
      </c>
      <c r="GJ19" s="54">
        <v>0</v>
      </c>
      <c r="GK19" s="56">
        <v>111</v>
      </c>
      <c r="GL19" s="54">
        <v>106</v>
      </c>
      <c r="GM19" s="56">
        <v>84</v>
      </c>
      <c r="GN19" s="54">
        <v>44</v>
      </c>
      <c r="GO19" s="56">
        <v>17</v>
      </c>
      <c r="GP19" s="57">
        <v>362</v>
      </c>
      <c r="GQ19" s="58">
        <v>524</v>
      </c>
      <c r="GR19" s="55">
        <v>12</v>
      </c>
      <c r="GS19" s="54">
        <v>14</v>
      </c>
      <c r="GT19" s="56">
        <v>26</v>
      </c>
      <c r="GU19" s="54">
        <v>0</v>
      </c>
      <c r="GV19" s="56">
        <v>38</v>
      </c>
      <c r="GW19" s="54">
        <v>65</v>
      </c>
      <c r="GX19" s="56">
        <v>40</v>
      </c>
      <c r="GY19" s="54">
        <v>18</v>
      </c>
      <c r="GZ19" s="56">
        <v>20</v>
      </c>
      <c r="HA19" s="57">
        <v>181</v>
      </c>
      <c r="HB19" s="58">
        <v>207</v>
      </c>
      <c r="HC19" s="55">
        <v>2158</v>
      </c>
      <c r="HD19" s="54">
        <v>5195</v>
      </c>
      <c r="HE19" s="56">
        <v>7353</v>
      </c>
      <c r="HF19" s="54">
        <v>0</v>
      </c>
      <c r="HG19" s="56">
        <v>7641</v>
      </c>
      <c r="HH19" s="54">
        <v>8662</v>
      </c>
      <c r="HI19" s="56">
        <v>5898</v>
      </c>
      <c r="HJ19" s="54">
        <v>4555</v>
      </c>
      <c r="HK19" s="56">
        <v>2741</v>
      </c>
      <c r="HL19" s="57">
        <v>29497</v>
      </c>
      <c r="HM19" s="58">
        <v>36850</v>
      </c>
    </row>
    <row r="20" spans="1:221" s="53" customFormat="1" ht="15.75" customHeight="1">
      <c r="A20" s="54" t="s">
        <v>10</v>
      </c>
      <c r="B20" s="55">
        <v>197</v>
      </c>
      <c r="C20" s="54">
        <v>471</v>
      </c>
      <c r="D20" s="56">
        <v>668</v>
      </c>
      <c r="E20" s="54">
        <v>0</v>
      </c>
      <c r="F20" s="56">
        <v>396</v>
      </c>
      <c r="G20" s="54">
        <v>636</v>
      </c>
      <c r="H20" s="56">
        <v>632</v>
      </c>
      <c r="I20" s="54">
        <v>1063</v>
      </c>
      <c r="J20" s="56">
        <v>396</v>
      </c>
      <c r="K20" s="57">
        <v>3123</v>
      </c>
      <c r="L20" s="58">
        <v>3791</v>
      </c>
      <c r="M20" s="55">
        <v>21</v>
      </c>
      <c r="N20" s="54">
        <v>45</v>
      </c>
      <c r="O20" s="56">
        <v>66</v>
      </c>
      <c r="P20" s="54">
        <v>0</v>
      </c>
      <c r="Q20" s="56">
        <v>70</v>
      </c>
      <c r="R20" s="54">
        <v>88</v>
      </c>
      <c r="S20" s="56">
        <v>138</v>
      </c>
      <c r="T20" s="54">
        <v>332</v>
      </c>
      <c r="U20" s="56">
        <v>76</v>
      </c>
      <c r="V20" s="57">
        <v>704</v>
      </c>
      <c r="W20" s="58">
        <v>770</v>
      </c>
      <c r="X20" s="55">
        <v>18</v>
      </c>
      <c r="Y20" s="54">
        <v>14</v>
      </c>
      <c r="Z20" s="56">
        <v>32</v>
      </c>
      <c r="AA20" s="54">
        <v>0</v>
      </c>
      <c r="AB20" s="56">
        <v>46</v>
      </c>
      <c r="AC20" s="54">
        <v>31</v>
      </c>
      <c r="AD20" s="56">
        <v>67</v>
      </c>
      <c r="AE20" s="54">
        <v>100</v>
      </c>
      <c r="AF20" s="56">
        <v>26</v>
      </c>
      <c r="AG20" s="57">
        <v>270</v>
      </c>
      <c r="AH20" s="58">
        <v>302</v>
      </c>
      <c r="AI20" s="55">
        <v>0</v>
      </c>
      <c r="AJ20" s="54">
        <v>0</v>
      </c>
      <c r="AK20" s="56">
        <v>0</v>
      </c>
      <c r="AL20" s="54">
        <v>0</v>
      </c>
      <c r="AM20" s="56">
        <v>0</v>
      </c>
      <c r="AN20" s="54">
        <v>2</v>
      </c>
      <c r="AO20" s="56">
        <v>1</v>
      </c>
      <c r="AP20" s="54">
        <v>14</v>
      </c>
      <c r="AQ20" s="56">
        <v>0</v>
      </c>
      <c r="AR20" s="57">
        <v>17</v>
      </c>
      <c r="AS20" s="58">
        <v>17</v>
      </c>
      <c r="AT20" s="55">
        <v>0</v>
      </c>
      <c r="AU20" s="54">
        <v>0</v>
      </c>
      <c r="AV20" s="56">
        <v>0</v>
      </c>
      <c r="AW20" s="54">
        <v>0</v>
      </c>
      <c r="AX20" s="56">
        <v>18</v>
      </c>
      <c r="AY20" s="54">
        <v>21</v>
      </c>
      <c r="AZ20" s="56">
        <v>14</v>
      </c>
      <c r="BA20" s="54">
        <v>59</v>
      </c>
      <c r="BB20" s="56">
        <v>4</v>
      </c>
      <c r="BC20" s="57">
        <v>116</v>
      </c>
      <c r="BD20" s="58">
        <v>116</v>
      </c>
      <c r="BE20" s="55">
        <v>0</v>
      </c>
      <c r="BF20" s="54">
        <v>7</v>
      </c>
      <c r="BG20" s="56">
        <v>7</v>
      </c>
      <c r="BH20" s="54">
        <v>0</v>
      </c>
      <c r="BI20" s="56">
        <v>2</v>
      </c>
      <c r="BJ20" s="54">
        <v>4</v>
      </c>
      <c r="BK20" s="56">
        <v>36</v>
      </c>
      <c r="BL20" s="54">
        <v>28</v>
      </c>
      <c r="BM20" s="56">
        <v>0</v>
      </c>
      <c r="BN20" s="57">
        <v>70</v>
      </c>
      <c r="BO20" s="58">
        <v>77</v>
      </c>
      <c r="BP20" s="55">
        <v>3</v>
      </c>
      <c r="BQ20" s="54">
        <v>24</v>
      </c>
      <c r="BR20" s="56">
        <v>27</v>
      </c>
      <c r="BS20" s="54">
        <v>0</v>
      </c>
      <c r="BT20" s="56">
        <v>4</v>
      </c>
      <c r="BU20" s="54">
        <v>30</v>
      </c>
      <c r="BV20" s="56">
        <v>20</v>
      </c>
      <c r="BW20" s="54">
        <v>131</v>
      </c>
      <c r="BX20" s="56">
        <v>46</v>
      </c>
      <c r="BY20" s="57">
        <v>231</v>
      </c>
      <c r="BZ20" s="58">
        <v>258</v>
      </c>
      <c r="CA20" s="55">
        <v>58</v>
      </c>
      <c r="CB20" s="54">
        <v>175</v>
      </c>
      <c r="CC20" s="56">
        <v>233</v>
      </c>
      <c r="CD20" s="54">
        <v>0</v>
      </c>
      <c r="CE20" s="56">
        <v>144</v>
      </c>
      <c r="CF20" s="54">
        <v>205</v>
      </c>
      <c r="CG20" s="56">
        <v>158</v>
      </c>
      <c r="CH20" s="54">
        <v>229</v>
      </c>
      <c r="CI20" s="56">
        <v>88</v>
      </c>
      <c r="CJ20" s="57">
        <v>824</v>
      </c>
      <c r="CK20" s="58">
        <v>1057</v>
      </c>
      <c r="CL20" s="55">
        <v>57</v>
      </c>
      <c r="CM20" s="54">
        <v>117</v>
      </c>
      <c r="CN20" s="56">
        <v>174</v>
      </c>
      <c r="CO20" s="54">
        <v>0</v>
      </c>
      <c r="CP20" s="56">
        <v>117</v>
      </c>
      <c r="CQ20" s="54">
        <v>155</v>
      </c>
      <c r="CR20" s="56">
        <v>109</v>
      </c>
      <c r="CS20" s="54">
        <v>143</v>
      </c>
      <c r="CT20" s="56">
        <v>70</v>
      </c>
      <c r="CU20" s="57">
        <v>594</v>
      </c>
      <c r="CV20" s="58">
        <v>768</v>
      </c>
      <c r="CW20" s="55">
        <v>1</v>
      </c>
      <c r="CX20" s="54">
        <v>58</v>
      </c>
      <c r="CY20" s="56">
        <v>59</v>
      </c>
      <c r="CZ20" s="54">
        <v>0</v>
      </c>
      <c r="DA20" s="56">
        <v>27</v>
      </c>
      <c r="DB20" s="54">
        <v>50</v>
      </c>
      <c r="DC20" s="56">
        <v>49</v>
      </c>
      <c r="DD20" s="54">
        <v>86</v>
      </c>
      <c r="DE20" s="56">
        <v>18</v>
      </c>
      <c r="DF20" s="57">
        <v>230</v>
      </c>
      <c r="DG20" s="58">
        <v>289</v>
      </c>
      <c r="DH20" s="55">
        <v>1</v>
      </c>
      <c r="DI20" s="54">
        <v>0</v>
      </c>
      <c r="DJ20" s="56">
        <v>1</v>
      </c>
      <c r="DK20" s="54">
        <v>0</v>
      </c>
      <c r="DL20" s="56">
        <v>11</v>
      </c>
      <c r="DM20" s="54">
        <v>64</v>
      </c>
      <c r="DN20" s="56">
        <v>69</v>
      </c>
      <c r="DO20" s="54">
        <v>103</v>
      </c>
      <c r="DP20" s="56">
        <v>54</v>
      </c>
      <c r="DQ20" s="57">
        <v>301</v>
      </c>
      <c r="DR20" s="58">
        <v>302</v>
      </c>
      <c r="DS20" s="55">
        <v>1</v>
      </c>
      <c r="DT20" s="54">
        <v>0</v>
      </c>
      <c r="DU20" s="56">
        <v>1</v>
      </c>
      <c r="DV20" s="54">
        <v>0</v>
      </c>
      <c r="DW20" s="56">
        <v>11</v>
      </c>
      <c r="DX20" s="54">
        <v>64</v>
      </c>
      <c r="DY20" s="56">
        <v>69</v>
      </c>
      <c r="DZ20" s="54">
        <v>91</v>
      </c>
      <c r="EA20" s="56">
        <v>54</v>
      </c>
      <c r="EB20" s="57">
        <v>289</v>
      </c>
      <c r="EC20" s="58">
        <v>290</v>
      </c>
      <c r="ED20" s="55">
        <v>0</v>
      </c>
      <c r="EE20" s="54">
        <v>0</v>
      </c>
      <c r="EF20" s="56">
        <v>0</v>
      </c>
      <c r="EG20" s="54">
        <v>0</v>
      </c>
      <c r="EH20" s="56">
        <v>0</v>
      </c>
      <c r="EI20" s="54">
        <v>0</v>
      </c>
      <c r="EJ20" s="56">
        <v>0</v>
      </c>
      <c r="EK20" s="54">
        <v>0</v>
      </c>
      <c r="EL20" s="56">
        <v>0</v>
      </c>
      <c r="EM20" s="57">
        <v>0</v>
      </c>
      <c r="EN20" s="58">
        <v>0</v>
      </c>
      <c r="EO20" s="55">
        <v>0</v>
      </c>
      <c r="EP20" s="54">
        <v>0</v>
      </c>
      <c r="EQ20" s="56">
        <v>0</v>
      </c>
      <c r="ER20" s="54">
        <v>0</v>
      </c>
      <c r="ES20" s="56">
        <v>0</v>
      </c>
      <c r="ET20" s="54">
        <v>0</v>
      </c>
      <c r="EU20" s="56">
        <v>0</v>
      </c>
      <c r="EV20" s="54">
        <v>12</v>
      </c>
      <c r="EW20" s="56">
        <v>0</v>
      </c>
      <c r="EX20" s="57">
        <v>12</v>
      </c>
      <c r="EY20" s="58">
        <v>12</v>
      </c>
      <c r="EZ20" s="55">
        <v>29</v>
      </c>
      <c r="FA20" s="54">
        <v>38</v>
      </c>
      <c r="FB20" s="56">
        <v>67</v>
      </c>
      <c r="FC20" s="54">
        <v>0</v>
      </c>
      <c r="FD20" s="56">
        <v>22</v>
      </c>
      <c r="FE20" s="54">
        <v>66</v>
      </c>
      <c r="FF20" s="56">
        <v>110</v>
      </c>
      <c r="FG20" s="54">
        <v>181</v>
      </c>
      <c r="FH20" s="56">
        <v>78</v>
      </c>
      <c r="FI20" s="57">
        <v>457</v>
      </c>
      <c r="FJ20" s="58">
        <v>524</v>
      </c>
      <c r="FK20" s="55">
        <v>26</v>
      </c>
      <c r="FL20" s="54">
        <v>36</v>
      </c>
      <c r="FM20" s="56">
        <v>62</v>
      </c>
      <c r="FN20" s="54">
        <v>0</v>
      </c>
      <c r="FO20" s="56">
        <v>18</v>
      </c>
      <c r="FP20" s="54">
        <v>61</v>
      </c>
      <c r="FQ20" s="56">
        <v>104</v>
      </c>
      <c r="FR20" s="54">
        <v>179</v>
      </c>
      <c r="FS20" s="56">
        <v>73</v>
      </c>
      <c r="FT20" s="57">
        <v>435</v>
      </c>
      <c r="FU20" s="58">
        <v>497</v>
      </c>
      <c r="FV20" s="55">
        <v>2</v>
      </c>
      <c r="FW20" s="54">
        <v>1</v>
      </c>
      <c r="FX20" s="56">
        <v>3</v>
      </c>
      <c r="FY20" s="54">
        <v>0</v>
      </c>
      <c r="FZ20" s="56">
        <v>1</v>
      </c>
      <c r="GA20" s="54">
        <v>2</v>
      </c>
      <c r="GB20" s="56">
        <v>5</v>
      </c>
      <c r="GC20" s="54">
        <v>1</v>
      </c>
      <c r="GD20" s="56">
        <v>2</v>
      </c>
      <c r="GE20" s="57">
        <v>11</v>
      </c>
      <c r="GF20" s="58">
        <v>14</v>
      </c>
      <c r="GG20" s="55">
        <v>1</v>
      </c>
      <c r="GH20" s="54">
        <v>1</v>
      </c>
      <c r="GI20" s="56">
        <v>2</v>
      </c>
      <c r="GJ20" s="54">
        <v>0</v>
      </c>
      <c r="GK20" s="56">
        <v>3</v>
      </c>
      <c r="GL20" s="54">
        <v>3</v>
      </c>
      <c r="GM20" s="56">
        <v>1</v>
      </c>
      <c r="GN20" s="54">
        <v>1</v>
      </c>
      <c r="GO20" s="56">
        <v>3</v>
      </c>
      <c r="GP20" s="57">
        <v>11</v>
      </c>
      <c r="GQ20" s="58">
        <v>13</v>
      </c>
      <c r="GR20" s="55">
        <v>5</v>
      </c>
      <c r="GS20" s="54">
        <v>7</v>
      </c>
      <c r="GT20" s="56">
        <v>12</v>
      </c>
      <c r="GU20" s="54">
        <v>0</v>
      </c>
      <c r="GV20" s="56">
        <v>0</v>
      </c>
      <c r="GW20" s="54">
        <v>0</v>
      </c>
      <c r="GX20" s="56">
        <v>0</v>
      </c>
      <c r="GY20" s="54">
        <v>12</v>
      </c>
      <c r="GZ20" s="56">
        <v>0</v>
      </c>
      <c r="HA20" s="57">
        <v>12</v>
      </c>
      <c r="HB20" s="58">
        <v>24</v>
      </c>
      <c r="HC20" s="55">
        <v>83</v>
      </c>
      <c r="HD20" s="54">
        <v>206</v>
      </c>
      <c r="HE20" s="56">
        <v>289</v>
      </c>
      <c r="HF20" s="54">
        <v>0</v>
      </c>
      <c r="HG20" s="56">
        <v>149</v>
      </c>
      <c r="HH20" s="54">
        <v>213</v>
      </c>
      <c r="HI20" s="56">
        <v>157</v>
      </c>
      <c r="HJ20" s="54">
        <v>206</v>
      </c>
      <c r="HK20" s="56">
        <v>100</v>
      </c>
      <c r="HL20" s="57">
        <v>825</v>
      </c>
      <c r="HM20" s="58">
        <v>1114</v>
      </c>
    </row>
    <row r="21" spans="1:221" s="53" customFormat="1" ht="15.75" customHeight="1">
      <c r="A21" s="54" t="s">
        <v>11</v>
      </c>
      <c r="B21" s="55">
        <v>411</v>
      </c>
      <c r="C21" s="54">
        <v>1520</v>
      </c>
      <c r="D21" s="56">
        <v>1931</v>
      </c>
      <c r="E21" s="54">
        <v>0</v>
      </c>
      <c r="F21" s="56">
        <v>2618</v>
      </c>
      <c r="G21" s="54">
        <v>3206</v>
      </c>
      <c r="H21" s="56">
        <v>3004</v>
      </c>
      <c r="I21" s="54">
        <v>1528</v>
      </c>
      <c r="J21" s="56">
        <v>1566</v>
      </c>
      <c r="K21" s="57">
        <v>11922</v>
      </c>
      <c r="L21" s="58">
        <v>13853</v>
      </c>
      <c r="M21" s="55">
        <v>40</v>
      </c>
      <c r="N21" s="54">
        <v>273</v>
      </c>
      <c r="O21" s="56">
        <v>313</v>
      </c>
      <c r="P21" s="54">
        <v>0</v>
      </c>
      <c r="Q21" s="56">
        <v>460</v>
      </c>
      <c r="R21" s="54">
        <v>509</v>
      </c>
      <c r="S21" s="56">
        <v>382</v>
      </c>
      <c r="T21" s="54">
        <v>205</v>
      </c>
      <c r="U21" s="56">
        <v>447</v>
      </c>
      <c r="V21" s="57">
        <v>2003</v>
      </c>
      <c r="W21" s="58">
        <v>2316</v>
      </c>
      <c r="X21" s="55">
        <v>40</v>
      </c>
      <c r="Y21" s="54">
        <v>158</v>
      </c>
      <c r="Z21" s="56">
        <v>198</v>
      </c>
      <c r="AA21" s="54">
        <v>0</v>
      </c>
      <c r="AB21" s="56">
        <v>362</v>
      </c>
      <c r="AC21" s="54">
        <v>410</v>
      </c>
      <c r="AD21" s="56">
        <v>270</v>
      </c>
      <c r="AE21" s="54">
        <v>134</v>
      </c>
      <c r="AF21" s="56">
        <v>160</v>
      </c>
      <c r="AG21" s="57">
        <v>1336</v>
      </c>
      <c r="AH21" s="58">
        <v>1534</v>
      </c>
      <c r="AI21" s="55">
        <v>0</v>
      </c>
      <c r="AJ21" s="54">
        <v>0</v>
      </c>
      <c r="AK21" s="56">
        <v>0</v>
      </c>
      <c r="AL21" s="54">
        <v>0</v>
      </c>
      <c r="AM21" s="56">
        <v>0</v>
      </c>
      <c r="AN21" s="54">
        <v>13</v>
      </c>
      <c r="AO21" s="56">
        <v>1</v>
      </c>
      <c r="AP21" s="54">
        <v>10</v>
      </c>
      <c r="AQ21" s="56">
        <v>78</v>
      </c>
      <c r="AR21" s="57">
        <v>102</v>
      </c>
      <c r="AS21" s="58">
        <v>102</v>
      </c>
      <c r="AT21" s="55">
        <v>0</v>
      </c>
      <c r="AU21" s="54">
        <v>43</v>
      </c>
      <c r="AV21" s="56">
        <v>43</v>
      </c>
      <c r="AW21" s="54">
        <v>0</v>
      </c>
      <c r="AX21" s="56">
        <v>28</v>
      </c>
      <c r="AY21" s="54">
        <v>32</v>
      </c>
      <c r="AZ21" s="56">
        <v>58</v>
      </c>
      <c r="BA21" s="54">
        <v>19</v>
      </c>
      <c r="BB21" s="56">
        <v>127</v>
      </c>
      <c r="BC21" s="57">
        <v>264</v>
      </c>
      <c r="BD21" s="58">
        <v>307</v>
      </c>
      <c r="BE21" s="55">
        <v>0</v>
      </c>
      <c r="BF21" s="54">
        <v>35</v>
      </c>
      <c r="BG21" s="56">
        <v>35</v>
      </c>
      <c r="BH21" s="54">
        <v>0</v>
      </c>
      <c r="BI21" s="56">
        <v>28</v>
      </c>
      <c r="BJ21" s="54">
        <v>11</v>
      </c>
      <c r="BK21" s="56">
        <v>14</v>
      </c>
      <c r="BL21" s="54">
        <v>13</v>
      </c>
      <c r="BM21" s="56">
        <v>4</v>
      </c>
      <c r="BN21" s="57">
        <v>70</v>
      </c>
      <c r="BO21" s="58">
        <v>105</v>
      </c>
      <c r="BP21" s="55">
        <v>0</v>
      </c>
      <c r="BQ21" s="54">
        <v>37</v>
      </c>
      <c r="BR21" s="56">
        <v>37</v>
      </c>
      <c r="BS21" s="54">
        <v>0</v>
      </c>
      <c r="BT21" s="56">
        <v>42</v>
      </c>
      <c r="BU21" s="54">
        <v>43</v>
      </c>
      <c r="BV21" s="56">
        <v>39</v>
      </c>
      <c r="BW21" s="54">
        <v>29</v>
      </c>
      <c r="BX21" s="56">
        <v>78</v>
      </c>
      <c r="BY21" s="57">
        <v>231</v>
      </c>
      <c r="BZ21" s="58">
        <v>268</v>
      </c>
      <c r="CA21" s="55">
        <v>152</v>
      </c>
      <c r="CB21" s="54">
        <v>424</v>
      </c>
      <c r="CC21" s="56">
        <v>576</v>
      </c>
      <c r="CD21" s="54">
        <v>0</v>
      </c>
      <c r="CE21" s="56">
        <v>811</v>
      </c>
      <c r="CF21" s="54">
        <v>915</v>
      </c>
      <c r="CG21" s="56">
        <v>887</v>
      </c>
      <c r="CH21" s="54">
        <v>375</v>
      </c>
      <c r="CI21" s="56">
        <v>275</v>
      </c>
      <c r="CJ21" s="57">
        <v>3263</v>
      </c>
      <c r="CK21" s="58">
        <v>3839</v>
      </c>
      <c r="CL21" s="55">
        <v>152</v>
      </c>
      <c r="CM21" s="54">
        <v>393</v>
      </c>
      <c r="CN21" s="56">
        <v>545</v>
      </c>
      <c r="CO21" s="54">
        <v>0</v>
      </c>
      <c r="CP21" s="56">
        <v>745</v>
      </c>
      <c r="CQ21" s="54">
        <v>809</v>
      </c>
      <c r="CR21" s="56">
        <v>806</v>
      </c>
      <c r="CS21" s="54">
        <v>342</v>
      </c>
      <c r="CT21" s="56">
        <v>247</v>
      </c>
      <c r="CU21" s="57">
        <v>2949</v>
      </c>
      <c r="CV21" s="58">
        <v>3494</v>
      </c>
      <c r="CW21" s="55">
        <v>0</v>
      </c>
      <c r="CX21" s="54">
        <v>31</v>
      </c>
      <c r="CY21" s="56">
        <v>31</v>
      </c>
      <c r="CZ21" s="54">
        <v>0</v>
      </c>
      <c r="DA21" s="56">
        <v>66</v>
      </c>
      <c r="DB21" s="54">
        <v>106</v>
      </c>
      <c r="DC21" s="56">
        <v>81</v>
      </c>
      <c r="DD21" s="54">
        <v>33</v>
      </c>
      <c r="DE21" s="56">
        <v>28</v>
      </c>
      <c r="DF21" s="57">
        <v>314</v>
      </c>
      <c r="DG21" s="58">
        <v>345</v>
      </c>
      <c r="DH21" s="55">
        <v>2</v>
      </c>
      <c r="DI21" s="54">
        <v>4</v>
      </c>
      <c r="DJ21" s="56">
        <v>6</v>
      </c>
      <c r="DK21" s="54">
        <v>0</v>
      </c>
      <c r="DL21" s="56">
        <v>85</v>
      </c>
      <c r="DM21" s="54">
        <v>114</v>
      </c>
      <c r="DN21" s="56">
        <v>156</v>
      </c>
      <c r="DO21" s="54">
        <v>132</v>
      </c>
      <c r="DP21" s="56">
        <v>90</v>
      </c>
      <c r="DQ21" s="57">
        <v>577</v>
      </c>
      <c r="DR21" s="58">
        <v>583</v>
      </c>
      <c r="DS21" s="55">
        <v>2</v>
      </c>
      <c r="DT21" s="54">
        <v>4</v>
      </c>
      <c r="DU21" s="56">
        <v>6</v>
      </c>
      <c r="DV21" s="54">
        <v>0</v>
      </c>
      <c r="DW21" s="56">
        <v>79</v>
      </c>
      <c r="DX21" s="54">
        <v>108</v>
      </c>
      <c r="DY21" s="56">
        <v>152</v>
      </c>
      <c r="DZ21" s="54">
        <v>127</v>
      </c>
      <c r="EA21" s="56">
        <v>81</v>
      </c>
      <c r="EB21" s="57">
        <v>547</v>
      </c>
      <c r="EC21" s="58">
        <v>553</v>
      </c>
      <c r="ED21" s="55">
        <v>0</v>
      </c>
      <c r="EE21" s="54">
        <v>0</v>
      </c>
      <c r="EF21" s="56">
        <v>0</v>
      </c>
      <c r="EG21" s="54">
        <v>0</v>
      </c>
      <c r="EH21" s="56">
        <v>0</v>
      </c>
      <c r="EI21" s="54">
        <v>0</v>
      </c>
      <c r="EJ21" s="56">
        <v>0</v>
      </c>
      <c r="EK21" s="54">
        <v>0</v>
      </c>
      <c r="EL21" s="56">
        <v>2</v>
      </c>
      <c r="EM21" s="57">
        <v>2</v>
      </c>
      <c r="EN21" s="58">
        <v>2</v>
      </c>
      <c r="EO21" s="55">
        <v>0</v>
      </c>
      <c r="EP21" s="54">
        <v>0</v>
      </c>
      <c r="EQ21" s="56">
        <v>0</v>
      </c>
      <c r="ER21" s="54">
        <v>0</v>
      </c>
      <c r="ES21" s="56">
        <v>6</v>
      </c>
      <c r="ET21" s="54">
        <v>6</v>
      </c>
      <c r="EU21" s="56">
        <v>4</v>
      </c>
      <c r="EV21" s="54">
        <v>5</v>
      </c>
      <c r="EW21" s="56">
        <v>7</v>
      </c>
      <c r="EX21" s="57">
        <v>28</v>
      </c>
      <c r="EY21" s="58">
        <v>28</v>
      </c>
      <c r="EZ21" s="55">
        <v>35</v>
      </c>
      <c r="FA21" s="54">
        <v>146</v>
      </c>
      <c r="FB21" s="56">
        <v>181</v>
      </c>
      <c r="FC21" s="54">
        <v>0</v>
      </c>
      <c r="FD21" s="56">
        <v>188</v>
      </c>
      <c r="FE21" s="54">
        <v>484</v>
      </c>
      <c r="FF21" s="56">
        <v>612</v>
      </c>
      <c r="FG21" s="54">
        <v>332</v>
      </c>
      <c r="FH21" s="56">
        <v>377</v>
      </c>
      <c r="FI21" s="57">
        <v>1993</v>
      </c>
      <c r="FJ21" s="58">
        <v>2174</v>
      </c>
      <c r="FK21" s="55">
        <v>28</v>
      </c>
      <c r="FL21" s="54">
        <v>124</v>
      </c>
      <c r="FM21" s="56">
        <v>152</v>
      </c>
      <c r="FN21" s="54">
        <v>0</v>
      </c>
      <c r="FO21" s="56">
        <v>158</v>
      </c>
      <c r="FP21" s="54">
        <v>449</v>
      </c>
      <c r="FQ21" s="56">
        <v>586</v>
      </c>
      <c r="FR21" s="54">
        <v>311</v>
      </c>
      <c r="FS21" s="56">
        <v>369</v>
      </c>
      <c r="FT21" s="57">
        <v>1873</v>
      </c>
      <c r="FU21" s="58">
        <v>2025</v>
      </c>
      <c r="FV21" s="55">
        <v>1</v>
      </c>
      <c r="FW21" s="54">
        <v>11</v>
      </c>
      <c r="FX21" s="56">
        <v>12</v>
      </c>
      <c r="FY21" s="54">
        <v>0</v>
      </c>
      <c r="FZ21" s="56">
        <v>15</v>
      </c>
      <c r="GA21" s="54">
        <v>17</v>
      </c>
      <c r="GB21" s="56">
        <v>14</v>
      </c>
      <c r="GC21" s="54">
        <v>11</v>
      </c>
      <c r="GD21" s="56">
        <v>2</v>
      </c>
      <c r="GE21" s="57">
        <v>59</v>
      </c>
      <c r="GF21" s="58">
        <v>71</v>
      </c>
      <c r="GG21" s="55">
        <v>6</v>
      </c>
      <c r="GH21" s="54">
        <v>11</v>
      </c>
      <c r="GI21" s="56">
        <v>17</v>
      </c>
      <c r="GJ21" s="54">
        <v>0</v>
      </c>
      <c r="GK21" s="56">
        <v>15</v>
      </c>
      <c r="GL21" s="54">
        <v>18</v>
      </c>
      <c r="GM21" s="56">
        <v>12</v>
      </c>
      <c r="GN21" s="54">
        <v>10</v>
      </c>
      <c r="GO21" s="56">
        <v>6</v>
      </c>
      <c r="GP21" s="57">
        <v>61</v>
      </c>
      <c r="GQ21" s="58">
        <v>78</v>
      </c>
      <c r="GR21" s="55">
        <v>0</v>
      </c>
      <c r="GS21" s="54">
        <v>12</v>
      </c>
      <c r="GT21" s="56">
        <v>12</v>
      </c>
      <c r="GU21" s="54">
        <v>0</v>
      </c>
      <c r="GV21" s="56">
        <v>0</v>
      </c>
      <c r="GW21" s="54">
        <v>22</v>
      </c>
      <c r="GX21" s="56">
        <v>17</v>
      </c>
      <c r="GY21" s="54">
        <v>19</v>
      </c>
      <c r="GZ21" s="56">
        <v>0</v>
      </c>
      <c r="HA21" s="57">
        <v>58</v>
      </c>
      <c r="HB21" s="58">
        <v>70</v>
      </c>
      <c r="HC21" s="55">
        <v>182</v>
      </c>
      <c r="HD21" s="54">
        <v>661</v>
      </c>
      <c r="HE21" s="56">
        <v>843</v>
      </c>
      <c r="HF21" s="54">
        <v>0</v>
      </c>
      <c r="HG21" s="56">
        <v>1074</v>
      </c>
      <c r="HH21" s="54">
        <v>1162</v>
      </c>
      <c r="HI21" s="56">
        <v>950</v>
      </c>
      <c r="HJ21" s="54">
        <v>465</v>
      </c>
      <c r="HK21" s="56">
        <v>377</v>
      </c>
      <c r="HL21" s="57">
        <v>4028</v>
      </c>
      <c r="HM21" s="58">
        <v>4871</v>
      </c>
    </row>
    <row r="22" spans="1:221" s="53" customFormat="1" ht="15.75" customHeight="1">
      <c r="A22" s="54" t="s">
        <v>12</v>
      </c>
      <c r="B22" s="55">
        <v>906</v>
      </c>
      <c r="C22" s="54">
        <v>2772</v>
      </c>
      <c r="D22" s="56">
        <v>3678</v>
      </c>
      <c r="E22" s="54">
        <v>0</v>
      </c>
      <c r="F22" s="56">
        <v>3166</v>
      </c>
      <c r="G22" s="54">
        <v>5161</v>
      </c>
      <c r="H22" s="56">
        <v>5280</v>
      </c>
      <c r="I22" s="54">
        <v>4061</v>
      </c>
      <c r="J22" s="56">
        <v>3099</v>
      </c>
      <c r="K22" s="57">
        <v>20767</v>
      </c>
      <c r="L22" s="58">
        <v>24445</v>
      </c>
      <c r="M22" s="55">
        <v>119</v>
      </c>
      <c r="N22" s="54">
        <v>361</v>
      </c>
      <c r="O22" s="56">
        <v>480</v>
      </c>
      <c r="P22" s="54">
        <v>0</v>
      </c>
      <c r="Q22" s="56">
        <v>321</v>
      </c>
      <c r="R22" s="54">
        <v>461</v>
      </c>
      <c r="S22" s="56">
        <v>451</v>
      </c>
      <c r="T22" s="54">
        <v>542</v>
      </c>
      <c r="U22" s="56">
        <v>828</v>
      </c>
      <c r="V22" s="57">
        <v>2603</v>
      </c>
      <c r="W22" s="58">
        <v>3083</v>
      </c>
      <c r="X22" s="55">
        <v>106</v>
      </c>
      <c r="Y22" s="54">
        <v>290</v>
      </c>
      <c r="Z22" s="56">
        <v>396</v>
      </c>
      <c r="AA22" s="54">
        <v>0</v>
      </c>
      <c r="AB22" s="56">
        <v>197</v>
      </c>
      <c r="AC22" s="54">
        <v>316</v>
      </c>
      <c r="AD22" s="56">
        <v>341</v>
      </c>
      <c r="AE22" s="54">
        <v>339</v>
      </c>
      <c r="AF22" s="56">
        <v>319</v>
      </c>
      <c r="AG22" s="57">
        <v>1512</v>
      </c>
      <c r="AH22" s="58">
        <v>1908</v>
      </c>
      <c r="AI22" s="55">
        <v>0</v>
      </c>
      <c r="AJ22" s="54">
        <v>0</v>
      </c>
      <c r="AK22" s="56">
        <v>0</v>
      </c>
      <c r="AL22" s="54">
        <v>0</v>
      </c>
      <c r="AM22" s="56">
        <v>1</v>
      </c>
      <c r="AN22" s="54">
        <v>36</v>
      </c>
      <c r="AO22" s="56">
        <v>12</v>
      </c>
      <c r="AP22" s="54">
        <v>47</v>
      </c>
      <c r="AQ22" s="56">
        <v>154</v>
      </c>
      <c r="AR22" s="57">
        <v>250</v>
      </c>
      <c r="AS22" s="58">
        <v>250</v>
      </c>
      <c r="AT22" s="55">
        <v>12</v>
      </c>
      <c r="AU22" s="54">
        <v>45</v>
      </c>
      <c r="AV22" s="56">
        <v>57</v>
      </c>
      <c r="AW22" s="54">
        <v>0</v>
      </c>
      <c r="AX22" s="56">
        <v>93</v>
      </c>
      <c r="AY22" s="54">
        <v>81</v>
      </c>
      <c r="AZ22" s="56">
        <v>77</v>
      </c>
      <c r="BA22" s="54">
        <v>108</v>
      </c>
      <c r="BB22" s="56">
        <v>284</v>
      </c>
      <c r="BC22" s="57">
        <v>643</v>
      </c>
      <c r="BD22" s="58">
        <v>700</v>
      </c>
      <c r="BE22" s="55">
        <v>0</v>
      </c>
      <c r="BF22" s="54">
        <v>3</v>
      </c>
      <c r="BG22" s="56">
        <v>3</v>
      </c>
      <c r="BH22" s="54">
        <v>0</v>
      </c>
      <c r="BI22" s="56">
        <v>0</v>
      </c>
      <c r="BJ22" s="54">
        <v>8</v>
      </c>
      <c r="BK22" s="56">
        <v>4</v>
      </c>
      <c r="BL22" s="54">
        <v>10</v>
      </c>
      <c r="BM22" s="56">
        <v>3</v>
      </c>
      <c r="BN22" s="57">
        <v>25</v>
      </c>
      <c r="BO22" s="58">
        <v>28</v>
      </c>
      <c r="BP22" s="55">
        <v>1</v>
      </c>
      <c r="BQ22" s="54">
        <v>23</v>
      </c>
      <c r="BR22" s="56">
        <v>24</v>
      </c>
      <c r="BS22" s="54">
        <v>0</v>
      </c>
      <c r="BT22" s="56">
        <v>30</v>
      </c>
      <c r="BU22" s="54">
        <v>20</v>
      </c>
      <c r="BV22" s="56">
        <v>17</v>
      </c>
      <c r="BW22" s="54">
        <v>38</v>
      </c>
      <c r="BX22" s="56">
        <v>68</v>
      </c>
      <c r="BY22" s="57">
        <v>173</v>
      </c>
      <c r="BZ22" s="58">
        <v>197</v>
      </c>
      <c r="CA22" s="55">
        <v>239</v>
      </c>
      <c r="CB22" s="54">
        <v>785</v>
      </c>
      <c r="CC22" s="56">
        <v>1024</v>
      </c>
      <c r="CD22" s="54">
        <v>0</v>
      </c>
      <c r="CE22" s="56">
        <v>1123</v>
      </c>
      <c r="CF22" s="54">
        <v>1742</v>
      </c>
      <c r="CG22" s="56">
        <v>1680</v>
      </c>
      <c r="CH22" s="54">
        <v>1030</v>
      </c>
      <c r="CI22" s="56">
        <v>620</v>
      </c>
      <c r="CJ22" s="57">
        <v>6195</v>
      </c>
      <c r="CK22" s="58">
        <v>7219</v>
      </c>
      <c r="CL22" s="55">
        <v>169</v>
      </c>
      <c r="CM22" s="54">
        <v>388</v>
      </c>
      <c r="CN22" s="56">
        <v>557</v>
      </c>
      <c r="CO22" s="54">
        <v>0</v>
      </c>
      <c r="CP22" s="56">
        <v>627</v>
      </c>
      <c r="CQ22" s="54">
        <v>793</v>
      </c>
      <c r="CR22" s="56">
        <v>837</v>
      </c>
      <c r="CS22" s="54">
        <v>589</v>
      </c>
      <c r="CT22" s="56">
        <v>326</v>
      </c>
      <c r="CU22" s="57">
        <v>3172</v>
      </c>
      <c r="CV22" s="58">
        <v>3729</v>
      </c>
      <c r="CW22" s="55">
        <v>70</v>
      </c>
      <c r="CX22" s="54">
        <v>397</v>
      </c>
      <c r="CY22" s="56">
        <v>467</v>
      </c>
      <c r="CZ22" s="54">
        <v>0</v>
      </c>
      <c r="DA22" s="56">
        <v>496</v>
      </c>
      <c r="DB22" s="54">
        <v>949</v>
      </c>
      <c r="DC22" s="56">
        <v>843</v>
      </c>
      <c r="DD22" s="54">
        <v>441</v>
      </c>
      <c r="DE22" s="56">
        <v>294</v>
      </c>
      <c r="DF22" s="57">
        <v>3023</v>
      </c>
      <c r="DG22" s="58">
        <v>3490</v>
      </c>
      <c r="DH22" s="55">
        <v>0</v>
      </c>
      <c r="DI22" s="54">
        <v>23</v>
      </c>
      <c r="DJ22" s="56">
        <v>23</v>
      </c>
      <c r="DK22" s="54">
        <v>0</v>
      </c>
      <c r="DL22" s="56">
        <v>105</v>
      </c>
      <c r="DM22" s="54">
        <v>305</v>
      </c>
      <c r="DN22" s="56">
        <v>361</v>
      </c>
      <c r="DO22" s="54">
        <v>445</v>
      </c>
      <c r="DP22" s="56">
        <v>294</v>
      </c>
      <c r="DQ22" s="57">
        <v>1510</v>
      </c>
      <c r="DR22" s="58">
        <v>1533</v>
      </c>
      <c r="DS22" s="55">
        <v>0</v>
      </c>
      <c r="DT22" s="54">
        <v>22</v>
      </c>
      <c r="DU22" s="56">
        <v>22</v>
      </c>
      <c r="DV22" s="54">
        <v>0</v>
      </c>
      <c r="DW22" s="56">
        <v>90</v>
      </c>
      <c r="DX22" s="54">
        <v>227</v>
      </c>
      <c r="DY22" s="56">
        <v>281</v>
      </c>
      <c r="DZ22" s="54">
        <v>329</v>
      </c>
      <c r="EA22" s="56">
        <v>171</v>
      </c>
      <c r="EB22" s="57">
        <v>1098</v>
      </c>
      <c r="EC22" s="58">
        <v>1120</v>
      </c>
      <c r="ED22" s="55">
        <v>0</v>
      </c>
      <c r="EE22" s="54">
        <v>1</v>
      </c>
      <c r="EF22" s="56">
        <v>1</v>
      </c>
      <c r="EG22" s="54">
        <v>0</v>
      </c>
      <c r="EH22" s="56">
        <v>15</v>
      </c>
      <c r="EI22" s="54">
        <v>78</v>
      </c>
      <c r="EJ22" s="56">
        <v>80</v>
      </c>
      <c r="EK22" s="54">
        <v>116</v>
      </c>
      <c r="EL22" s="56">
        <v>123</v>
      </c>
      <c r="EM22" s="57">
        <v>412</v>
      </c>
      <c r="EN22" s="58">
        <v>413</v>
      </c>
      <c r="EO22" s="55">
        <v>0</v>
      </c>
      <c r="EP22" s="54">
        <v>0</v>
      </c>
      <c r="EQ22" s="56">
        <v>0</v>
      </c>
      <c r="ER22" s="54">
        <v>0</v>
      </c>
      <c r="ES22" s="56">
        <v>0</v>
      </c>
      <c r="ET22" s="54">
        <v>0</v>
      </c>
      <c r="EU22" s="56">
        <v>0</v>
      </c>
      <c r="EV22" s="54">
        <v>0</v>
      </c>
      <c r="EW22" s="56">
        <v>0</v>
      </c>
      <c r="EX22" s="57">
        <v>0</v>
      </c>
      <c r="EY22" s="58">
        <v>0</v>
      </c>
      <c r="EZ22" s="55">
        <v>125</v>
      </c>
      <c r="FA22" s="54">
        <v>361</v>
      </c>
      <c r="FB22" s="56">
        <v>486</v>
      </c>
      <c r="FC22" s="54">
        <v>0</v>
      </c>
      <c r="FD22" s="56">
        <v>289</v>
      </c>
      <c r="FE22" s="54">
        <v>857</v>
      </c>
      <c r="FF22" s="56">
        <v>1073</v>
      </c>
      <c r="FG22" s="54">
        <v>902</v>
      </c>
      <c r="FH22" s="56">
        <v>626</v>
      </c>
      <c r="FI22" s="57">
        <v>3747</v>
      </c>
      <c r="FJ22" s="58">
        <v>4233</v>
      </c>
      <c r="FK22" s="55">
        <v>97</v>
      </c>
      <c r="FL22" s="54">
        <v>326</v>
      </c>
      <c r="FM22" s="56">
        <v>423</v>
      </c>
      <c r="FN22" s="54">
        <v>0</v>
      </c>
      <c r="FO22" s="56">
        <v>257</v>
      </c>
      <c r="FP22" s="54">
        <v>830</v>
      </c>
      <c r="FQ22" s="56">
        <v>1026</v>
      </c>
      <c r="FR22" s="54">
        <v>864</v>
      </c>
      <c r="FS22" s="56">
        <v>622</v>
      </c>
      <c r="FT22" s="57">
        <v>3599</v>
      </c>
      <c r="FU22" s="58">
        <v>4022</v>
      </c>
      <c r="FV22" s="55">
        <v>15</v>
      </c>
      <c r="FW22" s="54">
        <v>16</v>
      </c>
      <c r="FX22" s="56">
        <v>31</v>
      </c>
      <c r="FY22" s="54">
        <v>0</v>
      </c>
      <c r="FZ22" s="56">
        <v>18</v>
      </c>
      <c r="GA22" s="54">
        <v>17</v>
      </c>
      <c r="GB22" s="56">
        <v>26</v>
      </c>
      <c r="GC22" s="54">
        <v>29</v>
      </c>
      <c r="GD22" s="56">
        <v>1</v>
      </c>
      <c r="GE22" s="57">
        <v>91</v>
      </c>
      <c r="GF22" s="58">
        <v>122</v>
      </c>
      <c r="GG22" s="55">
        <v>13</v>
      </c>
      <c r="GH22" s="54">
        <v>19</v>
      </c>
      <c r="GI22" s="56">
        <v>32</v>
      </c>
      <c r="GJ22" s="54">
        <v>0</v>
      </c>
      <c r="GK22" s="56">
        <v>14</v>
      </c>
      <c r="GL22" s="54">
        <v>10</v>
      </c>
      <c r="GM22" s="56">
        <v>21</v>
      </c>
      <c r="GN22" s="54">
        <v>9</v>
      </c>
      <c r="GO22" s="56">
        <v>3</v>
      </c>
      <c r="GP22" s="57">
        <v>57</v>
      </c>
      <c r="GQ22" s="58">
        <v>89</v>
      </c>
      <c r="GR22" s="55">
        <v>23</v>
      </c>
      <c r="GS22" s="54">
        <v>67</v>
      </c>
      <c r="GT22" s="56">
        <v>90</v>
      </c>
      <c r="GU22" s="54">
        <v>0</v>
      </c>
      <c r="GV22" s="56">
        <v>57</v>
      </c>
      <c r="GW22" s="54">
        <v>45</v>
      </c>
      <c r="GX22" s="56">
        <v>90</v>
      </c>
      <c r="GY22" s="54">
        <v>49</v>
      </c>
      <c r="GZ22" s="56">
        <v>18</v>
      </c>
      <c r="HA22" s="57">
        <v>259</v>
      </c>
      <c r="HB22" s="58">
        <v>349</v>
      </c>
      <c r="HC22" s="55">
        <v>400</v>
      </c>
      <c r="HD22" s="54">
        <v>1175</v>
      </c>
      <c r="HE22" s="56">
        <v>1575</v>
      </c>
      <c r="HF22" s="54">
        <v>0</v>
      </c>
      <c r="HG22" s="56">
        <v>1271</v>
      </c>
      <c r="HH22" s="54">
        <v>1751</v>
      </c>
      <c r="HI22" s="56">
        <v>1625</v>
      </c>
      <c r="HJ22" s="54">
        <v>1093</v>
      </c>
      <c r="HK22" s="56">
        <v>713</v>
      </c>
      <c r="HL22" s="57">
        <v>6453</v>
      </c>
      <c r="HM22" s="58">
        <v>8028</v>
      </c>
    </row>
    <row r="23" spans="1:221" s="53" customFormat="1" ht="15.75" customHeight="1">
      <c r="A23" s="54" t="s">
        <v>13</v>
      </c>
      <c r="B23" s="55">
        <v>536</v>
      </c>
      <c r="C23" s="54">
        <v>1031</v>
      </c>
      <c r="D23" s="56">
        <v>1567</v>
      </c>
      <c r="E23" s="54">
        <v>0</v>
      </c>
      <c r="F23" s="56">
        <v>678</v>
      </c>
      <c r="G23" s="54">
        <v>662</v>
      </c>
      <c r="H23" s="56">
        <v>575</v>
      </c>
      <c r="I23" s="54">
        <v>480</v>
      </c>
      <c r="J23" s="56">
        <v>238</v>
      </c>
      <c r="K23" s="57">
        <v>2633</v>
      </c>
      <c r="L23" s="58">
        <v>4200</v>
      </c>
      <c r="M23" s="55">
        <v>90</v>
      </c>
      <c r="N23" s="54">
        <v>158</v>
      </c>
      <c r="O23" s="56">
        <v>248</v>
      </c>
      <c r="P23" s="54">
        <v>0</v>
      </c>
      <c r="Q23" s="56">
        <v>97</v>
      </c>
      <c r="R23" s="54">
        <v>133</v>
      </c>
      <c r="S23" s="56">
        <v>107</v>
      </c>
      <c r="T23" s="54">
        <v>69</v>
      </c>
      <c r="U23" s="56">
        <v>68</v>
      </c>
      <c r="V23" s="57">
        <v>474</v>
      </c>
      <c r="W23" s="58">
        <v>722</v>
      </c>
      <c r="X23" s="55">
        <v>86</v>
      </c>
      <c r="Y23" s="54">
        <v>124</v>
      </c>
      <c r="Z23" s="56">
        <v>210</v>
      </c>
      <c r="AA23" s="54">
        <v>0</v>
      </c>
      <c r="AB23" s="56">
        <v>42</v>
      </c>
      <c r="AC23" s="54">
        <v>100</v>
      </c>
      <c r="AD23" s="56">
        <v>57</v>
      </c>
      <c r="AE23" s="54">
        <v>29</v>
      </c>
      <c r="AF23" s="56">
        <v>38</v>
      </c>
      <c r="AG23" s="57">
        <v>266</v>
      </c>
      <c r="AH23" s="58">
        <v>476</v>
      </c>
      <c r="AI23" s="55">
        <v>0</v>
      </c>
      <c r="AJ23" s="54">
        <v>0</v>
      </c>
      <c r="AK23" s="56">
        <v>0</v>
      </c>
      <c r="AL23" s="54">
        <v>0</v>
      </c>
      <c r="AM23" s="56">
        <v>0</v>
      </c>
      <c r="AN23" s="54">
        <v>0</v>
      </c>
      <c r="AO23" s="56">
        <v>12</v>
      </c>
      <c r="AP23" s="54">
        <v>0</v>
      </c>
      <c r="AQ23" s="56">
        <v>0</v>
      </c>
      <c r="AR23" s="57">
        <v>12</v>
      </c>
      <c r="AS23" s="58">
        <v>12</v>
      </c>
      <c r="AT23" s="55">
        <v>1</v>
      </c>
      <c r="AU23" s="54">
        <v>14</v>
      </c>
      <c r="AV23" s="56">
        <v>15</v>
      </c>
      <c r="AW23" s="54">
        <v>0</v>
      </c>
      <c r="AX23" s="56">
        <v>26</v>
      </c>
      <c r="AY23" s="54">
        <v>12</v>
      </c>
      <c r="AZ23" s="56">
        <v>12</v>
      </c>
      <c r="BA23" s="54">
        <v>5</v>
      </c>
      <c r="BB23" s="56">
        <v>21</v>
      </c>
      <c r="BC23" s="57">
        <v>76</v>
      </c>
      <c r="BD23" s="58">
        <v>91</v>
      </c>
      <c r="BE23" s="55">
        <v>0</v>
      </c>
      <c r="BF23" s="54">
        <v>12</v>
      </c>
      <c r="BG23" s="56">
        <v>12</v>
      </c>
      <c r="BH23" s="54">
        <v>0</v>
      </c>
      <c r="BI23" s="56">
        <v>0</v>
      </c>
      <c r="BJ23" s="54">
        <v>0</v>
      </c>
      <c r="BK23" s="56">
        <v>0</v>
      </c>
      <c r="BL23" s="54">
        <v>0</v>
      </c>
      <c r="BM23" s="56">
        <v>0</v>
      </c>
      <c r="BN23" s="57">
        <v>0</v>
      </c>
      <c r="BO23" s="58">
        <v>12</v>
      </c>
      <c r="BP23" s="55">
        <v>3</v>
      </c>
      <c r="BQ23" s="54">
        <v>8</v>
      </c>
      <c r="BR23" s="56">
        <v>11</v>
      </c>
      <c r="BS23" s="54">
        <v>0</v>
      </c>
      <c r="BT23" s="56">
        <v>29</v>
      </c>
      <c r="BU23" s="54">
        <v>21</v>
      </c>
      <c r="BV23" s="56">
        <v>26</v>
      </c>
      <c r="BW23" s="54">
        <v>35</v>
      </c>
      <c r="BX23" s="56">
        <v>9</v>
      </c>
      <c r="BY23" s="57">
        <v>120</v>
      </c>
      <c r="BZ23" s="58">
        <v>131</v>
      </c>
      <c r="CA23" s="55">
        <v>155</v>
      </c>
      <c r="CB23" s="54">
        <v>361</v>
      </c>
      <c r="CC23" s="56">
        <v>516</v>
      </c>
      <c r="CD23" s="54">
        <v>0</v>
      </c>
      <c r="CE23" s="56">
        <v>213</v>
      </c>
      <c r="CF23" s="54">
        <v>197</v>
      </c>
      <c r="CG23" s="56">
        <v>133</v>
      </c>
      <c r="CH23" s="54">
        <v>118</v>
      </c>
      <c r="CI23" s="56">
        <v>31</v>
      </c>
      <c r="CJ23" s="57">
        <v>692</v>
      </c>
      <c r="CK23" s="58">
        <v>1208</v>
      </c>
      <c r="CL23" s="55">
        <v>139</v>
      </c>
      <c r="CM23" s="54">
        <v>340</v>
      </c>
      <c r="CN23" s="56">
        <v>479</v>
      </c>
      <c r="CO23" s="54">
        <v>0</v>
      </c>
      <c r="CP23" s="56">
        <v>175</v>
      </c>
      <c r="CQ23" s="54">
        <v>197</v>
      </c>
      <c r="CR23" s="56">
        <v>110</v>
      </c>
      <c r="CS23" s="54">
        <v>109</v>
      </c>
      <c r="CT23" s="56">
        <v>17</v>
      </c>
      <c r="CU23" s="57">
        <v>608</v>
      </c>
      <c r="CV23" s="58">
        <v>1087</v>
      </c>
      <c r="CW23" s="55">
        <v>16</v>
      </c>
      <c r="CX23" s="54">
        <v>21</v>
      </c>
      <c r="CY23" s="56">
        <v>37</v>
      </c>
      <c r="CZ23" s="54">
        <v>0</v>
      </c>
      <c r="DA23" s="56">
        <v>38</v>
      </c>
      <c r="DB23" s="54">
        <v>0</v>
      </c>
      <c r="DC23" s="56">
        <v>23</v>
      </c>
      <c r="DD23" s="54">
        <v>9</v>
      </c>
      <c r="DE23" s="56">
        <v>14</v>
      </c>
      <c r="DF23" s="57">
        <v>84</v>
      </c>
      <c r="DG23" s="58">
        <v>121</v>
      </c>
      <c r="DH23" s="55">
        <v>0</v>
      </c>
      <c r="DI23" s="54">
        <v>4</v>
      </c>
      <c r="DJ23" s="56">
        <v>4</v>
      </c>
      <c r="DK23" s="54">
        <v>0</v>
      </c>
      <c r="DL23" s="56">
        <v>36</v>
      </c>
      <c r="DM23" s="54">
        <v>29</v>
      </c>
      <c r="DN23" s="56">
        <v>23</v>
      </c>
      <c r="DO23" s="54">
        <v>48</v>
      </c>
      <c r="DP23" s="56">
        <v>17</v>
      </c>
      <c r="DQ23" s="57">
        <v>153</v>
      </c>
      <c r="DR23" s="58">
        <v>157</v>
      </c>
      <c r="DS23" s="55">
        <v>0</v>
      </c>
      <c r="DT23" s="54">
        <v>4</v>
      </c>
      <c r="DU23" s="56">
        <v>4</v>
      </c>
      <c r="DV23" s="54">
        <v>0</v>
      </c>
      <c r="DW23" s="56">
        <v>33</v>
      </c>
      <c r="DX23" s="54">
        <v>29</v>
      </c>
      <c r="DY23" s="56">
        <v>22</v>
      </c>
      <c r="DZ23" s="54">
        <v>47</v>
      </c>
      <c r="EA23" s="56">
        <v>17</v>
      </c>
      <c r="EB23" s="57">
        <v>148</v>
      </c>
      <c r="EC23" s="58">
        <v>152</v>
      </c>
      <c r="ED23" s="55">
        <v>0</v>
      </c>
      <c r="EE23" s="54">
        <v>0</v>
      </c>
      <c r="EF23" s="56">
        <v>0</v>
      </c>
      <c r="EG23" s="54">
        <v>0</v>
      </c>
      <c r="EH23" s="56">
        <v>3</v>
      </c>
      <c r="EI23" s="54">
        <v>0</v>
      </c>
      <c r="EJ23" s="56">
        <v>1</v>
      </c>
      <c r="EK23" s="54">
        <v>1</v>
      </c>
      <c r="EL23" s="56">
        <v>0</v>
      </c>
      <c r="EM23" s="57">
        <v>5</v>
      </c>
      <c r="EN23" s="58">
        <v>5</v>
      </c>
      <c r="EO23" s="55">
        <v>0</v>
      </c>
      <c r="EP23" s="54">
        <v>0</v>
      </c>
      <c r="EQ23" s="56">
        <v>0</v>
      </c>
      <c r="ER23" s="54">
        <v>0</v>
      </c>
      <c r="ES23" s="56">
        <v>0</v>
      </c>
      <c r="ET23" s="54">
        <v>0</v>
      </c>
      <c r="EU23" s="56">
        <v>0</v>
      </c>
      <c r="EV23" s="54">
        <v>0</v>
      </c>
      <c r="EW23" s="56">
        <v>0</v>
      </c>
      <c r="EX23" s="57">
        <v>0</v>
      </c>
      <c r="EY23" s="58">
        <v>0</v>
      </c>
      <c r="EZ23" s="55">
        <v>55</v>
      </c>
      <c r="FA23" s="54">
        <v>55</v>
      </c>
      <c r="FB23" s="56">
        <v>110</v>
      </c>
      <c r="FC23" s="54">
        <v>0</v>
      </c>
      <c r="FD23" s="56">
        <v>56</v>
      </c>
      <c r="FE23" s="54">
        <v>89</v>
      </c>
      <c r="FF23" s="56">
        <v>139</v>
      </c>
      <c r="FG23" s="54">
        <v>76</v>
      </c>
      <c r="FH23" s="56">
        <v>59</v>
      </c>
      <c r="FI23" s="57">
        <v>419</v>
      </c>
      <c r="FJ23" s="58">
        <v>529</v>
      </c>
      <c r="FK23" s="55">
        <v>43</v>
      </c>
      <c r="FL23" s="54">
        <v>39</v>
      </c>
      <c r="FM23" s="56">
        <v>82</v>
      </c>
      <c r="FN23" s="54">
        <v>0</v>
      </c>
      <c r="FO23" s="56">
        <v>44</v>
      </c>
      <c r="FP23" s="54">
        <v>86</v>
      </c>
      <c r="FQ23" s="56">
        <v>137</v>
      </c>
      <c r="FR23" s="54">
        <v>73</v>
      </c>
      <c r="FS23" s="56">
        <v>57</v>
      </c>
      <c r="FT23" s="57">
        <v>397</v>
      </c>
      <c r="FU23" s="58">
        <v>479</v>
      </c>
      <c r="FV23" s="55">
        <v>5</v>
      </c>
      <c r="FW23" s="54">
        <v>8</v>
      </c>
      <c r="FX23" s="56">
        <v>13</v>
      </c>
      <c r="FY23" s="54">
        <v>0</v>
      </c>
      <c r="FZ23" s="56">
        <v>6</v>
      </c>
      <c r="GA23" s="54">
        <v>1</v>
      </c>
      <c r="GB23" s="56">
        <v>1</v>
      </c>
      <c r="GC23" s="54">
        <v>3</v>
      </c>
      <c r="GD23" s="56">
        <v>1</v>
      </c>
      <c r="GE23" s="57">
        <v>12</v>
      </c>
      <c r="GF23" s="58">
        <v>25</v>
      </c>
      <c r="GG23" s="55">
        <v>7</v>
      </c>
      <c r="GH23" s="54">
        <v>8</v>
      </c>
      <c r="GI23" s="56">
        <v>15</v>
      </c>
      <c r="GJ23" s="54">
        <v>0</v>
      </c>
      <c r="GK23" s="56">
        <v>6</v>
      </c>
      <c r="GL23" s="54">
        <v>2</v>
      </c>
      <c r="GM23" s="56">
        <v>1</v>
      </c>
      <c r="GN23" s="54">
        <v>0</v>
      </c>
      <c r="GO23" s="56">
        <v>1</v>
      </c>
      <c r="GP23" s="57">
        <v>10</v>
      </c>
      <c r="GQ23" s="58">
        <v>25</v>
      </c>
      <c r="GR23" s="55">
        <v>9</v>
      </c>
      <c r="GS23" s="54">
        <v>3</v>
      </c>
      <c r="GT23" s="56">
        <v>12</v>
      </c>
      <c r="GU23" s="54">
        <v>0</v>
      </c>
      <c r="GV23" s="56">
        <v>8</v>
      </c>
      <c r="GW23" s="54">
        <v>1</v>
      </c>
      <c r="GX23" s="56">
        <v>2</v>
      </c>
      <c r="GY23" s="54">
        <v>56</v>
      </c>
      <c r="GZ23" s="56">
        <v>4</v>
      </c>
      <c r="HA23" s="57">
        <v>71</v>
      </c>
      <c r="HB23" s="58">
        <v>83</v>
      </c>
      <c r="HC23" s="55">
        <v>227</v>
      </c>
      <c r="HD23" s="54">
        <v>450</v>
      </c>
      <c r="HE23" s="56">
        <v>677</v>
      </c>
      <c r="HF23" s="54">
        <v>0</v>
      </c>
      <c r="HG23" s="56">
        <v>268</v>
      </c>
      <c r="HH23" s="54">
        <v>213</v>
      </c>
      <c r="HI23" s="56">
        <v>171</v>
      </c>
      <c r="HJ23" s="54">
        <v>113</v>
      </c>
      <c r="HK23" s="56">
        <v>59</v>
      </c>
      <c r="HL23" s="57">
        <v>824</v>
      </c>
      <c r="HM23" s="58">
        <v>1501</v>
      </c>
    </row>
    <row r="24" spans="1:221" s="53" customFormat="1" ht="15.75" customHeight="1">
      <c r="A24" s="54" t="s">
        <v>14</v>
      </c>
      <c r="B24" s="55">
        <v>205</v>
      </c>
      <c r="C24" s="54">
        <v>855</v>
      </c>
      <c r="D24" s="56">
        <v>1060</v>
      </c>
      <c r="E24" s="54">
        <v>0</v>
      </c>
      <c r="F24" s="56">
        <v>754</v>
      </c>
      <c r="G24" s="54">
        <v>2117</v>
      </c>
      <c r="H24" s="56">
        <v>1155</v>
      </c>
      <c r="I24" s="54">
        <v>953</v>
      </c>
      <c r="J24" s="56">
        <v>634</v>
      </c>
      <c r="K24" s="57">
        <v>5613</v>
      </c>
      <c r="L24" s="58">
        <v>6673</v>
      </c>
      <c r="M24" s="55">
        <v>24</v>
      </c>
      <c r="N24" s="54">
        <v>184</v>
      </c>
      <c r="O24" s="56">
        <v>208</v>
      </c>
      <c r="P24" s="54">
        <v>0</v>
      </c>
      <c r="Q24" s="56">
        <v>120</v>
      </c>
      <c r="R24" s="54">
        <v>254</v>
      </c>
      <c r="S24" s="56">
        <v>197</v>
      </c>
      <c r="T24" s="54">
        <v>105</v>
      </c>
      <c r="U24" s="56">
        <v>189</v>
      </c>
      <c r="V24" s="57">
        <v>865</v>
      </c>
      <c r="W24" s="58">
        <v>1073</v>
      </c>
      <c r="X24" s="55">
        <v>24</v>
      </c>
      <c r="Y24" s="54">
        <v>171</v>
      </c>
      <c r="Z24" s="56">
        <v>195</v>
      </c>
      <c r="AA24" s="54">
        <v>0</v>
      </c>
      <c r="AB24" s="56">
        <v>105</v>
      </c>
      <c r="AC24" s="54">
        <v>187</v>
      </c>
      <c r="AD24" s="56">
        <v>124</v>
      </c>
      <c r="AE24" s="54">
        <v>25</v>
      </c>
      <c r="AF24" s="56">
        <v>35</v>
      </c>
      <c r="AG24" s="57">
        <v>476</v>
      </c>
      <c r="AH24" s="58">
        <v>671</v>
      </c>
      <c r="AI24" s="55">
        <v>0</v>
      </c>
      <c r="AJ24" s="54">
        <v>0</v>
      </c>
      <c r="AK24" s="56">
        <v>0</v>
      </c>
      <c r="AL24" s="54">
        <v>0</v>
      </c>
      <c r="AM24" s="56">
        <v>0</v>
      </c>
      <c r="AN24" s="54">
        <v>1</v>
      </c>
      <c r="AO24" s="56">
        <v>0</v>
      </c>
      <c r="AP24" s="54">
        <v>16</v>
      </c>
      <c r="AQ24" s="56">
        <v>61</v>
      </c>
      <c r="AR24" s="57">
        <v>78</v>
      </c>
      <c r="AS24" s="58">
        <v>78</v>
      </c>
      <c r="AT24" s="55">
        <v>0</v>
      </c>
      <c r="AU24" s="54">
        <v>11</v>
      </c>
      <c r="AV24" s="56">
        <v>11</v>
      </c>
      <c r="AW24" s="54">
        <v>0</v>
      </c>
      <c r="AX24" s="56">
        <v>5</v>
      </c>
      <c r="AY24" s="54">
        <v>22</v>
      </c>
      <c r="AZ24" s="56">
        <v>48</v>
      </c>
      <c r="BA24" s="54">
        <v>5</v>
      </c>
      <c r="BB24" s="56">
        <v>42</v>
      </c>
      <c r="BC24" s="57">
        <v>122</v>
      </c>
      <c r="BD24" s="58">
        <v>133</v>
      </c>
      <c r="BE24" s="55">
        <v>0</v>
      </c>
      <c r="BF24" s="54">
        <v>0</v>
      </c>
      <c r="BG24" s="56">
        <v>0</v>
      </c>
      <c r="BH24" s="54">
        <v>0</v>
      </c>
      <c r="BI24" s="56">
        <v>1</v>
      </c>
      <c r="BJ24" s="54">
        <v>8</v>
      </c>
      <c r="BK24" s="56">
        <v>8</v>
      </c>
      <c r="BL24" s="54">
        <v>38</v>
      </c>
      <c r="BM24" s="56">
        <v>5</v>
      </c>
      <c r="BN24" s="57">
        <v>60</v>
      </c>
      <c r="BO24" s="58">
        <v>60</v>
      </c>
      <c r="BP24" s="55">
        <v>0</v>
      </c>
      <c r="BQ24" s="54">
        <v>2</v>
      </c>
      <c r="BR24" s="56">
        <v>2</v>
      </c>
      <c r="BS24" s="54">
        <v>0</v>
      </c>
      <c r="BT24" s="56">
        <v>9</v>
      </c>
      <c r="BU24" s="54">
        <v>36</v>
      </c>
      <c r="BV24" s="56">
        <v>17</v>
      </c>
      <c r="BW24" s="54">
        <v>21</v>
      </c>
      <c r="BX24" s="56">
        <v>46</v>
      </c>
      <c r="BY24" s="57">
        <v>129</v>
      </c>
      <c r="BZ24" s="58">
        <v>131</v>
      </c>
      <c r="CA24" s="55">
        <v>60</v>
      </c>
      <c r="CB24" s="54">
        <v>235</v>
      </c>
      <c r="CC24" s="56">
        <v>295</v>
      </c>
      <c r="CD24" s="54">
        <v>0</v>
      </c>
      <c r="CE24" s="56">
        <v>237</v>
      </c>
      <c r="CF24" s="54">
        <v>621</v>
      </c>
      <c r="CG24" s="56">
        <v>296</v>
      </c>
      <c r="CH24" s="54">
        <v>253</v>
      </c>
      <c r="CI24" s="56">
        <v>107</v>
      </c>
      <c r="CJ24" s="57">
        <v>1514</v>
      </c>
      <c r="CK24" s="58">
        <v>1809</v>
      </c>
      <c r="CL24" s="55">
        <v>26</v>
      </c>
      <c r="CM24" s="54">
        <v>130</v>
      </c>
      <c r="CN24" s="56">
        <v>156</v>
      </c>
      <c r="CO24" s="54">
        <v>0</v>
      </c>
      <c r="CP24" s="56">
        <v>158</v>
      </c>
      <c r="CQ24" s="54">
        <v>331</v>
      </c>
      <c r="CR24" s="56">
        <v>189</v>
      </c>
      <c r="CS24" s="54">
        <v>147</v>
      </c>
      <c r="CT24" s="56">
        <v>65</v>
      </c>
      <c r="CU24" s="57">
        <v>890</v>
      </c>
      <c r="CV24" s="58">
        <v>1046</v>
      </c>
      <c r="CW24" s="55">
        <v>34</v>
      </c>
      <c r="CX24" s="54">
        <v>105</v>
      </c>
      <c r="CY24" s="56">
        <v>139</v>
      </c>
      <c r="CZ24" s="54">
        <v>0</v>
      </c>
      <c r="DA24" s="56">
        <v>79</v>
      </c>
      <c r="DB24" s="54">
        <v>290</v>
      </c>
      <c r="DC24" s="56">
        <v>107</v>
      </c>
      <c r="DD24" s="54">
        <v>106</v>
      </c>
      <c r="DE24" s="56">
        <v>42</v>
      </c>
      <c r="DF24" s="57">
        <v>624</v>
      </c>
      <c r="DG24" s="58">
        <v>763</v>
      </c>
      <c r="DH24" s="55">
        <v>5</v>
      </c>
      <c r="DI24" s="54">
        <v>5</v>
      </c>
      <c r="DJ24" s="56">
        <v>10</v>
      </c>
      <c r="DK24" s="54">
        <v>0</v>
      </c>
      <c r="DL24" s="56">
        <v>8</v>
      </c>
      <c r="DM24" s="54">
        <v>107</v>
      </c>
      <c r="DN24" s="56">
        <v>50</v>
      </c>
      <c r="DO24" s="54">
        <v>102</v>
      </c>
      <c r="DP24" s="56">
        <v>33</v>
      </c>
      <c r="DQ24" s="57">
        <v>300</v>
      </c>
      <c r="DR24" s="58">
        <v>310</v>
      </c>
      <c r="DS24" s="55">
        <v>5</v>
      </c>
      <c r="DT24" s="54">
        <v>5</v>
      </c>
      <c r="DU24" s="56">
        <v>10</v>
      </c>
      <c r="DV24" s="54">
        <v>0</v>
      </c>
      <c r="DW24" s="56">
        <v>8</v>
      </c>
      <c r="DX24" s="54">
        <v>107</v>
      </c>
      <c r="DY24" s="56">
        <v>50</v>
      </c>
      <c r="DZ24" s="54">
        <v>99</v>
      </c>
      <c r="EA24" s="56">
        <v>33</v>
      </c>
      <c r="EB24" s="57">
        <v>297</v>
      </c>
      <c r="EC24" s="58">
        <v>307</v>
      </c>
      <c r="ED24" s="55">
        <v>0</v>
      </c>
      <c r="EE24" s="54">
        <v>0</v>
      </c>
      <c r="EF24" s="56">
        <v>0</v>
      </c>
      <c r="EG24" s="54">
        <v>0</v>
      </c>
      <c r="EH24" s="56">
        <v>0</v>
      </c>
      <c r="EI24" s="54">
        <v>0</v>
      </c>
      <c r="EJ24" s="56">
        <v>0</v>
      </c>
      <c r="EK24" s="54">
        <v>0</v>
      </c>
      <c r="EL24" s="56">
        <v>0</v>
      </c>
      <c r="EM24" s="57">
        <v>0</v>
      </c>
      <c r="EN24" s="58">
        <v>0</v>
      </c>
      <c r="EO24" s="55">
        <v>0</v>
      </c>
      <c r="EP24" s="54">
        <v>0</v>
      </c>
      <c r="EQ24" s="56">
        <v>0</v>
      </c>
      <c r="ER24" s="54">
        <v>0</v>
      </c>
      <c r="ES24" s="56">
        <v>0</v>
      </c>
      <c r="ET24" s="54">
        <v>0</v>
      </c>
      <c r="EU24" s="56">
        <v>0</v>
      </c>
      <c r="EV24" s="54">
        <v>3</v>
      </c>
      <c r="EW24" s="56">
        <v>0</v>
      </c>
      <c r="EX24" s="57">
        <v>3</v>
      </c>
      <c r="EY24" s="58">
        <v>3</v>
      </c>
      <c r="EZ24" s="55">
        <v>18</v>
      </c>
      <c r="FA24" s="54">
        <v>52</v>
      </c>
      <c r="FB24" s="56">
        <v>70</v>
      </c>
      <c r="FC24" s="54">
        <v>0</v>
      </c>
      <c r="FD24" s="56">
        <v>77</v>
      </c>
      <c r="FE24" s="54">
        <v>335</v>
      </c>
      <c r="FF24" s="56">
        <v>216</v>
      </c>
      <c r="FG24" s="54">
        <v>196</v>
      </c>
      <c r="FH24" s="56">
        <v>150</v>
      </c>
      <c r="FI24" s="57">
        <v>974</v>
      </c>
      <c r="FJ24" s="58">
        <v>1044</v>
      </c>
      <c r="FK24" s="55">
        <v>16</v>
      </c>
      <c r="FL24" s="54">
        <v>44</v>
      </c>
      <c r="FM24" s="56">
        <v>60</v>
      </c>
      <c r="FN24" s="54">
        <v>0</v>
      </c>
      <c r="FO24" s="56">
        <v>72</v>
      </c>
      <c r="FP24" s="54">
        <v>305</v>
      </c>
      <c r="FQ24" s="56">
        <v>206</v>
      </c>
      <c r="FR24" s="54">
        <v>193</v>
      </c>
      <c r="FS24" s="56">
        <v>142</v>
      </c>
      <c r="FT24" s="57">
        <v>918</v>
      </c>
      <c r="FU24" s="58">
        <v>978</v>
      </c>
      <c r="FV24" s="55">
        <v>0</v>
      </c>
      <c r="FW24" s="54">
        <v>3</v>
      </c>
      <c r="FX24" s="56">
        <v>3</v>
      </c>
      <c r="FY24" s="54">
        <v>0</v>
      </c>
      <c r="FZ24" s="56">
        <v>2</v>
      </c>
      <c r="GA24" s="54">
        <v>15</v>
      </c>
      <c r="GB24" s="56">
        <v>6</v>
      </c>
      <c r="GC24" s="54">
        <v>2</v>
      </c>
      <c r="GD24" s="56">
        <v>3</v>
      </c>
      <c r="GE24" s="57">
        <v>28</v>
      </c>
      <c r="GF24" s="58">
        <v>31</v>
      </c>
      <c r="GG24" s="55">
        <v>2</v>
      </c>
      <c r="GH24" s="54">
        <v>5</v>
      </c>
      <c r="GI24" s="56">
        <v>7</v>
      </c>
      <c r="GJ24" s="54">
        <v>0</v>
      </c>
      <c r="GK24" s="56">
        <v>3</v>
      </c>
      <c r="GL24" s="54">
        <v>15</v>
      </c>
      <c r="GM24" s="56">
        <v>4</v>
      </c>
      <c r="GN24" s="54">
        <v>1</v>
      </c>
      <c r="GO24" s="56">
        <v>5</v>
      </c>
      <c r="GP24" s="57">
        <v>28</v>
      </c>
      <c r="GQ24" s="58">
        <v>35</v>
      </c>
      <c r="GR24" s="55">
        <v>0</v>
      </c>
      <c r="GS24" s="54">
        <v>0</v>
      </c>
      <c r="GT24" s="56">
        <v>0</v>
      </c>
      <c r="GU24" s="54">
        <v>0</v>
      </c>
      <c r="GV24" s="56">
        <v>1</v>
      </c>
      <c r="GW24" s="54">
        <v>45</v>
      </c>
      <c r="GX24" s="56">
        <v>34</v>
      </c>
      <c r="GY24" s="54">
        <v>33</v>
      </c>
      <c r="GZ24" s="56">
        <v>0</v>
      </c>
      <c r="HA24" s="57">
        <v>113</v>
      </c>
      <c r="HB24" s="58">
        <v>113</v>
      </c>
      <c r="HC24" s="55">
        <v>98</v>
      </c>
      <c r="HD24" s="54">
        <v>379</v>
      </c>
      <c r="HE24" s="56">
        <v>477</v>
      </c>
      <c r="HF24" s="54">
        <v>0</v>
      </c>
      <c r="HG24" s="56">
        <v>311</v>
      </c>
      <c r="HH24" s="54">
        <v>755</v>
      </c>
      <c r="HI24" s="56">
        <v>362</v>
      </c>
      <c r="HJ24" s="54">
        <v>264</v>
      </c>
      <c r="HK24" s="56">
        <v>155</v>
      </c>
      <c r="HL24" s="57">
        <v>1847</v>
      </c>
      <c r="HM24" s="58">
        <v>2324</v>
      </c>
    </row>
    <row r="25" spans="1:221" s="53" customFormat="1" ht="15.75" customHeight="1">
      <c r="A25" s="54" t="s">
        <v>15</v>
      </c>
      <c r="B25" s="55">
        <v>1329</v>
      </c>
      <c r="C25" s="54">
        <v>1886</v>
      </c>
      <c r="D25" s="56">
        <v>3215</v>
      </c>
      <c r="E25" s="54">
        <v>0</v>
      </c>
      <c r="F25" s="56">
        <v>3000</v>
      </c>
      <c r="G25" s="54">
        <v>2699</v>
      </c>
      <c r="H25" s="56">
        <v>2284</v>
      </c>
      <c r="I25" s="54">
        <v>1911</v>
      </c>
      <c r="J25" s="56">
        <v>1328</v>
      </c>
      <c r="K25" s="57">
        <v>11222</v>
      </c>
      <c r="L25" s="58">
        <v>14437</v>
      </c>
      <c r="M25" s="55">
        <v>69</v>
      </c>
      <c r="N25" s="54">
        <v>118</v>
      </c>
      <c r="O25" s="56">
        <v>187</v>
      </c>
      <c r="P25" s="54">
        <v>0</v>
      </c>
      <c r="Q25" s="56">
        <v>341</v>
      </c>
      <c r="R25" s="54">
        <v>432</v>
      </c>
      <c r="S25" s="56">
        <v>317</v>
      </c>
      <c r="T25" s="54">
        <v>301</v>
      </c>
      <c r="U25" s="56">
        <v>439</v>
      </c>
      <c r="V25" s="57">
        <v>1830</v>
      </c>
      <c r="W25" s="58">
        <v>2017</v>
      </c>
      <c r="X25" s="55">
        <v>42</v>
      </c>
      <c r="Y25" s="54">
        <v>94</v>
      </c>
      <c r="Z25" s="56">
        <v>136</v>
      </c>
      <c r="AA25" s="54">
        <v>0</v>
      </c>
      <c r="AB25" s="56">
        <v>207</v>
      </c>
      <c r="AC25" s="54">
        <v>144</v>
      </c>
      <c r="AD25" s="56">
        <v>91</v>
      </c>
      <c r="AE25" s="54">
        <v>117</v>
      </c>
      <c r="AF25" s="56">
        <v>170</v>
      </c>
      <c r="AG25" s="57">
        <v>729</v>
      </c>
      <c r="AH25" s="58">
        <v>865</v>
      </c>
      <c r="AI25" s="55">
        <v>0</v>
      </c>
      <c r="AJ25" s="54">
        <v>0</v>
      </c>
      <c r="AK25" s="56">
        <v>0</v>
      </c>
      <c r="AL25" s="54">
        <v>0</v>
      </c>
      <c r="AM25" s="56">
        <v>1</v>
      </c>
      <c r="AN25" s="54">
        <v>7</v>
      </c>
      <c r="AO25" s="56">
        <v>7</v>
      </c>
      <c r="AP25" s="54">
        <v>25</v>
      </c>
      <c r="AQ25" s="56">
        <v>50</v>
      </c>
      <c r="AR25" s="57">
        <v>90</v>
      </c>
      <c r="AS25" s="58">
        <v>90</v>
      </c>
      <c r="AT25" s="55">
        <v>2</v>
      </c>
      <c r="AU25" s="54">
        <v>0</v>
      </c>
      <c r="AV25" s="56">
        <v>2</v>
      </c>
      <c r="AW25" s="54">
        <v>0</v>
      </c>
      <c r="AX25" s="56">
        <v>19</v>
      </c>
      <c r="AY25" s="54">
        <v>41</v>
      </c>
      <c r="AZ25" s="56">
        <v>36</v>
      </c>
      <c r="BA25" s="54">
        <v>39</v>
      </c>
      <c r="BB25" s="56">
        <v>92</v>
      </c>
      <c r="BC25" s="57">
        <v>227</v>
      </c>
      <c r="BD25" s="58">
        <v>229</v>
      </c>
      <c r="BE25" s="55">
        <v>0</v>
      </c>
      <c r="BF25" s="54">
        <v>1</v>
      </c>
      <c r="BG25" s="56">
        <v>1</v>
      </c>
      <c r="BH25" s="54">
        <v>0</v>
      </c>
      <c r="BI25" s="56">
        <v>36</v>
      </c>
      <c r="BJ25" s="54">
        <v>68</v>
      </c>
      <c r="BK25" s="56">
        <v>28</v>
      </c>
      <c r="BL25" s="54">
        <v>13</v>
      </c>
      <c r="BM25" s="56">
        <v>38</v>
      </c>
      <c r="BN25" s="57">
        <v>183</v>
      </c>
      <c r="BO25" s="58">
        <v>184</v>
      </c>
      <c r="BP25" s="55">
        <v>25</v>
      </c>
      <c r="BQ25" s="54">
        <v>23</v>
      </c>
      <c r="BR25" s="56">
        <v>48</v>
      </c>
      <c r="BS25" s="54">
        <v>0</v>
      </c>
      <c r="BT25" s="56">
        <v>78</v>
      </c>
      <c r="BU25" s="54">
        <v>172</v>
      </c>
      <c r="BV25" s="56">
        <v>155</v>
      </c>
      <c r="BW25" s="54">
        <v>107</v>
      </c>
      <c r="BX25" s="56">
        <v>89</v>
      </c>
      <c r="BY25" s="57">
        <v>601</v>
      </c>
      <c r="BZ25" s="58">
        <v>649</v>
      </c>
      <c r="CA25" s="55">
        <v>538</v>
      </c>
      <c r="CB25" s="54">
        <v>778</v>
      </c>
      <c r="CC25" s="56">
        <v>1316</v>
      </c>
      <c r="CD25" s="54">
        <v>0</v>
      </c>
      <c r="CE25" s="56">
        <v>1132</v>
      </c>
      <c r="CF25" s="54">
        <v>867</v>
      </c>
      <c r="CG25" s="56">
        <v>725</v>
      </c>
      <c r="CH25" s="54">
        <v>473</v>
      </c>
      <c r="CI25" s="56">
        <v>233</v>
      </c>
      <c r="CJ25" s="57">
        <v>3430</v>
      </c>
      <c r="CK25" s="58">
        <v>4746</v>
      </c>
      <c r="CL25" s="55">
        <v>428</v>
      </c>
      <c r="CM25" s="54">
        <v>563</v>
      </c>
      <c r="CN25" s="56">
        <v>991</v>
      </c>
      <c r="CO25" s="54">
        <v>0</v>
      </c>
      <c r="CP25" s="56">
        <v>721</v>
      </c>
      <c r="CQ25" s="54">
        <v>607</v>
      </c>
      <c r="CR25" s="56">
        <v>462</v>
      </c>
      <c r="CS25" s="54">
        <v>232</v>
      </c>
      <c r="CT25" s="56">
        <v>161</v>
      </c>
      <c r="CU25" s="57">
        <v>2183</v>
      </c>
      <c r="CV25" s="58">
        <v>3174</v>
      </c>
      <c r="CW25" s="55">
        <v>110</v>
      </c>
      <c r="CX25" s="54">
        <v>215</v>
      </c>
      <c r="CY25" s="56">
        <v>325</v>
      </c>
      <c r="CZ25" s="54">
        <v>0</v>
      </c>
      <c r="DA25" s="56">
        <v>411</v>
      </c>
      <c r="DB25" s="54">
        <v>260</v>
      </c>
      <c r="DC25" s="56">
        <v>263</v>
      </c>
      <c r="DD25" s="54">
        <v>241</v>
      </c>
      <c r="DE25" s="56">
        <v>72</v>
      </c>
      <c r="DF25" s="57">
        <v>1247</v>
      </c>
      <c r="DG25" s="58">
        <v>1572</v>
      </c>
      <c r="DH25" s="55">
        <v>7</v>
      </c>
      <c r="DI25" s="54">
        <v>12</v>
      </c>
      <c r="DJ25" s="56">
        <v>19</v>
      </c>
      <c r="DK25" s="54">
        <v>0</v>
      </c>
      <c r="DL25" s="56">
        <v>119</v>
      </c>
      <c r="DM25" s="54">
        <v>150</v>
      </c>
      <c r="DN25" s="56">
        <v>232</v>
      </c>
      <c r="DO25" s="54">
        <v>220</v>
      </c>
      <c r="DP25" s="56">
        <v>123</v>
      </c>
      <c r="DQ25" s="57">
        <v>844</v>
      </c>
      <c r="DR25" s="58">
        <v>863</v>
      </c>
      <c r="DS25" s="55">
        <v>7</v>
      </c>
      <c r="DT25" s="54">
        <v>12</v>
      </c>
      <c r="DU25" s="56">
        <v>19</v>
      </c>
      <c r="DV25" s="54">
        <v>0</v>
      </c>
      <c r="DW25" s="56">
        <v>107</v>
      </c>
      <c r="DX25" s="54">
        <v>129</v>
      </c>
      <c r="DY25" s="56">
        <v>164</v>
      </c>
      <c r="DZ25" s="54">
        <v>188</v>
      </c>
      <c r="EA25" s="56">
        <v>80</v>
      </c>
      <c r="EB25" s="57">
        <v>668</v>
      </c>
      <c r="EC25" s="58">
        <v>687</v>
      </c>
      <c r="ED25" s="55">
        <v>0</v>
      </c>
      <c r="EE25" s="54">
        <v>0</v>
      </c>
      <c r="EF25" s="56">
        <v>0</v>
      </c>
      <c r="EG25" s="54">
        <v>0</v>
      </c>
      <c r="EH25" s="56">
        <v>12</v>
      </c>
      <c r="EI25" s="54">
        <v>21</v>
      </c>
      <c r="EJ25" s="56">
        <v>68</v>
      </c>
      <c r="EK25" s="54">
        <v>32</v>
      </c>
      <c r="EL25" s="56">
        <v>43</v>
      </c>
      <c r="EM25" s="57">
        <v>176</v>
      </c>
      <c r="EN25" s="58">
        <v>176</v>
      </c>
      <c r="EO25" s="55">
        <v>0</v>
      </c>
      <c r="EP25" s="54">
        <v>0</v>
      </c>
      <c r="EQ25" s="56">
        <v>0</v>
      </c>
      <c r="ER25" s="54">
        <v>0</v>
      </c>
      <c r="ES25" s="56">
        <v>0</v>
      </c>
      <c r="ET25" s="54">
        <v>0</v>
      </c>
      <c r="EU25" s="56">
        <v>0</v>
      </c>
      <c r="EV25" s="54">
        <v>0</v>
      </c>
      <c r="EW25" s="56">
        <v>0</v>
      </c>
      <c r="EX25" s="57">
        <v>0</v>
      </c>
      <c r="EY25" s="58">
        <v>0</v>
      </c>
      <c r="EZ25" s="55">
        <v>84</v>
      </c>
      <c r="FA25" s="54">
        <v>105</v>
      </c>
      <c r="FB25" s="56">
        <v>189</v>
      </c>
      <c r="FC25" s="54">
        <v>0</v>
      </c>
      <c r="FD25" s="56">
        <v>225</v>
      </c>
      <c r="FE25" s="54">
        <v>336</v>
      </c>
      <c r="FF25" s="56">
        <v>343</v>
      </c>
      <c r="FG25" s="54">
        <v>414</v>
      </c>
      <c r="FH25" s="56">
        <v>244</v>
      </c>
      <c r="FI25" s="57">
        <v>1562</v>
      </c>
      <c r="FJ25" s="58">
        <v>1751</v>
      </c>
      <c r="FK25" s="55">
        <v>58</v>
      </c>
      <c r="FL25" s="54">
        <v>93</v>
      </c>
      <c r="FM25" s="56">
        <v>151</v>
      </c>
      <c r="FN25" s="54">
        <v>0</v>
      </c>
      <c r="FO25" s="56">
        <v>195</v>
      </c>
      <c r="FP25" s="54">
        <v>316</v>
      </c>
      <c r="FQ25" s="56">
        <v>325</v>
      </c>
      <c r="FR25" s="54">
        <v>394</v>
      </c>
      <c r="FS25" s="56">
        <v>240</v>
      </c>
      <c r="FT25" s="57">
        <v>1470</v>
      </c>
      <c r="FU25" s="58">
        <v>1621</v>
      </c>
      <c r="FV25" s="55">
        <v>12</v>
      </c>
      <c r="FW25" s="54">
        <v>5</v>
      </c>
      <c r="FX25" s="56">
        <v>17</v>
      </c>
      <c r="FY25" s="54">
        <v>0</v>
      </c>
      <c r="FZ25" s="56">
        <v>17</v>
      </c>
      <c r="GA25" s="54">
        <v>12</v>
      </c>
      <c r="GB25" s="56">
        <v>10</v>
      </c>
      <c r="GC25" s="54">
        <v>8</v>
      </c>
      <c r="GD25" s="56">
        <v>2</v>
      </c>
      <c r="GE25" s="57">
        <v>49</v>
      </c>
      <c r="GF25" s="58">
        <v>66</v>
      </c>
      <c r="GG25" s="55">
        <v>14</v>
      </c>
      <c r="GH25" s="54">
        <v>7</v>
      </c>
      <c r="GI25" s="56">
        <v>21</v>
      </c>
      <c r="GJ25" s="54">
        <v>0</v>
      </c>
      <c r="GK25" s="56">
        <v>13</v>
      </c>
      <c r="GL25" s="54">
        <v>8</v>
      </c>
      <c r="GM25" s="56">
        <v>8</v>
      </c>
      <c r="GN25" s="54">
        <v>12</v>
      </c>
      <c r="GO25" s="56">
        <v>2</v>
      </c>
      <c r="GP25" s="57">
        <v>43</v>
      </c>
      <c r="GQ25" s="58">
        <v>64</v>
      </c>
      <c r="GR25" s="55">
        <v>10</v>
      </c>
      <c r="GS25" s="54">
        <v>6</v>
      </c>
      <c r="GT25" s="56">
        <v>16</v>
      </c>
      <c r="GU25" s="54">
        <v>0</v>
      </c>
      <c r="GV25" s="56">
        <v>9</v>
      </c>
      <c r="GW25" s="54">
        <v>16</v>
      </c>
      <c r="GX25" s="56">
        <v>27</v>
      </c>
      <c r="GY25" s="54">
        <v>2</v>
      </c>
      <c r="GZ25" s="56">
        <v>0</v>
      </c>
      <c r="HA25" s="57">
        <v>54</v>
      </c>
      <c r="HB25" s="58">
        <v>70</v>
      </c>
      <c r="HC25" s="55">
        <v>621</v>
      </c>
      <c r="HD25" s="54">
        <v>867</v>
      </c>
      <c r="HE25" s="56">
        <v>1488</v>
      </c>
      <c r="HF25" s="54">
        <v>0</v>
      </c>
      <c r="HG25" s="56">
        <v>1174</v>
      </c>
      <c r="HH25" s="54">
        <v>898</v>
      </c>
      <c r="HI25" s="56">
        <v>640</v>
      </c>
      <c r="HJ25" s="54">
        <v>501</v>
      </c>
      <c r="HK25" s="56">
        <v>289</v>
      </c>
      <c r="HL25" s="57">
        <v>3502</v>
      </c>
      <c r="HM25" s="58">
        <v>4990</v>
      </c>
    </row>
    <row r="26" spans="1:221" s="53" customFormat="1" ht="15.75" customHeight="1">
      <c r="A26" s="54" t="s">
        <v>16</v>
      </c>
      <c r="B26" s="55">
        <v>683</v>
      </c>
      <c r="C26" s="54">
        <v>1750</v>
      </c>
      <c r="D26" s="56">
        <v>2433</v>
      </c>
      <c r="E26" s="54">
        <v>0</v>
      </c>
      <c r="F26" s="56">
        <v>4422</v>
      </c>
      <c r="G26" s="54">
        <v>3849</v>
      </c>
      <c r="H26" s="56">
        <v>3068</v>
      </c>
      <c r="I26" s="54">
        <v>2017</v>
      </c>
      <c r="J26" s="56">
        <v>1240</v>
      </c>
      <c r="K26" s="57">
        <v>14596</v>
      </c>
      <c r="L26" s="58">
        <v>17029</v>
      </c>
      <c r="M26" s="55">
        <v>59</v>
      </c>
      <c r="N26" s="54">
        <v>218</v>
      </c>
      <c r="O26" s="56">
        <v>277</v>
      </c>
      <c r="P26" s="54">
        <v>0</v>
      </c>
      <c r="Q26" s="56">
        <v>615</v>
      </c>
      <c r="R26" s="54">
        <v>432</v>
      </c>
      <c r="S26" s="56">
        <v>542</v>
      </c>
      <c r="T26" s="54">
        <v>427</v>
      </c>
      <c r="U26" s="56">
        <v>311</v>
      </c>
      <c r="V26" s="57">
        <v>2327</v>
      </c>
      <c r="W26" s="58">
        <v>2604</v>
      </c>
      <c r="X26" s="55">
        <v>57</v>
      </c>
      <c r="Y26" s="54">
        <v>202</v>
      </c>
      <c r="Z26" s="56">
        <v>259</v>
      </c>
      <c r="AA26" s="54">
        <v>0</v>
      </c>
      <c r="AB26" s="56">
        <v>368</v>
      </c>
      <c r="AC26" s="54">
        <v>200</v>
      </c>
      <c r="AD26" s="56">
        <v>227</v>
      </c>
      <c r="AE26" s="54">
        <v>153</v>
      </c>
      <c r="AF26" s="56">
        <v>99</v>
      </c>
      <c r="AG26" s="57">
        <v>1047</v>
      </c>
      <c r="AH26" s="58">
        <v>1306</v>
      </c>
      <c r="AI26" s="55">
        <v>0</v>
      </c>
      <c r="AJ26" s="54">
        <v>0</v>
      </c>
      <c r="AK26" s="56">
        <v>0</v>
      </c>
      <c r="AL26" s="54">
        <v>0</v>
      </c>
      <c r="AM26" s="56">
        <v>4</v>
      </c>
      <c r="AN26" s="54">
        <v>6</v>
      </c>
      <c r="AO26" s="56">
        <v>21</v>
      </c>
      <c r="AP26" s="54">
        <v>46</v>
      </c>
      <c r="AQ26" s="56">
        <v>40</v>
      </c>
      <c r="AR26" s="57">
        <v>117</v>
      </c>
      <c r="AS26" s="58">
        <v>117</v>
      </c>
      <c r="AT26" s="55">
        <v>2</v>
      </c>
      <c r="AU26" s="54">
        <v>1</v>
      </c>
      <c r="AV26" s="56">
        <v>3</v>
      </c>
      <c r="AW26" s="54">
        <v>0</v>
      </c>
      <c r="AX26" s="56">
        <v>87</v>
      </c>
      <c r="AY26" s="54">
        <v>47</v>
      </c>
      <c r="AZ26" s="56">
        <v>60</v>
      </c>
      <c r="BA26" s="54">
        <v>130</v>
      </c>
      <c r="BB26" s="56">
        <v>68</v>
      </c>
      <c r="BC26" s="57">
        <v>392</v>
      </c>
      <c r="BD26" s="58">
        <v>395</v>
      </c>
      <c r="BE26" s="55">
        <v>0</v>
      </c>
      <c r="BF26" s="54">
        <v>14</v>
      </c>
      <c r="BG26" s="56">
        <v>14</v>
      </c>
      <c r="BH26" s="54">
        <v>0</v>
      </c>
      <c r="BI26" s="56">
        <v>29</v>
      </c>
      <c r="BJ26" s="54">
        <v>73</v>
      </c>
      <c r="BK26" s="56">
        <v>68</v>
      </c>
      <c r="BL26" s="54">
        <v>20</v>
      </c>
      <c r="BM26" s="56">
        <v>38</v>
      </c>
      <c r="BN26" s="57">
        <v>228</v>
      </c>
      <c r="BO26" s="58">
        <v>242</v>
      </c>
      <c r="BP26" s="55">
        <v>0</v>
      </c>
      <c r="BQ26" s="54">
        <v>1</v>
      </c>
      <c r="BR26" s="56">
        <v>1</v>
      </c>
      <c r="BS26" s="54">
        <v>0</v>
      </c>
      <c r="BT26" s="56">
        <v>127</v>
      </c>
      <c r="BU26" s="54">
        <v>106</v>
      </c>
      <c r="BV26" s="56">
        <v>166</v>
      </c>
      <c r="BW26" s="54">
        <v>78</v>
      </c>
      <c r="BX26" s="56">
        <v>66</v>
      </c>
      <c r="BY26" s="57">
        <v>543</v>
      </c>
      <c r="BZ26" s="58">
        <v>544</v>
      </c>
      <c r="CA26" s="55">
        <v>273</v>
      </c>
      <c r="CB26" s="54">
        <v>601</v>
      </c>
      <c r="CC26" s="56">
        <v>874</v>
      </c>
      <c r="CD26" s="54">
        <v>0</v>
      </c>
      <c r="CE26" s="56">
        <v>1600</v>
      </c>
      <c r="CF26" s="54">
        <v>1306</v>
      </c>
      <c r="CG26" s="56">
        <v>803</v>
      </c>
      <c r="CH26" s="54">
        <v>497</v>
      </c>
      <c r="CI26" s="56">
        <v>250</v>
      </c>
      <c r="CJ26" s="57">
        <v>4456</v>
      </c>
      <c r="CK26" s="58">
        <v>5330</v>
      </c>
      <c r="CL26" s="55">
        <v>226</v>
      </c>
      <c r="CM26" s="54">
        <v>523</v>
      </c>
      <c r="CN26" s="56">
        <v>749</v>
      </c>
      <c r="CO26" s="54">
        <v>0</v>
      </c>
      <c r="CP26" s="56">
        <v>1211</v>
      </c>
      <c r="CQ26" s="54">
        <v>928</v>
      </c>
      <c r="CR26" s="56">
        <v>540</v>
      </c>
      <c r="CS26" s="54">
        <v>297</v>
      </c>
      <c r="CT26" s="56">
        <v>174</v>
      </c>
      <c r="CU26" s="57">
        <v>3150</v>
      </c>
      <c r="CV26" s="58">
        <v>3899</v>
      </c>
      <c r="CW26" s="55">
        <v>47</v>
      </c>
      <c r="CX26" s="54">
        <v>78</v>
      </c>
      <c r="CY26" s="56">
        <v>125</v>
      </c>
      <c r="CZ26" s="54">
        <v>0</v>
      </c>
      <c r="DA26" s="56">
        <v>389</v>
      </c>
      <c r="DB26" s="54">
        <v>378</v>
      </c>
      <c r="DC26" s="56">
        <v>263</v>
      </c>
      <c r="DD26" s="54">
        <v>200</v>
      </c>
      <c r="DE26" s="56">
        <v>76</v>
      </c>
      <c r="DF26" s="57">
        <v>1306</v>
      </c>
      <c r="DG26" s="58">
        <v>1431</v>
      </c>
      <c r="DH26" s="55">
        <v>8</v>
      </c>
      <c r="DI26" s="54">
        <v>19</v>
      </c>
      <c r="DJ26" s="56">
        <v>27</v>
      </c>
      <c r="DK26" s="54">
        <v>0</v>
      </c>
      <c r="DL26" s="56">
        <v>59</v>
      </c>
      <c r="DM26" s="54">
        <v>189</v>
      </c>
      <c r="DN26" s="56">
        <v>182</v>
      </c>
      <c r="DO26" s="54">
        <v>183</v>
      </c>
      <c r="DP26" s="56">
        <v>79</v>
      </c>
      <c r="DQ26" s="57">
        <v>692</v>
      </c>
      <c r="DR26" s="58">
        <v>719</v>
      </c>
      <c r="DS26" s="55">
        <v>8</v>
      </c>
      <c r="DT26" s="54">
        <v>19</v>
      </c>
      <c r="DU26" s="56">
        <v>27</v>
      </c>
      <c r="DV26" s="54">
        <v>0</v>
      </c>
      <c r="DW26" s="56">
        <v>59</v>
      </c>
      <c r="DX26" s="54">
        <v>185</v>
      </c>
      <c r="DY26" s="56">
        <v>174</v>
      </c>
      <c r="DZ26" s="54">
        <v>169</v>
      </c>
      <c r="EA26" s="56">
        <v>78</v>
      </c>
      <c r="EB26" s="57">
        <v>665</v>
      </c>
      <c r="EC26" s="58">
        <v>692</v>
      </c>
      <c r="ED26" s="55">
        <v>0</v>
      </c>
      <c r="EE26" s="54">
        <v>0</v>
      </c>
      <c r="EF26" s="56">
        <v>0</v>
      </c>
      <c r="EG26" s="54">
        <v>0</v>
      </c>
      <c r="EH26" s="56">
        <v>0</v>
      </c>
      <c r="EI26" s="54">
        <v>4</v>
      </c>
      <c r="EJ26" s="56">
        <v>8</v>
      </c>
      <c r="EK26" s="54">
        <v>14</v>
      </c>
      <c r="EL26" s="56">
        <v>1</v>
      </c>
      <c r="EM26" s="57">
        <v>27</v>
      </c>
      <c r="EN26" s="58">
        <v>27</v>
      </c>
      <c r="EO26" s="55">
        <v>0</v>
      </c>
      <c r="EP26" s="54">
        <v>0</v>
      </c>
      <c r="EQ26" s="56">
        <v>0</v>
      </c>
      <c r="ER26" s="54">
        <v>0</v>
      </c>
      <c r="ES26" s="56">
        <v>0</v>
      </c>
      <c r="ET26" s="54">
        <v>0</v>
      </c>
      <c r="EU26" s="56">
        <v>0</v>
      </c>
      <c r="EV26" s="54">
        <v>0</v>
      </c>
      <c r="EW26" s="56">
        <v>0</v>
      </c>
      <c r="EX26" s="57">
        <v>0</v>
      </c>
      <c r="EY26" s="58">
        <v>0</v>
      </c>
      <c r="EZ26" s="55">
        <v>24</v>
      </c>
      <c r="FA26" s="54">
        <v>113</v>
      </c>
      <c r="FB26" s="56">
        <v>137</v>
      </c>
      <c r="FC26" s="54">
        <v>0</v>
      </c>
      <c r="FD26" s="56">
        <v>347</v>
      </c>
      <c r="FE26" s="54">
        <v>586</v>
      </c>
      <c r="FF26" s="56">
        <v>641</v>
      </c>
      <c r="FG26" s="54">
        <v>367</v>
      </c>
      <c r="FH26" s="56">
        <v>272</v>
      </c>
      <c r="FI26" s="57">
        <v>2213</v>
      </c>
      <c r="FJ26" s="58">
        <v>2350</v>
      </c>
      <c r="FK26" s="55">
        <v>12</v>
      </c>
      <c r="FL26" s="54">
        <v>90</v>
      </c>
      <c r="FM26" s="56">
        <v>102</v>
      </c>
      <c r="FN26" s="54">
        <v>0</v>
      </c>
      <c r="FO26" s="56">
        <v>313</v>
      </c>
      <c r="FP26" s="54">
        <v>549</v>
      </c>
      <c r="FQ26" s="56">
        <v>606</v>
      </c>
      <c r="FR26" s="54">
        <v>359</v>
      </c>
      <c r="FS26" s="56">
        <v>270</v>
      </c>
      <c r="FT26" s="57">
        <v>2097</v>
      </c>
      <c r="FU26" s="58">
        <v>2199</v>
      </c>
      <c r="FV26" s="55">
        <v>4</v>
      </c>
      <c r="FW26" s="54">
        <v>13</v>
      </c>
      <c r="FX26" s="56">
        <v>17</v>
      </c>
      <c r="FY26" s="54">
        <v>0</v>
      </c>
      <c r="FZ26" s="56">
        <v>19</v>
      </c>
      <c r="GA26" s="54">
        <v>19</v>
      </c>
      <c r="GB26" s="56">
        <v>19</v>
      </c>
      <c r="GC26" s="54">
        <v>5</v>
      </c>
      <c r="GD26" s="56">
        <v>1</v>
      </c>
      <c r="GE26" s="57">
        <v>63</v>
      </c>
      <c r="GF26" s="58">
        <v>80</v>
      </c>
      <c r="GG26" s="55">
        <v>8</v>
      </c>
      <c r="GH26" s="54">
        <v>10</v>
      </c>
      <c r="GI26" s="56">
        <v>18</v>
      </c>
      <c r="GJ26" s="54">
        <v>0</v>
      </c>
      <c r="GK26" s="56">
        <v>15</v>
      </c>
      <c r="GL26" s="54">
        <v>18</v>
      </c>
      <c r="GM26" s="56">
        <v>16</v>
      </c>
      <c r="GN26" s="54">
        <v>3</v>
      </c>
      <c r="GO26" s="56">
        <v>1</v>
      </c>
      <c r="GP26" s="57">
        <v>53</v>
      </c>
      <c r="GQ26" s="58">
        <v>71</v>
      </c>
      <c r="GR26" s="55">
        <v>0</v>
      </c>
      <c r="GS26" s="54">
        <v>0</v>
      </c>
      <c r="GT26" s="56">
        <v>0</v>
      </c>
      <c r="GU26" s="54">
        <v>0</v>
      </c>
      <c r="GV26" s="56">
        <v>3</v>
      </c>
      <c r="GW26" s="54">
        <v>19</v>
      </c>
      <c r="GX26" s="56">
        <v>24</v>
      </c>
      <c r="GY26" s="54">
        <v>12</v>
      </c>
      <c r="GZ26" s="56">
        <v>12</v>
      </c>
      <c r="HA26" s="57">
        <v>70</v>
      </c>
      <c r="HB26" s="58">
        <v>70</v>
      </c>
      <c r="HC26" s="55">
        <v>319</v>
      </c>
      <c r="HD26" s="54">
        <v>799</v>
      </c>
      <c r="HE26" s="56">
        <v>1118</v>
      </c>
      <c r="HF26" s="54">
        <v>0</v>
      </c>
      <c r="HG26" s="56">
        <v>1798</v>
      </c>
      <c r="HH26" s="54">
        <v>1317</v>
      </c>
      <c r="HI26" s="56">
        <v>876</v>
      </c>
      <c r="HJ26" s="54">
        <v>531</v>
      </c>
      <c r="HK26" s="56">
        <v>316</v>
      </c>
      <c r="HL26" s="57">
        <v>4838</v>
      </c>
      <c r="HM26" s="58">
        <v>5956</v>
      </c>
    </row>
    <row r="27" spans="1:221" s="53" customFormat="1" ht="15.75" customHeight="1">
      <c r="A27" s="54" t="s">
        <v>17</v>
      </c>
      <c r="B27" s="55">
        <v>750</v>
      </c>
      <c r="C27" s="54">
        <v>1732</v>
      </c>
      <c r="D27" s="56">
        <v>2482</v>
      </c>
      <c r="E27" s="54">
        <v>0</v>
      </c>
      <c r="F27" s="56">
        <v>2273</v>
      </c>
      <c r="G27" s="54">
        <v>2322</v>
      </c>
      <c r="H27" s="56">
        <v>1970</v>
      </c>
      <c r="I27" s="54">
        <v>1768</v>
      </c>
      <c r="J27" s="56">
        <v>986</v>
      </c>
      <c r="K27" s="57">
        <v>9319</v>
      </c>
      <c r="L27" s="58">
        <v>11801</v>
      </c>
      <c r="M27" s="55">
        <v>63</v>
      </c>
      <c r="N27" s="54">
        <v>246</v>
      </c>
      <c r="O27" s="56">
        <v>309</v>
      </c>
      <c r="P27" s="54">
        <v>0</v>
      </c>
      <c r="Q27" s="56">
        <v>465</v>
      </c>
      <c r="R27" s="54">
        <v>273</v>
      </c>
      <c r="S27" s="56">
        <v>292</v>
      </c>
      <c r="T27" s="54">
        <v>383</v>
      </c>
      <c r="U27" s="56">
        <v>330</v>
      </c>
      <c r="V27" s="57">
        <v>1743</v>
      </c>
      <c r="W27" s="58">
        <v>2052</v>
      </c>
      <c r="X27" s="55">
        <v>51</v>
      </c>
      <c r="Y27" s="54">
        <v>211</v>
      </c>
      <c r="Z27" s="56">
        <v>262</v>
      </c>
      <c r="AA27" s="54">
        <v>0</v>
      </c>
      <c r="AB27" s="56">
        <v>391</v>
      </c>
      <c r="AC27" s="54">
        <v>197</v>
      </c>
      <c r="AD27" s="56">
        <v>142</v>
      </c>
      <c r="AE27" s="54">
        <v>126</v>
      </c>
      <c r="AF27" s="56">
        <v>92</v>
      </c>
      <c r="AG27" s="57">
        <v>948</v>
      </c>
      <c r="AH27" s="58">
        <v>1210</v>
      </c>
      <c r="AI27" s="55">
        <v>0</v>
      </c>
      <c r="AJ27" s="54">
        <v>0</v>
      </c>
      <c r="AK27" s="56">
        <v>0</v>
      </c>
      <c r="AL27" s="54">
        <v>0</v>
      </c>
      <c r="AM27" s="56">
        <v>0</v>
      </c>
      <c r="AN27" s="54">
        <v>0</v>
      </c>
      <c r="AO27" s="56">
        <v>32</v>
      </c>
      <c r="AP27" s="54">
        <v>52</v>
      </c>
      <c r="AQ27" s="56">
        <v>54</v>
      </c>
      <c r="AR27" s="57">
        <v>138</v>
      </c>
      <c r="AS27" s="58">
        <v>138</v>
      </c>
      <c r="AT27" s="55">
        <v>0</v>
      </c>
      <c r="AU27" s="54">
        <v>21</v>
      </c>
      <c r="AV27" s="56">
        <v>21</v>
      </c>
      <c r="AW27" s="54">
        <v>0</v>
      </c>
      <c r="AX27" s="56">
        <v>14</v>
      </c>
      <c r="AY27" s="54">
        <v>27</v>
      </c>
      <c r="AZ27" s="56">
        <v>23</v>
      </c>
      <c r="BA27" s="54">
        <v>52</v>
      </c>
      <c r="BB27" s="56">
        <v>62</v>
      </c>
      <c r="BC27" s="57">
        <v>178</v>
      </c>
      <c r="BD27" s="58">
        <v>199</v>
      </c>
      <c r="BE27" s="55">
        <v>0</v>
      </c>
      <c r="BF27" s="54">
        <v>0</v>
      </c>
      <c r="BG27" s="56">
        <v>0</v>
      </c>
      <c r="BH27" s="54">
        <v>0</v>
      </c>
      <c r="BI27" s="56">
        <v>21</v>
      </c>
      <c r="BJ27" s="54">
        <v>18</v>
      </c>
      <c r="BK27" s="56">
        <v>58</v>
      </c>
      <c r="BL27" s="54">
        <v>68</v>
      </c>
      <c r="BM27" s="56">
        <v>52</v>
      </c>
      <c r="BN27" s="57">
        <v>217</v>
      </c>
      <c r="BO27" s="58">
        <v>217</v>
      </c>
      <c r="BP27" s="55">
        <v>12</v>
      </c>
      <c r="BQ27" s="54">
        <v>14</v>
      </c>
      <c r="BR27" s="56">
        <v>26</v>
      </c>
      <c r="BS27" s="54">
        <v>0</v>
      </c>
      <c r="BT27" s="56">
        <v>39</v>
      </c>
      <c r="BU27" s="54">
        <v>31</v>
      </c>
      <c r="BV27" s="56">
        <v>37</v>
      </c>
      <c r="BW27" s="54">
        <v>85</v>
      </c>
      <c r="BX27" s="56">
        <v>70</v>
      </c>
      <c r="BY27" s="57">
        <v>262</v>
      </c>
      <c r="BZ27" s="58">
        <v>288</v>
      </c>
      <c r="CA27" s="55">
        <v>292</v>
      </c>
      <c r="CB27" s="54">
        <v>597</v>
      </c>
      <c r="CC27" s="56">
        <v>889</v>
      </c>
      <c r="CD27" s="54">
        <v>0</v>
      </c>
      <c r="CE27" s="56">
        <v>704</v>
      </c>
      <c r="CF27" s="54">
        <v>713</v>
      </c>
      <c r="CG27" s="56">
        <v>467</v>
      </c>
      <c r="CH27" s="54">
        <v>288</v>
      </c>
      <c r="CI27" s="56">
        <v>106</v>
      </c>
      <c r="CJ27" s="57">
        <v>2278</v>
      </c>
      <c r="CK27" s="58">
        <v>3167</v>
      </c>
      <c r="CL27" s="55">
        <v>250</v>
      </c>
      <c r="CM27" s="54">
        <v>440</v>
      </c>
      <c r="CN27" s="56">
        <v>690</v>
      </c>
      <c r="CO27" s="54">
        <v>0</v>
      </c>
      <c r="CP27" s="56">
        <v>599</v>
      </c>
      <c r="CQ27" s="54">
        <v>567</v>
      </c>
      <c r="CR27" s="56">
        <v>375</v>
      </c>
      <c r="CS27" s="54">
        <v>214</v>
      </c>
      <c r="CT27" s="56">
        <v>100</v>
      </c>
      <c r="CU27" s="57">
        <v>1855</v>
      </c>
      <c r="CV27" s="58">
        <v>2545</v>
      </c>
      <c r="CW27" s="55">
        <v>42</v>
      </c>
      <c r="CX27" s="54">
        <v>157</v>
      </c>
      <c r="CY27" s="56">
        <v>199</v>
      </c>
      <c r="CZ27" s="54">
        <v>0</v>
      </c>
      <c r="DA27" s="56">
        <v>105</v>
      </c>
      <c r="DB27" s="54">
        <v>146</v>
      </c>
      <c r="DC27" s="56">
        <v>92</v>
      </c>
      <c r="DD27" s="54">
        <v>74</v>
      </c>
      <c r="DE27" s="56">
        <v>6</v>
      </c>
      <c r="DF27" s="57">
        <v>423</v>
      </c>
      <c r="DG27" s="58">
        <v>622</v>
      </c>
      <c r="DH27" s="55">
        <v>2</v>
      </c>
      <c r="DI27" s="54">
        <v>22</v>
      </c>
      <c r="DJ27" s="56">
        <v>24</v>
      </c>
      <c r="DK27" s="54">
        <v>0</v>
      </c>
      <c r="DL27" s="56">
        <v>78</v>
      </c>
      <c r="DM27" s="54">
        <v>154</v>
      </c>
      <c r="DN27" s="56">
        <v>196</v>
      </c>
      <c r="DO27" s="54">
        <v>228</v>
      </c>
      <c r="DP27" s="56">
        <v>93</v>
      </c>
      <c r="DQ27" s="57">
        <v>749</v>
      </c>
      <c r="DR27" s="58">
        <v>773</v>
      </c>
      <c r="DS27" s="55">
        <v>2</v>
      </c>
      <c r="DT27" s="54">
        <v>20</v>
      </c>
      <c r="DU27" s="56">
        <v>22</v>
      </c>
      <c r="DV27" s="54">
        <v>0</v>
      </c>
      <c r="DW27" s="56">
        <v>77</v>
      </c>
      <c r="DX27" s="54">
        <v>148</v>
      </c>
      <c r="DY27" s="56">
        <v>189</v>
      </c>
      <c r="DZ27" s="54">
        <v>217</v>
      </c>
      <c r="EA27" s="56">
        <v>72</v>
      </c>
      <c r="EB27" s="57">
        <v>703</v>
      </c>
      <c r="EC27" s="58">
        <v>725</v>
      </c>
      <c r="ED27" s="55">
        <v>0</v>
      </c>
      <c r="EE27" s="54">
        <v>0</v>
      </c>
      <c r="EF27" s="56">
        <v>0</v>
      </c>
      <c r="EG27" s="54">
        <v>0</v>
      </c>
      <c r="EH27" s="56">
        <v>1</v>
      </c>
      <c r="EI27" s="54">
        <v>2</v>
      </c>
      <c r="EJ27" s="56">
        <v>2</v>
      </c>
      <c r="EK27" s="54">
        <v>0</v>
      </c>
      <c r="EL27" s="56">
        <v>12</v>
      </c>
      <c r="EM27" s="57">
        <v>17</v>
      </c>
      <c r="EN27" s="58">
        <v>17</v>
      </c>
      <c r="EO27" s="55">
        <v>0</v>
      </c>
      <c r="EP27" s="54">
        <v>2</v>
      </c>
      <c r="EQ27" s="56">
        <v>2</v>
      </c>
      <c r="ER27" s="54">
        <v>0</v>
      </c>
      <c r="ES27" s="56">
        <v>0</v>
      </c>
      <c r="ET27" s="54">
        <v>4</v>
      </c>
      <c r="EU27" s="56">
        <v>5</v>
      </c>
      <c r="EV27" s="54">
        <v>11</v>
      </c>
      <c r="EW27" s="56">
        <v>9</v>
      </c>
      <c r="EX27" s="57">
        <v>29</v>
      </c>
      <c r="EY27" s="58">
        <v>31</v>
      </c>
      <c r="EZ27" s="55">
        <v>46</v>
      </c>
      <c r="FA27" s="54">
        <v>109</v>
      </c>
      <c r="FB27" s="56">
        <v>155</v>
      </c>
      <c r="FC27" s="54">
        <v>0</v>
      </c>
      <c r="FD27" s="56">
        <v>83</v>
      </c>
      <c r="FE27" s="54">
        <v>350</v>
      </c>
      <c r="FF27" s="56">
        <v>371</v>
      </c>
      <c r="FG27" s="54">
        <v>325</v>
      </c>
      <c r="FH27" s="56">
        <v>210</v>
      </c>
      <c r="FI27" s="57">
        <v>1339</v>
      </c>
      <c r="FJ27" s="58">
        <v>1494</v>
      </c>
      <c r="FK27" s="55">
        <v>14</v>
      </c>
      <c r="FL27" s="54">
        <v>83</v>
      </c>
      <c r="FM27" s="56">
        <v>97</v>
      </c>
      <c r="FN27" s="54">
        <v>0</v>
      </c>
      <c r="FO27" s="56">
        <v>56</v>
      </c>
      <c r="FP27" s="54">
        <v>327</v>
      </c>
      <c r="FQ27" s="56">
        <v>354</v>
      </c>
      <c r="FR27" s="54">
        <v>319</v>
      </c>
      <c r="FS27" s="56">
        <v>206</v>
      </c>
      <c r="FT27" s="57">
        <v>1262</v>
      </c>
      <c r="FU27" s="58">
        <v>1359</v>
      </c>
      <c r="FV27" s="55">
        <v>16</v>
      </c>
      <c r="FW27" s="54">
        <v>15</v>
      </c>
      <c r="FX27" s="56">
        <v>31</v>
      </c>
      <c r="FY27" s="54">
        <v>0</v>
      </c>
      <c r="FZ27" s="56">
        <v>13</v>
      </c>
      <c r="GA27" s="54">
        <v>12</v>
      </c>
      <c r="GB27" s="56">
        <v>8</v>
      </c>
      <c r="GC27" s="54">
        <v>5</v>
      </c>
      <c r="GD27" s="56">
        <v>2</v>
      </c>
      <c r="GE27" s="57">
        <v>40</v>
      </c>
      <c r="GF27" s="58">
        <v>71</v>
      </c>
      <c r="GG27" s="55">
        <v>16</v>
      </c>
      <c r="GH27" s="54">
        <v>11</v>
      </c>
      <c r="GI27" s="56">
        <v>27</v>
      </c>
      <c r="GJ27" s="54">
        <v>0</v>
      </c>
      <c r="GK27" s="56">
        <v>14</v>
      </c>
      <c r="GL27" s="54">
        <v>11</v>
      </c>
      <c r="GM27" s="56">
        <v>9</v>
      </c>
      <c r="GN27" s="54">
        <v>1</v>
      </c>
      <c r="GO27" s="56">
        <v>2</v>
      </c>
      <c r="GP27" s="57">
        <v>37</v>
      </c>
      <c r="GQ27" s="58">
        <v>64</v>
      </c>
      <c r="GR27" s="55">
        <v>0</v>
      </c>
      <c r="GS27" s="54">
        <v>0</v>
      </c>
      <c r="GT27" s="56">
        <v>0</v>
      </c>
      <c r="GU27" s="54">
        <v>0</v>
      </c>
      <c r="GV27" s="56">
        <v>23</v>
      </c>
      <c r="GW27" s="54">
        <v>12</v>
      </c>
      <c r="GX27" s="56">
        <v>0</v>
      </c>
      <c r="GY27" s="54">
        <v>12</v>
      </c>
      <c r="GZ27" s="56">
        <v>12</v>
      </c>
      <c r="HA27" s="57">
        <v>59</v>
      </c>
      <c r="HB27" s="58">
        <v>59</v>
      </c>
      <c r="HC27" s="55">
        <v>347</v>
      </c>
      <c r="HD27" s="54">
        <v>758</v>
      </c>
      <c r="HE27" s="56">
        <v>1105</v>
      </c>
      <c r="HF27" s="54">
        <v>0</v>
      </c>
      <c r="HG27" s="56">
        <v>920</v>
      </c>
      <c r="HH27" s="54">
        <v>820</v>
      </c>
      <c r="HI27" s="56">
        <v>644</v>
      </c>
      <c r="HJ27" s="54">
        <v>532</v>
      </c>
      <c r="HK27" s="56">
        <v>235</v>
      </c>
      <c r="HL27" s="57">
        <v>3151</v>
      </c>
      <c r="HM27" s="58">
        <v>4256</v>
      </c>
    </row>
    <row r="28" spans="1:221" s="53" customFormat="1" ht="15.75" customHeight="1">
      <c r="A28" s="54" t="s">
        <v>18</v>
      </c>
      <c r="B28" s="55">
        <v>574</v>
      </c>
      <c r="C28" s="54">
        <v>1206</v>
      </c>
      <c r="D28" s="56">
        <v>1780</v>
      </c>
      <c r="E28" s="54">
        <v>0</v>
      </c>
      <c r="F28" s="56">
        <v>1592</v>
      </c>
      <c r="G28" s="54">
        <v>2310</v>
      </c>
      <c r="H28" s="56">
        <v>2890</v>
      </c>
      <c r="I28" s="54">
        <v>1690</v>
      </c>
      <c r="J28" s="56">
        <v>1170</v>
      </c>
      <c r="K28" s="57">
        <v>9652</v>
      </c>
      <c r="L28" s="58">
        <v>11432</v>
      </c>
      <c r="M28" s="55">
        <v>137</v>
      </c>
      <c r="N28" s="54">
        <v>193</v>
      </c>
      <c r="O28" s="56">
        <v>330</v>
      </c>
      <c r="P28" s="54">
        <v>0</v>
      </c>
      <c r="Q28" s="56">
        <v>335</v>
      </c>
      <c r="R28" s="54">
        <v>387</v>
      </c>
      <c r="S28" s="56">
        <v>622</v>
      </c>
      <c r="T28" s="54">
        <v>455</v>
      </c>
      <c r="U28" s="56">
        <v>365</v>
      </c>
      <c r="V28" s="57">
        <v>2164</v>
      </c>
      <c r="W28" s="58">
        <v>2494</v>
      </c>
      <c r="X28" s="55">
        <v>89</v>
      </c>
      <c r="Y28" s="54">
        <v>129</v>
      </c>
      <c r="Z28" s="56">
        <v>218</v>
      </c>
      <c r="AA28" s="54">
        <v>0</v>
      </c>
      <c r="AB28" s="56">
        <v>254</v>
      </c>
      <c r="AC28" s="54">
        <v>216</v>
      </c>
      <c r="AD28" s="56">
        <v>361</v>
      </c>
      <c r="AE28" s="54">
        <v>252</v>
      </c>
      <c r="AF28" s="56">
        <v>119</v>
      </c>
      <c r="AG28" s="57">
        <v>1202</v>
      </c>
      <c r="AH28" s="58">
        <v>1420</v>
      </c>
      <c r="AI28" s="55">
        <v>0</v>
      </c>
      <c r="AJ28" s="54">
        <v>0</v>
      </c>
      <c r="AK28" s="56">
        <v>0</v>
      </c>
      <c r="AL28" s="54">
        <v>0</v>
      </c>
      <c r="AM28" s="56">
        <v>0</v>
      </c>
      <c r="AN28" s="54">
        <v>3</v>
      </c>
      <c r="AO28" s="56">
        <v>24</v>
      </c>
      <c r="AP28" s="54">
        <v>3</v>
      </c>
      <c r="AQ28" s="56">
        <v>45</v>
      </c>
      <c r="AR28" s="57">
        <v>75</v>
      </c>
      <c r="AS28" s="58">
        <v>75</v>
      </c>
      <c r="AT28" s="55">
        <v>19</v>
      </c>
      <c r="AU28" s="54">
        <v>1</v>
      </c>
      <c r="AV28" s="56">
        <v>20</v>
      </c>
      <c r="AW28" s="54">
        <v>0</v>
      </c>
      <c r="AX28" s="56">
        <v>62</v>
      </c>
      <c r="AY28" s="54">
        <v>122</v>
      </c>
      <c r="AZ28" s="56">
        <v>129</v>
      </c>
      <c r="BA28" s="54">
        <v>123</v>
      </c>
      <c r="BB28" s="56">
        <v>132</v>
      </c>
      <c r="BC28" s="57">
        <v>568</v>
      </c>
      <c r="BD28" s="58">
        <v>588</v>
      </c>
      <c r="BE28" s="55">
        <v>20</v>
      </c>
      <c r="BF28" s="54">
        <v>54</v>
      </c>
      <c r="BG28" s="56">
        <v>74</v>
      </c>
      <c r="BH28" s="54">
        <v>0</v>
      </c>
      <c r="BI28" s="56">
        <v>11</v>
      </c>
      <c r="BJ28" s="54">
        <v>9</v>
      </c>
      <c r="BK28" s="56">
        <v>51</v>
      </c>
      <c r="BL28" s="54">
        <v>34</v>
      </c>
      <c r="BM28" s="56">
        <v>14</v>
      </c>
      <c r="BN28" s="57">
        <v>119</v>
      </c>
      <c r="BO28" s="58">
        <v>193</v>
      </c>
      <c r="BP28" s="55">
        <v>9</v>
      </c>
      <c r="BQ28" s="54">
        <v>9</v>
      </c>
      <c r="BR28" s="56">
        <v>18</v>
      </c>
      <c r="BS28" s="54">
        <v>0</v>
      </c>
      <c r="BT28" s="56">
        <v>8</v>
      </c>
      <c r="BU28" s="54">
        <v>37</v>
      </c>
      <c r="BV28" s="56">
        <v>57</v>
      </c>
      <c r="BW28" s="54">
        <v>43</v>
      </c>
      <c r="BX28" s="56">
        <v>55</v>
      </c>
      <c r="BY28" s="57">
        <v>200</v>
      </c>
      <c r="BZ28" s="58">
        <v>218</v>
      </c>
      <c r="CA28" s="55">
        <v>147</v>
      </c>
      <c r="CB28" s="54">
        <v>357</v>
      </c>
      <c r="CC28" s="56">
        <v>504</v>
      </c>
      <c r="CD28" s="54">
        <v>0</v>
      </c>
      <c r="CE28" s="56">
        <v>400</v>
      </c>
      <c r="CF28" s="54">
        <v>560</v>
      </c>
      <c r="CG28" s="56">
        <v>693</v>
      </c>
      <c r="CH28" s="54">
        <v>309</v>
      </c>
      <c r="CI28" s="56">
        <v>159</v>
      </c>
      <c r="CJ28" s="57">
        <v>2121</v>
      </c>
      <c r="CK28" s="58">
        <v>2625</v>
      </c>
      <c r="CL28" s="55">
        <v>109</v>
      </c>
      <c r="CM28" s="54">
        <v>190</v>
      </c>
      <c r="CN28" s="56">
        <v>299</v>
      </c>
      <c r="CO28" s="54">
        <v>0</v>
      </c>
      <c r="CP28" s="56">
        <v>323</v>
      </c>
      <c r="CQ28" s="54">
        <v>412</v>
      </c>
      <c r="CR28" s="56">
        <v>527</v>
      </c>
      <c r="CS28" s="54">
        <v>208</v>
      </c>
      <c r="CT28" s="56">
        <v>128</v>
      </c>
      <c r="CU28" s="57">
        <v>1598</v>
      </c>
      <c r="CV28" s="58">
        <v>1897</v>
      </c>
      <c r="CW28" s="55">
        <v>38</v>
      </c>
      <c r="CX28" s="54">
        <v>167</v>
      </c>
      <c r="CY28" s="56">
        <v>205</v>
      </c>
      <c r="CZ28" s="54">
        <v>0</v>
      </c>
      <c r="DA28" s="56">
        <v>77</v>
      </c>
      <c r="DB28" s="54">
        <v>148</v>
      </c>
      <c r="DC28" s="56">
        <v>166</v>
      </c>
      <c r="DD28" s="54">
        <v>101</v>
      </c>
      <c r="DE28" s="56">
        <v>31</v>
      </c>
      <c r="DF28" s="57">
        <v>523</v>
      </c>
      <c r="DG28" s="58">
        <v>728</v>
      </c>
      <c r="DH28" s="55">
        <v>0</v>
      </c>
      <c r="DI28" s="54">
        <v>17</v>
      </c>
      <c r="DJ28" s="56">
        <v>17</v>
      </c>
      <c r="DK28" s="54">
        <v>0</v>
      </c>
      <c r="DL28" s="56">
        <v>53</v>
      </c>
      <c r="DM28" s="54">
        <v>159</v>
      </c>
      <c r="DN28" s="56">
        <v>199</v>
      </c>
      <c r="DO28" s="54">
        <v>172</v>
      </c>
      <c r="DP28" s="56">
        <v>103</v>
      </c>
      <c r="DQ28" s="57">
        <v>686</v>
      </c>
      <c r="DR28" s="58">
        <v>703</v>
      </c>
      <c r="DS28" s="55">
        <v>0</v>
      </c>
      <c r="DT28" s="54">
        <v>10</v>
      </c>
      <c r="DU28" s="56">
        <v>10</v>
      </c>
      <c r="DV28" s="54">
        <v>0</v>
      </c>
      <c r="DW28" s="56">
        <v>46</v>
      </c>
      <c r="DX28" s="54">
        <v>134</v>
      </c>
      <c r="DY28" s="56">
        <v>176</v>
      </c>
      <c r="DZ28" s="54">
        <v>158</v>
      </c>
      <c r="EA28" s="56">
        <v>103</v>
      </c>
      <c r="EB28" s="57">
        <v>617</v>
      </c>
      <c r="EC28" s="58">
        <v>627</v>
      </c>
      <c r="ED28" s="55">
        <v>0</v>
      </c>
      <c r="EE28" s="54">
        <v>7</v>
      </c>
      <c r="EF28" s="56">
        <v>7</v>
      </c>
      <c r="EG28" s="54">
        <v>0</v>
      </c>
      <c r="EH28" s="56">
        <v>7</v>
      </c>
      <c r="EI28" s="54">
        <v>25</v>
      </c>
      <c r="EJ28" s="56">
        <v>23</v>
      </c>
      <c r="EK28" s="54">
        <v>14</v>
      </c>
      <c r="EL28" s="56">
        <v>0</v>
      </c>
      <c r="EM28" s="57">
        <v>69</v>
      </c>
      <c r="EN28" s="58">
        <v>76</v>
      </c>
      <c r="EO28" s="55">
        <v>0</v>
      </c>
      <c r="EP28" s="54">
        <v>0</v>
      </c>
      <c r="EQ28" s="56">
        <v>0</v>
      </c>
      <c r="ER28" s="54">
        <v>0</v>
      </c>
      <c r="ES28" s="56">
        <v>0</v>
      </c>
      <c r="ET28" s="54">
        <v>0</v>
      </c>
      <c r="EU28" s="56">
        <v>0</v>
      </c>
      <c r="EV28" s="54">
        <v>0</v>
      </c>
      <c r="EW28" s="56">
        <v>0</v>
      </c>
      <c r="EX28" s="57">
        <v>0</v>
      </c>
      <c r="EY28" s="58">
        <v>0</v>
      </c>
      <c r="EZ28" s="55">
        <v>58</v>
      </c>
      <c r="FA28" s="54">
        <v>147</v>
      </c>
      <c r="FB28" s="56">
        <v>205</v>
      </c>
      <c r="FC28" s="54">
        <v>0</v>
      </c>
      <c r="FD28" s="56">
        <v>174</v>
      </c>
      <c r="FE28" s="54">
        <v>382</v>
      </c>
      <c r="FF28" s="56">
        <v>528</v>
      </c>
      <c r="FG28" s="54">
        <v>335</v>
      </c>
      <c r="FH28" s="56">
        <v>259</v>
      </c>
      <c r="FI28" s="57">
        <v>1678</v>
      </c>
      <c r="FJ28" s="58">
        <v>1883</v>
      </c>
      <c r="FK28" s="55">
        <v>50</v>
      </c>
      <c r="FL28" s="54">
        <v>127</v>
      </c>
      <c r="FM28" s="56">
        <v>177</v>
      </c>
      <c r="FN28" s="54">
        <v>0</v>
      </c>
      <c r="FO28" s="56">
        <v>162</v>
      </c>
      <c r="FP28" s="54">
        <v>368</v>
      </c>
      <c r="FQ28" s="56">
        <v>510</v>
      </c>
      <c r="FR28" s="54">
        <v>322</v>
      </c>
      <c r="FS28" s="56">
        <v>253</v>
      </c>
      <c r="FT28" s="57">
        <v>1615</v>
      </c>
      <c r="FU28" s="58">
        <v>1792</v>
      </c>
      <c r="FV28" s="55">
        <v>4</v>
      </c>
      <c r="FW28" s="54">
        <v>9</v>
      </c>
      <c r="FX28" s="56">
        <v>13</v>
      </c>
      <c r="FY28" s="54">
        <v>0</v>
      </c>
      <c r="FZ28" s="56">
        <v>6</v>
      </c>
      <c r="GA28" s="54">
        <v>7</v>
      </c>
      <c r="GB28" s="56">
        <v>13</v>
      </c>
      <c r="GC28" s="54">
        <v>4</v>
      </c>
      <c r="GD28" s="56">
        <v>4</v>
      </c>
      <c r="GE28" s="57">
        <v>34</v>
      </c>
      <c r="GF28" s="58">
        <v>47</v>
      </c>
      <c r="GG28" s="55">
        <v>4</v>
      </c>
      <c r="GH28" s="54">
        <v>11</v>
      </c>
      <c r="GI28" s="56">
        <v>15</v>
      </c>
      <c r="GJ28" s="54">
        <v>0</v>
      </c>
      <c r="GK28" s="56">
        <v>6</v>
      </c>
      <c r="GL28" s="54">
        <v>7</v>
      </c>
      <c r="GM28" s="56">
        <v>5</v>
      </c>
      <c r="GN28" s="54">
        <v>9</v>
      </c>
      <c r="GO28" s="56">
        <v>2</v>
      </c>
      <c r="GP28" s="57">
        <v>29</v>
      </c>
      <c r="GQ28" s="58">
        <v>44</v>
      </c>
      <c r="GR28" s="55">
        <v>0</v>
      </c>
      <c r="GS28" s="54">
        <v>0</v>
      </c>
      <c r="GT28" s="56">
        <v>0</v>
      </c>
      <c r="GU28" s="54">
        <v>0</v>
      </c>
      <c r="GV28" s="56">
        <v>0</v>
      </c>
      <c r="GW28" s="54">
        <v>0</v>
      </c>
      <c r="GX28" s="56">
        <v>6</v>
      </c>
      <c r="GY28" s="54">
        <v>6</v>
      </c>
      <c r="GZ28" s="56">
        <v>13</v>
      </c>
      <c r="HA28" s="57">
        <v>25</v>
      </c>
      <c r="HB28" s="58">
        <v>25</v>
      </c>
      <c r="HC28" s="55">
        <v>232</v>
      </c>
      <c r="HD28" s="54">
        <v>492</v>
      </c>
      <c r="HE28" s="56">
        <v>724</v>
      </c>
      <c r="HF28" s="54">
        <v>0</v>
      </c>
      <c r="HG28" s="56">
        <v>630</v>
      </c>
      <c r="HH28" s="54">
        <v>822</v>
      </c>
      <c r="HI28" s="56">
        <v>842</v>
      </c>
      <c r="HJ28" s="54">
        <v>413</v>
      </c>
      <c r="HK28" s="56">
        <v>271</v>
      </c>
      <c r="HL28" s="57">
        <v>2978</v>
      </c>
      <c r="HM28" s="58">
        <v>3702</v>
      </c>
    </row>
    <row r="29" spans="1:221" s="53" customFormat="1" ht="15.75" customHeight="1">
      <c r="A29" s="54" t="s">
        <v>19</v>
      </c>
      <c r="B29" s="55">
        <v>705</v>
      </c>
      <c r="C29" s="54">
        <v>1134</v>
      </c>
      <c r="D29" s="56">
        <v>1839</v>
      </c>
      <c r="E29" s="54">
        <v>0</v>
      </c>
      <c r="F29" s="56">
        <v>1063</v>
      </c>
      <c r="G29" s="54">
        <v>1509</v>
      </c>
      <c r="H29" s="56">
        <v>1282</v>
      </c>
      <c r="I29" s="54">
        <v>964</v>
      </c>
      <c r="J29" s="56">
        <v>556</v>
      </c>
      <c r="K29" s="57">
        <v>5374</v>
      </c>
      <c r="L29" s="58">
        <v>7213</v>
      </c>
      <c r="M29" s="55">
        <v>71</v>
      </c>
      <c r="N29" s="54">
        <v>222</v>
      </c>
      <c r="O29" s="56">
        <v>293</v>
      </c>
      <c r="P29" s="54">
        <v>0</v>
      </c>
      <c r="Q29" s="56">
        <v>140</v>
      </c>
      <c r="R29" s="54">
        <v>197</v>
      </c>
      <c r="S29" s="56">
        <v>260</v>
      </c>
      <c r="T29" s="54">
        <v>224</v>
      </c>
      <c r="U29" s="56">
        <v>171</v>
      </c>
      <c r="V29" s="57">
        <v>992</v>
      </c>
      <c r="W29" s="58">
        <v>1285</v>
      </c>
      <c r="X29" s="55">
        <v>69</v>
      </c>
      <c r="Y29" s="54">
        <v>191</v>
      </c>
      <c r="Z29" s="56">
        <v>260</v>
      </c>
      <c r="AA29" s="54">
        <v>0</v>
      </c>
      <c r="AB29" s="56">
        <v>118</v>
      </c>
      <c r="AC29" s="54">
        <v>119</v>
      </c>
      <c r="AD29" s="56">
        <v>107</v>
      </c>
      <c r="AE29" s="54">
        <v>75</v>
      </c>
      <c r="AF29" s="56">
        <v>36</v>
      </c>
      <c r="AG29" s="57">
        <v>455</v>
      </c>
      <c r="AH29" s="58">
        <v>715</v>
      </c>
      <c r="AI29" s="55">
        <v>0</v>
      </c>
      <c r="AJ29" s="54">
        <v>0</v>
      </c>
      <c r="AK29" s="56">
        <v>0</v>
      </c>
      <c r="AL29" s="54">
        <v>0</v>
      </c>
      <c r="AM29" s="56">
        <v>5</v>
      </c>
      <c r="AN29" s="54">
        <v>15</v>
      </c>
      <c r="AO29" s="56">
        <v>31</v>
      </c>
      <c r="AP29" s="54">
        <v>46</v>
      </c>
      <c r="AQ29" s="56">
        <v>65</v>
      </c>
      <c r="AR29" s="57">
        <v>162</v>
      </c>
      <c r="AS29" s="58">
        <v>162</v>
      </c>
      <c r="AT29" s="55">
        <v>0</v>
      </c>
      <c r="AU29" s="54">
        <v>16</v>
      </c>
      <c r="AV29" s="56">
        <v>16</v>
      </c>
      <c r="AW29" s="54">
        <v>0</v>
      </c>
      <c r="AX29" s="56">
        <v>7</v>
      </c>
      <c r="AY29" s="54">
        <v>42</v>
      </c>
      <c r="AZ29" s="56">
        <v>86</v>
      </c>
      <c r="BA29" s="54">
        <v>77</v>
      </c>
      <c r="BB29" s="56">
        <v>39</v>
      </c>
      <c r="BC29" s="57">
        <v>251</v>
      </c>
      <c r="BD29" s="58">
        <v>267</v>
      </c>
      <c r="BE29" s="55">
        <v>0</v>
      </c>
      <c r="BF29" s="54">
        <v>0</v>
      </c>
      <c r="BG29" s="56">
        <v>0</v>
      </c>
      <c r="BH29" s="54">
        <v>0</v>
      </c>
      <c r="BI29" s="56">
        <v>0</v>
      </c>
      <c r="BJ29" s="54">
        <v>10</v>
      </c>
      <c r="BK29" s="56">
        <v>21</v>
      </c>
      <c r="BL29" s="54">
        <v>2</v>
      </c>
      <c r="BM29" s="56">
        <v>5</v>
      </c>
      <c r="BN29" s="57">
        <v>38</v>
      </c>
      <c r="BO29" s="58">
        <v>38</v>
      </c>
      <c r="BP29" s="55">
        <v>2</v>
      </c>
      <c r="BQ29" s="54">
        <v>15</v>
      </c>
      <c r="BR29" s="56">
        <v>17</v>
      </c>
      <c r="BS29" s="54">
        <v>0</v>
      </c>
      <c r="BT29" s="56">
        <v>10</v>
      </c>
      <c r="BU29" s="54">
        <v>11</v>
      </c>
      <c r="BV29" s="56">
        <v>15</v>
      </c>
      <c r="BW29" s="54">
        <v>24</v>
      </c>
      <c r="BX29" s="56">
        <v>26</v>
      </c>
      <c r="BY29" s="57">
        <v>86</v>
      </c>
      <c r="BZ29" s="58">
        <v>103</v>
      </c>
      <c r="CA29" s="55">
        <v>267</v>
      </c>
      <c r="CB29" s="54">
        <v>307</v>
      </c>
      <c r="CC29" s="56">
        <v>574</v>
      </c>
      <c r="CD29" s="54">
        <v>0</v>
      </c>
      <c r="CE29" s="56">
        <v>399</v>
      </c>
      <c r="CF29" s="54">
        <v>406</v>
      </c>
      <c r="CG29" s="56">
        <v>239</v>
      </c>
      <c r="CH29" s="54">
        <v>128</v>
      </c>
      <c r="CI29" s="56">
        <v>23</v>
      </c>
      <c r="CJ29" s="57">
        <v>1195</v>
      </c>
      <c r="CK29" s="58">
        <v>1769</v>
      </c>
      <c r="CL29" s="55">
        <v>267</v>
      </c>
      <c r="CM29" s="54">
        <v>286</v>
      </c>
      <c r="CN29" s="56">
        <v>553</v>
      </c>
      <c r="CO29" s="54">
        <v>0</v>
      </c>
      <c r="CP29" s="56">
        <v>375</v>
      </c>
      <c r="CQ29" s="54">
        <v>368</v>
      </c>
      <c r="CR29" s="56">
        <v>202</v>
      </c>
      <c r="CS29" s="54">
        <v>123</v>
      </c>
      <c r="CT29" s="56">
        <v>23</v>
      </c>
      <c r="CU29" s="57">
        <v>1091</v>
      </c>
      <c r="CV29" s="58">
        <v>1644</v>
      </c>
      <c r="CW29" s="55">
        <v>0</v>
      </c>
      <c r="CX29" s="54">
        <v>21</v>
      </c>
      <c r="CY29" s="56">
        <v>21</v>
      </c>
      <c r="CZ29" s="54">
        <v>0</v>
      </c>
      <c r="DA29" s="56">
        <v>24</v>
      </c>
      <c r="DB29" s="54">
        <v>38</v>
      </c>
      <c r="DC29" s="56">
        <v>37</v>
      </c>
      <c r="DD29" s="54">
        <v>5</v>
      </c>
      <c r="DE29" s="56">
        <v>0</v>
      </c>
      <c r="DF29" s="57">
        <v>104</v>
      </c>
      <c r="DG29" s="58">
        <v>125</v>
      </c>
      <c r="DH29" s="55">
        <v>4</v>
      </c>
      <c r="DI29" s="54">
        <v>3</v>
      </c>
      <c r="DJ29" s="56">
        <v>7</v>
      </c>
      <c r="DK29" s="54">
        <v>0</v>
      </c>
      <c r="DL29" s="56">
        <v>27</v>
      </c>
      <c r="DM29" s="54">
        <v>117</v>
      </c>
      <c r="DN29" s="56">
        <v>124</v>
      </c>
      <c r="DO29" s="54">
        <v>147</v>
      </c>
      <c r="DP29" s="56">
        <v>102</v>
      </c>
      <c r="DQ29" s="57">
        <v>517</v>
      </c>
      <c r="DR29" s="58">
        <v>524</v>
      </c>
      <c r="DS29" s="55">
        <v>4</v>
      </c>
      <c r="DT29" s="54">
        <v>3</v>
      </c>
      <c r="DU29" s="56">
        <v>7</v>
      </c>
      <c r="DV29" s="54">
        <v>0</v>
      </c>
      <c r="DW29" s="56">
        <v>27</v>
      </c>
      <c r="DX29" s="54">
        <v>113</v>
      </c>
      <c r="DY29" s="56">
        <v>122</v>
      </c>
      <c r="DZ29" s="54">
        <v>145</v>
      </c>
      <c r="EA29" s="56">
        <v>90</v>
      </c>
      <c r="EB29" s="57">
        <v>497</v>
      </c>
      <c r="EC29" s="58">
        <v>504</v>
      </c>
      <c r="ED29" s="55">
        <v>0</v>
      </c>
      <c r="EE29" s="54">
        <v>0</v>
      </c>
      <c r="EF29" s="56">
        <v>0</v>
      </c>
      <c r="EG29" s="54">
        <v>0</v>
      </c>
      <c r="EH29" s="56">
        <v>0</v>
      </c>
      <c r="EI29" s="54">
        <v>0</v>
      </c>
      <c r="EJ29" s="56">
        <v>2</v>
      </c>
      <c r="EK29" s="54">
        <v>1</v>
      </c>
      <c r="EL29" s="56">
        <v>12</v>
      </c>
      <c r="EM29" s="57">
        <v>15</v>
      </c>
      <c r="EN29" s="58">
        <v>15</v>
      </c>
      <c r="EO29" s="55">
        <v>0</v>
      </c>
      <c r="EP29" s="54">
        <v>0</v>
      </c>
      <c r="EQ29" s="56">
        <v>0</v>
      </c>
      <c r="ER29" s="54">
        <v>0</v>
      </c>
      <c r="ES29" s="56">
        <v>0</v>
      </c>
      <c r="ET29" s="54">
        <v>4</v>
      </c>
      <c r="EU29" s="56">
        <v>0</v>
      </c>
      <c r="EV29" s="54">
        <v>1</v>
      </c>
      <c r="EW29" s="56">
        <v>0</v>
      </c>
      <c r="EX29" s="57">
        <v>5</v>
      </c>
      <c r="EY29" s="58">
        <v>5</v>
      </c>
      <c r="EZ29" s="55">
        <v>40</v>
      </c>
      <c r="FA29" s="54">
        <v>121</v>
      </c>
      <c r="FB29" s="56">
        <v>161</v>
      </c>
      <c r="FC29" s="54">
        <v>0</v>
      </c>
      <c r="FD29" s="56">
        <v>43</v>
      </c>
      <c r="FE29" s="54">
        <v>251</v>
      </c>
      <c r="FF29" s="56">
        <v>273</v>
      </c>
      <c r="FG29" s="54">
        <v>193</v>
      </c>
      <c r="FH29" s="56">
        <v>100</v>
      </c>
      <c r="FI29" s="57">
        <v>860</v>
      </c>
      <c r="FJ29" s="58">
        <v>1021</v>
      </c>
      <c r="FK29" s="55">
        <v>31</v>
      </c>
      <c r="FL29" s="54">
        <v>110</v>
      </c>
      <c r="FM29" s="56">
        <v>141</v>
      </c>
      <c r="FN29" s="54">
        <v>0</v>
      </c>
      <c r="FO29" s="56">
        <v>36</v>
      </c>
      <c r="FP29" s="54">
        <v>236</v>
      </c>
      <c r="FQ29" s="56">
        <v>261</v>
      </c>
      <c r="FR29" s="54">
        <v>185</v>
      </c>
      <c r="FS29" s="56">
        <v>99</v>
      </c>
      <c r="FT29" s="57">
        <v>817</v>
      </c>
      <c r="FU29" s="58">
        <v>958</v>
      </c>
      <c r="FV29" s="55">
        <v>6</v>
      </c>
      <c r="FW29" s="54">
        <v>7</v>
      </c>
      <c r="FX29" s="56">
        <v>13</v>
      </c>
      <c r="FY29" s="54">
        <v>0</v>
      </c>
      <c r="FZ29" s="56">
        <v>4</v>
      </c>
      <c r="GA29" s="54">
        <v>11</v>
      </c>
      <c r="GB29" s="56">
        <v>6</v>
      </c>
      <c r="GC29" s="54">
        <v>6</v>
      </c>
      <c r="GD29" s="56">
        <v>1</v>
      </c>
      <c r="GE29" s="57">
        <v>28</v>
      </c>
      <c r="GF29" s="58">
        <v>41</v>
      </c>
      <c r="GG29" s="55">
        <v>3</v>
      </c>
      <c r="GH29" s="54">
        <v>4</v>
      </c>
      <c r="GI29" s="56">
        <v>7</v>
      </c>
      <c r="GJ29" s="54">
        <v>0</v>
      </c>
      <c r="GK29" s="56">
        <v>3</v>
      </c>
      <c r="GL29" s="54">
        <v>4</v>
      </c>
      <c r="GM29" s="56">
        <v>6</v>
      </c>
      <c r="GN29" s="54">
        <v>2</v>
      </c>
      <c r="GO29" s="56">
        <v>0</v>
      </c>
      <c r="GP29" s="57">
        <v>15</v>
      </c>
      <c r="GQ29" s="58">
        <v>22</v>
      </c>
      <c r="GR29" s="55">
        <v>0</v>
      </c>
      <c r="GS29" s="54">
        <v>1</v>
      </c>
      <c r="GT29" s="56">
        <v>1</v>
      </c>
      <c r="GU29" s="54">
        <v>0</v>
      </c>
      <c r="GV29" s="56">
        <v>15</v>
      </c>
      <c r="GW29" s="54">
        <v>8</v>
      </c>
      <c r="GX29" s="56">
        <v>0</v>
      </c>
      <c r="GY29" s="54">
        <v>1</v>
      </c>
      <c r="GZ29" s="56">
        <v>0</v>
      </c>
      <c r="HA29" s="57">
        <v>24</v>
      </c>
      <c r="HB29" s="58">
        <v>25</v>
      </c>
      <c r="HC29" s="55">
        <v>323</v>
      </c>
      <c r="HD29" s="54">
        <v>480</v>
      </c>
      <c r="HE29" s="56">
        <v>803</v>
      </c>
      <c r="HF29" s="54">
        <v>0</v>
      </c>
      <c r="HG29" s="56">
        <v>439</v>
      </c>
      <c r="HH29" s="54">
        <v>530</v>
      </c>
      <c r="HI29" s="56">
        <v>386</v>
      </c>
      <c r="HJ29" s="54">
        <v>271</v>
      </c>
      <c r="HK29" s="56">
        <v>160</v>
      </c>
      <c r="HL29" s="57">
        <v>1786</v>
      </c>
      <c r="HM29" s="58">
        <v>2589</v>
      </c>
    </row>
    <row r="30" spans="1:221" s="53" customFormat="1" ht="15.75" customHeight="1">
      <c r="A30" s="54" t="s">
        <v>20</v>
      </c>
      <c r="B30" s="55">
        <v>1874</v>
      </c>
      <c r="C30" s="54">
        <v>1933</v>
      </c>
      <c r="D30" s="56">
        <v>3807</v>
      </c>
      <c r="E30" s="54">
        <v>0</v>
      </c>
      <c r="F30" s="56">
        <v>1840</v>
      </c>
      <c r="G30" s="54">
        <v>2701</v>
      </c>
      <c r="H30" s="56">
        <v>1603</v>
      </c>
      <c r="I30" s="54">
        <v>1682</v>
      </c>
      <c r="J30" s="56">
        <v>703</v>
      </c>
      <c r="K30" s="57">
        <v>8529</v>
      </c>
      <c r="L30" s="58">
        <v>12336</v>
      </c>
      <c r="M30" s="55">
        <v>100</v>
      </c>
      <c r="N30" s="54">
        <v>335</v>
      </c>
      <c r="O30" s="56">
        <v>435</v>
      </c>
      <c r="P30" s="54">
        <v>0</v>
      </c>
      <c r="Q30" s="56">
        <v>270</v>
      </c>
      <c r="R30" s="54">
        <v>508</v>
      </c>
      <c r="S30" s="56">
        <v>225</v>
      </c>
      <c r="T30" s="54">
        <v>279</v>
      </c>
      <c r="U30" s="56">
        <v>167</v>
      </c>
      <c r="V30" s="57">
        <v>1449</v>
      </c>
      <c r="W30" s="58">
        <v>1884</v>
      </c>
      <c r="X30" s="55">
        <v>97</v>
      </c>
      <c r="Y30" s="54">
        <v>282</v>
      </c>
      <c r="Z30" s="56">
        <v>379</v>
      </c>
      <c r="AA30" s="54">
        <v>0</v>
      </c>
      <c r="AB30" s="56">
        <v>268</v>
      </c>
      <c r="AC30" s="54">
        <v>392</v>
      </c>
      <c r="AD30" s="56">
        <v>131</v>
      </c>
      <c r="AE30" s="54">
        <v>122</v>
      </c>
      <c r="AF30" s="56">
        <v>47</v>
      </c>
      <c r="AG30" s="57">
        <v>960</v>
      </c>
      <c r="AH30" s="58">
        <v>1339</v>
      </c>
      <c r="AI30" s="55">
        <v>0</v>
      </c>
      <c r="AJ30" s="54">
        <v>0</v>
      </c>
      <c r="AK30" s="56">
        <v>0</v>
      </c>
      <c r="AL30" s="54">
        <v>0</v>
      </c>
      <c r="AM30" s="56">
        <v>0</v>
      </c>
      <c r="AN30" s="54">
        <v>6</v>
      </c>
      <c r="AO30" s="56">
        <v>9</v>
      </c>
      <c r="AP30" s="54">
        <v>24</v>
      </c>
      <c r="AQ30" s="56">
        <v>0</v>
      </c>
      <c r="AR30" s="57">
        <v>39</v>
      </c>
      <c r="AS30" s="58">
        <v>39</v>
      </c>
      <c r="AT30" s="55">
        <v>0</v>
      </c>
      <c r="AU30" s="54">
        <v>28</v>
      </c>
      <c r="AV30" s="56">
        <v>28</v>
      </c>
      <c r="AW30" s="54">
        <v>0</v>
      </c>
      <c r="AX30" s="56">
        <v>2</v>
      </c>
      <c r="AY30" s="54">
        <v>62</v>
      </c>
      <c r="AZ30" s="56">
        <v>39</v>
      </c>
      <c r="BA30" s="54">
        <v>67</v>
      </c>
      <c r="BB30" s="56">
        <v>74</v>
      </c>
      <c r="BC30" s="57">
        <v>244</v>
      </c>
      <c r="BD30" s="58">
        <v>272</v>
      </c>
      <c r="BE30" s="55">
        <v>2</v>
      </c>
      <c r="BF30" s="54">
        <v>12</v>
      </c>
      <c r="BG30" s="56">
        <v>14</v>
      </c>
      <c r="BH30" s="54">
        <v>0</v>
      </c>
      <c r="BI30" s="56">
        <v>0</v>
      </c>
      <c r="BJ30" s="54">
        <v>41</v>
      </c>
      <c r="BK30" s="56">
        <v>31</v>
      </c>
      <c r="BL30" s="54">
        <v>18</v>
      </c>
      <c r="BM30" s="56">
        <v>13</v>
      </c>
      <c r="BN30" s="57">
        <v>103</v>
      </c>
      <c r="BO30" s="58">
        <v>117</v>
      </c>
      <c r="BP30" s="55">
        <v>1</v>
      </c>
      <c r="BQ30" s="54">
        <v>13</v>
      </c>
      <c r="BR30" s="56">
        <v>14</v>
      </c>
      <c r="BS30" s="54">
        <v>0</v>
      </c>
      <c r="BT30" s="56">
        <v>0</v>
      </c>
      <c r="BU30" s="54">
        <v>7</v>
      </c>
      <c r="BV30" s="56">
        <v>15</v>
      </c>
      <c r="BW30" s="54">
        <v>48</v>
      </c>
      <c r="BX30" s="56">
        <v>33</v>
      </c>
      <c r="BY30" s="57">
        <v>103</v>
      </c>
      <c r="BZ30" s="58">
        <v>117</v>
      </c>
      <c r="CA30" s="55">
        <v>796</v>
      </c>
      <c r="CB30" s="54">
        <v>569</v>
      </c>
      <c r="CC30" s="56">
        <v>1365</v>
      </c>
      <c r="CD30" s="54">
        <v>0</v>
      </c>
      <c r="CE30" s="56">
        <v>601</v>
      </c>
      <c r="CF30" s="54">
        <v>649</v>
      </c>
      <c r="CG30" s="56">
        <v>369</v>
      </c>
      <c r="CH30" s="54">
        <v>303</v>
      </c>
      <c r="CI30" s="56">
        <v>99</v>
      </c>
      <c r="CJ30" s="57">
        <v>2021</v>
      </c>
      <c r="CK30" s="58">
        <v>3386</v>
      </c>
      <c r="CL30" s="55">
        <v>307</v>
      </c>
      <c r="CM30" s="54">
        <v>274</v>
      </c>
      <c r="CN30" s="56">
        <v>581</v>
      </c>
      <c r="CO30" s="54">
        <v>0</v>
      </c>
      <c r="CP30" s="56">
        <v>382</v>
      </c>
      <c r="CQ30" s="54">
        <v>416</v>
      </c>
      <c r="CR30" s="56">
        <v>205</v>
      </c>
      <c r="CS30" s="54">
        <v>197</v>
      </c>
      <c r="CT30" s="56">
        <v>90</v>
      </c>
      <c r="CU30" s="57">
        <v>1290</v>
      </c>
      <c r="CV30" s="58">
        <v>1871</v>
      </c>
      <c r="CW30" s="55">
        <v>489</v>
      </c>
      <c r="CX30" s="54">
        <v>295</v>
      </c>
      <c r="CY30" s="56">
        <v>784</v>
      </c>
      <c r="CZ30" s="54">
        <v>0</v>
      </c>
      <c r="DA30" s="56">
        <v>219</v>
      </c>
      <c r="DB30" s="54">
        <v>233</v>
      </c>
      <c r="DC30" s="56">
        <v>164</v>
      </c>
      <c r="DD30" s="54">
        <v>106</v>
      </c>
      <c r="DE30" s="56">
        <v>9</v>
      </c>
      <c r="DF30" s="57">
        <v>731</v>
      </c>
      <c r="DG30" s="58">
        <v>1515</v>
      </c>
      <c r="DH30" s="55">
        <v>8</v>
      </c>
      <c r="DI30" s="54">
        <v>19</v>
      </c>
      <c r="DJ30" s="56">
        <v>27</v>
      </c>
      <c r="DK30" s="54">
        <v>0</v>
      </c>
      <c r="DL30" s="56">
        <v>82</v>
      </c>
      <c r="DM30" s="54">
        <v>195</v>
      </c>
      <c r="DN30" s="56">
        <v>220</v>
      </c>
      <c r="DO30" s="54">
        <v>263</v>
      </c>
      <c r="DP30" s="56">
        <v>85</v>
      </c>
      <c r="DQ30" s="57">
        <v>845</v>
      </c>
      <c r="DR30" s="58">
        <v>872</v>
      </c>
      <c r="DS30" s="55">
        <v>8</v>
      </c>
      <c r="DT30" s="54">
        <v>19</v>
      </c>
      <c r="DU30" s="56">
        <v>27</v>
      </c>
      <c r="DV30" s="54">
        <v>0</v>
      </c>
      <c r="DW30" s="56">
        <v>75</v>
      </c>
      <c r="DX30" s="54">
        <v>181</v>
      </c>
      <c r="DY30" s="56">
        <v>209</v>
      </c>
      <c r="DZ30" s="54">
        <v>256</v>
      </c>
      <c r="EA30" s="56">
        <v>85</v>
      </c>
      <c r="EB30" s="57">
        <v>806</v>
      </c>
      <c r="EC30" s="58">
        <v>833</v>
      </c>
      <c r="ED30" s="55">
        <v>0</v>
      </c>
      <c r="EE30" s="54">
        <v>0</v>
      </c>
      <c r="EF30" s="56">
        <v>0</v>
      </c>
      <c r="EG30" s="54">
        <v>0</v>
      </c>
      <c r="EH30" s="56">
        <v>2</v>
      </c>
      <c r="EI30" s="54">
        <v>2</v>
      </c>
      <c r="EJ30" s="56">
        <v>3</v>
      </c>
      <c r="EK30" s="54">
        <v>2</v>
      </c>
      <c r="EL30" s="56">
        <v>0</v>
      </c>
      <c r="EM30" s="57">
        <v>9</v>
      </c>
      <c r="EN30" s="58">
        <v>9</v>
      </c>
      <c r="EO30" s="55">
        <v>0</v>
      </c>
      <c r="EP30" s="54">
        <v>0</v>
      </c>
      <c r="EQ30" s="56">
        <v>0</v>
      </c>
      <c r="ER30" s="54">
        <v>0</v>
      </c>
      <c r="ES30" s="56">
        <v>5</v>
      </c>
      <c r="ET30" s="54">
        <v>12</v>
      </c>
      <c r="EU30" s="56">
        <v>8</v>
      </c>
      <c r="EV30" s="54">
        <v>5</v>
      </c>
      <c r="EW30" s="56">
        <v>0</v>
      </c>
      <c r="EX30" s="57">
        <v>30</v>
      </c>
      <c r="EY30" s="58">
        <v>30</v>
      </c>
      <c r="EZ30" s="55">
        <v>45</v>
      </c>
      <c r="FA30" s="54">
        <v>120</v>
      </c>
      <c r="FB30" s="56">
        <v>165</v>
      </c>
      <c r="FC30" s="54">
        <v>0</v>
      </c>
      <c r="FD30" s="56">
        <v>113</v>
      </c>
      <c r="FE30" s="54">
        <v>437</v>
      </c>
      <c r="FF30" s="56">
        <v>295</v>
      </c>
      <c r="FG30" s="54">
        <v>361</v>
      </c>
      <c r="FH30" s="56">
        <v>182</v>
      </c>
      <c r="FI30" s="57">
        <v>1388</v>
      </c>
      <c r="FJ30" s="58">
        <v>1553</v>
      </c>
      <c r="FK30" s="55">
        <v>15</v>
      </c>
      <c r="FL30" s="54">
        <v>91</v>
      </c>
      <c r="FM30" s="56">
        <v>106</v>
      </c>
      <c r="FN30" s="54">
        <v>0</v>
      </c>
      <c r="FO30" s="56">
        <v>95</v>
      </c>
      <c r="FP30" s="54">
        <v>410</v>
      </c>
      <c r="FQ30" s="56">
        <v>276</v>
      </c>
      <c r="FR30" s="54">
        <v>351</v>
      </c>
      <c r="FS30" s="56">
        <v>177</v>
      </c>
      <c r="FT30" s="57">
        <v>1309</v>
      </c>
      <c r="FU30" s="58">
        <v>1415</v>
      </c>
      <c r="FV30" s="55">
        <v>13</v>
      </c>
      <c r="FW30" s="54">
        <v>14</v>
      </c>
      <c r="FX30" s="56">
        <v>27</v>
      </c>
      <c r="FY30" s="54">
        <v>0</v>
      </c>
      <c r="FZ30" s="56">
        <v>9</v>
      </c>
      <c r="GA30" s="54">
        <v>9</v>
      </c>
      <c r="GB30" s="56">
        <v>7</v>
      </c>
      <c r="GC30" s="54">
        <v>4</v>
      </c>
      <c r="GD30" s="56">
        <v>3</v>
      </c>
      <c r="GE30" s="57">
        <v>32</v>
      </c>
      <c r="GF30" s="58">
        <v>59</v>
      </c>
      <c r="GG30" s="55">
        <v>17</v>
      </c>
      <c r="GH30" s="54">
        <v>15</v>
      </c>
      <c r="GI30" s="56">
        <v>32</v>
      </c>
      <c r="GJ30" s="54">
        <v>0</v>
      </c>
      <c r="GK30" s="56">
        <v>9</v>
      </c>
      <c r="GL30" s="54">
        <v>18</v>
      </c>
      <c r="GM30" s="56">
        <v>12</v>
      </c>
      <c r="GN30" s="54">
        <v>6</v>
      </c>
      <c r="GO30" s="56">
        <v>2</v>
      </c>
      <c r="GP30" s="57">
        <v>47</v>
      </c>
      <c r="GQ30" s="58">
        <v>79</v>
      </c>
      <c r="GR30" s="55">
        <v>0</v>
      </c>
      <c r="GS30" s="54">
        <v>0</v>
      </c>
      <c r="GT30" s="56">
        <v>0</v>
      </c>
      <c r="GU30" s="54">
        <v>0</v>
      </c>
      <c r="GV30" s="56">
        <v>12</v>
      </c>
      <c r="GW30" s="54">
        <v>0</v>
      </c>
      <c r="GX30" s="56">
        <v>0</v>
      </c>
      <c r="GY30" s="54">
        <v>0</v>
      </c>
      <c r="GZ30" s="56">
        <v>0</v>
      </c>
      <c r="HA30" s="57">
        <v>12</v>
      </c>
      <c r="HB30" s="58">
        <v>12</v>
      </c>
      <c r="HC30" s="55">
        <v>925</v>
      </c>
      <c r="HD30" s="54">
        <v>890</v>
      </c>
      <c r="HE30" s="56">
        <v>1815</v>
      </c>
      <c r="HF30" s="54">
        <v>0</v>
      </c>
      <c r="HG30" s="56">
        <v>762</v>
      </c>
      <c r="HH30" s="54">
        <v>912</v>
      </c>
      <c r="HI30" s="56">
        <v>494</v>
      </c>
      <c r="HJ30" s="54">
        <v>476</v>
      </c>
      <c r="HK30" s="56">
        <v>170</v>
      </c>
      <c r="HL30" s="57">
        <v>2814</v>
      </c>
      <c r="HM30" s="58">
        <v>4629</v>
      </c>
    </row>
    <row r="31" spans="1:221" s="53" customFormat="1" ht="15.75" customHeight="1">
      <c r="A31" s="54" t="s">
        <v>21</v>
      </c>
      <c r="B31" s="55">
        <v>1395</v>
      </c>
      <c r="C31" s="54">
        <v>3042</v>
      </c>
      <c r="D31" s="56">
        <v>4437</v>
      </c>
      <c r="E31" s="54">
        <v>0</v>
      </c>
      <c r="F31" s="56">
        <v>2541</v>
      </c>
      <c r="G31" s="54">
        <v>3588</v>
      </c>
      <c r="H31" s="56">
        <v>3090</v>
      </c>
      <c r="I31" s="54">
        <v>2911</v>
      </c>
      <c r="J31" s="56">
        <v>1334</v>
      </c>
      <c r="K31" s="57">
        <v>13464</v>
      </c>
      <c r="L31" s="58">
        <v>17901</v>
      </c>
      <c r="M31" s="55">
        <v>186</v>
      </c>
      <c r="N31" s="54">
        <v>654</v>
      </c>
      <c r="O31" s="56">
        <v>840</v>
      </c>
      <c r="P31" s="54">
        <v>0</v>
      </c>
      <c r="Q31" s="56">
        <v>557</v>
      </c>
      <c r="R31" s="54">
        <v>719</v>
      </c>
      <c r="S31" s="56">
        <v>441</v>
      </c>
      <c r="T31" s="54">
        <v>644</v>
      </c>
      <c r="U31" s="56">
        <v>415</v>
      </c>
      <c r="V31" s="57">
        <v>2776</v>
      </c>
      <c r="W31" s="58">
        <v>3616</v>
      </c>
      <c r="X31" s="55">
        <v>144</v>
      </c>
      <c r="Y31" s="54">
        <v>402</v>
      </c>
      <c r="Z31" s="56">
        <v>546</v>
      </c>
      <c r="AA31" s="54">
        <v>0</v>
      </c>
      <c r="AB31" s="56">
        <v>307</v>
      </c>
      <c r="AC31" s="54">
        <v>378</v>
      </c>
      <c r="AD31" s="56">
        <v>280</v>
      </c>
      <c r="AE31" s="54">
        <v>277</v>
      </c>
      <c r="AF31" s="56">
        <v>113</v>
      </c>
      <c r="AG31" s="57">
        <v>1355</v>
      </c>
      <c r="AH31" s="58">
        <v>1901</v>
      </c>
      <c r="AI31" s="55">
        <v>0</v>
      </c>
      <c r="AJ31" s="54">
        <v>0</v>
      </c>
      <c r="AK31" s="56">
        <v>0</v>
      </c>
      <c r="AL31" s="54">
        <v>0</v>
      </c>
      <c r="AM31" s="56">
        <v>0</v>
      </c>
      <c r="AN31" s="54">
        <v>1</v>
      </c>
      <c r="AO31" s="56">
        <v>0</v>
      </c>
      <c r="AP31" s="54">
        <v>17</v>
      </c>
      <c r="AQ31" s="56">
        <v>40</v>
      </c>
      <c r="AR31" s="57">
        <v>58</v>
      </c>
      <c r="AS31" s="58">
        <v>58</v>
      </c>
      <c r="AT31" s="55">
        <v>22</v>
      </c>
      <c r="AU31" s="54">
        <v>171</v>
      </c>
      <c r="AV31" s="56">
        <v>193</v>
      </c>
      <c r="AW31" s="54">
        <v>0</v>
      </c>
      <c r="AX31" s="56">
        <v>152</v>
      </c>
      <c r="AY31" s="54">
        <v>211</v>
      </c>
      <c r="AZ31" s="56">
        <v>113</v>
      </c>
      <c r="BA31" s="54">
        <v>236</v>
      </c>
      <c r="BB31" s="56">
        <v>149</v>
      </c>
      <c r="BC31" s="57">
        <v>861</v>
      </c>
      <c r="BD31" s="58">
        <v>1054</v>
      </c>
      <c r="BE31" s="55">
        <v>11</v>
      </c>
      <c r="BF31" s="54">
        <v>32</v>
      </c>
      <c r="BG31" s="56">
        <v>43</v>
      </c>
      <c r="BH31" s="54">
        <v>0</v>
      </c>
      <c r="BI31" s="56">
        <v>26</v>
      </c>
      <c r="BJ31" s="54">
        <v>91</v>
      </c>
      <c r="BK31" s="56">
        <v>22</v>
      </c>
      <c r="BL31" s="54">
        <v>43</v>
      </c>
      <c r="BM31" s="56">
        <v>18</v>
      </c>
      <c r="BN31" s="57">
        <v>200</v>
      </c>
      <c r="BO31" s="58">
        <v>243</v>
      </c>
      <c r="BP31" s="55">
        <v>9</v>
      </c>
      <c r="BQ31" s="54">
        <v>49</v>
      </c>
      <c r="BR31" s="56">
        <v>58</v>
      </c>
      <c r="BS31" s="54">
        <v>0</v>
      </c>
      <c r="BT31" s="56">
        <v>72</v>
      </c>
      <c r="BU31" s="54">
        <v>38</v>
      </c>
      <c r="BV31" s="56">
        <v>26</v>
      </c>
      <c r="BW31" s="54">
        <v>71</v>
      </c>
      <c r="BX31" s="56">
        <v>95</v>
      </c>
      <c r="BY31" s="57">
        <v>302</v>
      </c>
      <c r="BZ31" s="58">
        <v>360</v>
      </c>
      <c r="CA31" s="55">
        <v>450</v>
      </c>
      <c r="CB31" s="54">
        <v>759</v>
      </c>
      <c r="CC31" s="56">
        <v>1209</v>
      </c>
      <c r="CD31" s="54">
        <v>0</v>
      </c>
      <c r="CE31" s="56">
        <v>676</v>
      </c>
      <c r="CF31" s="54">
        <v>756</v>
      </c>
      <c r="CG31" s="56">
        <v>678</v>
      </c>
      <c r="CH31" s="54">
        <v>527</v>
      </c>
      <c r="CI31" s="56">
        <v>171</v>
      </c>
      <c r="CJ31" s="57">
        <v>2808</v>
      </c>
      <c r="CK31" s="58">
        <v>4017</v>
      </c>
      <c r="CL31" s="55">
        <v>450</v>
      </c>
      <c r="CM31" s="54">
        <v>757</v>
      </c>
      <c r="CN31" s="56">
        <v>1207</v>
      </c>
      <c r="CO31" s="54">
        <v>0</v>
      </c>
      <c r="CP31" s="56">
        <v>666</v>
      </c>
      <c r="CQ31" s="54">
        <v>735</v>
      </c>
      <c r="CR31" s="56">
        <v>603</v>
      </c>
      <c r="CS31" s="54">
        <v>511</v>
      </c>
      <c r="CT31" s="56">
        <v>171</v>
      </c>
      <c r="CU31" s="57">
        <v>2686</v>
      </c>
      <c r="CV31" s="58">
        <v>3893</v>
      </c>
      <c r="CW31" s="55">
        <v>0</v>
      </c>
      <c r="CX31" s="54">
        <v>2</v>
      </c>
      <c r="CY31" s="56">
        <v>2</v>
      </c>
      <c r="CZ31" s="54">
        <v>0</v>
      </c>
      <c r="DA31" s="56">
        <v>10</v>
      </c>
      <c r="DB31" s="54">
        <v>21</v>
      </c>
      <c r="DC31" s="56">
        <v>75</v>
      </c>
      <c r="DD31" s="54">
        <v>16</v>
      </c>
      <c r="DE31" s="56">
        <v>0</v>
      </c>
      <c r="DF31" s="57">
        <v>122</v>
      </c>
      <c r="DG31" s="58">
        <v>124</v>
      </c>
      <c r="DH31" s="55">
        <v>1</v>
      </c>
      <c r="DI31" s="54">
        <v>27</v>
      </c>
      <c r="DJ31" s="56">
        <v>28</v>
      </c>
      <c r="DK31" s="54">
        <v>0</v>
      </c>
      <c r="DL31" s="56">
        <v>102</v>
      </c>
      <c r="DM31" s="54">
        <v>232</v>
      </c>
      <c r="DN31" s="56">
        <v>320</v>
      </c>
      <c r="DO31" s="54">
        <v>271</v>
      </c>
      <c r="DP31" s="56">
        <v>83</v>
      </c>
      <c r="DQ31" s="57">
        <v>1008</v>
      </c>
      <c r="DR31" s="58">
        <v>1036</v>
      </c>
      <c r="DS31" s="55">
        <v>0</v>
      </c>
      <c r="DT31" s="54">
        <v>27</v>
      </c>
      <c r="DU31" s="56">
        <v>27</v>
      </c>
      <c r="DV31" s="54">
        <v>0</v>
      </c>
      <c r="DW31" s="56">
        <v>102</v>
      </c>
      <c r="DX31" s="54">
        <v>231</v>
      </c>
      <c r="DY31" s="56">
        <v>312</v>
      </c>
      <c r="DZ31" s="54">
        <v>269</v>
      </c>
      <c r="EA31" s="56">
        <v>83</v>
      </c>
      <c r="EB31" s="57">
        <v>997</v>
      </c>
      <c r="EC31" s="58">
        <v>1024</v>
      </c>
      <c r="ED31" s="55">
        <v>1</v>
      </c>
      <c r="EE31" s="54">
        <v>0</v>
      </c>
      <c r="EF31" s="56">
        <v>1</v>
      </c>
      <c r="EG31" s="54">
        <v>0</v>
      </c>
      <c r="EH31" s="56">
        <v>0</v>
      </c>
      <c r="EI31" s="54">
        <v>1</v>
      </c>
      <c r="EJ31" s="56">
        <v>7</v>
      </c>
      <c r="EK31" s="54">
        <v>1</v>
      </c>
      <c r="EL31" s="56">
        <v>0</v>
      </c>
      <c r="EM31" s="57">
        <v>9</v>
      </c>
      <c r="EN31" s="58">
        <v>10</v>
      </c>
      <c r="EO31" s="55">
        <v>0</v>
      </c>
      <c r="EP31" s="54">
        <v>0</v>
      </c>
      <c r="EQ31" s="56">
        <v>0</v>
      </c>
      <c r="ER31" s="54">
        <v>0</v>
      </c>
      <c r="ES31" s="56">
        <v>0</v>
      </c>
      <c r="ET31" s="54">
        <v>0</v>
      </c>
      <c r="EU31" s="56">
        <v>1</v>
      </c>
      <c r="EV31" s="54">
        <v>1</v>
      </c>
      <c r="EW31" s="56">
        <v>0</v>
      </c>
      <c r="EX31" s="57">
        <v>2</v>
      </c>
      <c r="EY31" s="58">
        <v>2</v>
      </c>
      <c r="EZ31" s="55">
        <v>96</v>
      </c>
      <c r="FA31" s="54">
        <v>287</v>
      </c>
      <c r="FB31" s="56">
        <v>383</v>
      </c>
      <c r="FC31" s="54">
        <v>0</v>
      </c>
      <c r="FD31" s="56">
        <v>208</v>
      </c>
      <c r="FE31" s="54">
        <v>588</v>
      </c>
      <c r="FF31" s="56">
        <v>637</v>
      </c>
      <c r="FG31" s="54">
        <v>660</v>
      </c>
      <c r="FH31" s="56">
        <v>326</v>
      </c>
      <c r="FI31" s="57">
        <v>2419</v>
      </c>
      <c r="FJ31" s="58">
        <v>2802</v>
      </c>
      <c r="FK31" s="55">
        <v>54</v>
      </c>
      <c r="FL31" s="54">
        <v>235</v>
      </c>
      <c r="FM31" s="56">
        <v>289</v>
      </c>
      <c r="FN31" s="54">
        <v>0</v>
      </c>
      <c r="FO31" s="56">
        <v>165</v>
      </c>
      <c r="FP31" s="54">
        <v>548</v>
      </c>
      <c r="FQ31" s="56">
        <v>600</v>
      </c>
      <c r="FR31" s="54">
        <v>643</v>
      </c>
      <c r="FS31" s="56">
        <v>318</v>
      </c>
      <c r="FT31" s="57">
        <v>2274</v>
      </c>
      <c r="FU31" s="58">
        <v>2563</v>
      </c>
      <c r="FV31" s="55">
        <v>12</v>
      </c>
      <c r="FW31" s="54">
        <v>23</v>
      </c>
      <c r="FX31" s="56">
        <v>35</v>
      </c>
      <c r="FY31" s="54">
        <v>0</v>
      </c>
      <c r="FZ31" s="56">
        <v>20</v>
      </c>
      <c r="GA31" s="54">
        <v>27</v>
      </c>
      <c r="GB31" s="56">
        <v>21</v>
      </c>
      <c r="GC31" s="54">
        <v>11</v>
      </c>
      <c r="GD31" s="56">
        <v>7</v>
      </c>
      <c r="GE31" s="57">
        <v>86</v>
      </c>
      <c r="GF31" s="58">
        <v>121</v>
      </c>
      <c r="GG31" s="55">
        <v>30</v>
      </c>
      <c r="GH31" s="54">
        <v>29</v>
      </c>
      <c r="GI31" s="56">
        <v>59</v>
      </c>
      <c r="GJ31" s="54">
        <v>0</v>
      </c>
      <c r="GK31" s="56">
        <v>23</v>
      </c>
      <c r="GL31" s="54">
        <v>13</v>
      </c>
      <c r="GM31" s="56">
        <v>16</v>
      </c>
      <c r="GN31" s="54">
        <v>6</v>
      </c>
      <c r="GO31" s="56">
        <v>1</v>
      </c>
      <c r="GP31" s="57">
        <v>59</v>
      </c>
      <c r="GQ31" s="58">
        <v>118</v>
      </c>
      <c r="GR31" s="55">
        <v>10</v>
      </c>
      <c r="GS31" s="54">
        <v>24</v>
      </c>
      <c r="GT31" s="56">
        <v>34</v>
      </c>
      <c r="GU31" s="54">
        <v>0</v>
      </c>
      <c r="GV31" s="56">
        <v>49</v>
      </c>
      <c r="GW31" s="54">
        <v>21</v>
      </c>
      <c r="GX31" s="56">
        <v>55</v>
      </c>
      <c r="GY31" s="54">
        <v>65</v>
      </c>
      <c r="GZ31" s="56">
        <v>12</v>
      </c>
      <c r="HA31" s="57">
        <v>202</v>
      </c>
      <c r="HB31" s="58">
        <v>236</v>
      </c>
      <c r="HC31" s="55">
        <v>652</v>
      </c>
      <c r="HD31" s="54">
        <v>1291</v>
      </c>
      <c r="HE31" s="56">
        <v>1943</v>
      </c>
      <c r="HF31" s="54">
        <v>0</v>
      </c>
      <c r="HG31" s="56">
        <v>949</v>
      </c>
      <c r="HH31" s="54">
        <v>1272</v>
      </c>
      <c r="HI31" s="56">
        <v>959</v>
      </c>
      <c r="HJ31" s="54">
        <v>744</v>
      </c>
      <c r="HK31" s="56">
        <v>327</v>
      </c>
      <c r="HL31" s="57">
        <v>4251</v>
      </c>
      <c r="HM31" s="58">
        <v>6194</v>
      </c>
    </row>
    <row r="32" spans="1:221" s="53" customFormat="1" ht="15.75" customHeight="1">
      <c r="A32" s="54" t="s">
        <v>22</v>
      </c>
      <c r="B32" s="55">
        <v>5413</v>
      </c>
      <c r="C32" s="54">
        <v>3712</v>
      </c>
      <c r="D32" s="56">
        <v>9125</v>
      </c>
      <c r="E32" s="54">
        <v>0</v>
      </c>
      <c r="F32" s="56">
        <v>14727</v>
      </c>
      <c r="G32" s="54">
        <v>11457</v>
      </c>
      <c r="H32" s="56">
        <v>8497</v>
      </c>
      <c r="I32" s="54">
        <v>4640</v>
      </c>
      <c r="J32" s="56">
        <v>3000</v>
      </c>
      <c r="K32" s="57">
        <v>42321</v>
      </c>
      <c r="L32" s="58">
        <v>51446</v>
      </c>
      <c r="M32" s="55">
        <v>706</v>
      </c>
      <c r="N32" s="54">
        <v>550</v>
      </c>
      <c r="O32" s="56">
        <v>1256</v>
      </c>
      <c r="P32" s="54">
        <v>0</v>
      </c>
      <c r="Q32" s="56">
        <v>4096</v>
      </c>
      <c r="R32" s="54">
        <v>2903</v>
      </c>
      <c r="S32" s="56">
        <v>1736</v>
      </c>
      <c r="T32" s="54">
        <v>1132</v>
      </c>
      <c r="U32" s="56">
        <v>938</v>
      </c>
      <c r="V32" s="57">
        <v>10805</v>
      </c>
      <c r="W32" s="58">
        <v>12061</v>
      </c>
      <c r="X32" s="55">
        <v>690</v>
      </c>
      <c r="Y32" s="54">
        <v>521</v>
      </c>
      <c r="Z32" s="56">
        <v>1211</v>
      </c>
      <c r="AA32" s="54">
        <v>0</v>
      </c>
      <c r="AB32" s="56">
        <v>3920</v>
      </c>
      <c r="AC32" s="54">
        <v>2562</v>
      </c>
      <c r="AD32" s="56">
        <v>1292</v>
      </c>
      <c r="AE32" s="54">
        <v>680</v>
      </c>
      <c r="AF32" s="56">
        <v>393</v>
      </c>
      <c r="AG32" s="57">
        <v>8847</v>
      </c>
      <c r="AH32" s="58">
        <v>10058</v>
      </c>
      <c r="AI32" s="55">
        <v>0</v>
      </c>
      <c r="AJ32" s="54">
        <v>0</v>
      </c>
      <c r="AK32" s="56">
        <v>0</v>
      </c>
      <c r="AL32" s="54">
        <v>0</v>
      </c>
      <c r="AM32" s="56">
        <v>2</v>
      </c>
      <c r="AN32" s="54">
        <v>17</v>
      </c>
      <c r="AO32" s="56">
        <v>62</v>
      </c>
      <c r="AP32" s="54">
        <v>137</v>
      </c>
      <c r="AQ32" s="56">
        <v>126</v>
      </c>
      <c r="AR32" s="57">
        <v>344</v>
      </c>
      <c r="AS32" s="58">
        <v>344</v>
      </c>
      <c r="AT32" s="55">
        <v>6</v>
      </c>
      <c r="AU32" s="54">
        <v>13</v>
      </c>
      <c r="AV32" s="56">
        <v>19</v>
      </c>
      <c r="AW32" s="54">
        <v>0</v>
      </c>
      <c r="AX32" s="56">
        <v>93</v>
      </c>
      <c r="AY32" s="54">
        <v>190</v>
      </c>
      <c r="AZ32" s="56">
        <v>275</v>
      </c>
      <c r="BA32" s="54">
        <v>192</v>
      </c>
      <c r="BB32" s="56">
        <v>237</v>
      </c>
      <c r="BC32" s="57">
        <v>987</v>
      </c>
      <c r="BD32" s="58">
        <v>1006</v>
      </c>
      <c r="BE32" s="55">
        <v>0</v>
      </c>
      <c r="BF32" s="54">
        <v>0</v>
      </c>
      <c r="BG32" s="56">
        <v>0</v>
      </c>
      <c r="BH32" s="54">
        <v>0</v>
      </c>
      <c r="BI32" s="56">
        <v>0</v>
      </c>
      <c r="BJ32" s="54">
        <v>0</v>
      </c>
      <c r="BK32" s="56">
        <v>4</v>
      </c>
      <c r="BL32" s="54">
        <v>0</v>
      </c>
      <c r="BM32" s="56">
        <v>0</v>
      </c>
      <c r="BN32" s="57">
        <v>4</v>
      </c>
      <c r="BO32" s="58">
        <v>4</v>
      </c>
      <c r="BP32" s="55">
        <v>10</v>
      </c>
      <c r="BQ32" s="54">
        <v>16</v>
      </c>
      <c r="BR32" s="56">
        <v>26</v>
      </c>
      <c r="BS32" s="54">
        <v>0</v>
      </c>
      <c r="BT32" s="56">
        <v>81</v>
      </c>
      <c r="BU32" s="54">
        <v>134</v>
      </c>
      <c r="BV32" s="56">
        <v>103</v>
      </c>
      <c r="BW32" s="54">
        <v>123</v>
      </c>
      <c r="BX32" s="56">
        <v>182</v>
      </c>
      <c r="BY32" s="57">
        <v>623</v>
      </c>
      <c r="BZ32" s="58">
        <v>649</v>
      </c>
      <c r="CA32" s="55">
        <v>1986</v>
      </c>
      <c r="CB32" s="54">
        <v>1268</v>
      </c>
      <c r="CC32" s="56">
        <v>3254</v>
      </c>
      <c r="CD32" s="54">
        <v>0</v>
      </c>
      <c r="CE32" s="56">
        <v>3303</v>
      </c>
      <c r="CF32" s="54">
        <v>2531</v>
      </c>
      <c r="CG32" s="56">
        <v>1847</v>
      </c>
      <c r="CH32" s="54">
        <v>799</v>
      </c>
      <c r="CI32" s="56">
        <v>382</v>
      </c>
      <c r="CJ32" s="57">
        <v>8862</v>
      </c>
      <c r="CK32" s="58">
        <v>12116</v>
      </c>
      <c r="CL32" s="55">
        <v>1516</v>
      </c>
      <c r="CM32" s="54">
        <v>901</v>
      </c>
      <c r="CN32" s="56">
        <v>2417</v>
      </c>
      <c r="CO32" s="54">
        <v>0</v>
      </c>
      <c r="CP32" s="56">
        <v>2634</v>
      </c>
      <c r="CQ32" s="54">
        <v>1998</v>
      </c>
      <c r="CR32" s="56">
        <v>1424</v>
      </c>
      <c r="CS32" s="54">
        <v>632</v>
      </c>
      <c r="CT32" s="56">
        <v>290</v>
      </c>
      <c r="CU32" s="57">
        <v>6978</v>
      </c>
      <c r="CV32" s="58">
        <v>9395</v>
      </c>
      <c r="CW32" s="55">
        <v>470</v>
      </c>
      <c r="CX32" s="54">
        <v>367</v>
      </c>
      <c r="CY32" s="56">
        <v>837</v>
      </c>
      <c r="CZ32" s="54">
        <v>0</v>
      </c>
      <c r="DA32" s="56">
        <v>669</v>
      </c>
      <c r="DB32" s="54">
        <v>533</v>
      </c>
      <c r="DC32" s="56">
        <v>423</v>
      </c>
      <c r="DD32" s="54">
        <v>167</v>
      </c>
      <c r="DE32" s="56">
        <v>92</v>
      </c>
      <c r="DF32" s="57">
        <v>1884</v>
      </c>
      <c r="DG32" s="58">
        <v>2721</v>
      </c>
      <c r="DH32" s="55">
        <v>0</v>
      </c>
      <c r="DI32" s="54">
        <v>29</v>
      </c>
      <c r="DJ32" s="56">
        <v>29</v>
      </c>
      <c r="DK32" s="54">
        <v>0</v>
      </c>
      <c r="DL32" s="56">
        <v>374</v>
      </c>
      <c r="DM32" s="54">
        <v>446</v>
      </c>
      <c r="DN32" s="56">
        <v>709</v>
      </c>
      <c r="DO32" s="54">
        <v>407</v>
      </c>
      <c r="DP32" s="56">
        <v>263</v>
      </c>
      <c r="DQ32" s="57">
        <v>2199</v>
      </c>
      <c r="DR32" s="58">
        <v>2228</v>
      </c>
      <c r="DS32" s="55">
        <v>0</v>
      </c>
      <c r="DT32" s="54">
        <v>13</v>
      </c>
      <c r="DU32" s="56">
        <v>13</v>
      </c>
      <c r="DV32" s="54">
        <v>0</v>
      </c>
      <c r="DW32" s="56">
        <v>332</v>
      </c>
      <c r="DX32" s="54">
        <v>409</v>
      </c>
      <c r="DY32" s="56">
        <v>682</v>
      </c>
      <c r="DZ32" s="54">
        <v>374</v>
      </c>
      <c r="EA32" s="56">
        <v>226</v>
      </c>
      <c r="EB32" s="57">
        <v>2023</v>
      </c>
      <c r="EC32" s="58">
        <v>2036</v>
      </c>
      <c r="ED32" s="55">
        <v>0</v>
      </c>
      <c r="EE32" s="54">
        <v>16</v>
      </c>
      <c r="EF32" s="56">
        <v>16</v>
      </c>
      <c r="EG32" s="54">
        <v>0</v>
      </c>
      <c r="EH32" s="56">
        <v>41</v>
      </c>
      <c r="EI32" s="54">
        <v>36</v>
      </c>
      <c r="EJ32" s="56">
        <v>27</v>
      </c>
      <c r="EK32" s="54">
        <v>28</v>
      </c>
      <c r="EL32" s="56">
        <v>21</v>
      </c>
      <c r="EM32" s="57">
        <v>153</v>
      </c>
      <c r="EN32" s="58">
        <v>169</v>
      </c>
      <c r="EO32" s="55">
        <v>0</v>
      </c>
      <c r="EP32" s="54">
        <v>0</v>
      </c>
      <c r="EQ32" s="56">
        <v>0</v>
      </c>
      <c r="ER32" s="54">
        <v>0</v>
      </c>
      <c r="ES32" s="56">
        <v>1</v>
      </c>
      <c r="ET32" s="54">
        <v>1</v>
      </c>
      <c r="EU32" s="56">
        <v>0</v>
      </c>
      <c r="EV32" s="54">
        <v>5</v>
      </c>
      <c r="EW32" s="56">
        <v>16</v>
      </c>
      <c r="EX32" s="57">
        <v>23</v>
      </c>
      <c r="EY32" s="58">
        <v>23</v>
      </c>
      <c r="EZ32" s="55">
        <v>175</v>
      </c>
      <c r="FA32" s="54">
        <v>172</v>
      </c>
      <c r="FB32" s="56">
        <v>347</v>
      </c>
      <c r="FC32" s="54">
        <v>0</v>
      </c>
      <c r="FD32" s="56">
        <v>927</v>
      </c>
      <c r="FE32" s="54">
        <v>1587</v>
      </c>
      <c r="FF32" s="56">
        <v>1510</v>
      </c>
      <c r="FG32" s="54">
        <v>942</v>
      </c>
      <c r="FH32" s="56">
        <v>676</v>
      </c>
      <c r="FI32" s="57">
        <v>5642</v>
      </c>
      <c r="FJ32" s="58">
        <v>5989</v>
      </c>
      <c r="FK32" s="55">
        <v>91</v>
      </c>
      <c r="FL32" s="54">
        <v>118</v>
      </c>
      <c r="FM32" s="56">
        <v>209</v>
      </c>
      <c r="FN32" s="54">
        <v>0</v>
      </c>
      <c r="FO32" s="56">
        <v>773</v>
      </c>
      <c r="FP32" s="54">
        <v>1476</v>
      </c>
      <c r="FQ32" s="56">
        <v>1430</v>
      </c>
      <c r="FR32" s="54">
        <v>900</v>
      </c>
      <c r="FS32" s="56">
        <v>670</v>
      </c>
      <c r="FT32" s="57">
        <v>5249</v>
      </c>
      <c r="FU32" s="58">
        <v>5458</v>
      </c>
      <c r="FV32" s="55">
        <v>34</v>
      </c>
      <c r="FW32" s="54">
        <v>27</v>
      </c>
      <c r="FX32" s="56">
        <v>61</v>
      </c>
      <c r="FY32" s="54">
        <v>0</v>
      </c>
      <c r="FZ32" s="56">
        <v>81</v>
      </c>
      <c r="GA32" s="54">
        <v>67</v>
      </c>
      <c r="GB32" s="56">
        <v>49</v>
      </c>
      <c r="GC32" s="54">
        <v>24</v>
      </c>
      <c r="GD32" s="56">
        <v>5</v>
      </c>
      <c r="GE32" s="57">
        <v>226</v>
      </c>
      <c r="GF32" s="58">
        <v>287</v>
      </c>
      <c r="GG32" s="55">
        <v>50</v>
      </c>
      <c r="GH32" s="54">
        <v>27</v>
      </c>
      <c r="GI32" s="56">
        <v>77</v>
      </c>
      <c r="GJ32" s="54">
        <v>0</v>
      </c>
      <c r="GK32" s="56">
        <v>73</v>
      </c>
      <c r="GL32" s="54">
        <v>44</v>
      </c>
      <c r="GM32" s="56">
        <v>31</v>
      </c>
      <c r="GN32" s="54">
        <v>18</v>
      </c>
      <c r="GO32" s="56">
        <v>1</v>
      </c>
      <c r="GP32" s="57">
        <v>167</v>
      </c>
      <c r="GQ32" s="58">
        <v>244</v>
      </c>
      <c r="GR32" s="55">
        <v>12</v>
      </c>
      <c r="GS32" s="54">
        <v>0</v>
      </c>
      <c r="GT32" s="56">
        <v>12</v>
      </c>
      <c r="GU32" s="54">
        <v>0</v>
      </c>
      <c r="GV32" s="56">
        <v>9</v>
      </c>
      <c r="GW32" s="54">
        <v>12</v>
      </c>
      <c r="GX32" s="56">
        <v>0</v>
      </c>
      <c r="GY32" s="54">
        <v>0</v>
      </c>
      <c r="GZ32" s="56">
        <v>9</v>
      </c>
      <c r="HA32" s="57">
        <v>30</v>
      </c>
      <c r="HB32" s="58">
        <v>42</v>
      </c>
      <c r="HC32" s="55">
        <v>2534</v>
      </c>
      <c r="HD32" s="54">
        <v>1693</v>
      </c>
      <c r="HE32" s="56">
        <v>4227</v>
      </c>
      <c r="HF32" s="54">
        <v>0</v>
      </c>
      <c r="HG32" s="56">
        <v>6018</v>
      </c>
      <c r="HH32" s="54">
        <v>3978</v>
      </c>
      <c r="HI32" s="56">
        <v>2695</v>
      </c>
      <c r="HJ32" s="54">
        <v>1360</v>
      </c>
      <c r="HK32" s="56">
        <v>732</v>
      </c>
      <c r="HL32" s="57">
        <v>14783</v>
      </c>
      <c r="HM32" s="58">
        <v>19010</v>
      </c>
    </row>
    <row r="33" spans="1:221" s="53" customFormat="1" ht="15.75" customHeight="1">
      <c r="A33" s="54" t="s">
        <v>23</v>
      </c>
      <c r="B33" s="55">
        <v>8054</v>
      </c>
      <c r="C33" s="54">
        <v>11352</v>
      </c>
      <c r="D33" s="56">
        <v>19406</v>
      </c>
      <c r="E33" s="54">
        <v>0</v>
      </c>
      <c r="F33" s="56">
        <v>8734</v>
      </c>
      <c r="G33" s="54">
        <v>17163</v>
      </c>
      <c r="H33" s="56">
        <v>13661</v>
      </c>
      <c r="I33" s="54">
        <v>9586</v>
      </c>
      <c r="J33" s="56">
        <v>5629</v>
      </c>
      <c r="K33" s="57">
        <v>54773</v>
      </c>
      <c r="L33" s="58">
        <v>74179</v>
      </c>
      <c r="M33" s="55">
        <v>2525</v>
      </c>
      <c r="N33" s="54">
        <v>4082</v>
      </c>
      <c r="O33" s="56">
        <v>6607</v>
      </c>
      <c r="P33" s="54">
        <v>0</v>
      </c>
      <c r="Q33" s="56">
        <v>2591</v>
      </c>
      <c r="R33" s="54">
        <v>4812</v>
      </c>
      <c r="S33" s="56">
        <v>3556</v>
      </c>
      <c r="T33" s="54">
        <v>2555</v>
      </c>
      <c r="U33" s="56">
        <v>1987</v>
      </c>
      <c r="V33" s="57">
        <v>15501</v>
      </c>
      <c r="W33" s="58">
        <v>22108</v>
      </c>
      <c r="X33" s="55">
        <v>2475</v>
      </c>
      <c r="Y33" s="54">
        <v>3626</v>
      </c>
      <c r="Z33" s="56">
        <v>6101</v>
      </c>
      <c r="AA33" s="54">
        <v>0</v>
      </c>
      <c r="AB33" s="56">
        <v>2347</v>
      </c>
      <c r="AC33" s="54">
        <v>4060</v>
      </c>
      <c r="AD33" s="56">
        <v>2678</v>
      </c>
      <c r="AE33" s="54">
        <v>1739</v>
      </c>
      <c r="AF33" s="56">
        <v>906</v>
      </c>
      <c r="AG33" s="57">
        <v>11730</v>
      </c>
      <c r="AH33" s="58">
        <v>17831</v>
      </c>
      <c r="AI33" s="55">
        <v>0</v>
      </c>
      <c r="AJ33" s="54">
        <v>13</v>
      </c>
      <c r="AK33" s="56">
        <v>13</v>
      </c>
      <c r="AL33" s="54">
        <v>0</v>
      </c>
      <c r="AM33" s="56">
        <v>2</v>
      </c>
      <c r="AN33" s="54">
        <v>34</v>
      </c>
      <c r="AO33" s="56">
        <v>82</v>
      </c>
      <c r="AP33" s="54">
        <v>100</v>
      </c>
      <c r="AQ33" s="56">
        <v>311</v>
      </c>
      <c r="AR33" s="57">
        <v>529</v>
      </c>
      <c r="AS33" s="58">
        <v>542</v>
      </c>
      <c r="AT33" s="55">
        <v>2</v>
      </c>
      <c r="AU33" s="54">
        <v>190</v>
      </c>
      <c r="AV33" s="56">
        <v>192</v>
      </c>
      <c r="AW33" s="54">
        <v>0</v>
      </c>
      <c r="AX33" s="56">
        <v>205</v>
      </c>
      <c r="AY33" s="54">
        <v>411</v>
      </c>
      <c r="AZ33" s="56">
        <v>373</v>
      </c>
      <c r="BA33" s="54">
        <v>393</v>
      </c>
      <c r="BB33" s="56">
        <v>539</v>
      </c>
      <c r="BC33" s="57">
        <v>1921</v>
      </c>
      <c r="BD33" s="58">
        <v>2113</v>
      </c>
      <c r="BE33" s="55">
        <v>47</v>
      </c>
      <c r="BF33" s="54">
        <v>237</v>
      </c>
      <c r="BG33" s="56">
        <v>284</v>
      </c>
      <c r="BH33" s="54">
        <v>0</v>
      </c>
      <c r="BI33" s="56">
        <v>32</v>
      </c>
      <c r="BJ33" s="54">
        <v>239</v>
      </c>
      <c r="BK33" s="56">
        <v>402</v>
      </c>
      <c r="BL33" s="54">
        <v>243</v>
      </c>
      <c r="BM33" s="56">
        <v>171</v>
      </c>
      <c r="BN33" s="57">
        <v>1087</v>
      </c>
      <c r="BO33" s="58">
        <v>1371</v>
      </c>
      <c r="BP33" s="55">
        <v>1</v>
      </c>
      <c r="BQ33" s="54">
        <v>16</v>
      </c>
      <c r="BR33" s="56">
        <v>17</v>
      </c>
      <c r="BS33" s="54">
        <v>0</v>
      </c>
      <c r="BT33" s="56">
        <v>5</v>
      </c>
      <c r="BU33" s="54">
        <v>68</v>
      </c>
      <c r="BV33" s="56">
        <v>21</v>
      </c>
      <c r="BW33" s="54">
        <v>80</v>
      </c>
      <c r="BX33" s="56">
        <v>60</v>
      </c>
      <c r="BY33" s="57">
        <v>234</v>
      </c>
      <c r="BZ33" s="58">
        <v>251</v>
      </c>
      <c r="CA33" s="55">
        <v>1501</v>
      </c>
      <c r="CB33" s="54">
        <v>1598</v>
      </c>
      <c r="CC33" s="56">
        <v>3099</v>
      </c>
      <c r="CD33" s="54">
        <v>0</v>
      </c>
      <c r="CE33" s="56">
        <v>2027</v>
      </c>
      <c r="CF33" s="54">
        <v>3120</v>
      </c>
      <c r="CG33" s="56">
        <v>2251</v>
      </c>
      <c r="CH33" s="54">
        <v>1627</v>
      </c>
      <c r="CI33" s="56">
        <v>742</v>
      </c>
      <c r="CJ33" s="57">
        <v>9767</v>
      </c>
      <c r="CK33" s="58">
        <v>12866</v>
      </c>
      <c r="CL33" s="55">
        <v>1271</v>
      </c>
      <c r="CM33" s="54">
        <v>1192</v>
      </c>
      <c r="CN33" s="56">
        <v>2463</v>
      </c>
      <c r="CO33" s="54">
        <v>0</v>
      </c>
      <c r="CP33" s="56">
        <v>1764</v>
      </c>
      <c r="CQ33" s="54">
        <v>2411</v>
      </c>
      <c r="CR33" s="56">
        <v>1659</v>
      </c>
      <c r="CS33" s="54">
        <v>1261</v>
      </c>
      <c r="CT33" s="56">
        <v>606</v>
      </c>
      <c r="CU33" s="57">
        <v>7701</v>
      </c>
      <c r="CV33" s="58">
        <v>10164</v>
      </c>
      <c r="CW33" s="55">
        <v>230</v>
      </c>
      <c r="CX33" s="54">
        <v>406</v>
      </c>
      <c r="CY33" s="56">
        <v>636</v>
      </c>
      <c r="CZ33" s="54">
        <v>0</v>
      </c>
      <c r="DA33" s="56">
        <v>263</v>
      </c>
      <c r="DB33" s="54">
        <v>709</v>
      </c>
      <c r="DC33" s="56">
        <v>592</v>
      </c>
      <c r="DD33" s="54">
        <v>366</v>
      </c>
      <c r="DE33" s="56">
        <v>136</v>
      </c>
      <c r="DF33" s="57">
        <v>2066</v>
      </c>
      <c r="DG33" s="58">
        <v>2702</v>
      </c>
      <c r="DH33" s="55">
        <v>5</v>
      </c>
      <c r="DI33" s="54">
        <v>41</v>
      </c>
      <c r="DJ33" s="56">
        <v>46</v>
      </c>
      <c r="DK33" s="54">
        <v>0</v>
      </c>
      <c r="DL33" s="56">
        <v>207</v>
      </c>
      <c r="DM33" s="54">
        <v>810</v>
      </c>
      <c r="DN33" s="56">
        <v>1248</v>
      </c>
      <c r="DO33" s="54">
        <v>962</v>
      </c>
      <c r="DP33" s="56">
        <v>389</v>
      </c>
      <c r="DQ33" s="57">
        <v>3616</v>
      </c>
      <c r="DR33" s="58">
        <v>3662</v>
      </c>
      <c r="DS33" s="55">
        <v>5</v>
      </c>
      <c r="DT33" s="54">
        <v>33</v>
      </c>
      <c r="DU33" s="56">
        <v>38</v>
      </c>
      <c r="DV33" s="54">
        <v>0</v>
      </c>
      <c r="DW33" s="56">
        <v>187</v>
      </c>
      <c r="DX33" s="54">
        <v>658</v>
      </c>
      <c r="DY33" s="56">
        <v>1081</v>
      </c>
      <c r="DZ33" s="54">
        <v>783</v>
      </c>
      <c r="EA33" s="56">
        <v>305</v>
      </c>
      <c r="EB33" s="57">
        <v>3014</v>
      </c>
      <c r="EC33" s="58">
        <v>3052</v>
      </c>
      <c r="ED33" s="55">
        <v>0</v>
      </c>
      <c r="EE33" s="54">
        <v>8</v>
      </c>
      <c r="EF33" s="56">
        <v>8</v>
      </c>
      <c r="EG33" s="54">
        <v>0</v>
      </c>
      <c r="EH33" s="56">
        <v>20</v>
      </c>
      <c r="EI33" s="54">
        <v>152</v>
      </c>
      <c r="EJ33" s="56">
        <v>167</v>
      </c>
      <c r="EK33" s="54">
        <v>179</v>
      </c>
      <c r="EL33" s="56">
        <v>83</v>
      </c>
      <c r="EM33" s="57">
        <v>601</v>
      </c>
      <c r="EN33" s="58">
        <v>609</v>
      </c>
      <c r="EO33" s="55">
        <v>0</v>
      </c>
      <c r="EP33" s="54">
        <v>0</v>
      </c>
      <c r="EQ33" s="56">
        <v>0</v>
      </c>
      <c r="ER33" s="54">
        <v>0</v>
      </c>
      <c r="ES33" s="56">
        <v>0</v>
      </c>
      <c r="ET33" s="54">
        <v>0</v>
      </c>
      <c r="EU33" s="56">
        <v>0</v>
      </c>
      <c r="EV33" s="54">
        <v>0</v>
      </c>
      <c r="EW33" s="56">
        <v>1</v>
      </c>
      <c r="EX33" s="57">
        <v>1</v>
      </c>
      <c r="EY33" s="58">
        <v>1</v>
      </c>
      <c r="EZ33" s="55">
        <v>378</v>
      </c>
      <c r="FA33" s="54">
        <v>750</v>
      </c>
      <c r="FB33" s="56">
        <v>1128</v>
      </c>
      <c r="FC33" s="54">
        <v>0</v>
      </c>
      <c r="FD33" s="56">
        <v>488</v>
      </c>
      <c r="FE33" s="54">
        <v>2460</v>
      </c>
      <c r="FF33" s="56">
        <v>2349</v>
      </c>
      <c r="FG33" s="54">
        <v>1810</v>
      </c>
      <c r="FH33" s="56">
        <v>1185</v>
      </c>
      <c r="FI33" s="57">
        <v>8292</v>
      </c>
      <c r="FJ33" s="58">
        <v>9420</v>
      </c>
      <c r="FK33" s="55">
        <v>270</v>
      </c>
      <c r="FL33" s="54">
        <v>605</v>
      </c>
      <c r="FM33" s="56">
        <v>875</v>
      </c>
      <c r="FN33" s="54">
        <v>0</v>
      </c>
      <c r="FO33" s="56">
        <v>399</v>
      </c>
      <c r="FP33" s="54">
        <v>2289</v>
      </c>
      <c r="FQ33" s="56">
        <v>2230</v>
      </c>
      <c r="FR33" s="54">
        <v>1759</v>
      </c>
      <c r="FS33" s="56">
        <v>1166</v>
      </c>
      <c r="FT33" s="57">
        <v>7843</v>
      </c>
      <c r="FU33" s="58">
        <v>8718</v>
      </c>
      <c r="FV33" s="55">
        <v>48</v>
      </c>
      <c r="FW33" s="54">
        <v>60</v>
      </c>
      <c r="FX33" s="56">
        <v>108</v>
      </c>
      <c r="FY33" s="54">
        <v>0</v>
      </c>
      <c r="FZ33" s="56">
        <v>33</v>
      </c>
      <c r="GA33" s="54">
        <v>85</v>
      </c>
      <c r="GB33" s="56">
        <v>65</v>
      </c>
      <c r="GC33" s="54">
        <v>34</v>
      </c>
      <c r="GD33" s="56">
        <v>11</v>
      </c>
      <c r="GE33" s="57">
        <v>228</v>
      </c>
      <c r="GF33" s="58">
        <v>336</v>
      </c>
      <c r="GG33" s="55">
        <v>60</v>
      </c>
      <c r="GH33" s="54">
        <v>85</v>
      </c>
      <c r="GI33" s="56">
        <v>145</v>
      </c>
      <c r="GJ33" s="54">
        <v>0</v>
      </c>
      <c r="GK33" s="56">
        <v>56</v>
      </c>
      <c r="GL33" s="54">
        <v>86</v>
      </c>
      <c r="GM33" s="56">
        <v>54</v>
      </c>
      <c r="GN33" s="54">
        <v>17</v>
      </c>
      <c r="GO33" s="56">
        <v>8</v>
      </c>
      <c r="GP33" s="57">
        <v>221</v>
      </c>
      <c r="GQ33" s="58">
        <v>366</v>
      </c>
      <c r="GR33" s="55">
        <v>0</v>
      </c>
      <c r="GS33" s="54">
        <v>0</v>
      </c>
      <c r="GT33" s="56">
        <v>0</v>
      </c>
      <c r="GU33" s="54">
        <v>0</v>
      </c>
      <c r="GV33" s="56">
        <v>83</v>
      </c>
      <c r="GW33" s="54">
        <v>114</v>
      </c>
      <c r="GX33" s="56">
        <v>64</v>
      </c>
      <c r="GY33" s="54">
        <v>52</v>
      </c>
      <c r="GZ33" s="56">
        <v>0</v>
      </c>
      <c r="HA33" s="57">
        <v>313</v>
      </c>
      <c r="HB33" s="58">
        <v>313</v>
      </c>
      <c r="HC33" s="55">
        <v>3645</v>
      </c>
      <c r="HD33" s="54">
        <v>4881</v>
      </c>
      <c r="HE33" s="56">
        <v>8526</v>
      </c>
      <c r="HF33" s="54">
        <v>0</v>
      </c>
      <c r="HG33" s="56">
        <v>3338</v>
      </c>
      <c r="HH33" s="54">
        <v>5847</v>
      </c>
      <c r="HI33" s="56">
        <v>4193</v>
      </c>
      <c r="HJ33" s="54">
        <v>2580</v>
      </c>
      <c r="HK33" s="56">
        <v>1326</v>
      </c>
      <c r="HL33" s="57">
        <v>17284</v>
      </c>
      <c r="HM33" s="58">
        <v>25810</v>
      </c>
    </row>
    <row r="34" spans="1:221" s="53" customFormat="1" ht="15.75" customHeight="1" thickBot="1">
      <c r="A34" s="59" t="s">
        <v>24</v>
      </c>
      <c r="B34" s="60">
        <v>12030</v>
      </c>
      <c r="C34" s="59">
        <v>17460</v>
      </c>
      <c r="D34" s="61">
        <v>29490</v>
      </c>
      <c r="E34" s="59">
        <v>0</v>
      </c>
      <c r="F34" s="61">
        <v>27781</v>
      </c>
      <c r="G34" s="59">
        <v>31816</v>
      </c>
      <c r="H34" s="61">
        <v>28232</v>
      </c>
      <c r="I34" s="59">
        <v>21501</v>
      </c>
      <c r="J34" s="61">
        <v>11500</v>
      </c>
      <c r="K34" s="62">
        <v>120830</v>
      </c>
      <c r="L34" s="63">
        <v>150320</v>
      </c>
      <c r="M34" s="60">
        <v>2026</v>
      </c>
      <c r="N34" s="59">
        <v>2698</v>
      </c>
      <c r="O34" s="61">
        <v>4724</v>
      </c>
      <c r="P34" s="59">
        <v>0</v>
      </c>
      <c r="Q34" s="61">
        <v>3883</v>
      </c>
      <c r="R34" s="59">
        <v>4842</v>
      </c>
      <c r="S34" s="61">
        <v>4051</v>
      </c>
      <c r="T34" s="59">
        <v>4440</v>
      </c>
      <c r="U34" s="61">
        <v>3893</v>
      </c>
      <c r="V34" s="62">
        <v>21109</v>
      </c>
      <c r="W34" s="63">
        <v>25833</v>
      </c>
      <c r="X34" s="60">
        <v>1861</v>
      </c>
      <c r="Y34" s="59">
        <v>2250</v>
      </c>
      <c r="Z34" s="61">
        <v>4111</v>
      </c>
      <c r="AA34" s="59">
        <v>0</v>
      </c>
      <c r="AB34" s="61">
        <v>3003</v>
      </c>
      <c r="AC34" s="59">
        <v>3408</v>
      </c>
      <c r="AD34" s="61">
        <v>2446</v>
      </c>
      <c r="AE34" s="59">
        <v>2577</v>
      </c>
      <c r="AF34" s="61">
        <v>1557</v>
      </c>
      <c r="AG34" s="62">
        <v>12991</v>
      </c>
      <c r="AH34" s="63">
        <v>17102</v>
      </c>
      <c r="AI34" s="60">
        <v>2</v>
      </c>
      <c r="AJ34" s="59">
        <v>14</v>
      </c>
      <c r="AK34" s="61">
        <v>16</v>
      </c>
      <c r="AL34" s="59">
        <v>0</v>
      </c>
      <c r="AM34" s="61">
        <v>33</v>
      </c>
      <c r="AN34" s="59">
        <v>118</v>
      </c>
      <c r="AO34" s="61">
        <v>243</v>
      </c>
      <c r="AP34" s="59">
        <v>419</v>
      </c>
      <c r="AQ34" s="61">
        <v>703</v>
      </c>
      <c r="AR34" s="62">
        <v>1516</v>
      </c>
      <c r="AS34" s="63">
        <v>1532</v>
      </c>
      <c r="AT34" s="60">
        <v>27</v>
      </c>
      <c r="AU34" s="59">
        <v>91</v>
      </c>
      <c r="AV34" s="61">
        <v>118</v>
      </c>
      <c r="AW34" s="59">
        <v>0</v>
      </c>
      <c r="AX34" s="61">
        <v>216</v>
      </c>
      <c r="AY34" s="59">
        <v>344</v>
      </c>
      <c r="AZ34" s="61">
        <v>419</v>
      </c>
      <c r="BA34" s="59">
        <v>587</v>
      </c>
      <c r="BB34" s="61">
        <v>970</v>
      </c>
      <c r="BC34" s="62">
        <v>2536</v>
      </c>
      <c r="BD34" s="63">
        <v>2654</v>
      </c>
      <c r="BE34" s="60">
        <v>94</v>
      </c>
      <c r="BF34" s="59">
        <v>238</v>
      </c>
      <c r="BG34" s="61">
        <v>332</v>
      </c>
      <c r="BH34" s="59">
        <v>0</v>
      </c>
      <c r="BI34" s="61">
        <v>327</v>
      </c>
      <c r="BJ34" s="59">
        <v>529</v>
      </c>
      <c r="BK34" s="61">
        <v>429</v>
      </c>
      <c r="BL34" s="59">
        <v>354</v>
      </c>
      <c r="BM34" s="61">
        <v>245</v>
      </c>
      <c r="BN34" s="62">
        <v>1884</v>
      </c>
      <c r="BO34" s="63">
        <v>2216</v>
      </c>
      <c r="BP34" s="60">
        <v>42</v>
      </c>
      <c r="BQ34" s="59">
        <v>105</v>
      </c>
      <c r="BR34" s="61">
        <v>147</v>
      </c>
      <c r="BS34" s="59">
        <v>0</v>
      </c>
      <c r="BT34" s="61">
        <v>304</v>
      </c>
      <c r="BU34" s="59">
        <v>443</v>
      </c>
      <c r="BV34" s="61">
        <v>514</v>
      </c>
      <c r="BW34" s="59">
        <v>503</v>
      </c>
      <c r="BX34" s="61">
        <v>418</v>
      </c>
      <c r="BY34" s="62">
        <v>2182</v>
      </c>
      <c r="BZ34" s="63">
        <v>2329</v>
      </c>
      <c r="CA34" s="60">
        <v>3366</v>
      </c>
      <c r="CB34" s="59">
        <v>5063</v>
      </c>
      <c r="CC34" s="61">
        <v>8429</v>
      </c>
      <c r="CD34" s="59">
        <v>0</v>
      </c>
      <c r="CE34" s="61">
        <v>9273</v>
      </c>
      <c r="CF34" s="59">
        <v>8986</v>
      </c>
      <c r="CG34" s="61">
        <v>7150</v>
      </c>
      <c r="CH34" s="59">
        <v>4519</v>
      </c>
      <c r="CI34" s="61">
        <v>1518</v>
      </c>
      <c r="CJ34" s="62">
        <v>31446</v>
      </c>
      <c r="CK34" s="63">
        <v>39875</v>
      </c>
      <c r="CL34" s="60">
        <v>2553</v>
      </c>
      <c r="CM34" s="59">
        <v>3769</v>
      </c>
      <c r="CN34" s="61">
        <v>6322</v>
      </c>
      <c r="CO34" s="59">
        <v>0</v>
      </c>
      <c r="CP34" s="61">
        <v>7577</v>
      </c>
      <c r="CQ34" s="59">
        <v>6492</v>
      </c>
      <c r="CR34" s="61">
        <v>5368</v>
      </c>
      <c r="CS34" s="59">
        <v>3141</v>
      </c>
      <c r="CT34" s="61">
        <v>1043</v>
      </c>
      <c r="CU34" s="62">
        <v>23621</v>
      </c>
      <c r="CV34" s="63">
        <v>29943</v>
      </c>
      <c r="CW34" s="60">
        <v>813</v>
      </c>
      <c r="CX34" s="59">
        <v>1294</v>
      </c>
      <c r="CY34" s="61">
        <v>2107</v>
      </c>
      <c r="CZ34" s="59">
        <v>0</v>
      </c>
      <c r="DA34" s="61">
        <v>1696</v>
      </c>
      <c r="DB34" s="59">
        <v>2494</v>
      </c>
      <c r="DC34" s="61">
        <v>1782</v>
      </c>
      <c r="DD34" s="59">
        <v>1378</v>
      </c>
      <c r="DE34" s="61">
        <v>475</v>
      </c>
      <c r="DF34" s="62">
        <v>7825</v>
      </c>
      <c r="DG34" s="63">
        <v>9932</v>
      </c>
      <c r="DH34" s="60">
        <v>69</v>
      </c>
      <c r="DI34" s="59">
        <v>129</v>
      </c>
      <c r="DJ34" s="61">
        <v>198</v>
      </c>
      <c r="DK34" s="59">
        <v>0</v>
      </c>
      <c r="DL34" s="61">
        <v>1000</v>
      </c>
      <c r="DM34" s="59">
        <v>1551</v>
      </c>
      <c r="DN34" s="61">
        <v>2289</v>
      </c>
      <c r="DO34" s="59">
        <v>2005</v>
      </c>
      <c r="DP34" s="61">
        <v>869</v>
      </c>
      <c r="DQ34" s="62">
        <v>7714</v>
      </c>
      <c r="DR34" s="63">
        <v>7912</v>
      </c>
      <c r="DS34" s="60">
        <v>69</v>
      </c>
      <c r="DT34" s="59">
        <v>123</v>
      </c>
      <c r="DU34" s="61">
        <v>192</v>
      </c>
      <c r="DV34" s="59">
        <v>0</v>
      </c>
      <c r="DW34" s="61">
        <v>922</v>
      </c>
      <c r="DX34" s="59">
        <v>1415</v>
      </c>
      <c r="DY34" s="61">
        <v>2091</v>
      </c>
      <c r="DZ34" s="59">
        <v>1831</v>
      </c>
      <c r="EA34" s="61">
        <v>730</v>
      </c>
      <c r="EB34" s="62">
        <v>6989</v>
      </c>
      <c r="EC34" s="63">
        <v>7181</v>
      </c>
      <c r="ED34" s="60">
        <v>0</v>
      </c>
      <c r="EE34" s="59">
        <v>6</v>
      </c>
      <c r="EF34" s="61">
        <v>6</v>
      </c>
      <c r="EG34" s="59">
        <v>0</v>
      </c>
      <c r="EH34" s="61">
        <v>78</v>
      </c>
      <c r="EI34" s="59">
        <v>136</v>
      </c>
      <c r="EJ34" s="61">
        <v>198</v>
      </c>
      <c r="EK34" s="59">
        <v>174</v>
      </c>
      <c r="EL34" s="61">
        <v>139</v>
      </c>
      <c r="EM34" s="62">
        <v>725</v>
      </c>
      <c r="EN34" s="63">
        <v>731</v>
      </c>
      <c r="EO34" s="60">
        <v>0</v>
      </c>
      <c r="EP34" s="59">
        <v>0</v>
      </c>
      <c r="EQ34" s="61">
        <v>0</v>
      </c>
      <c r="ER34" s="59">
        <v>0</v>
      </c>
      <c r="ES34" s="61">
        <v>0</v>
      </c>
      <c r="ET34" s="59">
        <v>0</v>
      </c>
      <c r="EU34" s="61">
        <v>0</v>
      </c>
      <c r="EV34" s="59">
        <v>0</v>
      </c>
      <c r="EW34" s="61">
        <v>0</v>
      </c>
      <c r="EX34" s="62">
        <v>0</v>
      </c>
      <c r="EY34" s="63">
        <v>0</v>
      </c>
      <c r="EZ34" s="60">
        <v>1121</v>
      </c>
      <c r="FA34" s="59">
        <v>2153</v>
      </c>
      <c r="FB34" s="61">
        <v>3274</v>
      </c>
      <c r="FC34" s="59">
        <v>0</v>
      </c>
      <c r="FD34" s="61">
        <v>2540</v>
      </c>
      <c r="FE34" s="59">
        <v>5673</v>
      </c>
      <c r="FF34" s="61">
        <v>6039</v>
      </c>
      <c r="FG34" s="59">
        <v>4872</v>
      </c>
      <c r="FH34" s="61">
        <v>2596</v>
      </c>
      <c r="FI34" s="62">
        <v>21720</v>
      </c>
      <c r="FJ34" s="63">
        <v>24994</v>
      </c>
      <c r="FK34" s="60">
        <v>879</v>
      </c>
      <c r="FL34" s="59">
        <v>1908</v>
      </c>
      <c r="FM34" s="61">
        <v>2787</v>
      </c>
      <c r="FN34" s="59">
        <v>0</v>
      </c>
      <c r="FO34" s="61">
        <v>2214</v>
      </c>
      <c r="FP34" s="59">
        <v>5376</v>
      </c>
      <c r="FQ34" s="61">
        <v>5779</v>
      </c>
      <c r="FR34" s="59">
        <v>4766</v>
      </c>
      <c r="FS34" s="61">
        <v>2534</v>
      </c>
      <c r="FT34" s="62">
        <v>20669</v>
      </c>
      <c r="FU34" s="63">
        <v>23456</v>
      </c>
      <c r="FV34" s="60">
        <v>106</v>
      </c>
      <c r="FW34" s="59">
        <v>109</v>
      </c>
      <c r="FX34" s="61">
        <v>215</v>
      </c>
      <c r="FY34" s="59">
        <v>0</v>
      </c>
      <c r="FZ34" s="61">
        <v>180</v>
      </c>
      <c r="GA34" s="59">
        <v>159</v>
      </c>
      <c r="GB34" s="61">
        <v>140</v>
      </c>
      <c r="GC34" s="59">
        <v>63</v>
      </c>
      <c r="GD34" s="61">
        <v>33</v>
      </c>
      <c r="GE34" s="62">
        <v>575</v>
      </c>
      <c r="GF34" s="63">
        <v>790</v>
      </c>
      <c r="GG34" s="60">
        <v>136</v>
      </c>
      <c r="GH34" s="59">
        <v>136</v>
      </c>
      <c r="GI34" s="61">
        <v>272</v>
      </c>
      <c r="GJ34" s="59">
        <v>0</v>
      </c>
      <c r="GK34" s="61">
        <v>146</v>
      </c>
      <c r="GL34" s="59">
        <v>138</v>
      </c>
      <c r="GM34" s="61">
        <v>120</v>
      </c>
      <c r="GN34" s="59">
        <v>43</v>
      </c>
      <c r="GO34" s="61">
        <v>29</v>
      </c>
      <c r="GP34" s="62">
        <v>476</v>
      </c>
      <c r="GQ34" s="63">
        <v>748</v>
      </c>
      <c r="GR34" s="60">
        <v>55</v>
      </c>
      <c r="GS34" s="59">
        <v>152</v>
      </c>
      <c r="GT34" s="61">
        <v>207</v>
      </c>
      <c r="GU34" s="59">
        <v>0</v>
      </c>
      <c r="GV34" s="61">
        <v>293</v>
      </c>
      <c r="GW34" s="59">
        <v>245</v>
      </c>
      <c r="GX34" s="61">
        <v>394</v>
      </c>
      <c r="GY34" s="59">
        <v>154</v>
      </c>
      <c r="GZ34" s="61">
        <v>80</v>
      </c>
      <c r="HA34" s="62">
        <v>1166</v>
      </c>
      <c r="HB34" s="63">
        <v>1373</v>
      </c>
      <c r="HC34" s="60">
        <v>5393</v>
      </c>
      <c r="HD34" s="59">
        <v>7265</v>
      </c>
      <c r="HE34" s="61">
        <v>12658</v>
      </c>
      <c r="HF34" s="59">
        <v>0</v>
      </c>
      <c r="HG34" s="61">
        <v>10792</v>
      </c>
      <c r="HH34" s="59">
        <v>10519</v>
      </c>
      <c r="HI34" s="61">
        <v>8309</v>
      </c>
      <c r="HJ34" s="59">
        <v>5511</v>
      </c>
      <c r="HK34" s="61">
        <v>2544</v>
      </c>
      <c r="HL34" s="62">
        <v>37675</v>
      </c>
      <c r="HM34" s="63">
        <v>50333</v>
      </c>
    </row>
  </sheetData>
  <mergeCells count="52">
    <mergeCell ref="GG7:GQ7"/>
    <mergeCell ref="HC5:HM7"/>
    <mergeCell ref="GG6:GQ6"/>
    <mergeCell ref="GR6:HB7"/>
    <mergeCell ref="GG5:GQ5"/>
    <mergeCell ref="GR5:HB5"/>
    <mergeCell ref="DS7:EC7"/>
    <mergeCell ref="X7:AH7"/>
    <mergeCell ref="AI7:AS7"/>
    <mergeCell ref="AT7:BD7"/>
    <mergeCell ref="BE7:BO7"/>
    <mergeCell ref="EZ6:FJ7"/>
    <mergeCell ref="FK6:FU6"/>
    <mergeCell ref="FV6:GF6"/>
    <mergeCell ref="EO7:EY7"/>
    <mergeCell ref="FK7:FU7"/>
    <mergeCell ref="FV7:GF7"/>
    <mergeCell ref="AI6:AS6"/>
    <mergeCell ref="AT6:BD6"/>
    <mergeCell ref="CW6:DG6"/>
    <mergeCell ref="DH6:DR7"/>
    <mergeCell ref="BP7:BZ7"/>
    <mergeCell ref="CL7:CV7"/>
    <mergeCell ref="CW7:DG7"/>
    <mergeCell ref="FK5:FU5"/>
    <mergeCell ref="FV5:GF5"/>
    <mergeCell ref="BE6:BO6"/>
    <mergeCell ref="BP6:BZ6"/>
    <mergeCell ref="CA6:CK7"/>
    <mergeCell ref="CL6:CV6"/>
    <mergeCell ref="DS6:EC6"/>
    <mergeCell ref="ED6:EN6"/>
    <mergeCell ref="ED7:EN7"/>
    <mergeCell ref="EO6:EY6"/>
    <mergeCell ref="DS5:EC5"/>
    <mergeCell ref="ED5:EN5"/>
    <mergeCell ref="EO5:EY5"/>
    <mergeCell ref="EZ5:FJ5"/>
    <mergeCell ref="CA5:CK5"/>
    <mergeCell ref="CL5:CV5"/>
    <mergeCell ref="CW5:DG5"/>
    <mergeCell ref="DH5:DR5"/>
    <mergeCell ref="AI5:AS5"/>
    <mergeCell ref="AT5:BD5"/>
    <mergeCell ref="BE5:BO5"/>
    <mergeCell ref="BP5:BZ5"/>
    <mergeCell ref="A5:A8"/>
    <mergeCell ref="B5:L7"/>
    <mergeCell ref="M5:W5"/>
    <mergeCell ref="X5:AH5"/>
    <mergeCell ref="M6:W7"/>
    <mergeCell ref="X6:AH6"/>
  </mergeCells>
  <printOptions/>
  <pageMargins left="0.7874015748031497" right="0.7874015748031497" top="0.984251968503937" bottom="0.984251968503937" header="0.5118110236220472" footer="0.5118110236220472"/>
  <pageSetup fitToWidth="20" horizontalDpi="600" verticalDpi="600" orientation="landscape" paperSize="9" scale="75" r:id="rId1"/>
  <colBreaks count="18" manualBreakCount="18">
    <brk id="12" max="33" man="1"/>
    <brk id="23" max="33" man="1"/>
    <brk id="34" max="33" man="1"/>
    <brk id="45" max="33" man="1"/>
    <brk id="56" max="33" man="1"/>
    <brk id="67" max="33" man="1"/>
    <brk id="78" max="33" man="1"/>
    <brk id="89" max="33" man="1"/>
    <brk id="100" max="33" man="1"/>
    <brk id="111" max="33" man="1"/>
    <brk id="122" max="33" man="1"/>
    <brk id="133" max="33" man="1"/>
    <brk id="144" max="33" man="1"/>
    <brk id="155" max="33" man="1"/>
    <brk id="166" max="33" man="1"/>
    <brk id="177" max="33" man="1"/>
    <brk id="188" max="33" man="1"/>
    <brk id="199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厚生省老人保健福祉局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repair</cp:lastModifiedBy>
  <cp:lastPrinted>2009-08-10T08:59:06Z</cp:lastPrinted>
  <dcterms:created xsi:type="dcterms:W3CDTF">2007-01-10T03:28:13Z</dcterms:created>
  <dcterms:modified xsi:type="dcterms:W3CDTF">2011-08-17T07:24:26Z</dcterms:modified>
  <cp:category/>
  <cp:version/>
  <cp:contentType/>
  <cp:contentStatus/>
</cp:coreProperties>
</file>