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05" windowHeight="4590" activeTab="0"/>
  </bookViews>
  <sheets>
    <sheet name="第１表" sheetId="1" r:id="rId1"/>
  </sheets>
  <definedNames>
    <definedName name="_xlnm.Print_Area" localSheetId="0">'第１表'!$A$1:$N$55</definedName>
  </definedNames>
  <calcPr fullCalcOnLoad="1"/>
</workbook>
</file>

<file path=xl/sharedStrings.xml><?xml version="1.0" encoding="utf-8"?>
<sst xmlns="http://schemas.openxmlformats.org/spreadsheetml/2006/main" count="159" uniqueCount="37">
  <si>
    <t>従業者数（人）</t>
  </si>
  <si>
    <t>-</t>
  </si>
  <si>
    <t>合計</t>
  </si>
  <si>
    <t>卸売業</t>
  </si>
  <si>
    <t>小売業</t>
  </si>
  <si>
    <t>構成比（％）</t>
  </si>
  <si>
    <t>増減率（％）</t>
  </si>
  <si>
    <t>増減率（％）</t>
  </si>
  <si>
    <t>構成比（％）</t>
  </si>
  <si>
    <t>構成比（％）</t>
  </si>
  <si>
    <t>増減率（％）</t>
  </si>
  <si>
    <t>　その他の小売業</t>
  </si>
  <si>
    <t>　自動車・自転車小売業</t>
  </si>
  <si>
    <t>　飲食料品小売業</t>
  </si>
  <si>
    <t>　織物・衣服・身の回り品小売業</t>
  </si>
  <si>
    <t>　各種商品小売業</t>
  </si>
  <si>
    <t>　その他の卸売業</t>
  </si>
  <si>
    <t>　機械器具卸売業</t>
  </si>
  <si>
    <t>　建築材料，鉱物・金属材料等卸売業</t>
  </si>
  <si>
    <t>　飲食料品卸売業</t>
  </si>
  <si>
    <t>　繊維・衣服等卸売業</t>
  </si>
  <si>
    <t>　各種商品卸売業</t>
  </si>
  <si>
    <t>　各種商品卸売業</t>
  </si>
  <si>
    <t>従業者数</t>
  </si>
  <si>
    <t>-</t>
  </si>
  <si>
    <t>売場面積</t>
  </si>
  <si>
    <t>売場面積（㎡）</t>
  </si>
  <si>
    <t>　家具・じゅう器・機械器具小売業</t>
  </si>
  <si>
    <t>事業所数</t>
  </si>
  <si>
    <t>平成１６年</t>
  </si>
  <si>
    <t>平成１９年</t>
  </si>
  <si>
    <t>年間商品　販売額</t>
  </si>
  <si>
    <t>年間商品販売額（百万円）</t>
  </si>
  <si>
    <t>商品手持額</t>
  </si>
  <si>
    <t>商品手持額（百万円）</t>
  </si>
  <si>
    <t>平成１４年</t>
  </si>
  <si>
    <t>第１表  産業分類中分類別事業所数､従業者数､年間商品販売額、商品手持額、売場面積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</si>
</sst>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#,##0.000;[Red]\-#,##0.000"/>
    <numFmt numFmtId="184" formatCode="#,##0.0000;[Red]\-#,##0.0000"/>
    <numFmt numFmtId="185" formatCode="#,##0.00000;[Red]\-#,##0.00000"/>
    <numFmt numFmtId="186" formatCode="0.0_);[Red]\(0.0\)"/>
    <numFmt numFmtId="187" formatCode="0.0_ "/>
    <numFmt numFmtId="188" formatCode="0.0_ %"/>
    <numFmt numFmtId="189" formatCode="0.0;&quot;▲ &quot;0.0"/>
    <numFmt numFmtId="190" formatCode="0_ "/>
    <numFmt numFmtId="191" formatCode="#,##0.0;&quot;▲ &quot;#,##0.0"/>
    <numFmt numFmtId="192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17" applyBorder="1" applyAlignment="1">
      <alignment vertical="center"/>
    </xf>
    <xf numFmtId="38" fontId="0" fillId="0" borderId="0" xfId="17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7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17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189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89" fontId="3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189" fontId="5" fillId="0" borderId="6" xfId="17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89" fontId="5" fillId="0" borderId="7" xfId="17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89" fontId="5" fillId="0" borderId="6" xfId="0" applyNumberFormat="1" applyFont="1" applyBorder="1" applyAlignment="1">
      <alignment vertical="center"/>
    </xf>
    <xf numFmtId="38" fontId="5" fillId="0" borderId="0" xfId="17" applyFont="1" applyBorder="1" applyAlignment="1">
      <alignment/>
    </xf>
    <xf numFmtId="189" fontId="5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9" fontId="5" fillId="0" borderId="7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89" fontId="6" fillId="0" borderId="6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189" fontId="6" fillId="0" borderId="6" xfId="0" applyNumberFormat="1" applyFont="1" applyBorder="1" applyAlignment="1">
      <alignment vertical="center"/>
    </xf>
    <xf numFmtId="189" fontId="6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176" fontId="5" fillId="0" borderId="0" xfId="17" applyNumberFormat="1" applyFont="1" applyBorder="1" applyAlignment="1">
      <alignment/>
    </xf>
    <xf numFmtId="176" fontId="6" fillId="0" borderId="0" xfId="17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4" xfId="0" applyNumberFormat="1" applyFont="1" applyBorder="1" applyAlignment="1">
      <alignment horizontal="center" vertical="center" wrapText="1"/>
    </xf>
    <xf numFmtId="176" fontId="6" fillId="0" borderId="0" xfId="17" applyNumberFormat="1" applyFont="1" applyBorder="1" applyAlignment="1">
      <alignment vertical="center"/>
    </xf>
    <xf numFmtId="176" fontId="5" fillId="0" borderId="0" xfId="17" applyNumberFormat="1" applyFont="1" applyFill="1" applyBorder="1" applyAlignment="1">
      <alignment vertical="center"/>
    </xf>
    <xf numFmtId="176" fontId="6" fillId="0" borderId="0" xfId="17" applyNumberFormat="1" applyFont="1" applyFill="1" applyBorder="1" applyAlignment="1">
      <alignment vertical="center"/>
    </xf>
    <xf numFmtId="176" fontId="5" fillId="0" borderId="9" xfId="17" applyNumberFormat="1" applyFont="1" applyBorder="1" applyAlignment="1">
      <alignment/>
    </xf>
    <xf numFmtId="176" fontId="0" fillId="0" borderId="0" xfId="0" applyNumberFormat="1" applyAlignment="1">
      <alignment/>
    </xf>
    <xf numFmtId="176" fontId="6" fillId="0" borderId="0" xfId="17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76" fontId="5" fillId="0" borderId="9" xfId="17" applyNumberFormat="1" applyFont="1" applyFill="1" applyBorder="1" applyAlignment="1">
      <alignment vertical="center"/>
    </xf>
    <xf numFmtId="176" fontId="5" fillId="0" borderId="9" xfId="17" applyNumberFormat="1" applyFont="1" applyBorder="1" applyAlignment="1">
      <alignment vertical="center"/>
    </xf>
    <xf numFmtId="38" fontId="6" fillId="0" borderId="0" xfId="17" applyFont="1" applyBorder="1" applyAlignment="1">
      <alignment horizontal="right" vertical="center"/>
    </xf>
    <xf numFmtId="38" fontId="6" fillId="0" borderId="6" xfId="17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8" fontId="6" fillId="0" borderId="0" xfId="17" applyFont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5" fillId="0" borderId="9" xfId="17" applyFont="1" applyFill="1" applyBorder="1" applyAlignment="1">
      <alignment vertical="center"/>
    </xf>
    <xf numFmtId="38" fontId="5" fillId="0" borderId="9" xfId="17" applyFont="1" applyBorder="1" applyAlignment="1">
      <alignment vertical="center"/>
    </xf>
    <xf numFmtId="38" fontId="6" fillId="0" borderId="0" xfId="17" applyFont="1" applyBorder="1" applyAlignment="1">
      <alignment/>
    </xf>
    <xf numFmtId="38" fontId="5" fillId="0" borderId="9" xfId="17" applyFont="1" applyBorder="1" applyAlignment="1">
      <alignment/>
    </xf>
    <xf numFmtId="38" fontId="5" fillId="0" borderId="8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176" fontId="6" fillId="0" borderId="0" xfId="17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176" fontId="10" fillId="0" borderId="0" xfId="17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176" fontId="6" fillId="0" borderId="0" xfId="17" applyNumberFormat="1" applyFont="1" applyFill="1" applyBorder="1" applyAlignment="1">
      <alignment vertical="top"/>
    </xf>
    <xf numFmtId="176" fontId="10" fillId="0" borderId="0" xfId="17" applyNumberFormat="1" applyFont="1" applyFill="1" applyBorder="1" applyAlignment="1">
      <alignment horizontal="right" vertical="top"/>
    </xf>
    <xf numFmtId="176" fontId="6" fillId="0" borderId="0" xfId="0" applyNumberFormat="1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showGridLines="0" tabSelected="1" workbookViewId="0" topLeftCell="A1">
      <selection activeCell="A11" sqref="A11"/>
    </sheetView>
  </sheetViews>
  <sheetFormatPr defaultColWidth="9.00390625" defaultRowHeight="13.5"/>
  <cols>
    <col min="1" max="1" width="11.00390625" style="0" customWidth="1"/>
    <col min="2" max="2" width="34.125" style="0" customWidth="1"/>
    <col min="3" max="3" width="10.375" style="0" customWidth="1"/>
    <col min="4" max="4" width="8.125" style="58" customWidth="1"/>
    <col min="5" max="5" width="10.375" style="0" customWidth="1"/>
    <col min="6" max="6" width="8.125" style="0" customWidth="1"/>
    <col min="7" max="7" width="8.125" style="17" customWidth="1"/>
    <col min="8" max="8" width="11.00390625" style="0" customWidth="1"/>
    <col min="9" max="9" width="34.125" style="0" customWidth="1"/>
    <col min="10" max="10" width="10.375" style="0" customWidth="1"/>
    <col min="11" max="11" width="8.125" style="0" customWidth="1"/>
    <col min="12" max="12" width="10.375" style="0" customWidth="1"/>
    <col min="13" max="13" width="8.125" style="0" customWidth="1"/>
    <col min="14" max="14" width="8.125" style="8" customWidth="1"/>
    <col min="15" max="15" width="32.00390625" style="2" customWidth="1"/>
    <col min="16" max="18" width="9.375" style="2" customWidth="1"/>
    <col min="19" max="19" width="9.375" style="0" customWidth="1"/>
    <col min="20" max="21" width="9.875" style="0" customWidth="1"/>
  </cols>
  <sheetData>
    <row r="1" spans="1:18" s="1" customFormat="1" ht="30.75" customHeight="1">
      <c r="A1" s="67" t="s">
        <v>36</v>
      </c>
      <c r="C1" s="18"/>
      <c r="D1" s="52"/>
      <c r="E1" s="18"/>
      <c r="F1" s="18"/>
      <c r="G1" s="19"/>
      <c r="H1" s="18"/>
      <c r="N1" s="7"/>
      <c r="O1" s="4"/>
      <c r="P1" s="4"/>
      <c r="Q1" s="4"/>
      <c r="R1" s="4"/>
    </row>
    <row r="2" spans="1:18" s="13" customFormat="1" ht="13.5" customHeight="1">
      <c r="A2" s="20"/>
      <c r="B2" s="20"/>
      <c r="C2" s="102" t="s">
        <v>29</v>
      </c>
      <c r="D2" s="103"/>
      <c r="E2" s="99" t="s">
        <v>30</v>
      </c>
      <c r="F2" s="100"/>
      <c r="G2" s="101"/>
      <c r="H2" s="20"/>
      <c r="I2" s="20"/>
      <c r="J2" s="102" t="s">
        <v>35</v>
      </c>
      <c r="K2" s="103"/>
      <c r="L2" s="99" t="s">
        <v>30</v>
      </c>
      <c r="M2" s="100"/>
      <c r="N2" s="101"/>
      <c r="O2" s="12"/>
      <c r="P2" s="12"/>
      <c r="Q2" s="12"/>
      <c r="R2" s="12"/>
    </row>
    <row r="3" spans="1:18" s="10" customFormat="1" ht="25.5">
      <c r="A3" s="21"/>
      <c r="B3" s="21"/>
      <c r="C3" s="24" t="s">
        <v>28</v>
      </c>
      <c r="D3" s="53" t="s">
        <v>5</v>
      </c>
      <c r="E3" s="24" t="s">
        <v>28</v>
      </c>
      <c r="F3" s="25" t="s">
        <v>5</v>
      </c>
      <c r="G3" s="26" t="s">
        <v>7</v>
      </c>
      <c r="H3" s="21"/>
      <c r="I3" s="21"/>
      <c r="J3" s="25" t="s">
        <v>34</v>
      </c>
      <c r="K3" s="53" t="s">
        <v>5</v>
      </c>
      <c r="L3" s="25" t="s">
        <v>34</v>
      </c>
      <c r="M3" s="25" t="s">
        <v>5</v>
      </c>
      <c r="N3" s="26" t="s">
        <v>7</v>
      </c>
      <c r="O3" s="9"/>
      <c r="P3" s="9"/>
      <c r="Q3" s="9"/>
      <c r="R3" s="9"/>
    </row>
    <row r="4" spans="1:18" s="1" customFormat="1" ht="24" customHeight="1">
      <c r="A4" s="39" t="s">
        <v>28</v>
      </c>
      <c r="B4" s="40" t="s">
        <v>2</v>
      </c>
      <c r="C4" s="71">
        <v>23265</v>
      </c>
      <c r="D4" s="59" t="s">
        <v>24</v>
      </c>
      <c r="E4" s="71">
        <v>21602</v>
      </c>
      <c r="F4" s="59" t="s">
        <v>24</v>
      </c>
      <c r="G4" s="41">
        <f>(E4-C4)/C4*100</f>
        <v>-7.148076509778638</v>
      </c>
      <c r="H4" s="39" t="s">
        <v>33</v>
      </c>
      <c r="I4" s="40" t="s">
        <v>2</v>
      </c>
      <c r="J4" s="71">
        <v>314748</v>
      </c>
      <c r="K4" s="59" t="s">
        <v>24</v>
      </c>
      <c r="L4" s="71">
        <v>281318</v>
      </c>
      <c r="M4" s="59" t="s">
        <v>24</v>
      </c>
      <c r="N4" s="41">
        <f aca="true" t="shared" si="0" ref="N4:N9">(L4-J4)/J4*100</f>
        <v>-10.621195368993607</v>
      </c>
      <c r="O4" s="4"/>
      <c r="P4" s="4"/>
      <c r="Q4" s="4"/>
      <c r="R4" s="4"/>
    </row>
    <row r="5" spans="1:18" s="1" customFormat="1" ht="13.5" customHeight="1">
      <c r="A5" s="40"/>
      <c r="B5" s="40" t="s">
        <v>3</v>
      </c>
      <c r="C5" s="71">
        <v>4379</v>
      </c>
      <c r="D5" s="54">
        <v>100</v>
      </c>
      <c r="E5" s="71">
        <v>4136</v>
      </c>
      <c r="F5" s="54">
        <v>100</v>
      </c>
      <c r="G5" s="41">
        <f aca="true" t="shared" si="1" ref="G5:G18">(E5-C5)/C5*100</f>
        <v>-5.549212148892441</v>
      </c>
      <c r="H5" s="40"/>
      <c r="I5" s="40" t="s">
        <v>3</v>
      </c>
      <c r="J5" s="71">
        <v>103621</v>
      </c>
      <c r="K5" s="56">
        <v>100</v>
      </c>
      <c r="L5" s="63">
        <v>98219</v>
      </c>
      <c r="M5" s="56">
        <v>100</v>
      </c>
      <c r="N5" s="41">
        <f t="shared" si="0"/>
        <v>-5.2132289786819275</v>
      </c>
      <c r="O5" s="5"/>
      <c r="P5" s="6"/>
      <c r="Q5" s="6"/>
      <c r="R5" s="6"/>
    </row>
    <row r="6" spans="1:18" s="13" customFormat="1" ht="12.75" customHeight="1">
      <c r="A6" s="27"/>
      <c r="B6" s="27" t="s">
        <v>21</v>
      </c>
      <c r="C6" s="72">
        <v>10</v>
      </c>
      <c r="D6" s="55">
        <f aca="true" t="shared" si="2" ref="D6:D11">+C6/$C$5*100</f>
        <v>0.22836263987211694</v>
      </c>
      <c r="E6" s="11">
        <v>12</v>
      </c>
      <c r="F6" s="14">
        <f aca="true" t="shared" si="3" ref="F6:F11">+E6/$E$5*100</f>
        <v>0.2901353965183753</v>
      </c>
      <c r="G6" s="28">
        <f t="shared" si="1"/>
        <v>20</v>
      </c>
      <c r="H6" s="27"/>
      <c r="I6" s="27" t="s">
        <v>21</v>
      </c>
      <c r="J6" s="85">
        <v>568</v>
      </c>
      <c r="K6" s="55">
        <f aca="true" t="shared" si="4" ref="K6:K11">+J6/$J$5*100</f>
        <v>0.5481514364848824</v>
      </c>
      <c r="L6" s="85">
        <v>274</v>
      </c>
      <c r="M6" s="55">
        <f aca="true" t="shared" si="5" ref="M6:M11">+L6/$L$5*100</f>
        <v>0.2789684276972887</v>
      </c>
      <c r="N6" s="28">
        <f t="shared" si="0"/>
        <v>-51.76056338028169</v>
      </c>
      <c r="O6" s="12"/>
      <c r="P6" s="15"/>
      <c r="Q6" s="14"/>
      <c r="R6" s="15"/>
    </row>
    <row r="7" spans="1:18" s="13" customFormat="1" ht="12.75" customHeight="1">
      <c r="A7" s="27"/>
      <c r="B7" s="27" t="s">
        <v>20</v>
      </c>
      <c r="C7" s="72">
        <v>119</v>
      </c>
      <c r="D7" s="55">
        <f t="shared" si="2"/>
        <v>2.717515414478191</v>
      </c>
      <c r="E7" s="11">
        <v>102</v>
      </c>
      <c r="F7" s="14">
        <f t="shared" si="3"/>
        <v>2.4661508704061896</v>
      </c>
      <c r="G7" s="28">
        <f t="shared" si="1"/>
        <v>-14.285714285714285</v>
      </c>
      <c r="H7" s="27"/>
      <c r="I7" s="27" t="s">
        <v>20</v>
      </c>
      <c r="J7" s="85">
        <v>1294</v>
      </c>
      <c r="K7" s="55">
        <f t="shared" si="4"/>
        <v>1.248781617625771</v>
      </c>
      <c r="L7" s="85">
        <v>1267</v>
      </c>
      <c r="M7" s="55">
        <f t="shared" si="5"/>
        <v>1.2899744448630102</v>
      </c>
      <c r="N7" s="28">
        <f t="shared" si="0"/>
        <v>-2.0865533230293662</v>
      </c>
      <c r="O7" s="12"/>
      <c r="P7" s="15"/>
      <c r="Q7" s="14"/>
      <c r="R7" s="15"/>
    </row>
    <row r="8" spans="1:18" s="13" customFormat="1" ht="12.75" customHeight="1">
      <c r="A8" s="27"/>
      <c r="B8" s="27" t="s">
        <v>19</v>
      </c>
      <c r="C8" s="72">
        <v>1309</v>
      </c>
      <c r="D8" s="55">
        <f t="shared" si="2"/>
        <v>29.892669559260103</v>
      </c>
      <c r="E8" s="11">
        <v>1259</v>
      </c>
      <c r="F8" s="14">
        <f t="shared" si="3"/>
        <v>30.440038684719532</v>
      </c>
      <c r="G8" s="28">
        <f t="shared" si="1"/>
        <v>-3.819709702062643</v>
      </c>
      <c r="H8" s="27"/>
      <c r="I8" s="27" t="s">
        <v>19</v>
      </c>
      <c r="J8" s="85">
        <v>15741</v>
      </c>
      <c r="K8" s="55">
        <f t="shared" si="4"/>
        <v>15.19093620019108</v>
      </c>
      <c r="L8" s="85">
        <v>25462</v>
      </c>
      <c r="M8" s="55">
        <f t="shared" si="5"/>
        <v>25.923701116891845</v>
      </c>
      <c r="N8" s="28">
        <f t="shared" si="0"/>
        <v>61.75592402007496</v>
      </c>
      <c r="O8" s="12"/>
      <c r="P8" s="15"/>
      <c r="Q8" s="14"/>
      <c r="R8" s="15"/>
    </row>
    <row r="9" spans="1:18" s="13" customFormat="1" ht="12.75" customHeight="1">
      <c r="A9" s="27"/>
      <c r="B9" s="27" t="s">
        <v>18</v>
      </c>
      <c r="C9" s="72">
        <v>1047</v>
      </c>
      <c r="D9" s="55">
        <f t="shared" si="2"/>
        <v>23.90956839461064</v>
      </c>
      <c r="E9" s="11">
        <v>986</v>
      </c>
      <c r="F9" s="14">
        <f t="shared" si="3"/>
        <v>23.839458413926497</v>
      </c>
      <c r="G9" s="28">
        <f t="shared" si="1"/>
        <v>-5.826170009551098</v>
      </c>
      <c r="H9" s="27"/>
      <c r="I9" s="27" t="s">
        <v>18</v>
      </c>
      <c r="J9" s="85">
        <v>24592</v>
      </c>
      <c r="K9" s="55">
        <f t="shared" si="4"/>
        <v>23.73264106696519</v>
      </c>
      <c r="L9" s="85">
        <v>24780</v>
      </c>
      <c r="M9" s="55">
        <f t="shared" si="5"/>
        <v>25.229334446492025</v>
      </c>
      <c r="N9" s="28">
        <f t="shared" si="0"/>
        <v>0.7644762524398178</v>
      </c>
      <c r="O9" s="12"/>
      <c r="P9" s="15"/>
      <c r="Q9" s="14"/>
      <c r="R9" s="15"/>
    </row>
    <row r="10" spans="1:18" s="13" customFormat="1" ht="12.75" customHeight="1">
      <c r="A10" s="27"/>
      <c r="B10" s="27" t="s">
        <v>17</v>
      </c>
      <c r="C10" s="72">
        <v>887</v>
      </c>
      <c r="D10" s="55">
        <f t="shared" si="2"/>
        <v>20.255766156656772</v>
      </c>
      <c r="E10" s="11">
        <v>846</v>
      </c>
      <c r="F10" s="14">
        <f t="shared" si="3"/>
        <v>20.454545454545457</v>
      </c>
      <c r="G10" s="28">
        <f t="shared" si="1"/>
        <v>-4.6223224351747465</v>
      </c>
      <c r="H10" s="27"/>
      <c r="I10" s="27" t="s">
        <v>17</v>
      </c>
      <c r="J10" s="85">
        <v>31812</v>
      </c>
      <c r="K10" s="55">
        <f t="shared" si="4"/>
        <v>30.700340664537112</v>
      </c>
      <c r="L10" s="85">
        <v>24201</v>
      </c>
      <c r="M10" s="55">
        <f t="shared" si="5"/>
        <v>24.639835469715635</v>
      </c>
      <c r="N10" s="28">
        <f aca="true" t="shared" si="6" ref="N10:N18">(L10-J10)/J10*100</f>
        <v>-23.92493398717465</v>
      </c>
      <c r="O10" s="12"/>
      <c r="P10" s="15"/>
      <c r="Q10" s="14"/>
      <c r="R10" s="15"/>
    </row>
    <row r="11" spans="1:18" s="13" customFormat="1" ht="12.75" customHeight="1">
      <c r="A11" s="27"/>
      <c r="B11" s="27" t="s">
        <v>16</v>
      </c>
      <c r="C11" s="72">
        <v>1007</v>
      </c>
      <c r="D11" s="55">
        <f t="shared" si="2"/>
        <v>22.996117835122174</v>
      </c>
      <c r="E11" s="11">
        <v>931</v>
      </c>
      <c r="F11" s="14">
        <f t="shared" si="3"/>
        <v>22.50967117988395</v>
      </c>
      <c r="G11" s="28">
        <f t="shared" si="1"/>
        <v>-7.547169811320755</v>
      </c>
      <c r="H11" s="27"/>
      <c r="I11" s="27" t="s">
        <v>16</v>
      </c>
      <c r="J11" s="85">
        <v>29614</v>
      </c>
      <c r="K11" s="55">
        <f t="shared" si="4"/>
        <v>28.579149014195966</v>
      </c>
      <c r="L11" s="85">
        <v>22235</v>
      </c>
      <c r="M11" s="55">
        <f t="shared" si="5"/>
        <v>22.6381860943402</v>
      </c>
      <c r="N11" s="28">
        <f t="shared" si="6"/>
        <v>-24.917268859323293</v>
      </c>
      <c r="O11" s="12"/>
      <c r="P11" s="15"/>
      <c r="Q11" s="14"/>
      <c r="R11" s="15"/>
    </row>
    <row r="12" spans="1:18" s="43" customFormat="1" ht="13.5" customHeight="1">
      <c r="A12" s="40"/>
      <c r="B12" s="40" t="s">
        <v>4</v>
      </c>
      <c r="C12" s="73">
        <v>18886</v>
      </c>
      <c r="D12" s="56">
        <v>100</v>
      </c>
      <c r="E12" s="71">
        <v>17466</v>
      </c>
      <c r="F12" s="54">
        <v>100</v>
      </c>
      <c r="G12" s="41">
        <f t="shared" si="1"/>
        <v>-7.518796992481203</v>
      </c>
      <c r="H12" s="40"/>
      <c r="I12" s="40" t="s">
        <v>4</v>
      </c>
      <c r="J12" s="73">
        <v>211127</v>
      </c>
      <c r="K12" s="56">
        <v>100</v>
      </c>
      <c r="L12" s="71">
        <v>183099</v>
      </c>
      <c r="M12" s="54">
        <v>100</v>
      </c>
      <c r="N12" s="41">
        <f t="shared" si="6"/>
        <v>-13.275421902456817</v>
      </c>
      <c r="O12" s="42"/>
      <c r="P12" s="42"/>
      <c r="Q12" s="42"/>
      <c r="R12" s="42"/>
    </row>
    <row r="13" spans="1:18" s="13" customFormat="1" ht="12.75" customHeight="1">
      <c r="A13" s="27"/>
      <c r="B13" s="27" t="s">
        <v>15</v>
      </c>
      <c r="C13" s="72">
        <v>91</v>
      </c>
      <c r="D13" s="55">
        <f aca="true" t="shared" si="7" ref="D13:D18">+C13/$C$12*100</f>
        <v>0.48183839881393625</v>
      </c>
      <c r="E13" s="11">
        <v>64</v>
      </c>
      <c r="F13" s="14">
        <f aca="true" t="shared" si="8" ref="F13:F18">+E13/$E$12*100</f>
        <v>0.3664261994732623</v>
      </c>
      <c r="G13" s="28">
        <f t="shared" si="1"/>
        <v>-29.67032967032967</v>
      </c>
      <c r="H13" s="27"/>
      <c r="I13" s="27" t="s">
        <v>15</v>
      </c>
      <c r="J13" s="72">
        <v>15519</v>
      </c>
      <c r="K13" s="55">
        <f aca="true" t="shared" si="9" ref="K13:K18">+J13/$J$12*100</f>
        <v>7.350552037399291</v>
      </c>
      <c r="L13" s="11">
        <v>15005</v>
      </c>
      <c r="M13" s="14">
        <f aca="true" t="shared" si="10" ref="M13:M18">+L13/$L$12*100</f>
        <v>8.195020180339597</v>
      </c>
      <c r="N13" s="28">
        <f t="shared" si="6"/>
        <v>-3.312069076615761</v>
      </c>
      <c r="O13" s="12"/>
      <c r="P13" s="12"/>
      <c r="Q13" s="12"/>
      <c r="R13" s="12"/>
    </row>
    <row r="14" spans="1:18" s="13" customFormat="1" ht="12.75" customHeight="1">
      <c r="A14" s="27"/>
      <c r="B14" s="29" t="s">
        <v>14</v>
      </c>
      <c r="C14" s="72">
        <v>2663</v>
      </c>
      <c r="D14" s="55">
        <f t="shared" si="7"/>
        <v>14.100391824632002</v>
      </c>
      <c r="E14" s="11">
        <v>2380</v>
      </c>
      <c r="F14" s="14">
        <f t="shared" si="8"/>
        <v>13.626474292911944</v>
      </c>
      <c r="G14" s="28">
        <f t="shared" si="1"/>
        <v>-10.627112279384153</v>
      </c>
      <c r="H14" s="27"/>
      <c r="I14" s="29" t="s">
        <v>14</v>
      </c>
      <c r="J14" s="72">
        <v>38559</v>
      </c>
      <c r="K14" s="55">
        <f t="shared" si="9"/>
        <v>18.263414911404034</v>
      </c>
      <c r="L14" s="11">
        <v>28800</v>
      </c>
      <c r="M14" s="14">
        <f t="shared" si="10"/>
        <v>15.729195681025018</v>
      </c>
      <c r="N14" s="28">
        <f t="shared" si="6"/>
        <v>-25.309266319147284</v>
      </c>
      <c r="O14" s="12"/>
      <c r="P14" s="12"/>
      <c r="Q14" s="12"/>
      <c r="R14" s="12"/>
    </row>
    <row r="15" spans="1:18" s="13" customFormat="1" ht="12.75" customHeight="1">
      <c r="A15" s="27"/>
      <c r="B15" s="27" t="s">
        <v>13</v>
      </c>
      <c r="C15" s="72">
        <v>6264</v>
      </c>
      <c r="D15" s="55">
        <f t="shared" si="7"/>
        <v>33.1674256062692</v>
      </c>
      <c r="E15" s="11">
        <v>5565</v>
      </c>
      <c r="F15" s="14">
        <f t="shared" si="8"/>
        <v>31.861903126073514</v>
      </c>
      <c r="G15" s="28">
        <f t="shared" si="1"/>
        <v>-11.159003831417625</v>
      </c>
      <c r="H15" s="27"/>
      <c r="I15" s="27" t="s">
        <v>13</v>
      </c>
      <c r="J15" s="72">
        <v>33089</v>
      </c>
      <c r="K15" s="55">
        <f t="shared" si="9"/>
        <v>15.67255727595239</v>
      </c>
      <c r="L15" s="11">
        <v>19984</v>
      </c>
      <c r="M15" s="14">
        <f t="shared" si="10"/>
        <v>10.91431411422236</v>
      </c>
      <c r="N15" s="28">
        <f t="shared" si="6"/>
        <v>-39.605306899573876</v>
      </c>
      <c r="O15" s="12"/>
      <c r="P15" s="12"/>
      <c r="Q15" s="12"/>
      <c r="R15" s="12"/>
    </row>
    <row r="16" spans="1:18" s="13" customFormat="1" ht="12.75" customHeight="1">
      <c r="A16" s="27"/>
      <c r="B16" s="27" t="s">
        <v>12</v>
      </c>
      <c r="C16" s="72">
        <v>1540</v>
      </c>
      <c r="D16" s="55">
        <f t="shared" si="7"/>
        <v>8.154188287620459</v>
      </c>
      <c r="E16" s="11">
        <v>1527</v>
      </c>
      <c r="F16" s="14">
        <f t="shared" si="8"/>
        <v>8.742700103057368</v>
      </c>
      <c r="G16" s="28">
        <f t="shared" si="1"/>
        <v>-0.8441558441558441</v>
      </c>
      <c r="H16" s="27"/>
      <c r="I16" s="27" t="s">
        <v>12</v>
      </c>
      <c r="J16" s="72">
        <v>21503</v>
      </c>
      <c r="K16" s="55">
        <f t="shared" si="9"/>
        <v>10.18486503384219</v>
      </c>
      <c r="L16" s="11">
        <v>21863</v>
      </c>
      <c r="M16" s="14">
        <f t="shared" si="10"/>
        <v>11.94053490188368</v>
      </c>
      <c r="N16" s="28">
        <f t="shared" si="6"/>
        <v>1.6741849974422174</v>
      </c>
      <c r="O16" s="12"/>
      <c r="P16" s="12"/>
      <c r="Q16" s="12"/>
      <c r="R16" s="12"/>
    </row>
    <row r="17" spans="1:18" s="13" customFormat="1" ht="12.75" customHeight="1">
      <c r="A17" s="27"/>
      <c r="B17" s="27" t="s">
        <v>27</v>
      </c>
      <c r="C17" s="72">
        <v>1920</v>
      </c>
      <c r="D17" s="55">
        <f t="shared" si="7"/>
        <v>10.166260722228106</v>
      </c>
      <c r="E17" s="11">
        <v>1628</v>
      </c>
      <c r="F17" s="14">
        <f t="shared" si="8"/>
        <v>9.32096644910111</v>
      </c>
      <c r="G17" s="28">
        <f t="shared" si="1"/>
        <v>-15.208333333333332</v>
      </c>
      <c r="H17" s="27"/>
      <c r="I17" s="27" t="s">
        <v>27</v>
      </c>
      <c r="J17" s="78">
        <v>24582</v>
      </c>
      <c r="K17" s="55">
        <f t="shared" si="9"/>
        <v>11.6432289569785</v>
      </c>
      <c r="L17" s="11">
        <v>23253</v>
      </c>
      <c r="M17" s="14">
        <f t="shared" si="10"/>
        <v>12.699687054544261</v>
      </c>
      <c r="N17" s="28">
        <f t="shared" si="6"/>
        <v>-5.406394923114474</v>
      </c>
      <c r="O17" s="12"/>
      <c r="P17" s="12"/>
      <c r="Q17" s="12"/>
      <c r="R17" s="12"/>
    </row>
    <row r="18" spans="1:18" s="13" customFormat="1" ht="12.75" customHeight="1">
      <c r="A18" s="30"/>
      <c r="B18" s="30" t="s">
        <v>11</v>
      </c>
      <c r="C18" s="74">
        <v>6408</v>
      </c>
      <c r="D18" s="55">
        <f t="shared" si="7"/>
        <v>33.9298951604363</v>
      </c>
      <c r="E18" s="75">
        <v>6302</v>
      </c>
      <c r="F18" s="14">
        <f t="shared" si="8"/>
        <v>36.0815298293828</v>
      </c>
      <c r="G18" s="31">
        <f t="shared" si="1"/>
        <v>-1.6541822721598</v>
      </c>
      <c r="H18" s="30"/>
      <c r="I18" s="30" t="s">
        <v>11</v>
      </c>
      <c r="J18" s="79">
        <v>77875</v>
      </c>
      <c r="K18" s="61">
        <f t="shared" si="9"/>
        <v>36.88538178442359</v>
      </c>
      <c r="L18" s="75">
        <v>74194</v>
      </c>
      <c r="M18" s="62">
        <f t="shared" si="10"/>
        <v>40.52124806798508</v>
      </c>
      <c r="N18" s="31">
        <f t="shared" si="6"/>
        <v>-4.726805778491172</v>
      </c>
      <c r="O18" s="12"/>
      <c r="P18" s="12"/>
      <c r="Q18" s="12"/>
      <c r="R18" s="12"/>
    </row>
    <row r="19" spans="1:18" s="1" customFormat="1" ht="13.5" customHeight="1">
      <c r="A19" s="20"/>
      <c r="B19" s="20"/>
      <c r="C19" s="104" t="s">
        <v>29</v>
      </c>
      <c r="D19" s="105"/>
      <c r="E19" s="106" t="s">
        <v>30</v>
      </c>
      <c r="F19" s="107"/>
      <c r="G19" s="107"/>
      <c r="H19" s="20"/>
      <c r="I19" s="20"/>
      <c r="J19" s="102" t="s">
        <v>29</v>
      </c>
      <c r="K19" s="103"/>
      <c r="L19" s="99" t="s">
        <v>30</v>
      </c>
      <c r="M19" s="100"/>
      <c r="N19" s="101"/>
      <c r="O19" s="4"/>
      <c r="P19" s="4"/>
      <c r="Q19" s="4"/>
      <c r="R19" s="4"/>
    </row>
    <row r="20" spans="1:18" s="1" customFormat="1" ht="25.5">
      <c r="A20" s="23"/>
      <c r="B20" s="23"/>
      <c r="C20" s="22" t="s">
        <v>0</v>
      </c>
      <c r="D20" s="53" t="s">
        <v>8</v>
      </c>
      <c r="E20" s="25" t="s">
        <v>0</v>
      </c>
      <c r="F20" s="25" t="s">
        <v>8</v>
      </c>
      <c r="G20" s="26" t="s">
        <v>6</v>
      </c>
      <c r="H20" s="21"/>
      <c r="I20" s="21"/>
      <c r="J20" s="25" t="s">
        <v>26</v>
      </c>
      <c r="K20" s="53" t="s">
        <v>5</v>
      </c>
      <c r="L20" s="25" t="s">
        <v>26</v>
      </c>
      <c r="M20" s="25" t="s">
        <v>5</v>
      </c>
      <c r="N20" s="26" t="s">
        <v>7</v>
      </c>
      <c r="O20" s="4"/>
      <c r="P20" s="4"/>
      <c r="Q20" s="4"/>
      <c r="R20" s="4"/>
    </row>
    <row r="21" spans="1:18" s="43" customFormat="1" ht="24" customHeight="1">
      <c r="A21" s="44" t="s">
        <v>23</v>
      </c>
      <c r="B21" s="40" t="s">
        <v>2</v>
      </c>
      <c r="C21" s="71">
        <v>146728</v>
      </c>
      <c r="D21" s="59" t="s">
        <v>24</v>
      </c>
      <c r="E21" s="71">
        <v>145169</v>
      </c>
      <c r="F21" s="59" t="s">
        <v>24</v>
      </c>
      <c r="G21" s="45">
        <f>(E21-C21)/C21*100</f>
        <v>-1.0625102229976555</v>
      </c>
      <c r="H21" s="39" t="s">
        <v>25</v>
      </c>
      <c r="I21" s="40" t="s">
        <v>2</v>
      </c>
      <c r="J21" s="71">
        <v>2512137</v>
      </c>
      <c r="K21" s="59">
        <v>100</v>
      </c>
      <c r="L21" s="71">
        <v>2718942</v>
      </c>
      <c r="M21" s="59">
        <v>100</v>
      </c>
      <c r="N21" s="41">
        <f>(L21-J21)/J21*100</f>
        <v>8.232234149650278</v>
      </c>
      <c r="O21" s="42"/>
      <c r="P21" s="42"/>
      <c r="Q21" s="42"/>
      <c r="R21" s="42"/>
    </row>
    <row r="22" spans="1:18" s="43" customFormat="1" ht="13.5">
      <c r="A22" s="44"/>
      <c r="B22" s="40" t="s">
        <v>3</v>
      </c>
      <c r="C22" s="71">
        <v>33679</v>
      </c>
      <c r="D22" s="54">
        <v>100</v>
      </c>
      <c r="E22" s="71">
        <v>32446</v>
      </c>
      <c r="F22" s="54">
        <v>100</v>
      </c>
      <c r="G22" s="45">
        <f aca="true" t="shared" si="11" ref="G22:G35">(E22-C22)/C22*100</f>
        <v>-3.6610350663618276</v>
      </c>
      <c r="H22" s="40"/>
      <c r="I22" s="40" t="s">
        <v>3</v>
      </c>
      <c r="J22" s="63" t="s">
        <v>1</v>
      </c>
      <c r="K22" s="63" t="s">
        <v>24</v>
      </c>
      <c r="L22" s="63" t="s">
        <v>24</v>
      </c>
      <c r="M22" s="63" t="s">
        <v>24</v>
      </c>
      <c r="N22" s="64" t="s">
        <v>24</v>
      </c>
      <c r="O22" s="42"/>
      <c r="P22" s="42"/>
      <c r="Q22" s="42"/>
      <c r="R22" s="42"/>
    </row>
    <row r="23" spans="1:18" s="13" customFormat="1" ht="12.75" customHeight="1">
      <c r="A23" s="32"/>
      <c r="B23" s="27" t="s">
        <v>22</v>
      </c>
      <c r="C23" s="11">
        <v>89</v>
      </c>
      <c r="D23" s="14">
        <f aca="true" t="shared" si="12" ref="D23:D28">+C23/$C$22*100</f>
        <v>0.26425962766115385</v>
      </c>
      <c r="E23" s="11">
        <v>81</v>
      </c>
      <c r="F23" s="14">
        <f aca="true" t="shared" si="13" ref="F23:F28">+E23/$E$22*100</f>
        <v>0.24964556493866732</v>
      </c>
      <c r="G23" s="33">
        <f t="shared" si="11"/>
        <v>-8.98876404494382</v>
      </c>
      <c r="H23" s="27"/>
      <c r="I23" s="27" t="s">
        <v>21</v>
      </c>
      <c r="J23" s="63" t="s">
        <v>1</v>
      </c>
      <c r="K23" s="63" t="s">
        <v>24</v>
      </c>
      <c r="L23" s="63" t="s">
        <v>24</v>
      </c>
      <c r="M23" s="63" t="s">
        <v>24</v>
      </c>
      <c r="N23" s="64" t="s">
        <v>24</v>
      </c>
      <c r="O23" s="12"/>
      <c r="P23" s="12"/>
      <c r="Q23" s="12"/>
      <c r="R23" s="12"/>
    </row>
    <row r="24" spans="1:18" s="13" customFormat="1" ht="12.75" customHeight="1">
      <c r="A24" s="32"/>
      <c r="B24" s="27" t="s">
        <v>20</v>
      </c>
      <c r="C24" s="11">
        <v>559</v>
      </c>
      <c r="D24" s="14">
        <f t="shared" si="12"/>
        <v>1.6597879984560109</v>
      </c>
      <c r="E24" s="11">
        <v>460</v>
      </c>
      <c r="F24" s="14">
        <f t="shared" si="13"/>
        <v>1.4177402453307033</v>
      </c>
      <c r="G24" s="33">
        <f t="shared" si="11"/>
        <v>-17.71019677996422</v>
      </c>
      <c r="H24" s="27"/>
      <c r="I24" s="27" t="s">
        <v>20</v>
      </c>
      <c r="J24" s="63" t="s">
        <v>1</v>
      </c>
      <c r="K24" s="63" t="s">
        <v>24</v>
      </c>
      <c r="L24" s="63" t="s">
        <v>24</v>
      </c>
      <c r="M24" s="63" t="s">
        <v>24</v>
      </c>
      <c r="N24" s="64" t="s">
        <v>24</v>
      </c>
      <c r="O24" s="12"/>
      <c r="P24" s="12"/>
      <c r="Q24" s="12"/>
      <c r="R24" s="12"/>
    </row>
    <row r="25" spans="1:18" s="36" customFormat="1" ht="12.75" customHeight="1">
      <c r="A25" s="32"/>
      <c r="B25" s="27" t="s">
        <v>19</v>
      </c>
      <c r="C25" s="34">
        <v>11081</v>
      </c>
      <c r="D25" s="14">
        <f t="shared" si="12"/>
        <v>32.90180824846343</v>
      </c>
      <c r="E25" s="34">
        <v>10284</v>
      </c>
      <c r="F25" s="14">
        <f t="shared" si="13"/>
        <v>31.695740615175982</v>
      </c>
      <c r="G25" s="35">
        <f t="shared" si="11"/>
        <v>-7.192491652377944</v>
      </c>
      <c r="H25" s="27"/>
      <c r="I25" s="27" t="s">
        <v>19</v>
      </c>
      <c r="J25" s="63" t="s">
        <v>1</v>
      </c>
      <c r="K25" s="63" t="s">
        <v>24</v>
      </c>
      <c r="L25" s="63" t="s">
        <v>24</v>
      </c>
      <c r="M25" s="63" t="s">
        <v>24</v>
      </c>
      <c r="N25" s="64" t="s">
        <v>24</v>
      </c>
      <c r="O25" s="37"/>
      <c r="P25" s="37"/>
      <c r="Q25" s="37"/>
      <c r="R25" s="37"/>
    </row>
    <row r="26" spans="1:18" s="36" customFormat="1" ht="12.75" customHeight="1">
      <c r="A26" s="32"/>
      <c r="B26" s="27" t="s">
        <v>18</v>
      </c>
      <c r="C26" s="34">
        <v>7402</v>
      </c>
      <c r="D26" s="14">
        <f t="shared" si="12"/>
        <v>21.97808723536922</v>
      </c>
      <c r="E26" s="34">
        <v>7437</v>
      </c>
      <c r="F26" s="14">
        <f t="shared" si="13"/>
        <v>22.921161314183568</v>
      </c>
      <c r="G26" s="35">
        <f t="shared" si="11"/>
        <v>0.4728451769791948</v>
      </c>
      <c r="H26" s="27"/>
      <c r="I26" s="27" t="s">
        <v>18</v>
      </c>
      <c r="J26" s="63" t="s">
        <v>1</v>
      </c>
      <c r="K26" s="63" t="s">
        <v>24</v>
      </c>
      <c r="L26" s="63" t="s">
        <v>24</v>
      </c>
      <c r="M26" s="63" t="s">
        <v>24</v>
      </c>
      <c r="N26" s="64" t="s">
        <v>24</v>
      </c>
      <c r="O26" s="37"/>
      <c r="P26" s="37"/>
      <c r="Q26" s="37"/>
      <c r="R26" s="37"/>
    </row>
    <row r="27" spans="1:18" s="36" customFormat="1" ht="12.75" customHeight="1">
      <c r="A27" s="32"/>
      <c r="B27" s="27" t="s">
        <v>17</v>
      </c>
      <c r="C27" s="34">
        <v>7504</v>
      </c>
      <c r="D27" s="14">
        <f t="shared" si="12"/>
        <v>22.280946583924703</v>
      </c>
      <c r="E27" s="34">
        <v>7982</v>
      </c>
      <c r="F27" s="14">
        <f t="shared" si="13"/>
        <v>24.600875300499293</v>
      </c>
      <c r="G27" s="35">
        <f t="shared" si="11"/>
        <v>6.369936034115138</v>
      </c>
      <c r="H27" s="27"/>
      <c r="I27" s="27" t="s">
        <v>17</v>
      </c>
      <c r="J27" s="63" t="s">
        <v>1</v>
      </c>
      <c r="K27" s="63" t="s">
        <v>24</v>
      </c>
      <c r="L27" s="63" t="s">
        <v>24</v>
      </c>
      <c r="M27" s="63" t="s">
        <v>24</v>
      </c>
      <c r="N27" s="64" t="s">
        <v>24</v>
      </c>
      <c r="O27" s="37"/>
      <c r="P27" s="37"/>
      <c r="Q27" s="37"/>
      <c r="R27" s="37"/>
    </row>
    <row r="28" spans="1:18" s="36" customFormat="1" ht="12.75" customHeight="1">
      <c r="A28" s="32"/>
      <c r="B28" s="27" t="s">
        <v>16</v>
      </c>
      <c r="C28" s="34">
        <v>7044</v>
      </c>
      <c r="D28" s="14">
        <f t="shared" si="12"/>
        <v>20.915110306125477</v>
      </c>
      <c r="E28" s="34">
        <v>6202</v>
      </c>
      <c r="F28" s="14">
        <f t="shared" si="13"/>
        <v>19.114836959871788</v>
      </c>
      <c r="G28" s="35">
        <f t="shared" si="11"/>
        <v>-11.9534355479841</v>
      </c>
      <c r="H28" s="27"/>
      <c r="I28" s="27" t="s">
        <v>16</v>
      </c>
      <c r="J28" s="63" t="s">
        <v>1</v>
      </c>
      <c r="K28" s="63" t="s">
        <v>24</v>
      </c>
      <c r="L28" s="63" t="s">
        <v>24</v>
      </c>
      <c r="M28" s="63" t="s">
        <v>24</v>
      </c>
      <c r="N28" s="64" t="s">
        <v>24</v>
      </c>
      <c r="O28" s="37"/>
      <c r="P28" s="37"/>
      <c r="Q28" s="37"/>
      <c r="R28" s="37"/>
    </row>
    <row r="29" spans="1:18" s="47" customFormat="1" ht="13.5">
      <c r="A29" s="44"/>
      <c r="B29" s="40" t="s">
        <v>4</v>
      </c>
      <c r="C29" s="76">
        <v>113049</v>
      </c>
      <c r="D29" s="51">
        <v>100</v>
      </c>
      <c r="E29" s="76">
        <v>112723</v>
      </c>
      <c r="F29" s="51">
        <v>100</v>
      </c>
      <c r="G29" s="46">
        <f t="shared" si="11"/>
        <v>-0.2883705295933622</v>
      </c>
      <c r="H29" s="40"/>
      <c r="I29" s="40" t="s">
        <v>4</v>
      </c>
      <c r="J29" s="73">
        <v>2512137</v>
      </c>
      <c r="K29" s="56">
        <v>100</v>
      </c>
      <c r="L29" s="71">
        <v>2718942</v>
      </c>
      <c r="M29" s="54">
        <v>100</v>
      </c>
      <c r="N29" s="41">
        <f aca="true" t="shared" si="14" ref="N29:N35">(L29-J29)/J29*100</f>
        <v>8.232234149650278</v>
      </c>
      <c r="O29" s="49"/>
      <c r="P29" s="49"/>
      <c r="Q29" s="49"/>
      <c r="R29" s="49"/>
    </row>
    <row r="30" spans="1:18" s="36" customFormat="1" ht="12.75" customHeight="1">
      <c r="A30" s="32"/>
      <c r="B30" s="27" t="s">
        <v>15</v>
      </c>
      <c r="C30" s="34">
        <v>9152</v>
      </c>
      <c r="D30" s="50">
        <f aca="true" t="shared" si="15" ref="D30:D35">+C30/$C$29*100</f>
        <v>8.095604560854143</v>
      </c>
      <c r="E30" s="34">
        <v>8652</v>
      </c>
      <c r="F30" s="50">
        <f aca="true" t="shared" si="16" ref="F30:F35">+E30/$E$29*100</f>
        <v>7.675452214721042</v>
      </c>
      <c r="G30" s="35">
        <f t="shared" si="11"/>
        <v>-5.463286713286713</v>
      </c>
      <c r="H30" s="27"/>
      <c r="I30" s="27" t="s">
        <v>15</v>
      </c>
      <c r="J30" s="72">
        <v>339445</v>
      </c>
      <c r="K30" s="55">
        <f aca="true" t="shared" si="17" ref="K30:K35">+J30/$J$29*100</f>
        <v>13.512200966746638</v>
      </c>
      <c r="L30" s="11">
        <v>359951</v>
      </c>
      <c r="M30" s="14">
        <f aca="true" t="shared" si="18" ref="M30:M35">+L30/$L$29*100</f>
        <v>13.238642089459798</v>
      </c>
      <c r="N30" s="28">
        <f t="shared" si="14"/>
        <v>6.041037576043247</v>
      </c>
      <c r="O30" s="37"/>
      <c r="P30" s="37"/>
      <c r="Q30" s="37"/>
      <c r="R30" s="37"/>
    </row>
    <row r="31" spans="1:18" s="36" customFormat="1" ht="12.75" customHeight="1">
      <c r="A31" s="32"/>
      <c r="B31" s="29" t="s">
        <v>14</v>
      </c>
      <c r="C31" s="34">
        <v>10073</v>
      </c>
      <c r="D31" s="50">
        <f t="shared" si="15"/>
        <v>8.910295535564225</v>
      </c>
      <c r="E31" s="34">
        <v>9308</v>
      </c>
      <c r="F31" s="50">
        <f t="shared" si="16"/>
        <v>8.257409756660133</v>
      </c>
      <c r="G31" s="35">
        <f t="shared" si="11"/>
        <v>-7.594559714087164</v>
      </c>
      <c r="H31" s="27"/>
      <c r="I31" s="29" t="s">
        <v>14</v>
      </c>
      <c r="J31" s="72">
        <v>347498</v>
      </c>
      <c r="K31" s="55">
        <f t="shared" si="17"/>
        <v>13.832764693963744</v>
      </c>
      <c r="L31" s="11">
        <v>391129</v>
      </c>
      <c r="M31" s="14">
        <f t="shared" si="18"/>
        <v>14.385338120489513</v>
      </c>
      <c r="N31" s="28">
        <f t="shared" si="14"/>
        <v>12.555755716579664</v>
      </c>
      <c r="O31" s="37"/>
      <c r="P31" s="37"/>
      <c r="Q31" s="37"/>
      <c r="R31" s="37"/>
    </row>
    <row r="32" spans="1:18" s="36" customFormat="1" ht="12.75" customHeight="1">
      <c r="A32" s="32"/>
      <c r="B32" s="27" t="s">
        <v>13</v>
      </c>
      <c r="C32" s="34">
        <v>41100</v>
      </c>
      <c r="D32" s="50">
        <f t="shared" si="15"/>
        <v>36.35591646100364</v>
      </c>
      <c r="E32" s="34">
        <v>41347</v>
      </c>
      <c r="F32" s="50">
        <f t="shared" si="16"/>
        <v>36.6801806197493</v>
      </c>
      <c r="G32" s="35">
        <f t="shared" si="11"/>
        <v>0.6009732360097324</v>
      </c>
      <c r="H32" s="27"/>
      <c r="I32" s="27" t="s">
        <v>13</v>
      </c>
      <c r="J32" s="72">
        <v>653154</v>
      </c>
      <c r="K32" s="55">
        <f t="shared" si="17"/>
        <v>25.999935513071144</v>
      </c>
      <c r="L32" s="11">
        <v>672099</v>
      </c>
      <c r="M32" s="14">
        <f t="shared" si="18"/>
        <v>24.719137076112695</v>
      </c>
      <c r="N32" s="28">
        <f t="shared" si="14"/>
        <v>2.900541066884686</v>
      </c>
      <c r="O32" s="37"/>
      <c r="P32" s="37"/>
      <c r="Q32" s="37"/>
      <c r="R32" s="37"/>
    </row>
    <row r="33" spans="1:18" s="36" customFormat="1" ht="12.75" customHeight="1">
      <c r="A33" s="32"/>
      <c r="B33" s="27" t="s">
        <v>12</v>
      </c>
      <c r="C33" s="34">
        <v>9385</v>
      </c>
      <c r="D33" s="50">
        <f t="shared" si="15"/>
        <v>8.301709878017496</v>
      </c>
      <c r="E33" s="34">
        <v>9298</v>
      </c>
      <c r="F33" s="50">
        <f t="shared" si="16"/>
        <v>8.248538452667157</v>
      </c>
      <c r="G33" s="35">
        <f t="shared" si="11"/>
        <v>-0.9270111880660629</v>
      </c>
      <c r="H33" s="27"/>
      <c r="I33" s="27" t="s">
        <v>12</v>
      </c>
      <c r="J33" s="72">
        <v>57692</v>
      </c>
      <c r="K33" s="55">
        <f t="shared" si="17"/>
        <v>2.296530802261182</v>
      </c>
      <c r="L33" s="11">
        <v>58953</v>
      </c>
      <c r="M33" s="14">
        <f t="shared" si="18"/>
        <v>2.168233084780771</v>
      </c>
      <c r="N33" s="28">
        <f t="shared" si="14"/>
        <v>2.18574499063995</v>
      </c>
      <c r="O33" s="37"/>
      <c r="P33" s="37"/>
      <c r="Q33" s="37"/>
      <c r="R33" s="37"/>
    </row>
    <row r="34" spans="1:18" s="36" customFormat="1" ht="12.75" customHeight="1">
      <c r="A34" s="32"/>
      <c r="B34" s="27" t="s">
        <v>27</v>
      </c>
      <c r="C34" s="34">
        <v>7810</v>
      </c>
      <c r="D34" s="50">
        <f t="shared" si="15"/>
        <v>6.908508699767357</v>
      </c>
      <c r="E34" s="34">
        <v>6744</v>
      </c>
      <c r="F34" s="50">
        <f t="shared" si="16"/>
        <v>5.982807412861617</v>
      </c>
      <c r="G34" s="35">
        <f t="shared" si="11"/>
        <v>-13.649167733674775</v>
      </c>
      <c r="H34" s="27"/>
      <c r="I34" s="27" t="s">
        <v>27</v>
      </c>
      <c r="J34" s="78">
        <v>377325</v>
      </c>
      <c r="K34" s="55">
        <f t="shared" si="17"/>
        <v>15.020080513124881</v>
      </c>
      <c r="L34" s="11">
        <v>324188</v>
      </c>
      <c r="M34" s="14">
        <f t="shared" si="18"/>
        <v>11.923314289161006</v>
      </c>
      <c r="N34" s="28">
        <f t="shared" si="14"/>
        <v>-14.082554826740873</v>
      </c>
      <c r="O34" s="37"/>
      <c r="P34" s="37"/>
      <c r="Q34" s="37"/>
      <c r="R34" s="37"/>
    </row>
    <row r="35" spans="1:18" s="36" customFormat="1" ht="12.75" customHeight="1">
      <c r="A35" s="60"/>
      <c r="B35" s="30" t="s">
        <v>11</v>
      </c>
      <c r="C35" s="77">
        <v>35529</v>
      </c>
      <c r="D35" s="50">
        <f t="shared" si="15"/>
        <v>31.427964864793147</v>
      </c>
      <c r="E35" s="77">
        <v>37374</v>
      </c>
      <c r="F35" s="50">
        <f t="shared" si="16"/>
        <v>33.155611543340754</v>
      </c>
      <c r="G35" s="38">
        <f t="shared" si="11"/>
        <v>5.192940977792789</v>
      </c>
      <c r="H35" s="30"/>
      <c r="I35" s="30" t="s">
        <v>11</v>
      </c>
      <c r="J35" s="79">
        <v>737023</v>
      </c>
      <c r="K35" s="61">
        <f t="shared" si="17"/>
        <v>29.33848751083241</v>
      </c>
      <c r="L35" s="75">
        <v>912622</v>
      </c>
      <c r="M35" s="62">
        <f t="shared" si="18"/>
        <v>33.565335339996224</v>
      </c>
      <c r="N35" s="31">
        <f t="shared" si="14"/>
        <v>23.825443710711877</v>
      </c>
      <c r="O35" s="37"/>
      <c r="P35" s="37"/>
      <c r="Q35" s="37"/>
      <c r="R35" s="37"/>
    </row>
    <row r="36" spans="1:8" ht="13.5">
      <c r="A36" s="20"/>
      <c r="B36" s="20"/>
      <c r="C36" s="104" t="s">
        <v>29</v>
      </c>
      <c r="D36" s="105"/>
      <c r="E36" s="106" t="s">
        <v>30</v>
      </c>
      <c r="F36" s="107"/>
      <c r="G36" s="107"/>
      <c r="H36" s="3"/>
    </row>
    <row r="37" spans="1:8" ht="22.5">
      <c r="A37" s="23"/>
      <c r="B37" s="23"/>
      <c r="C37" s="69" t="s">
        <v>32</v>
      </c>
      <c r="D37" s="53" t="s">
        <v>9</v>
      </c>
      <c r="E37" s="70" t="s">
        <v>32</v>
      </c>
      <c r="F37" s="25" t="s">
        <v>9</v>
      </c>
      <c r="G37" s="26" t="s">
        <v>10</v>
      </c>
      <c r="H37" s="3"/>
    </row>
    <row r="38" spans="1:18" s="47" customFormat="1" ht="13.5">
      <c r="A38" s="68" t="s">
        <v>31</v>
      </c>
      <c r="B38" s="40" t="s">
        <v>2</v>
      </c>
      <c r="C38" s="71">
        <v>3843820</v>
      </c>
      <c r="D38" s="59" t="s">
        <v>24</v>
      </c>
      <c r="E38" s="71">
        <v>3940384</v>
      </c>
      <c r="F38" s="59" t="s">
        <v>24</v>
      </c>
      <c r="G38" s="45">
        <f>(E38-C38)/C38*100</f>
        <v>2.5121883959186433</v>
      </c>
      <c r="H38" s="16"/>
      <c r="N38" s="48"/>
      <c r="O38" s="49"/>
      <c r="P38" s="49"/>
      <c r="Q38" s="49"/>
      <c r="R38" s="49"/>
    </row>
    <row r="39" spans="1:18" s="47" customFormat="1" ht="13.5">
      <c r="A39" s="44"/>
      <c r="B39" s="40" t="s">
        <v>3</v>
      </c>
      <c r="C39" s="76">
        <v>2002999</v>
      </c>
      <c r="D39" s="51">
        <v>100</v>
      </c>
      <c r="E39" s="76">
        <v>2007855</v>
      </c>
      <c r="F39" s="51">
        <v>100</v>
      </c>
      <c r="G39" s="46">
        <f aca="true" t="shared" si="19" ref="G39:G52">(E39-C39)/C39*100</f>
        <v>0.2424364665184556</v>
      </c>
      <c r="H39" s="16"/>
      <c r="N39" s="48"/>
      <c r="O39" s="49"/>
      <c r="P39" s="49"/>
      <c r="Q39" s="49"/>
      <c r="R39" s="49"/>
    </row>
    <row r="40" spans="1:18" s="36" customFormat="1" ht="12.75" customHeight="1">
      <c r="A40" s="32"/>
      <c r="B40" s="27" t="s">
        <v>21</v>
      </c>
      <c r="C40" s="34">
        <v>4603</v>
      </c>
      <c r="D40" s="50">
        <f aca="true" t="shared" si="20" ref="D40:D45">+C40/$C$39*100</f>
        <v>0.22980540679251463</v>
      </c>
      <c r="E40" s="34">
        <v>2245</v>
      </c>
      <c r="F40" s="50">
        <f aca="true" t="shared" si="21" ref="F40:F45">+E40/$E$39*100</f>
        <v>0.11181086283621078</v>
      </c>
      <c r="G40" s="35">
        <f t="shared" si="19"/>
        <v>-51.22746035194439</v>
      </c>
      <c r="N40" s="34"/>
      <c r="O40" s="37"/>
      <c r="P40" s="37"/>
      <c r="Q40" s="37"/>
      <c r="R40" s="37"/>
    </row>
    <row r="41" spans="1:18" s="36" customFormat="1" ht="12.75" customHeight="1">
      <c r="A41" s="32"/>
      <c r="B41" s="27" t="s">
        <v>20</v>
      </c>
      <c r="C41" s="34">
        <v>12515</v>
      </c>
      <c r="D41" s="50">
        <f t="shared" si="20"/>
        <v>0.6248130927673953</v>
      </c>
      <c r="E41" s="34">
        <v>11405</v>
      </c>
      <c r="F41" s="50">
        <f t="shared" si="21"/>
        <v>0.568019104965249</v>
      </c>
      <c r="G41" s="35">
        <f t="shared" si="19"/>
        <v>-8.869356771873752</v>
      </c>
      <c r="N41" s="34"/>
      <c r="O41" s="37"/>
      <c r="P41" s="37"/>
      <c r="Q41" s="37"/>
      <c r="R41" s="37"/>
    </row>
    <row r="42" spans="1:18" s="36" customFormat="1" ht="12.75" customHeight="1">
      <c r="A42" s="32"/>
      <c r="B42" s="27" t="s">
        <v>19</v>
      </c>
      <c r="C42" s="34">
        <v>682647</v>
      </c>
      <c r="D42" s="50">
        <f t="shared" si="20"/>
        <v>34.08124517286329</v>
      </c>
      <c r="E42" s="34">
        <v>555830</v>
      </c>
      <c r="F42" s="50">
        <f t="shared" si="21"/>
        <v>27.682775897661934</v>
      </c>
      <c r="G42" s="35">
        <f t="shared" si="19"/>
        <v>-18.57724416865525</v>
      </c>
      <c r="N42" s="34"/>
      <c r="O42" s="37"/>
      <c r="P42" s="37"/>
      <c r="Q42" s="37"/>
      <c r="R42" s="37"/>
    </row>
    <row r="43" spans="1:18" s="36" customFormat="1" ht="12.75" customHeight="1">
      <c r="A43" s="32"/>
      <c r="B43" s="27" t="s">
        <v>18</v>
      </c>
      <c r="C43" s="34">
        <v>458679</v>
      </c>
      <c r="D43" s="50">
        <f t="shared" si="20"/>
        <v>22.89961203175838</v>
      </c>
      <c r="E43" s="34">
        <v>604275</v>
      </c>
      <c r="F43" s="50">
        <f t="shared" si="21"/>
        <v>30.095549728441544</v>
      </c>
      <c r="G43" s="35">
        <f t="shared" si="19"/>
        <v>31.74246041349179</v>
      </c>
      <c r="N43" s="34"/>
      <c r="O43" s="37"/>
      <c r="P43" s="37"/>
      <c r="Q43" s="37"/>
      <c r="R43" s="37"/>
    </row>
    <row r="44" spans="1:18" s="36" customFormat="1" ht="12.75" customHeight="1">
      <c r="A44" s="32"/>
      <c r="B44" s="27" t="s">
        <v>17</v>
      </c>
      <c r="C44" s="34">
        <v>482436</v>
      </c>
      <c r="D44" s="50">
        <f t="shared" si="20"/>
        <v>24.08568351756541</v>
      </c>
      <c r="E44" s="34">
        <v>502180</v>
      </c>
      <c r="F44" s="50">
        <f t="shared" si="21"/>
        <v>25.010770200039346</v>
      </c>
      <c r="G44" s="35">
        <f t="shared" si="19"/>
        <v>4.092563573199347</v>
      </c>
      <c r="N44" s="34"/>
      <c r="O44" s="37"/>
      <c r="P44" s="37"/>
      <c r="Q44" s="37"/>
      <c r="R44" s="37"/>
    </row>
    <row r="45" spans="1:18" s="36" customFormat="1" ht="12.75" customHeight="1">
      <c r="A45" s="32"/>
      <c r="B45" s="27" t="s">
        <v>16</v>
      </c>
      <c r="C45" s="34">
        <v>362119</v>
      </c>
      <c r="D45" s="50">
        <f t="shared" si="20"/>
        <v>18.07884077825301</v>
      </c>
      <c r="E45" s="34">
        <v>331919</v>
      </c>
      <c r="F45" s="50">
        <f t="shared" si="21"/>
        <v>16.53102440166247</v>
      </c>
      <c r="G45" s="35">
        <f t="shared" si="19"/>
        <v>-8.339799900032862</v>
      </c>
      <c r="N45" s="34"/>
      <c r="O45" s="37"/>
      <c r="P45" s="37"/>
      <c r="Q45" s="37"/>
      <c r="R45" s="37"/>
    </row>
    <row r="46" spans="1:18" s="47" customFormat="1" ht="13.5">
      <c r="A46" s="44"/>
      <c r="B46" s="40" t="s">
        <v>4</v>
      </c>
      <c r="C46" s="76">
        <v>1840822</v>
      </c>
      <c r="D46" s="51">
        <v>100</v>
      </c>
      <c r="E46" s="76">
        <v>1932530</v>
      </c>
      <c r="F46" s="51">
        <v>100</v>
      </c>
      <c r="G46" s="46">
        <f t="shared" si="19"/>
        <v>4.981904822954093</v>
      </c>
      <c r="H46" s="16"/>
      <c r="N46" s="48"/>
      <c r="O46" s="49"/>
      <c r="P46" s="49"/>
      <c r="Q46" s="49"/>
      <c r="R46" s="49"/>
    </row>
    <row r="47" spans="1:18" s="36" customFormat="1" ht="12.75" customHeight="1">
      <c r="A47" s="32"/>
      <c r="B47" s="27" t="s">
        <v>15</v>
      </c>
      <c r="C47" s="34">
        <v>192317</v>
      </c>
      <c r="D47" s="50">
        <f aca="true" t="shared" si="22" ref="D47:D52">+C47/$C$46*100</f>
        <v>10.447343632355546</v>
      </c>
      <c r="E47" s="34">
        <v>175007</v>
      </c>
      <c r="F47" s="50">
        <f aca="true" t="shared" si="23" ref="F47:F52">+E47/$E$46*100</f>
        <v>9.055849068319768</v>
      </c>
      <c r="G47" s="35">
        <f t="shared" si="19"/>
        <v>-9.00076436300483</v>
      </c>
      <c r="N47" s="34"/>
      <c r="O47" s="37"/>
      <c r="P47" s="37"/>
      <c r="Q47" s="37"/>
      <c r="R47" s="37"/>
    </row>
    <row r="48" spans="1:18" s="36" customFormat="1" ht="12.75" customHeight="1">
      <c r="A48" s="32"/>
      <c r="B48" s="29" t="s">
        <v>14</v>
      </c>
      <c r="C48" s="34">
        <v>141380</v>
      </c>
      <c r="D48" s="50">
        <f t="shared" si="22"/>
        <v>7.6802645774550715</v>
      </c>
      <c r="E48" s="34">
        <v>139991</v>
      </c>
      <c r="F48" s="50">
        <f t="shared" si="23"/>
        <v>7.243923768324424</v>
      </c>
      <c r="G48" s="35">
        <f t="shared" si="19"/>
        <v>-0.9824586221530627</v>
      </c>
      <c r="N48" s="34"/>
      <c r="O48" s="37"/>
      <c r="P48" s="37"/>
      <c r="Q48" s="37"/>
      <c r="R48" s="37"/>
    </row>
    <row r="49" spans="1:18" s="36" customFormat="1" ht="12.75" customHeight="1">
      <c r="A49" s="32"/>
      <c r="B49" s="27" t="s">
        <v>13</v>
      </c>
      <c r="C49" s="34">
        <v>555726</v>
      </c>
      <c r="D49" s="50">
        <f t="shared" si="22"/>
        <v>30.189013386411073</v>
      </c>
      <c r="E49" s="34">
        <v>537066</v>
      </c>
      <c r="F49" s="50">
        <f t="shared" si="23"/>
        <v>27.790823428355576</v>
      </c>
      <c r="G49" s="35">
        <f t="shared" si="19"/>
        <v>-3.357769836214249</v>
      </c>
      <c r="N49" s="34"/>
      <c r="O49" s="37"/>
      <c r="P49" s="37"/>
      <c r="Q49" s="37"/>
      <c r="R49" s="37"/>
    </row>
    <row r="50" spans="1:18" s="36" customFormat="1" ht="12.75" customHeight="1">
      <c r="A50" s="32"/>
      <c r="B50" s="27" t="s">
        <v>12</v>
      </c>
      <c r="C50" s="34">
        <v>272299</v>
      </c>
      <c r="D50" s="50">
        <f t="shared" si="22"/>
        <v>14.792250418563011</v>
      </c>
      <c r="E50" s="34">
        <v>299240</v>
      </c>
      <c r="F50" s="50">
        <f t="shared" si="23"/>
        <v>15.48436505513498</v>
      </c>
      <c r="G50" s="35">
        <f t="shared" si="19"/>
        <v>9.893903392961413</v>
      </c>
      <c r="N50" s="34"/>
      <c r="O50" s="37"/>
      <c r="P50" s="37"/>
      <c r="Q50" s="37"/>
      <c r="R50" s="37"/>
    </row>
    <row r="51" spans="1:18" s="36" customFormat="1" ht="12.75" customHeight="1">
      <c r="A51" s="32"/>
      <c r="B51" s="27" t="s">
        <v>27</v>
      </c>
      <c r="C51" s="34">
        <v>139476</v>
      </c>
      <c r="D51" s="50">
        <f t="shared" si="22"/>
        <v>7.5768325237312455</v>
      </c>
      <c r="E51" s="34">
        <v>145783</v>
      </c>
      <c r="F51" s="50">
        <f t="shared" si="23"/>
        <v>7.543634510201652</v>
      </c>
      <c r="G51" s="35">
        <f t="shared" si="19"/>
        <v>4.521924918982477</v>
      </c>
      <c r="N51" s="34"/>
      <c r="O51" s="37"/>
      <c r="P51" s="37"/>
      <c r="Q51" s="37"/>
      <c r="R51" s="37"/>
    </row>
    <row r="52" spans="1:18" s="36" customFormat="1" ht="12.75" customHeight="1">
      <c r="A52" s="60"/>
      <c r="B52" s="30" t="s">
        <v>11</v>
      </c>
      <c r="C52" s="77">
        <v>539622</v>
      </c>
      <c r="D52" s="57">
        <f t="shared" si="22"/>
        <v>29.3141868143688</v>
      </c>
      <c r="E52" s="77">
        <v>635443</v>
      </c>
      <c r="F52" s="57">
        <f t="shared" si="23"/>
        <v>32.881404169663604</v>
      </c>
      <c r="G52" s="38">
        <f t="shared" si="19"/>
        <v>17.757059571329563</v>
      </c>
      <c r="N52" s="34"/>
      <c r="O52" s="37"/>
      <c r="P52" s="37"/>
      <c r="Q52" s="37"/>
      <c r="R52" s="37"/>
    </row>
    <row r="53" ht="13.5"/>
    <row r="54" ht="13.5"/>
    <row r="55" ht="13.5"/>
    <row r="56" spans="15:21" ht="22.5" customHeight="1">
      <c r="O56" s="84"/>
      <c r="P56" s="65"/>
      <c r="Q56" s="65"/>
      <c r="R56" s="65"/>
      <c r="S56" s="66"/>
      <c r="T56" s="66"/>
      <c r="U56" s="66"/>
    </row>
    <row r="57" spans="1:21" ht="24" customHeight="1">
      <c r="A57" s="112"/>
      <c r="B57" s="112"/>
      <c r="C57" s="112"/>
      <c r="D57" s="112"/>
      <c r="E57" s="112"/>
      <c r="F57" s="112"/>
      <c r="G57" s="112"/>
      <c r="O57" s="87"/>
      <c r="P57" s="108"/>
      <c r="Q57" s="109"/>
      <c r="R57" s="110"/>
      <c r="S57" s="109"/>
      <c r="T57" s="110"/>
      <c r="U57" s="111"/>
    </row>
    <row r="58" spans="1:21" ht="13.5">
      <c r="A58" s="112"/>
      <c r="B58" s="112"/>
      <c r="C58" s="112"/>
      <c r="D58" s="112"/>
      <c r="E58" s="112"/>
      <c r="F58" s="112"/>
      <c r="G58" s="112"/>
      <c r="O58" s="87"/>
      <c r="P58" s="89"/>
      <c r="Q58" s="88"/>
      <c r="R58" s="89"/>
      <c r="S58" s="88"/>
      <c r="T58" s="89"/>
      <c r="U58" s="88"/>
    </row>
    <row r="59" spans="15:21" ht="15.75" customHeight="1">
      <c r="O59" s="90"/>
      <c r="P59" s="91"/>
      <c r="Q59" s="92"/>
      <c r="R59" s="91"/>
      <c r="S59" s="92"/>
      <c r="T59" s="93"/>
      <c r="U59" s="94"/>
    </row>
    <row r="60" spans="15:21" ht="13.5">
      <c r="O60" s="95"/>
      <c r="P60" s="80"/>
      <c r="Q60" s="86"/>
      <c r="R60" s="80"/>
      <c r="S60" s="86"/>
      <c r="T60" s="81"/>
      <c r="U60" s="96"/>
    </row>
    <row r="61" spans="15:21" ht="13.5">
      <c r="O61" s="97"/>
      <c r="P61" s="82"/>
      <c r="Q61" s="82"/>
      <c r="R61" s="82"/>
      <c r="S61" s="82"/>
      <c r="T61" s="83"/>
      <c r="U61" s="83"/>
    </row>
    <row r="62" spans="15:21" ht="13.5">
      <c r="O62" s="97"/>
      <c r="P62" s="82"/>
      <c r="Q62" s="82"/>
      <c r="R62" s="82"/>
      <c r="S62" s="82"/>
      <c r="T62" s="83"/>
      <c r="U62" s="83"/>
    </row>
    <row r="63" spans="15:21" ht="13.5">
      <c r="O63" s="97"/>
      <c r="P63" s="82"/>
      <c r="Q63" s="82"/>
      <c r="R63" s="82"/>
      <c r="S63" s="82"/>
      <c r="T63" s="83"/>
      <c r="U63" s="83"/>
    </row>
    <row r="64" spans="15:21" ht="13.5">
      <c r="O64" s="97"/>
      <c r="P64" s="82"/>
      <c r="Q64" s="82"/>
      <c r="R64" s="82"/>
      <c r="S64" s="82"/>
      <c r="T64" s="83"/>
      <c r="U64" s="83"/>
    </row>
    <row r="65" spans="15:21" ht="13.5">
      <c r="O65" s="97"/>
      <c r="P65" s="82"/>
      <c r="Q65" s="82"/>
      <c r="R65" s="82"/>
      <c r="S65" s="82"/>
      <c r="T65" s="83"/>
      <c r="U65" s="83"/>
    </row>
    <row r="66" spans="15:21" ht="13.5">
      <c r="O66" s="97"/>
      <c r="P66" s="82"/>
      <c r="Q66" s="82"/>
      <c r="R66" s="82"/>
      <c r="S66" s="82"/>
      <c r="T66" s="83"/>
      <c r="U66" s="83"/>
    </row>
    <row r="67" spans="15:21" ht="13.5">
      <c r="O67" s="95"/>
      <c r="P67" s="80"/>
      <c r="Q67" s="86"/>
      <c r="R67" s="80"/>
      <c r="S67" s="86"/>
      <c r="T67" s="81"/>
      <c r="U67" s="96"/>
    </row>
    <row r="68" spans="15:21" ht="13.5">
      <c r="O68" s="97"/>
      <c r="P68" s="82"/>
      <c r="Q68" s="82"/>
      <c r="R68" s="82"/>
      <c r="S68" s="82"/>
      <c r="T68" s="83"/>
      <c r="U68" s="83"/>
    </row>
    <row r="69" spans="15:21" ht="13.5">
      <c r="O69" s="98"/>
      <c r="P69" s="82"/>
      <c r="Q69" s="82"/>
      <c r="R69" s="82"/>
      <c r="S69" s="82"/>
      <c r="T69" s="83"/>
      <c r="U69" s="83"/>
    </row>
    <row r="70" spans="15:21" ht="13.5">
      <c r="O70" s="97"/>
      <c r="P70" s="82"/>
      <c r="Q70" s="82"/>
      <c r="R70" s="82"/>
      <c r="S70" s="82"/>
      <c r="T70" s="83"/>
      <c r="U70" s="83"/>
    </row>
    <row r="71" spans="15:21" ht="13.5">
      <c r="O71" s="97"/>
      <c r="P71" s="82"/>
      <c r="Q71" s="82"/>
      <c r="R71" s="82"/>
      <c r="S71" s="82"/>
      <c r="T71" s="83"/>
      <c r="U71" s="83"/>
    </row>
    <row r="72" spans="15:21" ht="13.5">
      <c r="O72" s="97"/>
      <c r="P72" s="82"/>
      <c r="Q72" s="82"/>
      <c r="R72" s="82"/>
      <c r="S72" s="82"/>
      <c r="T72" s="83"/>
      <c r="U72" s="83"/>
    </row>
    <row r="73" spans="15:21" ht="13.5">
      <c r="O73" s="97"/>
      <c r="P73" s="82"/>
      <c r="Q73" s="82"/>
      <c r="R73" s="82"/>
      <c r="S73" s="82"/>
      <c r="T73" s="83"/>
      <c r="U73" s="83"/>
    </row>
  </sheetData>
  <mergeCells count="15">
    <mergeCell ref="R57:S57"/>
    <mergeCell ref="T57:U57"/>
    <mergeCell ref="A58:G58"/>
    <mergeCell ref="A57:G57"/>
    <mergeCell ref="C36:D36"/>
    <mergeCell ref="E36:G36"/>
    <mergeCell ref="J19:K19"/>
    <mergeCell ref="P57:Q57"/>
    <mergeCell ref="L19:N19"/>
    <mergeCell ref="C19:D19"/>
    <mergeCell ref="E19:G19"/>
    <mergeCell ref="L2:N2"/>
    <mergeCell ref="C2:D2"/>
    <mergeCell ref="E2:G2"/>
    <mergeCell ref="J2:K2"/>
  </mergeCells>
  <printOptions/>
  <pageMargins left="0.6299212598425197" right="0.5118110236220472" top="0.984251968503937" bottom="0.787401574803149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商工統計係</dc:creator>
  <cp:keywords/>
  <dc:description/>
  <cp:lastModifiedBy>三重県</cp:lastModifiedBy>
  <cp:lastPrinted>2008-12-01T04:53:39Z</cp:lastPrinted>
  <dcterms:created xsi:type="dcterms:W3CDTF">2000-04-11T05:24:47Z</dcterms:created>
  <dcterms:modified xsi:type="dcterms:W3CDTF">2008-12-01T05:00:04Z</dcterms:modified>
  <cp:category/>
  <cp:version/>
  <cp:contentType/>
  <cp:contentStatus/>
</cp:coreProperties>
</file>