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280" activeTab="0"/>
  </bookViews>
  <sheets>
    <sheet name="目標設定状況" sheetId="1" r:id="rId1"/>
    <sheet name="登用状況" sheetId="2" r:id="rId2"/>
  </sheets>
  <definedNames>
    <definedName name="_xlnm.Print_Area" localSheetId="1">'登用状況'!$A$1:$I$32</definedName>
    <definedName name="_xlnm.Print_Area" localSheetId="0">'目標設定状況'!$A$1:$G$27</definedName>
  </definedNames>
  <calcPr fullCalcOnLoad="1"/>
</workbook>
</file>

<file path=xl/sharedStrings.xml><?xml version="1.0" encoding="utf-8"?>
<sst xmlns="http://schemas.openxmlformats.org/spreadsheetml/2006/main" count="124" uniqueCount="110">
  <si>
    <t>市町名</t>
  </si>
  <si>
    <t>目標値の設定根拠</t>
  </si>
  <si>
    <t>目標値</t>
  </si>
  <si>
    <t>津市</t>
  </si>
  <si>
    <t>第２次津市男女共同参画基本計画</t>
  </si>
  <si>
    <t>平成29年度までに30％</t>
  </si>
  <si>
    <t>四日市市</t>
  </si>
  <si>
    <t>四日市市審議会等女性委員登用推進要綱</t>
  </si>
  <si>
    <t>平成27年3月までに40％</t>
  </si>
  <si>
    <t>伊勢市</t>
  </si>
  <si>
    <t>伊勢市審議会等への女性委員登用推進要綱
第2次伊勢市男女共同参画基本計画</t>
  </si>
  <si>
    <t>平成29年度までに40％</t>
  </si>
  <si>
    <t>松阪市</t>
  </si>
  <si>
    <t>審議会等の委員への男女共同参画推進要綱</t>
  </si>
  <si>
    <t>平成28年3月までに35％</t>
  </si>
  <si>
    <t>桑名市</t>
  </si>
  <si>
    <t>桑名市男女共同参画基本計画</t>
  </si>
  <si>
    <t>平成30年までに37％</t>
  </si>
  <si>
    <t>鈴鹿市</t>
  </si>
  <si>
    <t>鈴鹿市男女参画基本計画</t>
  </si>
  <si>
    <t>平成27年4月1日までに40％</t>
  </si>
  <si>
    <t>名張市</t>
  </si>
  <si>
    <t>名張市男女共同参画基本法</t>
  </si>
  <si>
    <t>平成27年までに45％</t>
  </si>
  <si>
    <t>亀山市</t>
  </si>
  <si>
    <t>第2次亀山市男女共同参画基本計画</t>
  </si>
  <si>
    <t>平成28年度までに40％</t>
  </si>
  <si>
    <t>鳥羽市</t>
  </si>
  <si>
    <t>鳥羽市第2期男女共同参画基本計画</t>
  </si>
  <si>
    <t>平成31年度までに30％</t>
  </si>
  <si>
    <t>熊野市</t>
  </si>
  <si>
    <t>熊野市男女共同参画ステッププラン
（第2次基本計画）</t>
  </si>
  <si>
    <t>平成28年度までに35％</t>
  </si>
  <si>
    <t>いなべ市</t>
  </si>
  <si>
    <t>いなべ市男女共同参画第2次推進計画</t>
  </si>
  <si>
    <t>伊賀市</t>
  </si>
  <si>
    <t>第2次伊賀市男女共同参画基本計画で定めた指標</t>
  </si>
  <si>
    <t>平成28年3月までに40％</t>
  </si>
  <si>
    <t>東員町</t>
  </si>
  <si>
    <r>
      <t>第2次</t>
    </r>
    <r>
      <rPr>
        <sz val="11"/>
        <rFont val="ＭＳ Ｐゴシック"/>
        <family val="3"/>
      </rPr>
      <t>東員町男女共同参画プラン</t>
    </r>
  </si>
  <si>
    <t>平成29年度までに35％</t>
  </si>
  <si>
    <t>菰野町</t>
  </si>
  <si>
    <t>第2次菰野町男女共同参画プラン</t>
  </si>
  <si>
    <t>平成27年度までに30％</t>
  </si>
  <si>
    <t>朝日町</t>
  </si>
  <si>
    <t>かがやくあさひ男女共同参画基本計画</t>
  </si>
  <si>
    <t>平成33年度までに35％</t>
  </si>
  <si>
    <t>川越町</t>
  </si>
  <si>
    <t>第6次川越町総合計画</t>
  </si>
  <si>
    <t>平成33年3月までに25％</t>
  </si>
  <si>
    <t>多気町</t>
  </si>
  <si>
    <t>－</t>
  </si>
  <si>
    <t>平成32年までに30％</t>
  </si>
  <si>
    <t>明和町</t>
  </si>
  <si>
    <t>明和町男女共同参画基本計画</t>
  </si>
  <si>
    <t>大台町</t>
  </si>
  <si>
    <t>大台町男女共同参画基本計画</t>
  </si>
  <si>
    <t>平成29年3月までに30％</t>
  </si>
  <si>
    <t>南伊勢町</t>
  </si>
  <si>
    <t>男女共同参画基本計画</t>
  </si>
  <si>
    <t>紀北町</t>
  </si>
  <si>
    <t>紀北町男女共同参画基本計画</t>
  </si>
  <si>
    <t>御浜町</t>
  </si>
  <si>
    <t>平成26年度までに30％</t>
  </si>
  <si>
    <t>紀宝町</t>
  </si>
  <si>
    <t>紀宝町男女共同参画プラン</t>
  </si>
  <si>
    <t>平成26年度までに現状以上</t>
  </si>
  <si>
    <t>三重県</t>
  </si>
  <si>
    <t>男女共同参画の視点で進める三重県附属機関等への委員選任基本要綱</t>
  </si>
  <si>
    <t>各附属機関の委員構成において、男女のいずれか一方の数が委員総数の十分の四未満とならない構成をめざすものとし、平成27年4月1日までにこうした附属機関等の数が全附属機関数の66．7％を超えることを目標とする。</t>
  </si>
  <si>
    <t>（平成25年4月1日現在）</t>
  </si>
  <si>
    <t>市町名</t>
  </si>
  <si>
    <t>審議会等数</t>
  </si>
  <si>
    <t>総委員数</t>
  </si>
  <si>
    <t>女性比率
（％）</t>
  </si>
  <si>
    <t>H24.4.1時点
女性比率
（％）</t>
  </si>
  <si>
    <t>うち女性
委員を含む
審議会等数</t>
  </si>
  <si>
    <t>うち女性
委員等数</t>
  </si>
  <si>
    <t>津市</t>
  </si>
  <si>
    <t>四日市市</t>
  </si>
  <si>
    <t>伊勢市</t>
  </si>
  <si>
    <t>松阪市</t>
  </si>
  <si>
    <t>桑名市</t>
  </si>
  <si>
    <t>鈴鹿市</t>
  </si>
  <si>
    <t>名張市</t>
  </si>
  <si>
    <t>亀山市</t>
  </si>
  <si>
    <t>鳥羽市</t>
  </si>
  <si>
    <t>熊野市</t>
  </si>
  <si>
    <t>いなべ市</t>
  </si>
  <si>
    <t>伊賀市</t>
  </si>
  <si>
    <t>東員町</t>
  </si>
  <si>
    <t>朝日町</t>
  </si>
  <si>
    <t>－</t>
  </si>
  <si>
    <t>－</t>
  </si>
  <si>
    <t>川越町</t>
  </si>
  <si>
    <t>明和町</t>
  </si>
  <si>
    <t>大台町</t>
  </si>
  <si>
    <t>南伊勢町</t>
  </si>
  <si>
    <t>紀北町</t>
  </si>
  <si>
    <t>御浜町</t>
  </si>
  <si>
    <t>紀宝町</t>
  </si>
  <si>
    <t>合計（平均）</t>
  </si>
  <si>
    <t>三重県</t>
  </si>
  <si>
    <t>－</t>
  </si>
  <si>
    <t>－</t>
  </si>
  <si>
    <t>－</t>
  </si>
  <si>
    <t>菰野町</t>
  </si>
  <si>
    <t>多気町</t>
  </si>
  <si>
    <t>6-1．審議会等委員への女性委員登用目標設定状況（平成25年4月1日現在）</t>
  </si>
  <si>
    <t>6－2．目標の対象である審議会等委員への女性委員登用状況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</si>
</sst>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s>
  <fonts count="43">
    <font>
      <sz val="11"/>
      <color theme="1"/>
      <name val="Calibri"/>
      <family val="3"/>
    </font>
    <font>
      <sz val="11"/>
      <color indexed="8"/>
      <name val="ＭＳ Ｐゴシック"/>
      <family val="3"/>
    </font>
    <font>
      <sz val="11"/>
      <name val="ＭＳ Ｐゴシック"/>
      <family val="3"/>
    </font>
    <font>
      <sz val="11"/>
      <name val="ＭＳ ゴシック"/>
      <family val="3"/>
    </font>
    <font>
      <sz val="6"/>
      <name val="ＭＳ Ｐゴシック"/>
      <family val="3"/>
    </font>
    <font>
      <b/>
      <sz val="11"/>
      <color indexed="9"/>
      <name val="ＭＳ ゴシック"/>
      <family val="3"/>
    </font>
    <font>
      <sz val="10"/>
      <name val="ＭＳ ゴシック"/>
      <family val="3"/>
    </font>
    <font>
      <sz val="9"/>
      <name val="ＭＳ Ｐゴシック"/>
      <family val="3"/>
    </font>
    <font>
      <b/>
      <sz val="10"/>
      <color indexed="9"/>
      <name val="ＭＳ ゴシック"/>
      <family val="3"/>
    </font>
    <font>
      <sz val="10"/>
      <name val="ＭＳ Ｐゴシック"/>
      <family val="3"/>
    </font>
    <font>
      <sz val="10"/>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
      <patternFill patternType="solid">
        <fgColor indexed="43"/>
        <bgColor indexed="64"/>
      </patternFill>
    </fill>
    <fill>
      <patternFill patternType="solid">
        <fgColor indexed="65"/>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style="double"/>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81">
    <xf numFmtId="0" fontId="0" fillId="0" borderId="0" xfId="0" applyFont="1" applyAlignment="1">
      <alignment vertical="center"/>
    </xf>
    <xf numFmtId="0" fontId="3" fillId="0" borderId="0" xfId="61" applyFont="1" applyFill="1" applyAlignment="1">
      <alignment vertical="center"/>
      <protection/>
    </xf>
    <xf numFmtId="0" fontId="5" fillId="33" borderId="10" xfId="61" applyFont="1" applyFill="1" applyBorder="1" applyAlignment="1">
      <alignment horizontal="center" vertical="center"/>
      <protection/>
    </xf>
    <xf numFmtId="0" fontId="3" fillId="34" borderId="10" xfId="61" applyFont="1" applyFill="1" applyBorder="1" applyAlignment="1">
      <alignment horizontal="distributed" vertical="center"/>
      <protection/>
    </xf>
    <xf numFmtId="0" fontId="3" fillId="34" borderId="11" xfId="61" applyFont="1" applyFill="1" applyBorder="1" applyAlignment="1">
      <alignment horizontal="distributed" vertical="center"/>
      <protection/>
    </xf>
    <xf numFmtId="0" fontId="3" fillId="34" borderId="12" xfId="61" applyFont="1" applyFill="1" applyBorder="1" applyAlignment="1">
      <alignment horizontal="distributed" vertical="center"/>
      <protection/>
    </xf>
    <xf numFmtId="0" fontId="3" fillId="34" borderId="13" xfId="61" applyFont="1" applyFill="1" applyBorder="1" applyAlignment="1">
      <alignment horizontal="distributed" vertical="center"/>
      <protection/>
    </xf>
    <xf numFmtId="0" fontId="3" fillId="0" borderId="14" xfId="61" applyFont="1" applyFill="1" applyBorder="1" applyAlignment="1">
      <alignment vertical="center"/>
      <protection/>
    </xf>
    <xf numFmtId="0" fontId="3" fillId="0" borderId="15" xfId="61" applyFont="1" applyFill="1" applyBorder="1" applyAlignment="1">
      <alignment vertical="center" wrapText="1"/>
      <protection/>
    </xf>
    <xf numFmtId="0" fontId="3" fillId="0" borderId="0" xfId="61" applyFont="1" applyFill="1" applyAlignment="1">
      <alignment horizontal="right" vertical="center"/>
      <protection/>
    </xf>
    <xf numFmtId="0" fontId="8" fillId="33" borderId="14" xfId="61" applyFont="1" applyFill="1" applyBorder="1" applyAlignment="1">
      <alignment horizontal="center" vertical="center" wrapText="1"/>
      <protection/>
    </xf>
    <xf numFmtId="0" fontId="8" fillId="33" borderId="11" xfId="61" applyFont="1" applyFill="1" applyBorder="1" applyAlignment="1">
      <alignment horizontal="center" vertical="center" wrapText="1"/>
      <protection/>
    </xf>
    <xf numFmtId="0" fontId="6" fillId="0" borderId="0" xfId="61" applyFont="1" applyFill="1" applyBorder="1" applyAlignment="1">
      <alignment vertical="center" wrapText="1"/>
      <protection/>
    </xf>
    <xf numFmtId="0" fontId="8" fillId="33" borderId="10" xfId="61" applyFont="1" applyFill="1" applyBorder="1" applyAlignment="1">
      <alignment horizontal="center" vertical="center" wrapText="1"/>
      <protection/>
    </xf>
    <xf numFmtId="0" fontId="3" fillId="34" borderId="16" xfId="61" applyFont="1" applyFill="1" applyBorder="1" applyAlignment="1">
      <alignment horizontal="distributed" vertical="center"/>
      <protection/>
    </xf>
    <xf numFmtId="0" fontId="3" fillId="0" borderId="10" xfId="61" applyFont="1" applyFill="1" applyBorder="1" applyAlignment="1">
      <alignment vertical="center" wrapText="1"/>
      <protection/>
    </xf>
    <xf numFmtId="0" fontId="3" fillId="0" borderId="11" xfId="61" applyFont="1" applyFill="1" applyBorder="1" applyAlignment="1">
      <alignment vertical="center" wrapText="1"/>
      <protection/>
    </xf>
    <xf numFmtId="176" fontId="3" fillId="0" borderId="10" xfId="61" applyNumberFormat="1" applyFont="1" applyFill="1" applyBorder="1" applyAlignment="1">
      <alignment vertical="center"/>
      <protection/>
    </xf>
    <xf numFmtId="38" fontId="9" fillId="35" borderId="10" xfId="50" applyFont="1" applyFill="1" applyBorder="1" applyAlignment="1">
      <alignment vertical="center"/>
    </xf>
    <xf numFmtId="176" fontId="3" fillId="0" borderId="16" xfId="61" applyNumberFormat="1" applyFont="1" applyFill="1" applyBorder="1" applyAlignment="1">
      <alignment vertical="center"/>
      <protection/>
    </xf>
    <xf numFmtId="176" fontId="3" fillId="0" borderId="0" xfId="61" applyNumberFormat="1" applyFont="1" applyFill="1" applyBorder="1" applyAlignment="1">
      <alignment vertical="center"/>
      <protection/>
    </xf>
    <xf numFmtId="176" fontId="3" fillId="0" borderId="11" xfId="61" applyNumberFormat="1" applyFont="1" applyFill="1" applyBorder="1" applyAlignment="1">
      <alignment vertical="center"/>
      <protection/>
    </xf>
    <xf numFmtId="176" fontId="3" fillId="0" borderId="17" xfId="61" applyNumberFormat="1" applyFont="1" applyFill="1" applyBorder="1" applyAlignment="1">
      <alignment vertical="center"/>
      <protection/>
    </xf>
    <xf numFmtId="38" fontId="9" fillId="0" borderId="10" xfId="50" applyFont="1" applyFill="1" applyBorder="1" applyAlignment="1">
      <alignment vertical="center"/>
    </xf>
    <xf numFmtId="176" fontId="3" fillId="0" borderId="0" xfId="61" applyNumberFormat="1" applyFont="1" applyFill="1" applyBorder="1" applyAlignment="1">
      <alignment horizontal="right" vertical="center"/>
      <protection/>
    </xf>
    <xf numFmtId="38" fontId="9" fillId="0" borderId="10" xfId="50" applyFont="1" applyFill="1" applyBorder="1" applyAlignment="1" applyProtection="1">
      <alignment vertical="center"/>
      <protection locked="0"/>
    </xf>
    <xf numFmtId="176" fontId="3" fillId="0" borderId="16" xfId="61" applyNumberFormat="1" applyFont="1" applyFill="1" applyBorder="1" applyAlignment="1">
      <alignment horizontal="center" vertical="center"/>
      <protection/>
    </xf>
    <xf numFmtId="0" fontId="3" fillId="0" borderId="10" xfId="61" applyFont="1" applyFill="1" applyBorder="1" applyAlignment="1">
      <alignment vertical="center"/>
      <protection/>
    </xf>
    <xf numFmtId="38" fontId="9" fillId="35" borderId="11" xfId="50" applyFont="1" applyFill="1" applyBorder="1" applyAlignment="1">
      <alignment vertical="center"/>
    </xf>
    <xf numFmtId="0" fontId="3" fillId="34" borderId="11" xfId="61" applyFont="1" applyFill="1" applyBorder="1" applyAlignment="1">
      <alignment vertical="center"/>
      <protection/>
    </xf>
    <xf numFmtId="38" fontId="3" fillId="0" borderId="11" xfId="50" applyFont="1" applyFill="1" applyBorder="1" applyAlignment="1">
      <alignment vertical="center"/>
    </xf>
    <xf numFmtId="38" fontId="3" fillId="0" borderId="13" xfId="50" applyFont="1" applyFill="1" applyBorder="1" applyAlignment="1">
      <alignment vertical="center"/>
    </xf>
    <xf numFmtId="176" fontId="3" fillId="0" borderId="13" xfId="61" applyNumberFormat="1" applyFont="1" applyFill="1" applyBorder="1" applyAlignment="1">
      <alignment vertical="center"/>
      <protection/>
    </xf>
    <xf numFmtId="0" fontId="3" fillId="0" borderId="18" xfId="61" applyFont="1" applyFill="1" applyBorder="1" applyAlignment="1">
      <alignment horizontal="distributed" vertical="center"/>
      <protection/>
    </xf>
    <xf numFmtId="38" fontId="3" fillId="0" borderId="18" xfId="50" applyFont="1" applyFill="1" applyBorder="1" applyAlignment="1">
      <alignment vertical="center"/>
    </xf>
    <xf numFmtId="176" fontId="3" fillId="0" borderId="18" xfId="61" applyNumberFormat="1" applyFont="1" applyFill="1" applyBorder="1" applyAlignment="1">
      <alignment vertical="center"/>
      <protection/>
    </xf>
    <xf numFmtId="38" fontId="9" fillId="0" borderId="10" xfId="50" applyFont="1" applyFill="1" applyBorder="1" applyAlignment="1">
      <alignment horizontal="center" vertical="center"/>
    </xf>
    <xf numFmtId="0" fontId="5" fillId="33" borderId="15" xfId="61" applyFont="1" applyFill="1" applyBorder="1" applyAlignment="1">
      <alignment horizontal="center" vertical="center"/>
      <protection/>
    </xf>
    <xf numFmtId="0" fontId="5" fillId="33" borderId="14" xfId="61" applyFont="1" applyFill="1" applyBorder="1" applyAlignment="1">
      <alignment horizontal="center" vertical="center"/>
      <protection/>
    </xf>
    <xf numFmtId="0" fontId="5" fillId="33" borderId="19" xfId="61" applyFont="1" applyFill="1" applyBorder="1" applyAlignment="1">
      <alignment horizontal="center" vertical="center"/>
      <protection/>
    </xf>
    <xf numFmtId="0" fontId="3" fillId="0" borderId="15" xfId="61" applyFont="1" applyFill="1" applyBorder="1" applyAlignment="1">
      <alignment horizontal="left" vertical="center"/>
      <protection/>
    </xf>
    <xf numFmtId="0" fontId="3" fillId="0" borderId="14" xfId="61" applyFont="1" applyFill="1" applyBorder="1" applyAlignment="1">
      <alignment vertical="center"/>
      <protection/>
    </xf>
    <xf numFmtId="0" fontId="6" fillId="0" borderId="15" xfId="61" applyFont="1" applyFill="1" applyBorder="1" applyAlignment="1">
      <alignment horizontal="center" vertical="center" shrinkToFit="1"/>
      <protection/>
    </xf>
    <xf numFmtId="0" fontId="6" fillId="0" borderId="19" xfId="61" applyFont="1" applyFill="1" applyBorder="1" applyAlignment="1">
      <alignment horizontal="center" vertical="center" shrinkToFit="1"/>
      <protection/>
    </xf>
    <xf numFmtId="0" fontId="6" fillId="0" borderId="14" xfId="61" applyFont="1" applyFill="1" applyBorder="1" applyAlignment="1">
      <alignment horizontal="center" vertical="center" shrinkToFit="1"/>
      <protection/>
    </xf>
    <xf numFmtId="0" fontId="3" fillId="0" borderId="15" xfId="61" applyFont="1" applyFill="1" applyBorder="1" applyAlignment="1">
      <alignment vertical="center"/>
      <protection/>
    </xf>
    <xf numFmtId="0" fontId="6" fillId="0" borderId="15" xfId="61" applyFont="1" applyFill="1" applyBorder="1" applyAlignment="1">
      <alignment horizontal="center" vertical="center" wrapText="1" shrinkToFit="1"/>
      <protection/>
    </xf>
    <xf numFmtId="0" fontId="3" fillId="0" borderId="15" xfId="61" applyFont="1" applyFill="1" applyBorder="1" applyAlignment="1">
      <alignment vertical="center" wrapText="1" shrinkToFit="1"/>
      <protection/>
    </xf>
    <xf numFmtId="0" fontId="3" fillId="0" borderId="14" xfId="61" applyFont="1" applyFill="1" applyBorder="1" applyAlignment="1">
      <alignment vertical="center" shrinkToFit="1"/>
      <protection/>
    </xf>
    <xf numFmtId="0" fontId="3" fillId="0" borderId="15" xfId="61" applyFont="1" applyFill="1" applyBorder="1" applyAlignment="1">
      <alignment vertical="center" wrapText="1"/>
      <protection/>
    </xf>
    <xf numFmtId="0" fontId="3" fillId="0" borderId="14" xfId="61" applyFont="1" applyFill="1" applyBorder="1" applyAlignment="1">
      <alignment vertical="center" wrapText="1"/>
      <protection/>
    </xf>
    <xf numFmtId="0" fontId="3" fillId="0" borderId="14" xfId="61" applyFont="1" applyFill="1" applyBorder="1">
      <alignment/>
      <protection/>
    </xf>
    <xf numFmtId="0" fontId="6" fillId="0" borderId="15" xfId="61" applyFont="1" applyFill="1" applyBorder="1" applyAlignment="1">
      <alignment horizontal="center" vertical="center" wrapText="1"/>
      <protection/>
    </xf>
    <xf numFmtId="0" fontId="6" fillId="0" borderId="19" xfId="61" applyFont="1" applyFill="1" applyBorder="1" applyAlignment="1">
      <alignment horizontal="center" vertical="center"/>
      <protection/>
    </xf>
    <xf numFmtId="0" fontId="6" fillId="0" borderId="14" xfId="61" applyFont="1" applyFill="1" applyBorder="1" applyAlignment="1">
      <alignment horizontal="center" vertical="center"/>
      <protection/>
    </xf>
    <xf numFmtId="0" fontId="6" fillId="0" borderId="15" xfId="61" applyFont="1" applyFill="1" applyBorder="1" applyAlignment="1">
      <alignment horizontal="center" vertical="center"/>
      <protection/>
    </xf>
    <xf numFmtId="0" fontId="3" fillId="0" borderId="15" xfId="61" applyFont="1" applyFill="1" applyBorder="1" applyAlignment="1">
      <alignment horizontal="left" vertical="center" shrinkToFit="1"/>
      <protection/>
    </xf>
    <xf numFmtId="0" fontId="3" fillId="0" borderId="14" xfId="61" applyFont="1" applyFill="1" applyBorder="1" applyAlignment="1">
      <alignment horizontal="left" vertical="center" shrinkToFit="1"/>
      <protection/>
    </xf>
    <xf numFmtId="0" fontId="3" fillId="0" borderId="19" xfId="61" applyFont="1" applyFill="1" applyBorder="1" applyAlignment="1">
      <alignment horizontal="center" vertical="center"/>
      <protection/>
    </xf>
    <xf numFmtId="0" fontId="3" fillId="0" borderId="14" xfId="61" applyFont="1" applyFill="1" applyBorder="1" applyAlignment="1">
      <alignment horizontal="center" vertical="center"/>
      <protection/>
    </xf>
    <xf numFmtId="0" fontId="6" fillId="0" borderId="10" xfId="61" applyFont="1" applyFill="1" applyBorder="1" applyAlignment="1">
      <alignment horizontal="center" vertical="center"/>
      <protection/>
    </xf>
    <xf numFmtId="0" fontId="3" fillId="0" borderId="11" xfId="61" applyFont="1" applyFill="1" applyBorder="1" applyAlignment="1">
      <alignment vertical="center"/>
      <protection/>
    </xf>
    <xf numFmtId="0" fontId="6" fillId="0" borderId="11" xfId="61" applyFont="1" applyFill="1" applyBorder="1" applyAlignment="1">
      <alignment horizontal="center" vertical="center"/>
      <protection/>
    </xf>
    <xf numFmtId="0" fontId="3" fillId="0" borderId="14" xfId="61" applyFont="1" applyFill="1" applyBorder="1" applyAlignment="1">
      <alignment horizontal="left" vertical="center"/>
      <protection/>
    </xf>
    <xf numFmtId="0" fontId="3" fillId="0" borderId="15" xfId="61" applyFont="1" applyFill="1" applyBorder="1" applyAlignment="1">
      <alignment horizontal="center" vertical="center"/>
      <protection/>
    </xf>
    <xf numFmtId="0" fontId="6" fillId="0" borderId="19" xfId="61" applyFont="1" applyFill="1" applyBorder="1" applyAlignment="1">
      <alignment horizontal="center" vertical="center" wrapText="1"/>
      <protection/>
    </xf>
    <xf numFmtId="0" fontId="6" fillId="0" borderId="14" xfId="61" applyFont="1" applyFill="1" applyBorder="1" applyAlignment="1">
      <alignment horizontal="center" vertical="center" wrapText="1"/>
      <protection/>
    </xf>
    <xf numFmtId="0" fontId="3" fillId="0" borderId="13" xfId="61" applyFont="1" applyFill="1" applyBorder="1" applyAlignment="1">
      <alignment vertical="center" wrapText="1"/>
      <protection/>
    </xf>
    <xf numFmtId="0" fontId="7" fillId="0" borderId="20" xfId="61" applyFont="1" applyFill="1" applyBorder="1" applyAlignment="1">
      <alignment vertical="center" wrapText="1"/>
      <protection/>
    </xf>
    <xf numFmtId="0" fontId="7" fillId="0" borderId="21" xfId="61" applyFont="1" applyFill="1" applyBorder="1" applyAlignment="1">
      <alignment vertical="center" wrapText="1"/>
      <protection/>
    </xf>
    <xf numFmtId="0" fontId="7" fillId="0" borderId="22" xfId="61" applyFont="1" applyFill="1" applyBorder="1" applyAlignment="1">
      <alignment vertical="center" wrapText="1"/>
      <protection/>
    </xf>
    <xf numFmtId="0" fontId="3" fillId="0" borderId="23" xfId="61" applyFont="1" applyFill="1" applyBorder="1" applyAlignment="1">
      <alignment horizontal="center" vertical="center"/>
      <protection/>
    </xf>
    <xf numFmtId="0" fontId="3" fillId="0" borderId="24" xfId="61" applyFont="1" applyFill="1" applyBorder="1" applyAlignment="1">
      <alignment horizontal="center" vertical="center"/>
      <protection/>
    </xf>
    <xf numFmtId="0" fontId="3" fillId="0" borderId="25" xfId="61" applyFont="1" applyFill="1" applyBorder="1" applyAlignment="1">
      <alignment horizontal="left" vertical="center"/>
      <protection/>
    </xf>
    <xf numFmtId="0" fontId="3" fillId="0" borderId="26" xfId="61" applyFont="1" applyFill="1" applyBorder="1" applyAlignment="1">
      <alignment horizontal="left" vertical="center"/>
      <protection/>
    </xf>
    <xf numFmtId="0" fontId="5" fillId="33" borderId="11" xfId="61" applyFont="1" applyFill="1" applyBorder="1" applyAlignment="1">
      <alignment horizontal="center" vertical="center"/>
      <protection/>
    </xf>
    <xf numFmtId="0" fontId="5" fillId="33" borderId="16" xfId="61" applyFont="1" applyFill="1" applyBorder="1" applyAlignment="1">
      <alignment horizontal="center" vertical="center"/>
      <protection/>
    </xf>
    <xf numFmtId="0" fontId="8" fillId="33" borderId="15" xfId="61" applyFont="1" applyFill="1" applyBorder="1" applyAlignment="1">
      <alignment horizontal="center" vertical="center" wrapText="1"/>
      <protection/>
    </xf>
    <xf numFmtId="0" fontId="8" fillId="33" borderId="11" xfId="61" applyFont="1" applyFill="1" applyBorder="1" applyAlignment="1">
      <alignment horizontal="center" vertical="center" wrapText="1"/>
      <protection/>
    </xf>
    <xf numFmtId="0" fontId="8" fillId="33" borderId="16" xfId="61" applyFont="1" applyFill="1" applyBorder="1" applyAlignment="1">
      <alignment horizontal="center" vertical="center" wrapText="1"/>
      <protection/>
    </xf>
    <xf numFmtId="0" fontId="10" fillId="0" borderId="0" xfId="61" applyFont="1" applyFill="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fill>
        <patternFill>
          <bgColor indexed="52"/>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27"/>
  <sheetViews>
    <sheetView tabSelected="1" view="pageBreakPreview" zoomScaleSheetLayoutView="100" zoomScalePageLayoutView="0" workbookViewId="0" topLeftCell="A1">
      <selection activeCell="H27" sqref="H27"/>
    </sheetView>
  </sheetViews>
  <sheetFormatPr defaultColWidth="9.140625" defaultRowHeight="15"/>
  <cols>
    <col min="1" max="1" width="2.57421875" style="1" customWidth="1"/>
    <col min="2" max="2" width="9.00390625" style="1" customWidth="1"/>
    <col min="3" max="3" width="35.8515625" style="1" customWidth="1"/>
    <col min="4" max="5" width="11.00390625" style="1" bestFit="1" customWidth="1"/>
    <col min="6" max="6" width="10.57421875" style="1" bestFit="1" customWidth="1"/>
    <col min="7" max="7" width="4.7109375" style="1" customWidth="1"/>
    <col min="8" max="16384" width="9.00390625" style="1" customWidth="1"/>
  </cols>
  <sheetData>
    <row r="1" ht="13.5">
      <c r="A1" s="1" t="s">
        <v>108</v>
      </c>
    </row>
    <row r="3" spans="2:7" ht="26.25" customHeight="1">
      <c r="B3" s="2" t="s">
        <v>0</v>
      </c>
      <c r="C3" s="37" t="s">
        <v>1</v>
      </c>
      <c r="D3" s="38"/>
      <c r="E3" s="37" t="s">
        <v>2</v>
      </c>
      <c r="F3" s="39"/>
      <c r="G3" s="38"/>
    </row>
    <row r="4" spans="2:7" ht="31.5" customHeight="1">
      <c r="B4" s="3" t="s">
        <v>3</v>
      </c>
      <c r="C4" s="40" t="s">
        <v>4</v>
      </c>
      <c r="D4" s="41"/>
      <c r="E4" s="42" t="s">
        <v>5</v>
      </c>
      <c r="F4" s="43"/>
      <c r="G4" s="44"/>
    </row>
    <row r="5" spans="2:7" ht="31.5" customHeight="1">
      <c r="B5" s="3" t="s">
        <v>6</v>
      </c>
      <c r="C5" s="45" t="s">
        <v>7</v>
      </c>
      <c r="D5" s="41"/>
      <c r="E5" s="46" t="s">
        <v>8</v>
      </c>
      <c r="F5" s="43"/>
      <c r="G5" s="44"/>
    </row>
    <row r="6" spans="2:7" ht="31.5" customHeight="1">
      <c r="B6" s="3" t="s">
        <v>9</v>
      </c>
      <c r="C6" s="47" t="s">
        <v>10</v>
      </c>
      <c r="D6" s="48"/>
      <c r="E6" s="42" t="s">
        <v>11</v>
      </c>
      <c r="F6" s="43"/>
      <c r="G6" s="44"/>
    </row>
    <row r="7" spans="2:7" ht="31.5" customHeight="1">
      <c r="B7" s="3" t="s">
        <v>12</v>
      </c>
      <c r="C7" s="47" t="s">
        <v>13</v>
      </c>
      <c r="D7" s="48"/>
      <c r="E7" s="42" t="s">
        <v>14</v>
      </c>
      <c r="F7" s="43"/>
      <c r="G7" s="44"/>
    </row>
    <row r="8" spans="2:7" ht="31.5" customHeight="1">
      <c r="B8" s="3" t="s">
        <v>15</v>
      </c>
      <c r="C8" s="49" t="s">
        <v>16</v>
      </c>
      <c r="D8" s="50"/>
      <c r="E8" s="46" t="s">
        <v>17</v>
      </c>
      <c r="F8" s="43"/>
      <c r="G8" s="44"/>
    </row>
    <row r="9" spans="2:7" ht="31.5" customHeight="1">
      <c r="B9" s="3" t="s">
        <v>18</v>
      </c>
      <c r="C9" s="45" t="s">
        <v>19</v>
      </c>
      <c r="D9" s="41"/>
      <c r="E9" s="42" t="s">
        <v>20</v>
      </c>
      <c r="F9" s="43"/>
      <c r="G9" s="44"/>
    </row>
    <row r="10" spans="2:7" ht="31.5" customHeight="1">
      <c r="B10" s="3" t="s">
        <v>21</v>
      </c>
      <c r="C10" s="49" t="s">
        <v>22</v>
      </c>
      <c r="D10" s="51"/>
      <c r="E10" s="42" t="s">
        <v>23</v>
      </c>
      <c r="F10" s="43"/>
      <c r="G10" s="44"/>
    </row>
    <row r="11" spans="2:7" ht="31.5" customHeight="1">
      <c r="B11" s="3" t="s">
        <v>24</v>
      </c>
      <c r="C11" s="45" t="s">
        <v>25</v>
      </c>
      <c r="D11" s="41"/>
      <c r="E11" s="42" t="s">
        <v>26</v>
      </c>
      <c r="F11" s="43"/>
      <c r="G11" s="44"/>
    </row>
    <row r="12" spans="2:7" ht="31.5" customHeight="1">
      <c r="B12" s="3" t="s">
        <v>27</v>
      </c>
      <c r="C12" s="47" t="s">
        <v>28</v>
      </c>
      <c r="D12" s="48"/>
      <c r="E12" s="52" t="s">
        <v>29</v>
      </c>
      <c r="F12" s="53"/>
      <c r="G12" s="54"/>
    </row>
    <row r="13" spans="2:7" ht="31.5" customHeight="1">
      <c r="B13" s="3" t="s">
        <v>30</v>
      </c>
      <c r="C13" s="47" t="s">
        <v>31</v>
      </c>
      <c r="D13" s="48"/>
      <c r="E13" s="55" t="s">
        <v>32</v>
      </c>
      <c r="F13" s="53"/>
      <c r="G13" s="54"/>
    </row>
    <row r="14" spans="2:7" ht="31.5" customHeight="1">
      <c r="B14" s="3" t="s">
        <v>33</v>
      </c>
      <c r="C14" s="56" t="s">
        <v>34</v>
      </c>
      <c r="D14" s="57"/>
      <c r="E14" s="55" t="s">
        <v>26</v>
      </c>
      <c r="F14" s="58"/>
      <c r="G14" s="59"/>
    </row>
    <row r="15" spans="2:7" ht="31.5" customHeight="1">
      <c r="B15" s="3" t="s">
        <v>35</v>
      </c>
      <c r="C15" s="49" t="s">
        <v>36</v>
      </c>
      <c r="D15" s="51"/>
      <c r="E15" s="60" t="s">
        <v>37</v>
      </c>
      <c r="F15" s="60"/>
      <c r="G15" s="60"/>
    </row>
    <row r="16" spans="2:7" ht="31.5" customHeight="1">
      <c r="B16" s="4" t="s">
        <v>38</v>
      </c>
      <c r="C16" s="45" t="s">
        <v>39</v>
      </c>
      <c r="D16" s="41"/>
      <c r="E16" s="55" t="s">
        <v>40</v>
      </c>
      <c r="F16" s="53"/>
      <c r="G16" s="54"/>
    </row>
    <row r="17" spans="2:7" ht="31.5" customHeight="1">
      <c r="B17" s="4" t="s">
        <v>41</v>
      </c>
      <c r="C17" s="61" t="s">
        <v>42</v>
      </c>
      <c r="D17" s="61"/>
      <c r="E17" s="62" t="s">
        <v>43</v>
      </c>
      <c r="F17" s="62"/>
      <c r="G17" s="62"/>
    </row>
    <row r="18" spans="2:7" ht="31.5" customHeight="1">
      <c r="B18" s="4" t="s">
        <v>44</v>
      </c>
      <c r="C18" s="40" t="s">
        <v>45</v>
      </c>
      <c r="D18" s="63"/>
      <c r="E18" s="55" t="s">
        <v>46</v>
      </c>
      <c r="F18" s="53"/>
      <c r="G18" s="54"/>
    </row>
    <row r="19" spans="2:7" ht="31.5" customHeight="1">
      <c r="B19" s="4" t="s">
        <v>47</v>
      </c>
      <c r="C19" s="40" t="s">
        <v>48</v>
      </c>
      <c r="D19" s="63"/>
      <c r="E19" s="55" t="s">
        <v>49</v>
      </c>
      <c r="F19" s="53"/>
      <c r="G19" s="54"/>
    </row>
    <row r="20" spans="2:7" ht="31.5" customHeight="1">
      <c r="B20" s="4" t="s">
        <v>50</v>
      </c>
      <c r="C20" s="64" t="s">
        <v>51</v>
      </c>
      <c r="D20" s="59"/>
      <c r="E20" s="55" t="s">
        <v>52</v>
      </c>
      <c r="F20" s="53"/>
      <c r="G20" s="54"/>
    </row>
    <row r="21" spans="2:7" ht="31.5" customHeight="1">
      <c r="B21" s="4" t="s">
        <v>53</v>
      </c>
      <c r="C21" s="40" t="s">
        <v>54</v>
      </c>
      <c r="D21" s="63"/>
      <c r="E21" s="52" t="s">
        <v>52</v>
      </c>
      <c r="F21" s="65"/>
      <c r="G21" s="66"/>
    </row>
    <row r="22" spans="2:7" ht="31.5" customHeight="1">
      <c r="B22" s="4" t="s">
        <v>55</v>
      </c>
      <c r="C22" s="40" t="s">
        <v>56</v>
      </c>
      <c r="D22" s="63"/>
      <c r="E22" s="55" t="s">
        <v>57</v>
      </c>
      <c r="F22" s="53"/>
      <c r="G22" s="54"/>
    </row>
    <row r="23" spans="2:7" ht="31.5" customHeight="1">
      <c r="B23" s="4" t="s">
        <v>58</v>
      </c>
      <c r="C23" s="40" t="s">
        <v>59</v>
      </c>
      <c r="D23" s="63"/>
      <c r="E23" s="55" t="s">
        <v>11</v>
      </c>
      <c r="F23" s="53"/>
      <c r="G23" s="54"/>
    </row>
    <row r="24" spans="2:7" ht="31.5" customHeight="1">
      <c r="B24" s="3" t="s">
        <v>60</v>
      </c>
      <c r="C24" s="45" t="s">
        <v>61</v>
      </c>
      <c r="D24" s="41"/>
      <c r="E24" s="60" t="s">
        <v>5</v>
      </c>
      <c r="F24" s="60"/>
      <c r="G24" s="60"/>
    </row>
    <row r="25" spans="2:7" ht="31.5" customHeight="1">
      <c r="B25" s="4" t="s">
        <v>62</v>
      </c>
      <c r="C25" s="71" t="s">
        <v>51</v>
      </c>
      <c r="D25" s="72"/>
      <c r="E25" s="60" t="s">
        <v>63</v>
      </c>
      <c r="F25" s="60"/>
      <c r="G25" s="60"/>
    </row>
    <row r="26" spans="2:7" ht="31.5" customHeight="1" thickBot="1">
      <c r="B26" s="5" t="s">
        <v>64</v>
      </c>
      <c r="C26" s="73" t="s">
        <v>65</v>
      </c>
      <c r="D26" s="74"/>
      <c r="E26" s="60" t="s">
        <v>66</v>
      </c>
      <c r="F26" s="60"/>
      <c r="G26" s="60"/>
    </row>
    <row r="27" spans="2:7" ht="82.5" customHeight="1" thickTop="1">
      <c r="B27" s="6" t="s">
        <v>67</v>
      </c>
      <c r="C27" s="67" t="s">
        <v>68</v>
      </c>
      <c r="D27" s="67"/>
      <c r="E27" s="68" t="s">
        <v>69</v>
      </c>
      <c r="F27" s="69"/>
      <c r="G27" s="70"/>
    </row>
    <row r="33" ht="13.5" customHeight="1"/>
    <row r="40" ht="33.75" customHeight="1"/>
  </sheetData>
  <sheetProtection/>
  <mergeCells count="50">
    <mergeCell ref="C27:D27"/>
    <mergeCell ref="E27:G27"/>
    <mergeCell ref="C24:D24"/>
    <mergeCell ref="E24:G24"/>
    <mergeCell ref="C25:D25"/>
    <mergeCell ref="E25:G25"/>
    <mergeCell ref="C26:D26"/>
    <mergeCell ref="E26:G26"/>
    <mergeCell ref="C21:D21"/>
    <mergeCell ref="E21:G21"/>
    <mergeCell ref="C22:D22"/>
    <mergeCell ref="E22:G22"/>
    <mergeCell ref="C23:D23"/>
    <mergeCell ref="E23:G23"/>
    <mergeCell ref="C18:D18"/>
    <mergeCell ref="E18:G18"/>
    <mergeCell ref="C19:D19"/>
    <mergeCell ref="E19:G19"/>
    <mergeCell ref="C20:D20"/>
    <mergeCell ref="E20:G20"/>
    <mergeCell ref="C15:D15"/>
    <mergeCell ref="E15:G15"/>
    <mergeCell ref="C16:D16"/>
    <mergeCell ref="E16:G16"/>
    <mergeCell ref="C17:D17"/>
    <mergeCell ref="E17:G17"/>
    <mergeCell ref="C12:D12"/>
    <mergeCell ref="E12:G12"/>
    <mergeCell ref="C13:D13"/>
    <mergeCell ref="E13:G13"/>
    <mergeCell ref="C14:D14"/>
    <mergeCell ref="E14:G14"/>
    <mergeCell ref="C9:D9"/>
    <mergeCell ref="E9:G9"/>
    <mergeCell ref="C10:D10"/>
    <mergeCell ref="E10:G10"/>
    <mergeCell ref="C11:D11"/>
    <mergeCell ref="E11:G11"/>
    <mergeCell ref="C6:D6"/>
    <mergeCell ref="E6:G6"/>
    <mergeCell ref="C7:D7"/>
    <mergeCell ref="E7:G7"/>
    <mergeCell ref="C8:D8"/>
    <mergeCell ref="E8:G8"/>
    <mergeCell ref="C3:D3"/>
    <mergeCell ref="E3:G3"/>
    <mergeCell ref="C4:D4"/>
    <mergeCell ref="E4:G4"/>
    <mergeCell ref="C5:D5"/>
    <mergeCell ref="E5:G5"/>
  </mergeCells>
  <printOptions horizontalCentered="1"/>
  <pageMargins left="0.1968503937007874" right="0.1968503937007874" top="0.984251968503937" bottom="0.984251968503937" header="0.5118110236220472" footer="0.5118110236220472"/>
  <pageSetup cellComments="asDisplayed" firstPageNumber="16" useFirstPageNumber="1" fitToHeight="1" fitToWidth="1" horizontalDpi="600" verticalDpi="600" orientation="portrait" pageOrder="overThenDown"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J32"/>
  <sheetViews>
    <sheetView view="pageBreakPreview" zoomScaleSheetLayoutView="100" zoomScalePageLayoutView="0" workbookViewId="0" topLeftCell="A1">
      <selection activeCell="J32" sqref="J32"/>
    </sheetView>
  </sheetViews>
  <sheetFormatPr defaultColWidth="9.140625" defaultRowHeight="15"/>
  <cols>
    <col min="1" max="1" width="3.28125" style="1" customWidth="1"/>
    <col min="2" max="2" width="2.57421875" style="1" customWidth="1"/>
    <col min="3" max="3" width="12.140625" style="1" customWidth="1"/>
    <col min="4" max="8" width="10.57421875" style="1" customWidth="1"/>
    <col min="9" max="9" width="11.57421875" style="1" customWidth="1"/>
    <col min="10" max="10" width="10.57421875" style="1" customWidth="1"/>
    <col min="11" max="16384" width="9.00390625" style="1" customWidth="1"/>
  </cols>
  <sheetData>
    <row r="1" ht="13.5">
      <c r="A1" s="1" t="s">
        <v>109</v>
      </c>
    </row>
    <row r="2" spans="9:10" ht="13.5">
      <c r="I2" s="9" t="s">
        <v>70</v>
      </c>
      <c r="J2" s="9"/>
    </row>
    <row r="3" ht="6.75" customHeight="1"/>
    <row r="4" spans="3:10" ht="13.5">
      <c r="C4" s="75" t="s">
        <v>71</v>
      </c>
      <c r="D4" s="77" t="s">
        <v>72</v>
      </c>
      <c r="E4" s="10"/>
      <c r="F4" s="77" t="s">
        <v>73</v>
      </c>
      <c r="G4" s="10"/>
      <c r="H4" s="78" t="s">
        <v>74</v>
      </c>
      <c r="I4" s="78" t="s">
        <v>75</v>
      </c>
      <c r="J4" s="12"/>
    </row>
    <row r="5" spans="3:10" ht="36">
      <c r="C5" s="76"/>
      <c r="D5" s="77"/>
      <c r="E5" s="13" t="s">
        <v>76</v>
      </c>
      <c r="F5" s="77"/>
      <c r="G5" s="11" t="s">
        <v>77</v>
      </c>
      <c r="H5" s="79"/>
      <c r="I5" s="79"/>
      <c r="J5" s="12"/>
    </row>
    <row r="6" spans="3:10" ht="22.5" customHeight="1">
      <c r="C6" s="14" t="s">
        <v>78</v>
      </c>
      <c r="D6" s="8">
        <v>57</v>
      </c>
      <c r="E6" s="15">
        <v>52</v>
      </c>
      <c r="F6" s="8">
        <v>963</v>
      </c>
      <c r="G6" s="16">
        <v>269</v>
      </c>
      <c r="H6" s="17">
        <f aca="true" t="shared" si="0" ref="H6:H30">G6/F6*100</f>
        <v>27.93354101765317</v>
      </c>
      <c r="I6" s="17">
        <v>27.224008574490888</v>
      </c>
      <c r="J6" s="12"/>
    </row>
    <row r="7" spans="3:10" ht="23.25" customHeight="1">
      <c r="C7" s="3" t="s">
        <v>79</v>
      </c>
      <c r="D7" s="18">
        <v>87</v>
      </c>
      <c r="E7" s="18">
        <v>83</v>
      </c>
      <c r="F7" s="18">
        <v>1295</v>
      </c>
      <c r="G7" s="18">
        <v>399</v>
      </c>
      <c r="H7" s="17">
        <f t="shared" si="0"/>
        <v>30.810810810810814</v>
      </c>
      <c r="I7" s="19">
        <v>30.29223093371347</v>
      </c>
      <c r="J7" s="20"/>
    </row>
    <row r="8" spans="3:10" ht="22.5" customHeight="1">
      <c r="C8" s="3" t="s">
        <v>80</v>
      </c>
      <c r="D8" s="18">
        <v>72</v>
      </c>
      <c r="E8" s="18">
        <v>62</v>
      </c>
      <c r="F8" s="18">
        <v>939</v>
      </c>
      <c r="G8" s="18">
        <v>216</v>
      </c>
      <c r="H8" s="17">
        <f t="shared" si="0"/>
        <v>23.003194888178914</v>
      </c>
      <c r="I8" s="19">
        <v>23.484848484848484</v>
      </c>
      <c r="J8" s="20"/>
    </row>
    <row r="9" spans="3:10" ht="22.5" customHeight="1">
      <c r="C9" s="3" t="s">
        <v>81</v>
      </c>
      <c r="D9" s="18">
        <v>76</v>
      </c>
      <c r="E9" s="18">
        <v>70</v>
      </c>
      <c r="F9" s="18">
        <v>1212</v>
      </c>
      <c r="G9" s="18">
        <v>332</v>
      </c>
      <c r="H9" s="21">
        <f t="shared" si="0"/>
        <v>27.39273927392739</v>
      </c>
      <c r="I9" s="22">
        <v>28.08641975308642</v>
      </c>
      <c r="J9" s="20"/>
    </row>
    <row r="10" spans="3:10" ht="22.5" customHeight="1">
      <c r="C10" s="3" t="s">
        <v>82</v>
      </c>
      <c r="D10" s="18">
        <v>96</v>
      </c>
      <c r="E10" s="18">
        <v>75</v>
      </c>
      <c r="F10" s="18">
        <v>1179</v>
      </c>
      <c r="G10" s="18">
        <v>290</v>
      </c>
      <c r="H10" s="17">
        <f t="shared" si="0"/>
        <v>24.597116200169637</v>
      </c>
      <c r="I10" s="17">
        <v>24.910394265232974</v>
      </c>
      <c r="J10" s="20"/>
    </row>
    <row r="11" spans="3:10" ht="22.5" customHeight="1">
      <c r="C11" s="3" t="s">
        <v>83</v>
      </c>
      <c r="D11" s="18">
        <v>55</v>
      </c>
      <c r="E11" s="18">
        <v>53</v>
      </c>
      <c r="F11" s="18">
        <v>696</v>
      </c>
      <c r="G11" s="18">
        <v>209</v>
      </c>
      <c r="H11" s="17">
        <f t="shared" si="0"/>
        <v>30.028735632183906</v>
      </c>
      <c r="I11" s="19">
        <v>27.644569816643163</v>
      </c>
      <c r="J11" s="20"/>
    </row>
    <row r="12" spans="3:10" ht="22.5" customHeight="1">
      <c r="C12" s="3" t="s">
        <v>84</v>
      </c>
      <c r="D12" s="18">
        <v>30</v>
      </c>
      <c r="E12" s="18">
        <v>25</v>
      </c>
      <c r="F12" s="18">
        <v>405</v>
      </c>
      <c r="G12" s="18">
        <v>103</v>
      </c>
      <c r="H12" s="17">
        <f t="shared" si="0"/>
        <v>25.432098765432098</v>
      </c>
      <c r="I12" s="19">
        <v>28.342245989304814</v>
      </c>
      <c r="J12" s="20"/>
    </row>
    <row r="13" spans="3:10" ht="22.5" customHeight="1">
      <c r="C13" s="3" t="s">
        <v>85</v>
      </c>
      <c r="D13" s="18">
        <v>73</v>
      </c>
      <c r="E13" s="18">
        <v>67</v>
      </c>
      <c r="F13" s="18">
        <v>1110</v>
      </c>
      <c r="G13" s="18">
        <v>406</v>
      </c>
      <c r="H13" s="17">
        <f t="shared" si="0"/>
        <v>36.57657657657658</v>
      </c>
      <c r="I13" s="19">
        <v>35.892691951896396</v>
      </c>
      <c r="J13" s="20"/>
    </row>
    <row r="14" spans="3:10" ht="22.5" customHeight="1">
      <c r="C14" s="3" t="s">
        <v>86</v>
      </c>
      <c r="D14" s="18">
        <v>19</v>
      </c>
      <c r="E14" s="18">
        <v>17</v>
      </c>
      <c r="F14" s="18">
        <v>289</v>
      </c>
      <c r="G14" s="18">
        <v>59</v>
      </c>
      <c r="H14" s="17">
        <f t="shared" si="0"/>
        <v>20.415224913494807</v>
      </c>
      <c r="I14" s="19">
        <v>15.412186379928317</v>
      </c>
      <c r="J14" s="20"/>
    </row>
    <row r="15" spans="3:10" ht="22.5" customHeight="1">
      <c r="C15" s="3" t="s">
        <v>87</v>
      </c>
      <c r="D15" s="18">
        <v>27</v>
      </c>
      <c r="E15" s="18">
        <v>24</v>
      </c>
      <c r="F15" s="18">
        <v>311</v>
      </c>
      <c r="G15" s="18">
        <v>73</v>
      </c>
      <c r="H15" s="17">
        <f t="shared" si="0"/>
        <v>23.47266881028939</v>
      </c>
      <c r="I15" s="19">
        <v>23.47266881028939</v>
      </c>
      <c r="J15" s="20"/>
    </row>
    <row r="16" spans="3:10" ht="22.5" customHeight="1">
      <c r="C16" s="3" t="s">
        <v>88</v>
      </c>
      <c r="D16" s="23">
        <v>18</v>
      </c>
      <c r="E16" s="23">
        <v>9</v>
      </c>
      <c r="F16" s="23">
        <v>214</v>
      </c>
      <c r="G16" s="23">
        <v>34</v>
      </c>
      <c r="H16" s="17">
        <f t="shared" si="0"/>
        <v>15.887850467289718</v>
      </c>
      <c r="I16" s="19">
        <v>16.666666666666664</v>
      </c>
      <c r="J16" s="24"/>
    </row>
    <row r="17" spans="3:10" ht="22.5" customHeight="1">
      <c r="C17" s="3" t="s">
        <v>89</v>
      </c>
      <c r="D17" s="23">
        <v>103</v>
      </c>
      <c r="E17" s="23">
        <v>94</v>
      </c>
      <c r="F17" s="23">
        <v>1499</v>
      </c>
      <c r="G17" s="23">
        <v>471</v>
      </c>
      <c r="H17" s="17">
        <f t="shared" si="0"/>
        <v>31.420947298198797</v>
      </c>
      <c r="I17" s="19">
        <v>30.378933847141944</v>
      </c>
      <c r="J17" s="20"/>
    </row>
    <row r="18" spans="3:10" ht="22.5" customHeight="1">
      <c r="C18" s="3" t="s">
        <v>90</v>
      </c>
      <c r="D18" s="23">
        <v>17</v>
      </c>
      <c r="E18" s="23">
        <v>12</v>
      </c>
      <c r="F18" s="23">
        <v>153</v>
      </c>
      <c r="G18" s="25">
        <v>24</v>
      </c>
      <c r="H18" s="17">
        <f>G18/F18*100</f>
        <v>15.686274509803921</v>
      </c>
      <c r="I18" s="19">
        <v>17.307692307692307</v>
      </c>
      <c r="J18" s="24"/>
    </row>
    <row r="19" spans="3:10" ht="22.5" customHeight="1">
      <c r="C19" s="3" t="s">
        <v>106</v>
      </c>
      <c r="D19" s="36" t="s">
        <v>103</v>
      </c>
      <c r="E19" s="36" t="s">
        <v>103</v>
      </c>
      <c r="F19" s="36" t="s">
        <v>103</v>
      </c>
      <c r="G19" s="36" t="s">
        <v>103</v>
      </c>
      <c r="H19" s="36" t="s">
        <v>104</v>
      </c>
      <c r="I19" s="26" t="s">
        <v>105</v>
      </c>
      <c r="J19" s="24"/>
    </row>
    <row r="20" spans="3:10" ht="22.5" customHeight="1">
      <c r="C20" s="3" t="s">
        <v>91</v>
      </c>
      <c r="D20" s="23">
        <v>19</v>
      </c>
      <c r="E20" s="23">
        <v>12</v>
      </c>
      <c r="F20" s="23">
        <v>134</v>
      </c>
      <c r="G20" s="23">
        <v>37</v>
      </c>
      <c r="H20" s="17">
        <f t="shared" si="0"/>
        <v>27.611940298507463</v>
      </c>
      <c r="I20" s="26" t="s">
        <v>92</v>
      </c>
      <c r="J20" s="24"/>
    </row>
    <row r="21" spans="3:10" ht="22.5" customHeight="1">
      <c r="C21" s="3" t="s">
        <v>94</v>
      </c>
      <c r="D21" s="7">
        <v>9</v>
      </c>
      <c r="E21" s="23">
        <v>7</v>
      </c>
      <c r="F21" s="27">
        <v>87</v>
      </c>
      <c r="G21" s="25">
        <v>17</v>
      </c>
      <c r="H21" s="17">
        <f t="shared" si="0"/>
        <v>19.54022988505747</v>
      </c>
      <c r="I21" s="19">
        <v>18.75</v>
      </c>
      <c r="J21" s="24"/>
    </row>
    <row r="22" spans="3:10" ht="22.5" customHeight="1">
      <c r="C22" s="3" t="s">
        <v>107</v>
      </c>
      <c r="D22" s="36" t="s">
        <v>103</v>
      </c>
      <c r="E22" s="36" t="s">
        <v>103</v>
      </c>
      <c r="F22" s="36" t="s">
        <v>103</v>
      </c>
      <c r="G22" s="36" t="s">
        <v>103</v>
      </c>
      <c r="H22" s="36" t="s">
        <v>104</v>
      </c>
      <c r="I22" s="26" t="s">
        <v>105</v>
      </c>
      <c r="J22" s="24"/>
    </row>
    <row r="23" spans="3:10" ht="22.5" customHeight="1">
      <c r="C23" s="3" t="s">
        <v>95</v>
      </c>
      <c r="D23" s="18">
        <v>17</v>
      </c>
      <c r="E23" s="18">
        <v>16</v>
      </c>
      <c r="F23" s="18">
        <v>230</v>
      </c>
      <c r="G23" s="18">
        <v>41</v>
      </c>
      <c r="H23" s="17">
        <f t="shared" si="0"/>
        <v>17.82608695652174</v>
      </c>
      <c r="I23" s="26" t="s">
        <v>93</v>
      </c>
      <c r="J23" s="24"/>
    </row>
    <row r="24" spans="3:10" ht="22.5" customHeight="1">
      <c r="C24" s="3" t="s">
        <v>96</v>
      </c>
      <c r="D24" s="18">
        <v>21</v>
      </c>
      <c r="E24" s="18">
        <v>18</v>
      </c>
      <c r="F24" s="18">
        <v>237</v>
      </c>
      <c r="G24" s="18">
        <v>57</v>
      </c>
      <c r="H24" s="17">
        <f t="shared" si="0"/>
        <v>24.050632911392405</v>
      </c>
      <c r="I24" s="19">
        <v>22.950819672131146</v>
      </c>
      <c r="J24" s="24"/>
    </row>
    <row r="25" spans="3:10" ht="22.5" customHeight="1">
      <c r="C25" s="3" t="s">
        <v>97</v>
      </c>
      <c r="D25" s="18">
        <v>16</v>
      </c>
      <c r="E25" s="18">
        <v>13</v>
      </c>
      <c r="F25" s="18">
        <v>158</v>
      </c>
      <c r="G25" s="18">
        <v>30</v>
      </c>
      <c r="H25" s="17">
        <f t="shared" si="0"/>
        <v>18.9873417721519</v>
      </c>
      <c r="I25" s="19">
        <v>39.8936170212766</v>
      </c>
      <c r="J25" s="24"/>
    </row>
    <row r="26" spans="3:10" ht="22.5" customHeight="1">
      <c r="C26" s="3" t="s">
        <v>98</v>
      </c>
      <c r="D26" s="18">
        <v>26</v>
      </c>
      <c r="E26" s="18">
        <v>17</v>
      </c>
      <c r="F26" s="18">
        <v>386</v>
      </c>
      <c r="G26" s="18">
        <v>60</v>
      </c>
      <c r="H26" s="17">
        <f t="shared" si="0"/>
        <v>15.544041450777202</v>
      </c>
      <c r="I26" s="19">
        <v>18.52731591448931</v>
      </c>
      <c r="J26" s="24"/>
    </row>
    <row r="27" spans="3:10" ht="22.5" customHeight="1">
      <c r="C27" s="3" t="s">
        <v>99</v>
      </c>
      <c r="D27" s="18">
        <v>11</v>
      </c>
      <c r="E27" s="18">
        <v>11</v>
      </c>
      <c r="F27" s="18">
        <v>146</v>
      </c>
      <c r="G27" s="18">
        <v>34</v>
      </c>
      <c r="H27" s="17">
        <f t="shared" si="0"/>
        <v>23.28767123287671</v>
      </c>
      <c r="I27" s="19">
        <v>16.292134831460675</v>
      </c>
      <c r="J27" s="20"/>
    </row>
    <row r="28" spans="3:10" ht="22.5" customHeight="1">
      <c r="C28" s="4" t="s">
        <v>100</v>
      </c>
      <c r="D28" s="28">
        <v>15</v>
      </c>
      <c r="E28" s="18">
        <v>9</v>
      </c>
      <c r="F28" s="28">
        <v>188</v>
      </c>
      <c r="G28" s="18">
        <v>36</v>
      </c>
      <c r="H28" s="21">
        <f t="shared" si="0"/>
        <v>19.148936170212767</v>
      </c>
      <c r="I28" s="22">
        <v>18.817204301075268</v>
      </c>
      <c r="J28" s="20"/>
    </row>
    <row r="29" spans="3:10" ht="26.25" customHeight="1" thickBot="1">
      <c r="C29" s="29" t="s">
        <v>101</v>
      </c>
      <c r="D29" s="30">
        <f>SUM(D6:D28)</f>
        <v>864</v>
      </c>
      <c r="E29" s="30">
        <f>SUM(E6:E28)</f>
        <v>746</v>
      </c>
      <c r="F29" s="30">
        <f>SUM(F6:F28)</f>
        <v>11831</v>
      </c>
      <c r="G29" s="30">
        <f>SUM(G6:G28)</f>
        <v>3197</v>
      </c>
      <c r="H29" s="21">
        <f t="shared" si="0"/>
        <v>27.02222973544079</v>
      </c>
      <c r="I29" s="21">
        <v>27.183050265911817</v>
      </c>
      <c r="J29" s="20"/>
    </row>
    <row r="30" spans="3:10" ht="30" customHeight="1" thickTop="1">
      <c r="C30" s="6" t="s">
        <v>102</v>
      </c>
      <c r="D30" s="31">
        <v>85</v>
      </c>
      <c r="E30" s="31">
        <v>83</v>
      </c>
      <c r="F30" s="31">
        <v>1071</v>
      </c>
      <c r="G30" s="31">
        <v>346</v>
      </c>
      <c r="H30" s="32">
        <f t="shared" si="0"/>
        <v>32.3062558356676</v>
      </c>
      <c r="I30" s="32">
        <v>32.720588235294116</v>
      </c>
      <c r="J30" s="20"/>
    </row>
    <row r="31" spans="3:10" ht="4.5" customHeight="1">
      <c r="C31" s="33"/>
      <c r="D31" s="34"/>
      <c r="E31" s="34"/>
      <c r="F31" s="34"/>
      <c r="G31" s="34"/>
      <c r="H31" s="35"/>
      <c r="I31" s="35"/>
      <c r="J31" s="20"/>
    </row>
    <row r="32" spans="3:9" ht="13.5">
      <c r="C32" s="80"/>
      <c r="D32" s="80"/>
      <c r="E32" s="80"/>
      <c r="F32" s="80"/>
      <c r="G32" s="80"/>
      <c r="H32" s="80"/>
      <c r="I32" s="80"/>
    </row>
    <row r="43" ht="33.75" customHeight="1"/>
  </sheetData>
  <sheetProtection/>
  <mergeCells count="6">
    <mergeCell ref="C4:C5"/>
    <mergeCell ref="D4:D5"/>
    <mergeCell ref="F4:F5"/>
    <mergeCell ref="H4:H5"/>
    <mergeCell ref="I4:I5"/>
    <mergeCell ref="C32:I32"/>
  </mergeCells>
  <conditionalFormatting sqref="G7:G17 E7:E17 E20 G20 E23:E28 G23:G28">
    <cfRule type="cellIs" priority="1" dxfId="1" operator="lessThanOrEqual" stopIfTrue="1">
      <formula>D7</formula>
    </cfRule>
    <cfRule type="cellIs" priority="2" dxfId="0" operator="greaterThan" stopIfTrue="1">
      <formula>D7</formula>
    </cfRule>
  </conditionalFormatting>
  <printOptions horizontalCentered="1"/>
  <pageMargins left="0.1968503937007874" right="0.1968503937007874" top="0.984251968503937" bottom="0.984251968503937" header="0.5118110236220472" footer="0.5118110236220472"/>
  <pageSetup cellComments="asDisplayed" firstPageNumber="17" useFirstPageNumber="1" fitToHeight="1" fitToWidth="1"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mieken</dc:creator>
  <cp:keywords/>
  <dc:description/>
  <cp:lastModifiedBy>mieken</cp:lastModifiedBy>
  <cp:lastPrinted>2013-11-26T23:57:53Z</cp:lastPrinted>
  <dcterms:created xsi:type="dcterms:W3CDTF">2013-11-22T06:11:44Z</dcterms:created>
  <dcterms:modified xsi:type="dcterms:W3CDTF">2013-11-27T06:04:57Z</dcterms:modified>
  <cp:category/>
  <cp:version/>
  <cp:contentType/>
  <cp:contentStatus/>
</cp:coreProperties>
</file>