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65" activeTab="0"/>
  </bookViews>
  <sheets>
    <sheet name="9" sheetId="1" r:id="rId1"/>
  </sheets>
  <definedNames>
    <definedName name="_xlnm.Print_Area" localSheetId="0">'9'!$A$1:$I$36</definedName>
  </definedNames>
  <calcPr fullCalcOnLoad="1"/>
</workbook>
</file>

<file path=xl/sharedStrings.xml><?xml version="1.0" encoding="utf-8"?>
<sst xmlns="http://schemas.openxmlformats.org/spreadsheetml/2006/main" count="41" uniqueCount="38">
  <si>
    <t>市町名</t>
  </si>
  <si>
    <t>管理職総数</t>
  </si>
  <si>
    <t>女性比率
（％）</t>
  </si>
  <si>
    <t>うち一般行政職</t>
  </si>
  <si>
    <t>うち女性
管理職数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</si>
  <si>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</si>
  <si>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</si>
  <si>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</si>
  <si>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</si>
  <si>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</si>
  <si>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</si>
  <si>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</si>
  <si>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</si>
  <si>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</si>
  <si>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</si>
  <si>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</si>
  <si>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</si>
  <si>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</si>
  <si>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</si>
  <si>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</si>
  <si>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</si>
  <si>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</si>
  <si>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</si>
  <si>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</si>
  <si>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</si>
  <si>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</si>
  <si>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</si>
  <si>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</si>
  <si>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</si>
  <si>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</si>
  <si>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</si>
  <si>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</si>
  <si>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</si>
  <si>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</si>
  <si>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合計（平均）</t>
  </si>
  <si>
    <t>三重県</t>
  </si>
  <si>
    <t>注）管理職とは、本庁の課長及びこれに相当する職以上の職をいう。</t>
  </si>
  <si>
    <t>9．女性公務員の管理職等在職状況（平成25年4月1日現在）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</si>
</sst>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color indexed="9"/>
      <name val="ＭＳ ゴシック"/>
      <family val="3"/>
    </font>
    <font>
      <b/>
      <sz val="10"/>
      <color indexed="9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3" fillId="0" borderId="0" xfId="61" applyFont="1" applyFill="1" applyAlignment="1">
      <alignment vertical="center"/>
      <protection/>
    </xf>
    <xf numFmtId="0" fontId="6" fillId="33" borderId="10" xfId="61" applyFont="1" applyFill="1" applyBorder="1" applyAlignment="1">
      <alignment vertical="center" wrapText="1"/>
      <protection/>
    </xf>
    <xf numFmtId="0" fontId="6" fillId="33" borderId="11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vertical="center"/>
      <protection/>
    </xf>
    <xf numFmtId="0" fontId="6" fillId="33" borderId="12" xfId="61" applyFont="1" applyFill="1" applyBorder="1" applyAlignment="1">
      <alignment vertical="center" wrapText="1"/>
      <protection/>
    </xf>
    <xf numFmtId="0" fontId="6" fillId="33" borderId="12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vertical="center" wrapText="1"/>
      <protection/>
    </xf>
    <xf numFmtId="0" fontId="3" fillId="34" borderId="13" xfId="61" applyFont="1" applyFill="1" applyBorder="1" applyAlignment="1">
      <alignment horizontal="distributed" vertical="center"/>
      <protection/>
    </xf>
    <xf numFmtId="0" fontId="3" fillId="0" borderId="12" xfId="61" applyFont="1" applyFill="1" applyBorder="1" applyAlignment="1">
      <alignment vertical="center"/>
      <protection/>
    </xf>
    <xf numFmtId="176" fontId="3" fillId="0" borderId="13" xfId="61" applyNumberFormat="1" applyFont="1" applyFill="1" applyBorder="1" applyAlignment="1">
      <alignment vertical="center"/>
      <protection/>
    </xf>
    <xf numFmtId="176" fontId="3" fillId="0" borderId="12" xfId="61" applyNumberFormat="1" applyFont="1" applyFill="1" applyBorder="1" applyAlignment="1">
      <alignment vertical="center"/>
      <protection/>
    </xf>
    <xf numFmtId="176" fontId="3" fillId="0" borderId="0" xfId="61" applyNumberFormat="1" applyFont="1" applyFill="1" applyBorder="1" applyAlignment="1">
      <alignment vertical="center"/>
      <protection/>
    </xf>
    <xf numFmtId="38" fontId="8" fillId="35" borderId="12" xfId="50" applyFont="1" applyFill="1" applyBorder="1" applyAlignment="1">
      <alignment vertical="center"/>
    </xf>
    <xf numFmtId="0" fontId="3" fillId="0" borderId="11" xfId="61" applyFont="1" applyFill="1" applyBorder="1" applyAlignment="1">
      <alignment vertical="center"/>
      <protection/>
    </xf>
    <xf numFmtId="176" fontId="3" fillId="0" borderId="14" xfId="61" applyNumberFormat="1" applyFont="1" applyFill="1" applyBorder="1" applyAlignment="1">
      <alignment vertical="center"/>
      <protection/>
    </xf>
    <xf numFmtId="176" fontId="3" fillId="0" borderId="11" xfId="61" applyNumberFormat="1" applyFont="1" applyFill="1" applyBorder="1" applyAlignment="1">
      <alignment vertical="center"/>
      <protection/>
    </xf>
    <xf numFmtId="0" fontId="3" fillId="34" borderId="11" xfId="61" applyFont="1" applyFill="1" applyBorder="1" applyAlignment="1">
      <alignment vertical="center"/>
      <protection/>
    </xf>
    <xf numFmtId="38" fontId="3" fillId="0" borderId="11" xfId="50" applyFont="1" applyFill="1" applyBorder="1" applyAlignment="1">
      <alignment vertical="center"/>
    </xf>
    <xf numFmtId="0" fontId="3" fillId="34" borderId="15" xfId="61" applyFont="1" applyFill="1" applyBorder="1" applyAlignment="1">
      <alignment horizontal="distributed" vertical="center"/>
      <protection/>
    </xf>
    <xf numFmtId="38" fontId="3" fillId="0" borderId="15" xfId="50" applyFont="1" applyFill="1" applyBorder="1" applyAlignment="1">
      <alignment vertical="center"/>
    </xf>
    <xf numFmtId="176" fontId="3" fillId="0" borderId="15" xfId="61" applyNumberFormat="1" applyFont="1" applyFill="1" applyBorder="1" applyAlignment="1">
      <alignment vertical="center"/>
      <protection/>
    </xf>
    <xf numFmtId="0" fontId="5" fillId="33" borderId="14" xfId="61" applyFont="1" applyFill="1" applyBorder="1" applyAlignment="1">
      <alignment horizontal="center" vertical="center"/>
      <protection/>
    </xf>
    <xf numFmtId="0" fontId="5" fillId="33" borderId="16" xfId="61" applyFont="1" applyFill="1" applyBorder="1" applyAlignment="1">
      <alignment horizontal="center" vertical="center"/>
      <protection/>
    </xf>
    <xf numFmtId="0" fontId="6" fillId="33" borderId="14" xfId="61" applyFont="1" applyFill="1" applyBorder="1" applyAlignment="1">
      <alignment vertical="center" wrapText="1"/>
      <protection/>
    </xf>
    <xf numFmtId="0" fontId="6" fillId="33" borderId="17" xfId="61" applyFont="1" applyFill="1" applyBorder="1" applyAlignment="1">
      <alignment vertical="center"/>
      <protection/>
    </xf>
    <xf numFmtId="0" fontId="6" fillId="33" borderId="11" xfId="61" applyFont="1" applyFill="1" applyBorder="1" applyAlignment="1">
      <alignment horizontal="center" vertical="center" wrapText="1"/>
      <protection/>
    </xf>
    <xf numFmtId="0" fontId="6" fillId="33" borderId="17" xfId="61" applyFont="1" applyFill="1" applyBorder="1" applyAlignment="1">
      <alignment horizontal="center" vertical="center"/>
      <protection/>
    </xf>
    <xf numFmtId="0" fontId="6" fillId="33" borderId="13" xfId="61" applyFont="1" applyFill="1" applyBorder="1" applyAlignment="1">
      <alignment vertical="center"/>
      <protection/>
    </xf>
    <xf numFmtId="0" fontId="6" fillId="33" borderId="18" xfId="61" applyFont="1" applyFill="1" applyBorder="1" applyAlignment="1">
      <alignment vertical="center"/>
      <protection/>
    </xf>
    <xf numFmtId="0" fontId="6" fillId="33" borderId="10" xfId="6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4"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zoomScalePageLayoutView="0" workbookViewId="0" topLeftCell="A1">
      <selection activeCell="J36" sqref="J36"/>
    </sheetView>
  </sheetViews>
  <sheetFormatPr defaultColWidth="9.140625" defaultRowHeight="15"/>
  <cols>
    <col min="1" max="1" width="3.28125" style="1" customWidth="1"/>
    <col min="2" max="2" width="2.57421875" style="1" customWidth="1"/>
    <col min="3" max="3" width="12.140625" style="1" customWidth="1"/>
    <col min="4" max="10" width="10.57421875" style="1" customWidth="1"/>
    <col min="11" max="16384" width="9.00390625" style="1" customWidth="1"/>
  </cols>
  <sheetData>
    <row r="1" ht="13.5">
      <c r="A1" s="1" t="s">
        <v>37</v>
      </c>
    </row>
    <row r="3" spans="3:10" ht="15" customHeight="1">
      <c r="C3" s="22" t="s">
        <v>0</v>
      </c>
      <c r="D3" s="24" t="s">
        <v>1</v>
      </c>
      <c r="E3" s="2"/>
      <c r="F3" s="26" t="s">
        <v>2</v>
      </c>
      <c r="G3" s="28" t="s">
        <v>3</v>
      </c>
      <c r="H3" s="29"/>
      <c r="I3" s="30"/>
      <c r="J3" s="4"/>
    </row>
    <row r="4" spans="3:10" ht="26.25" customHeight="1">
      <c r="C4" s="23"/>
      <c r="D4" s="25"/>
      <c r="E4" s="3" t="s">
        <v>4</v>
      </c>
      <c r="F4" s="27"/>
      <c r="G4" s="5" t="s">
        <v>1</v>
      </c>
      <c r="H4" s="6" t="s">
        <v>4</v>
      </c>
      <c r="I4" s="6" t="s">
        <v>2</v>
      </c>
      <c r="J4" s="7"/>
    </row>
    <row r="5" spans="3:10" ht="21" customHeight="1">
      <c r="C5" s="8" t="s">
        <v>5</v>
      </c>
      <c r="D5" s="9">
        <v>638</v>
      </c>
      <c r="E5" s="9">
        <v>131</v>
      </c>
      <c r="F5" s="10">
        <f aca="true" t="shared" si="0" ref="F5:F35">E5/D5*100</f>
        <v>20.532915360501566</v>
      </c>
      <c r="G5" s="9">
        <v>599</v>
      </c>
      <c r="H5" s="9">
        <v>92</v>
      </c>
      <c r="I5" s="11">
        <f aca="true" t="shared" si="1" ref="I5:I35">H5/G5*100</f>
        <v>15.358931552587645</v>
      </c>
      <c r="J5" s="12"/>
    </row>
    <row r="6" spans="3:10" ht="21" customHeight="1">
      <c r="C6" s="8" t="s">
        <v>6</v>
      </c>
      <c r="D6" s="9">
        <v>371</v>
      </c>
      <c r="E6" s="9">
        <v>54</v>
      </c>
      <c r="F6" s="10">
        <f t="shared" si="0"/>
        <v>14.555256064690028</v>
      </c>
      <c r="G6" s="13">
        <v>184</v>
      </c>
      <c r="H6" s="13">
        <v>17</v>
      </c>
      <c r="I6" s="11">
        <f t="shared" si="1"/>
        <v>9.239130434782608</v>
      </c>
      <c r="J6" s="12"/>
    </row>
    <row r="7" spans="3:10" ht="21" customHeight="1">
      <c r="C7" s="8" t="s">
        <v>7</v>
      </c>
      <c r="D7" s="9">
        <v>121</v>
      </c>
      <c r="E7" s="9">
        <v>15</v>
      </c>
      <c r="F7" s="10">
        <f t="shared" si="0"/>
        <v>12.396694214876034</v>
      </c>
      <c r="G7" s="9">
        <v>78</v>
      </c>
      <c r="H7" s="9">
        <v>9</v>
      </c>
      <c r="I7" s="11">
        <f t="shared" si="1"/>
        <v>11.538461538461538</v>
      </c>
      <c r="J7" s="12"/>
    </row>
    <row r="8" spans="3:10" ht="21" customHeight="1">
      <c r="C8" s="8" t="s">
        <v>8</v>
      </c>
      <c r="D8" s="14">
        <v>317</v>
      </c>
      <c r="E8" s="14">
        <v>64</v>
      </c>
      <c r="F8" s="15">
        <f t="shared" si="0"/>
        <v>20.189274447949526</v>
      </c>
      <c r="G8" s="14">
        <v>218</v>
      </c>
      <c r="H8" s="14">
        <v>30</v>
      </c>
      <c r="I8" s="16">
        <f t="shared" si="1"/>
        <v>13.761467889908257</v>
      </c>
      <c r="J8" s="12"/>
    </row>
    <row r="9" spans="3:10" ht="21" customHeight="1">
      <c r="C9" s="8" t="s">
        <v>9</v>
      </c>
      <c r="D9" s="9">
        <v>144</v>
      </c>
      <c r="E9" s="9">
        <v>15</v>
      </c>
      <c r="F9" s="10">
        <f t="shared" si="0"/>
        <v>10.416666666666668</v>
      </c>
      <c r="G9" s="9">
        <v>117</v>
      </c>
      <c r="H9" s="9">
        <v>9</v>
      </c>
      <c r="I9" s="11">
        <f t="shared" si="1"/>
        <v>7.6923076923076925</v>
      </c>
      <c r="J9" s="12"/>
    </row>
    <row r="10" spans="3:10" ht="21" customHeight="1">
      <c r="C10" s="8" t="s">
        <v>10</v>
      </c>
      <c r="D10" s="9">
        <v>302</v>
      </c>
      <c r="E10" s="9">
        <v>44</v>
      </c>
      <c r="F10" s="10">
        <f t="shared" si="0"/>
        <v>14.56953642384106</v>
      </c>
      <c r="G10" s="9">
        <v>253</v>
      </c>
      <c r="H10" s="9">
        <v>29</v>
      </c>
      <c r="I10" s="11">
        <f t="shared" si="1"/>
        <v>11.462450592885375</v>
      </c>
      <c r="J10" s="12"/>
    </row>
    <row r="11" spans="3:10" ht="21" customHeight="1">
      <c r="C11" s="8" t="s">
        <v>11</v>
      </c>
      <c r="D11" s="9">
        <v>216</v>
      </c>
      <c r="E11" s="9">
        <v>56</v>
      </c>
      <c r="F11" s="10">
        <f t="shared" si="0"/>
        <v>25.925925925925924</v>
      </c>
      <c r="G11" s="9">
        <v>192</v>
      </c>
      <c r="H11" s="9">
        <v>46</v>
      </c>
      <c r="I11" s="11">
        <f t="shared" si="1"/>
        <v>23.958333333333336</v>
      </c>
      <c r="J11" s="12"/>
    </row>
    <row r="12" spans="3:10" ht="21" customHeight="1">
      <c r="C12" s="8" t="s">
        <v>12</v>
      </c>
      <c r="D12" s="9">
        <v>30</v>
      </c>
      <c r="E12" s="9">
        <v>3</v>
      </c>
      <c r="F12" s="10">
        <f t="shared" si="0"/>
        <v>10</v>
      </c>
      <c r="G12" s="9">
        <v>22</v>
      </c>
      <c r="H12" s="9">
        <v>1</v>
      </c>
      <c r="I12" s="11">
        <f t="shared" si="1"/>
        <v>4.545454545454546</v>
      </c>
      <c r="J12" s="12"/>
    </row>
    <row r="13" spans="3:10" ht="21" customHeight="1">
      <c r="C13" s="8" t="s">
        <v>13</v>
      </c>
      <c r="D13" s="9">
        <v>104</v>
      </c>
      <c r="E13" s="9">
        <v>28</v>
      </c>
      <c r="F13" s="10">
        <f t="shared" si="0"/>
        <v>26.923076923076923</v>
      </c>
      <c r="G13" s="9">
        <v>92</v>
      </c>
      <c r="H13" s="9">
        <v>23</v>
      </c>
      <c r="I13" s="11">
        <f t="shared" si="1"/>
        <v>25</v>
      </c>
      <c r="J13" s="12"/>
    </row>
    <row r="14" spans="3:10" ht="21" customHeight="1">
      <c r="C14" s="8" t="s">
        <v>14</v>
      </c>
      <c r="D14" s="9">
        <v>28</v>
      </c>
      <c r="E14" s="9">
        <v>2</v>
      </c>
      <c r="F14" s="10">
        <f t="shared" si="0"/>
        <v>7.142857142857142</v>
      </c>
      <c r="G14" s="9">
        <v>21</v>
      </c>
      <c r="H14" s="9">
        <v>2</v>
      </c>
      <c r="I14" s="11">
        <f t="shared" si="1"/>
        <v>9.523809523809524</v>
      </c>
      <c r="J14" s="12"/>
    </row>
    <row r="15" spans="3:10" ht="21" customHeight="1">
      <c r="C15" s="8" t="s">
        <v>15</v>
      </c>
      <c r="D15" s="9">
        <v>31</v>
      </c>
      <c r="E15" s="9">
        <v>1</v>
      </c>
      <c r="F15" s="10">
        <f t="shared" si="0"/>
        <v>3.225806451612903</v>
      </c>
      <c r="G15" s="9">
        <v>27</v>
      </c>
      <c r="H15" s="9">
        <v>1</v>
      </c>
      <c r="I15" s="11">
        <f t="shared" si="1"/>
        <v>3.7037037037037033</v>
      </c>
      <c r="J15" s="12"/>
    </row>
    <row r="16" spans="3:10" ht="21" customHeight="1">
      <c r="C16" s="8" t="s">
        <v>16</v>
      </c>
      <c r="D16" s="9">
        <v>64</v>
      </c>
      <c r="E16" s="9">
        <v>1</v>
      </c>
      <c r="F16" s="10">
        <f t="shared" si="0"/>
        <v>1.5625</v>
      </c>
      <c r="G16" s="9">
        <v>59</v>
      </c>
      <c r="H16" s="9">
        <v>1</v>
      </c>
      <c r="I16" s="11">
        <f t="shared" si="1"/>
        <v>1.694915254237288</v>
      </c>
      <c r="J16" s="12"/>
    </row>
    <row r="17" spans="3:10" ht="21" customHeight="1">
      <c r="C17" s="8" t="s">
        <v>17</v>
      </c>
      <c r="D17" s="9">
        <v>73</v>
      </c>
      <c r="E17" s="9">
        <v>9</v>
      </c>
      <c r="F17" s="10">
        <f t="shared" si="0"/>
        <v>12.32876712328767</v>
      </c>
      <c r="G17" s="9">
        <v>62</v>
      </c>
      <c r="H17" s="9">
        <v>5</v>
      </c>
      <c r="I17" s="11">
        <f t="shared" si="1"/>
        <v>8.064516129032258</v>
      </c>
      <c r="J17" s="12"/>
    </row>
    <row r="18" spans="3:10" ht="21" customHeight="1">
      <c r="C18" s="8" t="s">
        <v>18</v>
      </c>
      <c r="D18" s="9">
        <v>216</v>
      </c>
      <c r="E18" s="9">
        <v>72</v>
      </c>
      <c r="F18" s="10">
        <f t="shared" si="0"/>
        <v>33.33333333333333</v>
      </c>
      <c r="G18" s="9">
        <v>150</v>
      </c>
      <c r="H18" s="9">
        <v>33</v>
      </c>
      <c r="I18" s="11">
        <f t="shared" si="1"/>
        <v>22</v>
      </c>
      <c r="J18" s="12"/>
    </row>
    <row r="19" spans="3:10" ht="21" customHeight="1">
      <c r="C19" s="8" t="s">
        <v>19</v>
      </c>
      <c r="D19" s="9">
        <v>11</v>
      </c>
      <c r="E19" s="9">
        <v>2</v>
      </c>
      <c r="F19" s="10">
        <f t="shared" si="0"/>
        <v>18.181818181818183</v>
      </c>
      <c r="G19" s="9">
        <v>9</v>
      </c>
      <c r="H19" s="9">
        <v>0</v>
      </c>
      <c r="I19" s="11">
        <f t="shared" si="1"/>
        <v>0</v>
      </c>
      <c r="J19" s="12"/>
    </row>
    <row r="20" spans="3:10" ht="21" customHeight="1">
      <c r="C20" s="8" t="s">
        <v>20</v>
      </c>
      <c r="D20" s="9">
        <v>27</v>
      </c>
      <c r="E20" s="9">
        <v>8</v>
      </c>
      <c r="F20" s="10">
        <f t="shared" si="0"/>
        <v>29.629629629629626</v>
      </c>
      <c r="G20" s="9">
        <v>20</v>
      </c>
      <c r="H20" s="9">
        <v>1</v>
      </c>
      <c r="I20" s="11">
        <f t="shared" si="1"/>
        <v>5</v>
      </c>
      <c r="J20" s="12"/>
    </row>
    <row r="21" spans="3:10" ht="21" customHeight="1">
      <c r="C21" s="8" t="s">
        <v>21</v>
      </c>
      <c r="D21" s="9">
        <v>32</v>
      </c>
      <c r="E21" s="9">
        <v>0</v>
      </c>
      <c r="F21" s="10">
        <f t="shared" si="0"/>
        <v>0</v>
      </c>
      <c r="G21" s="9">
        <v>23</v>
      </c>
      <c r="H21" s="9">
        <v>0</v>
      </c>
      <c r="I21" s="11">
        <f t="shared" si="1"/>
        <v>0</v>
      </c>
      <c r="J21" s="12"/>
    </row>
    <row r="22" spans="3:10" ht="21" customHeight="1">
      <c r="C22" s="8" t="s">
        <v>22</v>
      </c>
      <c r="D22" s="9">
        <v>14</v>
      </c>
      <c r="E22" s="9">
        <v>0</v>
      </c>
      <c r="F22" s="10">
        <f t="shared" si="0"/>
        <v>0</v>
      </c>
      <c r="G22" s="9">
        <v>14</v>
      </c>
      <c r="H22" s="9">
        <v>0</v>
      </c>
      <c r="I22" s="11">
        <f t="shared" si="1"/>
        <v>0</v>
      </c>
      <c r="J22" s="12"/>
    </row>
    <row r="23" spans="3:10" ht="21" customHeight="1">
      <c r="C23" s="8" t="s">
        <v>23</v>
      </c>
      <c r="D23" s="9">
        <v>24</v>
      </c>
      <c r="E23" s="9">
        <v>4</v>
      </c>
      <c r="F23" s="10">
        <f t="shared" si="0"/>
        <v>16.666666666666664</v>
      </c>
      <c r="G23" s="9">
        <v>17</v>
      </c>
      <c r="H23" s="9">
        <v>0</v>
      </c>
      <c r="I23" s="11">
        <f t="shared" si="1"/>
        <v>0</v>
      </c>
      <c r="J23" s="12"/>
    </row>
    <row r="24" spans="3:10" ht="21" customHeight="1">
      <c r="C24" s="8" t="s">
        <v>24</v>
      </c>
      <c r="D24" s="9">
        <v>16</v>
      </c>
      <c r="E24" s="9">
        <v>0</v>
      </c>
      <c r="F24" s="10">
        <f t="shared" si="0"/>
        <v>0</v>
      </c>
      <c r="G24" s="9">
        <v>16</v>
      </c>
      <c r="H24" s="9">
        <v>0</v>
      </c>
      <c r="I24" s="11">
        <f t="shared" si="1"/>
        <v>0</v>
      </c>
      <c r="J24" s="12"/>
    </row>
    <row r="25" spans="3:10" ht="21" customHeight="1">
      <c r="C25" s="8" t="s">
        <v>25</v>
      </c>
      <c r="D25" s="9">
        <v>24</v>
      </c>
      <c r="E25" s="9">
        <v>8</v>
      </c>
      <c r="F25" s="10">
        <f t="shared" si="0"/>
        <v>33.33333333333333</v>
      </c>
      <c r="G25" s="9">
        <v>17</v>
      </c>
      <c r="H25" s="9">
        <v>1</v>
      </c>
      <c r="I25" s="11">
        <f t="shared" si="1"/>
        <v>5.88235294117647</v>
      </c>
      <c r="J25" s="12"/>
    </row>
    <row r="26" spans="3:10" ht="21" customHeight="1">
      <c r="C26" s="8" t="s">
        <v>26</v>
      </c>
      <c r="D26" s="9">
        <v>29</v>
      </c>
      <c r="E26" s="9">
        <v>5</v>
      </c>
      <c r="F26" s="10">
        <f t="shared" si="0"/>
        <v>17.24137931034483</v>
      </c>
      <c r="G26" s="9">
        <v>20</v>
      </c>
      <c r="H26" s="9">
        <v>0</v>
      </c>
      <c r="I26" s="11">
        <f t="shared" si="1"/>
        <v>0</v>
      </c>
      <c r="J26" s="12"/>
    </row>
    <row r="27" spans="3:10" ht="21" customHeight="1">
      <c r="C27" s="8" t="s">
        <v>27</v>
      </c>
      <c r="D27" s="9">
        <v>33</v>
      </c>
      <c r="E27" s="9">
        <v>6</v>
      </c>
      <c r="F27" s="10">
        <f t="shared" si="0"/>
        <v>18.181818181818183</v>
      </c>
      <c r="G27" s="9">
        <v>25</v>
      </c>
      <c r="H27" s="9">
        <v>1</v>
      </c>
      <c r="I27" s="11">
        <f t="shared" si="1"/>
        <v>4</v>
      </c>
      <c r="J27" s="12"/>
    </row>
    <row r="28" spans="3:10" ht="21" customHeight="1">
      <c r="C28" s="8" t="s">
        <v>28</v>
      </c>
      <c r="D28" s="14">
        <v>16</v>
      </c>
      <c r="E28" s="14">
        <v>4</v>
      </c>
      <c r="F28" s="10">
        <f t="shared" si="0"/>
        <v>25</v>
      </c>
      <c r="G28" s="14">
        <v>12</v>
      </c>
      <c r="H28" s="14">
        <v>0</v>
      </c>
      <c r="I28" s="11">
        <f t="shared" si="1"/>
        <v>0</v>
      </c>
      <c r="J28" s="12"/>
    </row>
    <row r="29" spans="3:10" ht="21" customHeight="1">
      <c r="C29" s="8" t="s">
        <v>29</v>
      </c>
      <c r="D29" s="9">
        <v>26</v>
      </c>
      <c r="E29" s="9">
        <v>0</v>
      </c>
      <c r="F29" s="10">
        <f t="shared" si="0"/>
        <v>0</v>
      </c>
      <c r="G29" s="9">
        <v>26</v>
      </c>
      <c r="H29" s="9">
        <v>0</v>
      </c>
      <c r="I29" s="11">
        <f t="shared" si="1"/>
        <v>0</v>
      </c>
      <c r="J29" s="12"/>
    </row>
    <row r="30" spans="3:10" ht="21" customHeight="1">
      <c r="C30" s="8" t="s">
        <v>30</v>
      </c>
      <c r="D30" s="9">
        <v>18</v>
      </c>
      <c r="E30" s="9">
        <v>2</v>
      </c>
      <c r="F30" s="10">
        <f t="shared" si="0"/>
        <v>11.11111111111111</v>
      </c>
      <c r="G30" s="9">
        <v>18</v>
      </c>
      <c r="H30" s="9">
        <v>2</v>
      </c>
      <c r="I30" s="11">
        <f t="shared" si="1"/>
        <v>11.11111111111111</v>
      </c>
      <c r="J30" s="12"/>
    </row>
    <row r="31" spans="3:10" ht="21" customHeight="1">
      <c r="C31" s="8" t="s">
        <v>31</v>
      </c>
      <c r="D31" s="9">
        <v>23</v>
      </c>
      <c r="E31" s="9">
        <v>0</v>
      </c>
      <c r="F31" s="10">
        <f t="shared" si="0"/>
        <v>0</v>
      </c>
      <c r="G31" s="9">
        <v>23</v>
      </c>
      <c r="H31" s="9">
        <v>0</v>
      </c>
      <c r="I31" s="11">
        <f t="shared" si="1"/>
        <v>0</v>
      </c>
      <c r="J31" s="12"/>
    </row>
    <row r="32" spans="3:10" ht="21" customHeight="1">
      <c r="C32" s="8" t="s">
        <v>32</v>
      </c>
      <c r="D32" s="9">
        <v>14</v>
      </c>
      <c r="E32" s="9">
        <v>2</v>
      </c>
      <c r="F32" s="10">
        <f t="shared" si="0"/>
        <v>14.285714285714285</v>
      </c>
      <c r="G32" s="9">
        <v>13</v>
      </c>
      <c r="H32" s="9">
        <v>1</v>
      </c>
      <c r="I32" s="11">
        <f t="shared" si="1"/>
        <v>7.6923076923076925</v>
      </c>
      <c r="J32" s="12"/>
    </row>
    <row r="33" spans="3:10" ht="21" customHeight="1">
      <c r="C33" s="8" t="s">
        <v>33</v>
      </c>
      <c r="D33" s="9">
        <v>20</v>
      </c>
      <c r="E33" s="9">
        <v>5</v>
      </c>
      <c r="F33" s="10">
        <f t="shared" si="0"/>
        <v>25</v>
      </c>
      <c r="G33" s="9">
        <v>16</v>
      </c>
      <c r="H33" s="9">
        <v>2</v>
      </c>
      <c r="I33" s="11">
        <f t="shared" si="1"/>
        <v>12.5</v>
      </c>
      <c r="J33" s="12"/>
    </row>
    <row r="34" spans="3:10" ht="26.25" customHeight="1" thickBot="1">
      <c r="C34" s="17" t="s">
        <v>34</v>
      </c>
      <c r="D34" s="18">
        <f>SUM(D5:D33)</f>
        <v>2982</v>
      </c>
      <c r="E34" s="18">
        <f>SUM(E5:E33)</f>
        <v>541</v>
      </c>
      <c r="F34" s="15">
        <f t="shared" si="0"/>
        <v>18.142186452045607</v>
      </c>
      <c r="G34" s="18">
        <f>SUM(G5:G33)</f>
        <v>2343</v>
      </c>
      <c r="H34" s="18">
        <f>SUM(H5:H33)</f>
        <v>306</v>
      </c>
      <c r="I34" s="16">
        <f t="shared" si="1"/>
        <v>13.060179257362355</v>
      </c>
      <c r="J34" s="12"/>
    </row>
    <row r="35" spans="3:10" ht="26.25" customHeight="1" thickTop="1">
      <c r="C35" s="19" t="s">
        <v>35</v>
      </c>
      <c r="D35" s="20">
        <v>858</v>
      </c>
      <c r="E35" s="20">
        <v>59</v>
      </c>
      <c r="F35" s="21">
        <f t="shared" si="0"/>
        <v>6.876456876456877</v>
      </c>
      <c r="G35" s="20">
        <v>665</v>
      </c>
      <c r="H35" s="20">
        <v>42</v>
      </c>
      <c r="I35" s="21">
        <f t="shared" si="1"/>
        <v>6.315789473684211</v>
      </c>
      <c r="J35" s="12"/>
    </row>
    <row r="36" ht="18.75" customHeight="1">
      <c r="C36" s="1" t="s">
        <v>36</v>
      </c>
    </row>
  </sheetData>
  <sheetProtection/>
  <mergeCells count="4">
    <mergeCell ref="C3:C4"/>
    <mergeCell ref="D3:D4"/>
    <mergeCell ref="F3:F4"/>
    <mergeCell ref="G3:I3"/>
  </mergeCells>
  <conditionalFormatting sqref="H6">
    <cfRule type="cellIs" priority="1" dxfId="1" operator="lessThanOrEqual" stopIfTrue="1">
      <formula>G6</formula>
    </cfRule>
    <cfRule type="cellIs" priority="2" dxfId="0" operator="greaterThan" stopIfTrue="1">
      <formula>G6</formula>
    </cfRule>
  </conditionalFormatting>
  <conditionalFormatting sqref="G6">
    <cfRule type="cellIs" priority="3" dxfId="1" operator="lessThanOrEqual" stopIfTrue="1">
      <formula>D6</formula>
    </cfRule>
    <cfRule type="cellIs" priority="4" dxfId="0" operator="greaterThan" stopIfTrue="1">
      <formula>D6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cellComments="asDisplayed" firstPageNumber="20" useFirstPageNumber="1" fitToWidth="2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mieken</dc:creator>
  <cp:keywords/>
  <dc:description/>
  <cp:lastModifiedBy>mieken</cp:lastModifiedBy>
  <cp:lastPrinted>2013-11-26T00:53:56Z</cp:lastPrinted>
  <dcterms:created xsi:type="dcterms:W3CDTF">2013-11-22T07:48:55Z</dcterms:created>
  <dcterms:modified xsi:type="dcterms:W3CDTF">2013-11-27T06:05:51Z</dcterms:modified>
  <cp:category/>
  <cp:version/>
  <cp:contentType/>
  <cp:contentStatus/>
</cp:coreProperties>
</file>