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伊勢" sheetId="2" r:id="rId2"/>
  </sheets>
  <definedNames>
    <definedName name="_xlnm.Print_Area" localSheetId="0">'ブルーのシートの修正をお願いします'!$A$1:$N$21</definedName>
    <definedName name="_xlnm.Print_Area" localSheetId="1">'伊勢'!$A$1:$H$64</definedName>
    <definedName name="_xlnm.Print_Titles" localSheetId="1">'伊勢'!$1:$4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'伊勢'!$A$4:$H$4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'伊勢'!$A$4:$G$4</definedName>
    <definedName name="Z_3B8AB501_86CD_11D8_A46D_00004C873349_.wvu.FilterData" localSheetId="1" hidden="1">'伊勢'!$A$4:$G$4</definedName>
    <definedName name="Z_3E7F553D_48D2_443C_ACAC_B5BD67D65A3B_.wvu.FilterData" localSheetId="1" hidden="1">'伊勢'!$A$4:$G$4</definedName>
    <definedName name="Z_3E7F553D_48D2_443C_ACAC_B5BD67D65A3B_.wvu.PrintArea" localSheetId="1" hidden="1">'伊勢'!$A$2:$H$64</definedName>
    <definedName name="Z_3E7F553D_48D2_443C_ACAC_B5BD67D65A3B_.wvu.PrintTitles" localSheetId="1" hidden="1">'伊勢'!$2:$4</definedName>
    <definedName name="Z_4A393F90_822B_11D8_85CF_00004CA39995_.wvu.FilterData" localSheetId="1" hidden="1">'伊勢'!$A$4:$G$4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'伊勢'!$A$4:$G$4</definedName>
    <definedName name="Z_6AAE59CA_183C_4AC2_AECC_445716C76BBC_.wvu.PrintArea" localSheetId="1" hidden="1">'伊勢'!$A$2:$G$64</definedName>
    <definedName name="Z_7F17DC2D_668A_4DE8_97B5_C85DF02E735C_.wvu.FilterData" localSheetId="1" hidden="1">'伊勢'!$A$4:$H$4</definedName>
    <definedName name="Z_915143CC_EC2B_462B_80B1_C40B1D312537_.wvu.FilterData" localSheetId="1" hidden="1">'伊勢'!$A$4:$G$4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'伊勢'!$A$4:$G$4</definedName>
    <definedName name="Z_91CE5417_6D27_11D8_85CF_00004CA39995_.wvu.PrintArea" localSheetId="1" hidden="1">'伊勢'!$A$2:$G$4</definedName>
    <definedName name="Z_91CE5417_6D27_11D8_85CF_00004CA39995_.wvu.PrintTitles" localSheetId="1" hidden="1">'伊勢'!$2:$4</definedName>
    <definedName name="Z_945611C7_B02B_42C1_8869_E6F28A4CBDA6_.wvu.FilterData" localSheetId="1" hidden="1">'伊勢'!$A$4:$G$4</definedName>
    <definedName name="Z_9A8E867A_6036_477A_8286_714ACA81F1FD_.wvu.FilterData" localSheetId="1" hidden="1">'伊勢'!$A$4:$G$4</definedName>
    <definedName name="Z_9A8E867A_6036_477A_8286_714ACA81F1FD_.wvu.PrintArea" localSheetId="1" hidden="1">'伊勢'!$A$2:$G$4</definedName>
    <definedName name="Z_A25EA767_7184_40A1_AFC4_5742C50C9B44_.wvu.FilterData" localSheetId="1" hidden="1">'伊勢'!$A$4:$H$4</definedName>
    <definedName name="Z_A5FA745C_2DDB_4C50_8B48_CE19EBC9651E_.wvu.FilterData" localSheetId="1" hidden="1">'伊勢'!$A$4:$G$4</definedName>
    <definedName name="Z_A5FA745C_2DDB_4C50_8B48_CE19EBC9651E_.wvu.PrintArea" localSheetId="1" hidden="1">'伊勢'!$A$2:$G$4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'伊勢'!$A$4:$G$4</definedName>
    <definedName name="Z_ACF12A90_81E0_11D8_A467_00004C873349_.wvu.PrintArea" localSheetId="1" hidden="1">'伊勢'!$A$2:$G$4</definedName>
    <definedName name="Z_ACF12A90_81E0_11D8_A467_00004C873349_.wvu.PrintTitles" localSheetId="1" hidden="1">'伊勢'!$2:$4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'伊勢'!$A$4:$G$4</definedName>
    <definedName name="Z_BDDAFF88_7D63_40FD_B71B_87A150DF609F_.wvu.Cols" localSheetId="1" hidden="1">'伊勢'!#REF!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'伊勢'!$A$4:$H$4</definedName>
    <definedName name="Z_BDDAFF88_7D63_40FD_B71B_87A150DF609F_.wvu.Rows" localSheetId="1" hidden="1">'伊勢'!$1:$1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'伊勢'!$A$4:$H$4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'伊勢'!$A$4:$H$4</definedName>
    <definedName name="Z_C8F9C653_114D_4D67_ABC9_06F1329D037B_.wvu.FilterData" localSheetId="1" hidden="1">'伊勢'!$A$4:$G$4</definedName>
    <definedName name="Z_C8F9C653_114D_4D67_ABC9_06F1329D037B_.wvu.PrintArea" localSheetId="1" hidden="1">'伊勢'!$A$2:$G$4</definedName>
    <definedName name="Z_C8F9C653_114D_4D67_ABC9_06F1329D037B_.wvu.PrintTitles" localSheetId="1" hidden="1">'伊勢'!$2:$4</definedName>
    <definedName name="Z_CB37A52E_FC03_49E2_AB42_ABDF3E81BED3_.wvu.FilterData" localSheetId="1" hidden="1">'伊勢'!$A$4:$G$4</definedName>
    <definedName name="Z_CB37A52E_FC03_49E2_AB42_ABDF3E81BED3_.wvu.PrintArea" localSheetId="1" hidden="1">'伊勢'!$A$2:$G$4</definedName>
    <definedName name="Z_CB37A52E_FC03_49E2_AB42_ABDF3E81BED3_.wvu.PrintTitles" localSheetId="1" hidden="1">'伊勢'!$2:$4</definedName>
    <definedName name="Z_CCE4ABA0_8719_11D8_96DE_000039F58A21_.wvu.PrintArea" localSheetId="0" hidden="1">'ブルーのシートの修正をお願いします'!$A$13:$H$17</definedName>
    <definedName name="Z_D7326851_7ADF_40E4_9D96_53F181692C52_.wvu.FilterData" localSheetId="1" hidden="1">'伊勢'!$A$4:$G$4</definedName>
    <definedName name="Z_D739D380_6D79_11D8_A1BA_00004C8721EB_.wvu.FilterData" localSheetId="1" hidden="1">'伊勢'!$A$4:$G$4</definedName>
    <definedName name="Z_D739D380_6D79_11D8_A1BA_00004C8721EB_.wvu.PrintArea" localSheetId="1" hidden="1">'伊勢'!$A$2:$G$4</definedName>
    <definedName name="Z_E34227D6_3693_48F8_AC81_64F742494205_.wvu.FilterData" localSheetId="1" hidden="1">'伊勢'!$A$4:$G$4</definedName>
    <definedName name="Z_FD6E46A8_8E18_412B_804A_6A27B4E27AAD_.wvu.FilterData" localSheetId="1" hidden="1">'伊勢'!$A$4:$G$4</definedName>
    <definedName name="Z_FD6E46A8_8E18_412B_804A_6A27B4E27AAD_.wvu.PrintArea" localSheetId="1" hidden="1">'伊勢'!$A$2:$G$4</definedName>
  </definedNames>
  <calcPr fullCalcOnLoad="1"/>
</workbook>
</file>

<file path=xl/sharedStrings.xml><?xml version="1.0" encoding="utf-8"?>
<sst xmlns="http://schemas.openxmlformats.org/spreadsheetml/2006/main" count="461" uniqueCount="268">
  <si>
    <t>漁港・海岸維持修繕事業</t>
  </si>
  <si>
    <t>県単漁港環境整備事業</t>
  </si>
  <si>
    <t>神島漁港　他</t>
  </si>
  <si>
    <t>神島町</t>
  </si>
  <si>
    <t>漁港環境整備</t>
  </si>
  <si>
    <t>安乗漁港　他</t>
  </si>
  <si>
    <t>志摩市、南伊勢町、大紀町</t>
  </si>
  <si>
    <t>阿児町安乗</t>
  </si>
  <si>
    <t>錦</t>
  </si>
  <si>
    <t>山腹工</t>
  </si>
  <si>
    <t>渓間工（修繕）</t>
  </si>
  <si>
    <t>池ノ谷越</t>
  </si>
  <si>
    <t>松原</t>
  </si>
  <si>
    <t>伊勢市</t>
  </si>
  <si>
    <t>二見町今一色</t>
  </si>
  <si>
    <t>永代山</t>
  </si>
  <si>
    <t>山腹工（修繕）</t>
  </si>
  <si>
    <t>大切</t>
  </si>
  <si>
    <t>磯部町渡鹿野</t>
  </si>
  <si>
    <t>ジツ八</t>
  </si>
  <si>
    <t>南中村</t>
  </si>
  <si>
    <t>伯父ヶ谷</t>
  </si>
  <si>
    <t>村山</t>
  </si>
  <si>
    <t>坂本</t>
  </si>
  <si>
    <t>切原</t>
  </si>
  <si>
    <t>黒蔵</t>
  </si>
  <si>
    <t>沿岸地域避難路等緊急整備治山事業</t>
  </si>
  <si>
    <t>花園</t>
  </si>
  <si>
    <t>叶越</t>
  </si>
  <si>
    <t>山腹工(修繕)</t>
  </si>
  <si>
    <t>県単沿岸漁場整備事業</t>
  </si>
  <si>
    <t>増殖場造成</t>
  </si>
  <si>
    <t>大紀町錦</t>
  </si>
  <si>
    <t>復旧治山事業</t>
  </si>
  <si>
    <t>渓間工</t>
  </si>
  <si>
    <t>森林整備</t>
  </si>
  <si>
    <t>小規模治山事業</t>
  </si>
  <si>
    <t>山腹工</t>
  </si>
  <si>
    <t>治山林道課
(2575)</t>
  </si>
  <si>
    <t>自然災害防止事業</t>
  </si>
  <si>
    <t>林道事業</t>
  </si>
  <si>
    <t>林道開設</t>
  </si>
  <si>
    <t>治山林道課
(2574)</t>
  </si>
  <si>
    <t>渓間工</t>
  </si>
  <si>
    <t>古和浦</t>
  </si>
  <si>
    <t>宿浦・田曽浦</t>
  </si>
  <si>
    <t>県営漁港施設機能強化事業</t>
  </si>
  <si>
    <t>大紀町</t>
  </si>
  <si>
    <t>測量、調査、設計、防波堤改良</t>
  </si>
  <si>
    <t>新規</t>
  </si>
  <si>
    <t>環境林整備治山事業</t>
  </si>
  <si>
    <t>大紀町</t>
  </si>
  <si>
    <t>永会</t>
  </si>
  <si>
    <t>路木屋</t>
  </si>
  <si>
    <t>柏野</t>
  </si>
  <si>
    <t>七廻り</t>
  </si>
  <si>
    <t>崎</t>
  </si>
  <si>
    <t>大内山</t>
  </si>
  <si>
    <t>度会町</t>
  </si>
  <si>
    <t>南伊勢町</t>
  </si>
  <si>
    <t>小萩</t>
  </si>
  <si>
    <t>木屋村山</t>
  </si>
  <si>
    <t>鶴ガ坂</t>
  </si>
  <si>
    <t>中之郷</t>
  </si>
  <si>
    <t>奈屋浦</t>
  </si>
  <si>
    <t>五ヶ所湾</t>
  </si>
  <si>
    <t>消波堤</t>
  </si>
  <si>
    <t>ブイ撤去</t>
  </si>
  <si>
    <t>農業基盤整備課  (2604)</t>
  </si>
  <si>
    <t>担当課 
 (059-224-)</t>
  </si>
  <si>
    <t>担当課      　　　（059－224－）</t>
  </si>
  <si>
    <t>大字等</t>
  </si>
  <si>
    <t>大字等</t>
  </si>
  <si>
    <t>河川・砂防課
(2679)</t>
  </si>
  <si>
    <t>大紀町</t>
  </si>
  <si>
    <t>波切・立神</t>
  </si>
  <si>
    <t>大紀</t>
  </si>
  <si>
    <t>機能保全計画策定</t>
  </si>
  <si>
    <t>中津浜</t>
  </si>
  <si>
    <t>調査、測量、設計</t>
  </si>
  <si>
    <t>玉城町</t>
  </si>
  <si>
    <t>大紀町</t>
  </si>
  <si>
    <t>ため池点検</t>
  </si>
  <si>
    <t>水産基盤整備課（2598）</t>
  </si>
  <si>
    <t>水産基盤整備課（2597）</t>
  </si>
  <si>
    <t>伊勢市
明和町</t>
  </si>
  <si>
    <t>東大淀町
大淀</t>
  </si>
  <si>
    <t>堤防改良、調査</t>
  </si>
  <si>
    <t>農業基盤整備課  (2556)</t>
  </si>
  <si>
    <t>生産基盤
環境基盤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</si>
  <si>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</si>
  <si>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</si>
  <si>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</si>
  <si>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</si>
  <si>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</si>
  <si>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</si>
  <si>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</si>
  <si>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</si>
  <si>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合計</t>
  </si>
  <si>
    <t>評価
種別</t>
  </si>
  <si>
    <t>新規</t>
  </si>
  <si>
    <t>継続</t>
  </si>
  <si>
    <t>新規</t>
  </si>
  <si>
    <t>継続</t>
  </si>
  <si>
    <t>－</t>
  </si>
  <si>
    <t>伊勢市</t>
  </si>
  <si>
    <t>鳥羽市</t>
  </si>
  <si>
    <t>伊勢市</t>
  </si>
  <si>
    <t>桑名市</t>
  </si>
  <si>
    <t>用水路工</t>
  </si>
  <si>
    <t>伊勢市</t>
  </si>
  <si>
    <t>堤防工</t>
  </si>
  <si>
    <t>南伊勢町</t>
  </si>
  <si>
    <t>県営ため池等整備事業費（用排水施設整備）</t>
  </si>
  <si>
    <t>玉城町</t>
  </si>
  <si>
    <t>戸部神</t>
  </si>
  <si>
    <t>海岸保全施設整備事業（老朽化対策）</t>
  </si>
  <si>
    <t>大潟</t>
  </si>
  <si>
    <t>浦村町</t>
  </si>
  <si>
    <t>多気町、玉城町</t>
  </si>
  <si>
    <t>小俣</t>
  </si>
  <si>
    <t>小俣町</t>
  </si>
  <si>
    <t>小俣町他</t>
  </si>
  <si>
    <t>国補</t>
  </si>
  <si>
    <t>県単</t>
  </si>
  <si>
    <t>計</t>
  </si>
  <si>
    <t>事　  業　  名</t>
  </si>
  <si>
    <t>樋門工</t>
  </si>
  <si>
    <t>北浜</t>
  </si>
  <si>
    <t>勢田町</t>
  </si>
  <si>
    <t>桑名市</t>
  </si>
  <si>
    <t>野篠</t>
  </si>
  <si>
    <t>玉城町</t>
  </si>
  <si>
    <t>排水路補修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</si>
  <si>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</si>
  <si>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</si>
  <si>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</si>
  <si>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</si>
  <si>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</si>
  <si>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</si>
  <si>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阿児町甲賀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</si>
  <si>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</si>
  <si>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</si>
  <si>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</si>
  <si>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</si>
  <si>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</si>
  <si>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</si>
  <si>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</si>
  <si>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</si>
  <si>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</si>
  <si>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</si>
  <si>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</si>
  <si>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</si>
  <si>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</si>
  <si>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</si>
  <si>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</si>
  <si>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基幹土地改良施設防災機能拡充保全事業</t>
  </si>
  <si>
    <t>阿児</t>
  </si>
  <si>
    <t>志摩市</t>
  </si>
  <si>
    <t>県営かんがい排水事業（一般型）</t>
  </si>
  <si>
    <t>基幹農業水利施設ストックマネジメント事業</t>
  </si>
  <si>
    <t>県営中山間地域総合整備事業</t>
  </si>
  <si>
    <t>度会町</t>
  </si>
  <si>
    <t>基幹農道整備事業</t>
  </si>
  <si>
    <t>鮠川３期</t>
  </si>
  <si>
    <t>鮠川</t>
  </si>
  <si>
    <t>農道工</t>
  </si>
  <si>
    <t>原・宮古地区</t>
  </si>
  <si>
    <t>玉城町</t>
  </si>
  <si>
    <t>原、宮古</t>
  </si>
  <si>
    <t>志摩北中部</t>
  </si>
  <si>
    <t>志摩市</t>
  </si>
  <si>
    <t>志摩市</t>
  </si>
  <si>
    <t>市町営水産物供給基盤機能保全事業</t>
  </si>
  <si>
    <t>調査</t>
  </si>
  <si>
    <t>市町営漁港海岸保全事業</t>
  </si>
  <si>
    <t>市町営農山漁村地域整備事業</t>
  </si>
  <si>
    <t>県単漁港改良事業</t>
  </si>
  <si>
    <t>浚渫</t>
  </si>
  <si>
    <t>南伊勢町</t>
  </si>
  <si>
    <t>南伊勢町</t>
  </si>
  <si>
    <t>県営漁港海岸保全事業</t>
  </si>
  <si>
    <t>阿曽浦</t>
  </si>
  <si>
    <t>大淀漁港海岸</t>
  </si>
  <si>
    <t>県営漁港関連道路事業</t>
  </si>
  <si>
    <t>桃取</t>
  </si>
  <si>
    <t>鳥羽市</t>
  </si>
  <si>
    <t>桃取町</t>
  </si>
  <si>
    <t>路体工</t>
  </si>
  <si>
    <t>神島</t>
  </si>
  <si>
    <t>神島町</t>
  </si>
  <si>
    <t>護岸改良、測量、調査、設計</t>
  </si>
  <si>
    <t>南伊勢町</t>
  </si>
  <si>
    <t>用地造成</t>
  </si>
  <si>
    <t>錦</t>
  </si>
  <si>
    <t>大紀町</t>
  </si>
  <si>
    <t>県営緊急津波対策海岸保全事業</t>
  </si>
  <si>
    <t>宿田曽漁港海岸他</t>
  </si>
  <si>
    <t>陸閘・水門新設</t>
  </si>
  <si>
    <t>豊北漁港海岸</t>
  </si>
  <si>
    <t xml:space="preserve">有滝町、東豊浜町 </t>
  </si>
  <si>
    <t>護岸</t>
  </si>
  <si>
    <t>三重の未来を紡ぎ繋げる漁業振興事業</t>
  </si>
  <si>
    <t>三重保全二期地区英虞湾二期工区</t>
  </si>
  <si>
    <t>新規</t>
  </si>
  <si>
    <t>広域漁場整備事業</t>
  </si>
  <si>
    <t>魚礁設置</t>
  </si>
  <si>
    <t>三重漁場二期地区大王沖工区</t>
  </si>
  <si>
    <t>大王沖</t>
  </si>
  <si>
    <t>高度水利機能確保基盤整備事業</t>
  </si>
  <si>
    <t>有田</t>
  </si>
  <si>
    <t>湯田他</t>
  </si>
  <si>
    <t>西池上他</t>
  </si>
  <si>
    <t>黒瀬町他</t>
  </si>
  <si>
    <t>水管理施設</t>
  </si>
  <si>
    <t>永会</t>
  </si>
  <si>
    <t>実施計画策定</t>
  </si>
  <si>
    <t>鹿海町他</t>
  </si>
  <si>
    <t>機場下部工</t>
  </si>
  <si>
    <t>全域</t>
  </si>
  <si>
    <t>中津浜浦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</si>
  <si>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</si>
  <si>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</si>
  <si>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</si>
  <si>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</si>
  <si>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（伊勢農林水産事務所）</t>
  </si>
  <si>
    <t>高度水利機能確保基盤整備事業</t>
  </si>
  <si>
    <t>宮川１工区</t>
  </si>
  <si>
    <t>宮川４工区</t>
  </si>
  <si>
    <t>宮川４工区その２</t>
  </si>
  <si>
    <t>一色町</t>
  </si>
  <si>
    <t>農業基盤整備課  (2602)</t>
  </si>
  <si>
    <t>農業基盤整備課  (2602)</t>
  </si>
  <si>
    <t>カゲ</t>
  </si>
  <si>
    <t>ー</t>
  </si>
  <si>
    <t>－</t>
  </si>
  <si>
    <t>-</t>
  </si>
  <si>
    <t>水産基盤整備課（2609）</t>
  </si>
  <si>
    <t>三重漁場二期地区錦工区</t>
  </si>
  <si>
    <t>伊勢農林水産事務所管内</t>
  </si>
  <si>
    <t>漁港施設等修繕</t>
  </si>
  <si>
    <t>浚渫等</t>
  </si>
  <si>
    <t>志摩市</t>
  </si>
  <si>
    <t>大王町船越</t>
  </si>
  <si>
    <t>照明灯</t>
  </si>
  <si>
    <t>神島漁港</t>
  </si>
  <si>
    <t>道路舗装</t>
  </si>
  <si>
    <t>舟越漁港</t>
  </si>
  <si>
    <t>答志町</t>
  </si>
  <si>
    <t>突入防止柵等</t>
  </si>
  <si>
    <t>国府漁港　他</t>
  </si>
  <si>
    <t>志摩市、南伊勢町</t>
  </si>
  <si>
    <t>阿児町国府</t>
  </si>
  <si>
    <t>水道管</t>
  </si>
  <si>
    <t>相差</t>
  </si>
  <si>
    <t>相差町</t>
  </si>
  <si>
    <t>迫間、宿、阿曽、神前</t>
  </si>
  <si>
    <t>漁場保全</t>
  </si>
  <si>
    <t>安乗漁港</t>
  </si>
  <si>
    <t>深谷漁港</t>
  </si>
  <si>
    <t>迫間浦、宿浦
阿曽浦、神前浦</t>
  </si>
  <si>
    <t>継続</t>
  </si>
  <si>
    <t>農道工</t>
  </si>
  <si>
    <t>農業基盤整備課  (2602)</t>
  </si>
  <si>
    <t>-</t>
  </si>
  <si>
    <t>浜島町南張　他</t>
  </si>
  <si>
    <t>継続</t>
  </si>
  <si>
    <t>阿曽浦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</si>
</sst>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38" fontId="11" fillId="24" borderId="10" xfId="49" applyFont="1" applyFill="1" applyBorder="1" applyAlignment="1">
      <alignment horizontal="center" vertical="center" wrapText="1"/>
    </xf>
    <xf numFmtId="0" fontId="11" fillId="24" borderId="10" xfId="49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43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0" xfId="0" applyFont="1" applyFill="1" applyBorder="1" applyAlignment="1" applyProtection="1" quotePrefix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 quotePrefix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49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vertical="center" wrapText="1"/>
      <protection locked="0"/>
    </xf>
    <xf numFmtId="0" fontId="9" fillId="0" borderId="15" xfId="4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184" fontId="9" fillId="0" borderId="10" xfId="0" applyNumberFormat="1" applyFont="1" applyFill="1" applyBorder="1" applyAlignment="1">
      <alignment horizontal="right" vertical="center" wrapText="1"/>
    </xf>
    <xf numFmtId="0" fontId="9" fillId="0" borderId="10" xfId="61" applyFont="1" applyFill="1" applyBorder="1" applyAlignment="1" applyProtection="1">
      <alignment horizontal="left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0" fontId="9" fillId="0" borderId="15" xfId="4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/>
    </xf>
    <xf numFmtId="181" fontId="9" fillId="21" borderId="10" xfId="0" applyNumberFormat="1" applyFont="1" applyFill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9 農水商 公表箇所資料　（骨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23825" y="3352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0</xdr:rowOff>
    </xdr:from>
    <xdr:to>
      <xdr:col>0</xdr:col>
      <xdr:colOff>76200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3" customWidth="1"/>
    <col min="2" max="2" width="22.625" style="3" customWidth="1"/>
    <col min="3" max="3" width="9.875" style="3" customWidth="1"/>
    <col min="4" max="4" width="11.25390625" style="3" customWidth="1"/>
    <col min="5" max="5" width="14.375" style="3" customWidth="1"/>
    <col min="6" max="6" width="10.50390625" style="3" customWidth="1"/>
    <col min="7" max="7" width="11.625" style="3" customWidth="1"/>
    <col min="8" max="8" width="4.625" style="3" customWidth="1"/>
    <col min="9" max="9" width="9.00390625" style="3" customWidth="1"/>
    <col min="10" max="11" width="9.875" style="3" bestFit="1" customWidth="1"/>
    <col min="12" max="12" width="9.125" style="3" bestFit="1" customWidth="1"/>
    <col min="13" max="13" width="9.875" style="3" bestFit="1" customWidth="1"/>
    <col min="14" max="14" width="9.00390625" style="3" customWidth="1"/>
    <col min="15" max="17" width="9.125" style="3" bestFit="1" customWidth="1"/>
    <col min="18" max="16384" width="9.00390625" style="3" customWidth="1"/>
  </cols>
  <sheetData>
    <row r="2" spans="1:12" ht="17.25">
      <c r="A2" s="86" t="s">
        <v>137</v>
      </c>
      <c r="B2" s="86"/>
      <c r="C2" s="86"/>
      <c r="D2" s="86"/>
      <c r="E2" s="86"/>
      <c r="F2" s="86"/>
      <c r="G2" s="86"/>
      <c r="H2" s="87"/>
      <c r="I2" s="87"/>
      <c r="J2" s="88"/>
      <c r="K2" s="88"/>
      <c r="L2" s="88"/>
    </row>
    <row r="3" spans="1:12" ht="17.25">
      <c r="A3" s="86" t="s">
        <v>138</v>
      </c>
      <c r="B3" s="86"/>
      <c r="C3" s="86"/>
      <c r="D3" s="86"/>
      <c r="E3" s="86"/>
      <c r="F3" s="86"/>
      <c r="G3" s="86"/>
      <c r="H3" s="87"/>
      <c r="I3" s="88"/>
      <c r="J3" s="88"/>
      <c r="K3" s="88"/>
      <c r="L3" s="88"/>
    </row>
    <row r="4" spans="1:12" ht="17.25">
      <c r="A4" s="86" t="s">
        <v>139</v>
      </c>
      <c r="B4" s="86"/>
      <c r="C4" s="86"/>
      <c r="D4" s="86"/>
      <c r="E4" s="86"/>
      <c r="F4" s="86"/>
      <c r="G4" s="86"/>
      <c r="H4" s="87"/>
      <c r="I4" s="88"/>
      <c r="J4" s="88"/>
      <c r="K4" s="88"/>
      <c r="L4" s="88"/>
    </row>
    <row r="5" spans="1:12" ht="17.25" customHeight="1">
      <c r="A5" s="86" t="s">
        <v>141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7.25">
      <c r="A6" s="86" t="s">
        <v>142</v>
      </c>
      <c r="B6" s="86"/>
      <c r="C6" s="86"/>
      <c r="D6" s="86"/>
      <c r="E6" s="86"/>
      <c r="F6" s="86"/>
      <c r="G6" s="86"/>
      <c r="H6" s="87"/>
      <c r="I6" s="88"/>
      <c r="J6" s="88"/>
      <c r="K6" s="88"/>
      <c r="L6" s="88"/>
    </row>
    <row r="7" spans="1:12" ht="17.25">
      <c r="A7" s="86" t="s">
        <v>143</v>
      </c>
      <c r="B7" s="86"/>
      <c r="C7" s="86"/>
      <c r="D7" s="86"/>
      <c r="E7" s="86"/>
      <c r="F7" s="86"/>
      <c r="G7" s="86"/>
      <c r="H7" s="87"/>
      <c r="I7" s="88"/>
      <c r="J7" s="88"/>
      <c r="K7" s="88"/>
      <c r="L7" s="88"/>
    </row>
    <row r="8" spans="1:12" ht="17.25">
      <c r="A8" s="86"/>
      <c r="B8" s="86"/>
      <c r="C8" s="86"/>
      <c r="D8" s="86"/>
      <c r="E8" s="86"/>
      <c r="F8" s="86"/>
      <c r="G8" s="86"/>
      <c r="H8" s="87"/>
      <c r="I8" s="88"/>
      <c r="J8" s="88"/>
      <c r="K8" s="88"/>
      <c r="L8" s="88"/>
    </row>
    <row r="9" spans="1:12" ht="17.25">
      <c r="A9" s="86"/>
      <c r="B9" s="86"/>
      <c r="C9" s="86"/>
      <c r="D9" s="86"/>
      <c r="E9" s="86"/>
      <c r="F9" s="86"/>
      <c r="G9" s="86"/>
      <c r="H9" s="87"/>
      <c r="I9" s="88"/>
      <c r="J9" s="88"/>
      <c r="K9" s="88"/>
      <c r="L9" s="88"/>
    </row>
    <row r="10" spans="1:12" ht="17.25">
      <c r="A10" s="86"/>
      <c r="B10" s="86"/>
      <c r="C10" s="86"/>
      <c r="D10" s="86"/>
      <c r="E10" s="86"/>
      <c r="F10" s="86"/>
      <c r="G10" s="86"/>
      <c r="H10" s="87"/>
      <c r="I10" s="88"/>
      <c r="J10" s="88"/>
      <c r="K10" s="88"/>
      <c r="L10" s="88"/>
    </row>
    <row r="11" spans="1:12" ht="13.5">
      <c r="A11" s="90" t="s">
        <v>224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0:12" ht="12">
      <c r="J12" s="89" t="s">
        <v>144</v>
      </c>
      <c r="K12" s="89"/>
      <c r="L12" s="89"/>
    </row>
    <row r="13" spans="1:18" ht="24" customHeight="1">
      <c r="A13" s="92" t="s">
        <v>92</v>
      </c>
      <c r="B13" s="92"/>
      <c r="C13" s="92"/>
      <c r="D13" s="92"/>
      <c r="E13" s="92"/>
      <c r="F13" s="92"/>
      <c r="G13" s="92"/>
      <c r="H13" s="92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" customHeight="1">
      <c r="A14" s="93"/>
      <c r="B14" s="93"/>
      <c r="C14" s="94"/>
      <c r="D14" s="94"/>
      <c r="E14" s="95" t="s">
        <v>145</v>
      </c>
      <c r="F14" s="95"/>
      <c r="G14" s="95"/>
      <c r="H14" s="95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34.5" customHeight="1">
      <c r="A15" s="18" t="s">
        <v>146</v>
      </c>
      <c r="B15" s="19" t="s">
        <v>134</v>
      </c>
      <c r="C15" s="19" t="s">
        <v>90</v>
      </c>
      <c r="D15" s="19" t="s">
        <v>71</v>
      </c>
      <c r="E15" s="19" t="s">
        <v>135</v>
      </c>
      <c r="F15" s="20" t="s">
        <v>147</v>
      </c>
      <c r="G15" s="21" t="s">
        <v>70</v>
      </c>
      <c r="H15" s="21" t="s">
        <v>148</v>
      </c>
      <c r="I15" s="17"/>
      <c r="J15" s="22" t="s">
        <v>123</v>
      </c>
      <c r="K15" s="22" t="s">
        <v>124</v>
      </c>
      <c r="L15" s="22" t="s">
        <v>149</v>
      </c>
      <c r="M15" s="22" t="s">
        <v>125</v>
      </c>
      <c r="N15" s="17"/>
      <c r="O15" s="17"/>
      <c r="P15" s="17"/>
      <c r="Q15" s="17"/>
      <c r="R15" s="17"/>
    </row>
    <row r="16" spans="1:18" s="16" customFormat="1" ht="30" customHeight="1">
      <c r="A16" s="14" t="s">
        <v>136</v>
      </c>
      <c r="B16" s="14" t="s">
        <v>150</v>
      </c>
      <c r="C16" s="23" t="s">
        <v>108</v>
      </c>
      <c r="D16" s="14" t="s">
        <v>151</v>
      </c>
      <c r="E16" s="14" t="s">
        <v>152</v>
      </c>
      <c r="F16" s="24">
        <f>M16</f>
        <v>89710</v>
      </c>
      <c r="G16" s="15" t="s">
        <v>73</v>
      </c>
      <c r="H16" s="25" t="s">
        <v>97</v>
      </c>
      <c r="I16" s="26"/>
      <c r="J16" s="27">
        <v>84000</v>
      </c>
      <c r="K16" s="27"/>
      <c r="L16" s="27">
        <v>5710</v>
      </c>
      <c r="M16" s="28">
        <f>+J16+K16+L16</f>
        <v>89710</v>
      </c>
      <c r="N16" s="26" t="str">
        <f>IF(+F16-M16=0,"OK","×")</f>
        <v>OK</v>
      </c>
      <c r="O16" s="26"/>
      <c r="P16" s="26"/>
      <c r="Q16" s="26"/>
      <c r="R16" s="26"/>
    </row>
    <row r="17" spans="1:18" s="16" customFormat="1" ht="30" customHeight="1">
      <c r="A17" s="14" t="s">
        <v>136</v>
      </c>
      <c r="B17" s="14" t="s">
        <v>153</v>
      </c>
      <c r="C17" s="14" t="s">
        <v>130</v>
      </c>
      <c r="D17" s="14" t="s">
        <v>154</v>
      </c>
      <c r="E17" s="14" t="s">
        <v>152</v>
      </c>
      <c r="F17" s="24">
        <f>M17</f>
        <v>25000</v>
      </c>
      <c r="G17" s="15" t="s">
        <v>73</v>
      </c>
      <c r="H17" s="29" t="s">
        <v>102</v>
      </c>
      <c r="I17" s="26"/>
      <c r="J17" s="27"/>
      <c r="K17" s="27">
        <v>25000</v>
      </c>
      <c r="L17" s="27"/>
      <c r="M17" s="28">
        <f>+J17+K17+L17</f>
        <v>25000</v>
      </c>
      <c r="N17" s="26" t="str">
        <f>IF(+F17-M17=0,"OK","×")</f>
        <v>OK</v>
      </c>
      <c r="O17" s="26"/>
      <c r="P17" s="26"/>
      <c r="Q17" s="26"/>
      <c r="R17" s="26"/>
    </row>
    <row r="18" spans="2:18" ht="17.25">
      <c r="B18" s="30"/>
      <c r="C18" s="30"/>
      <c r="D18" s="30"/>
      <c r="E18" s="30"/>
      <c r="F18" s="30"/>
      <c r="G18" s="30"/>
      <c r="H18" s="30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21" spans="9:10" ht="12">
      <c r="I21" s="91" t="s">
        <v>155</v>
      </c>
      <c r="J21" s="91"/>
    </row>
    <row r="23" ht="12">
      <c r="A23" s="1" t="s">
        <v>221</v>
      </c>
    </row>
    <row r="24" ht="12">
      <c r="A24" s="1" t="s">
        <v>222</v>
      </c>
    </row>
    <row r="25" ht="12">
      <c r="A25" s="1" t="s">
        <v>223</v>
      </c>
    </row>
  </sheetData>
  <sheetProtection/>
  <mergeCells count="16">
    <mergeCell ref="A11:L11"/>
    <mergeCell ref="I21:J21"/>
    <mergeCell ref="A13:H13"/>
    <mergeCell ref="A14:B14"/>
    <mergeCell ref="C14:D14"/>
    <mergeCell ref="E14:H14"/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H66"/>
  <sheetViews>
    <sheetView tabSelected="1" view="pageBreakPreview" zoomScaleNormal="75" zoomScaleSheetLayoutView="100" zoomScalePageLayoutView="0" workbookViewId="0" topLeftCell="A1">
      <selection activeCell="G65" sqref="G65:J68"/>
    </sheetView>
  </sheetViews>
  <sheetFormatPr defaultColWidth="9.00390625" defaultRowHeight="13.5"/>
  <cols>
    <col min="1" max="1" width="22.625" style="7" customWidth="1"/>
    <col min="2" max="2" width="20.625" style="8" customWidth="1"/>
    <col min="3" max="3" width="10.625" style="8" customWidth="1"/>
    <col min="4" max="4" width="12.625" style="8" customWidth="1"/>
    <col min="5" max="5" width="14.625" style="8" customWidth="1"/>
    <col min="6" max="6" width="10.625" style="7" customWidth="1"/>
    <col min="7" max="7" width="12.625" style="7" customWidth="1"/>
    <col min="8" max="8" width="4.625" style="7" customWidth="1"/>
    <col min="9" max="16384" width="9.00390625" style="7" customWidth="1"/>
  </cols>
  <sheetData>
    <row r="1" spans="1:8" ht="13.5">
      <c r="A1" s="11"/>
      <c r="B1" s="12"/>
      <c r="C1" s="12"/>
      <c r="D1" s="12"/>
      <c r="E1" s="12"/>
      <c r="F1" s="11"/>
      <c r="G1" s="11"/>
      <c r="H1" s="11"/>
    </row>
    <row r="2" spans="1:8" ht="24" customHeight="1">
      <c r="A2" s="98" t="s">
        <v>93</v>
      </c>
      <c r="B2" s="98"/>
      <c r="C2" s="98"/>
      <c r="D2" s="98"/>
      <c r="E2" s="98"/>
      <c r="F2" s="98"/>
      <c r="G2" s="98"/>
      <c r="H2" s="99"/>
    </row>
    <row r="3" spans="1:8" ht="12.75" customHeight="1">
      <c r="A3" s="9"/>
      <c r="B3" s="10"/>
      <c r="C3" s="10"/>
      <c r="D3" s="10"/>
      <c r="E3" s="96" t="s">
        <v>225</v>
      </c>
      <c r="F3" s="96"/>
      <c r="G3" s="96"/>
      <c r="H3" s="97"/>
    </row>
    <row r="4" spans="1:8" s="2" customFormat="1" ht="33.75" customHeight="1">
      <c r="A4" s="33" t="s">
        <v>126</v>
      </c>
      <c r="B4" s="33" t="s">
        <v>91</v>
      </c>
      <c r="C4" s="33" t="s">
        <v>94</v>
      </c>
      <c r="D4" s="33" t="s">
        <v>72</v>
      </c>
      <c r="E4" s="33" t="s">
        <v>95</v>
      </c>
      <c r="F4" s="34" t="s">
        <v>96</v>
      </c>
      <c r="G4" s="35" t="s">
        <v>69</v>
      </c>
      <c r="H4" s="35" t="s">
        <v>99</v>
      </c>
    </row>
    <row r="5" spans="1:8" s="6" customFormat="1" ht="30" customHeight="1">
      <c r="A5" s="42" t="s">
        <v>209</v>
      </c>
      <c r="B5" s="56" t="s">
        <v>210</v>
      </c>
      <c r="C5" s="56" t="s">
        <v>114</v>
      </c>
      <c r="D5" s="70" t="s">
        <v>211</v>
      </c>
      <c r="E5" s="43" t="s">
        <v>109</v>
      </c>
      <c r="F5" s="52">
        <v>360000</v>
      </c>
      <c r="G5" s="37" t="s">
        <v>88</v>
      </c>
      <c r="H5" s="59" t="s">
        <v>97</v>
      </c>
    </row>
    <row r="6" spans="1:8" s="6" customFormat="1" ht="30" customHeight="1">
      <c r="A6" s="42" t="s">
        <v>226</v>
      </c>
      <c r="B6" s="56" t="s">
        <v>120</v>
      </c>
      <c r="C6" s="56" t="s">
        <v>105</v>
      </c>
      <c r="D6" s="70" t="s">
        <v>121</v>
      </c>
      <c r="E6" s="43" t="s">
        <v>109</v>
      </c>
      <c r="F6" s="52">
        <v>150000</v>
      </c>
      <c r="G6" s="37" t="s">
        <v>88</v>
      </c>
      <c r="H6" s="59" t="s">
        <v>97</v>
      </c>
    </row>
    <row r="7" spans="1:8" s="13" customFormat="1" ht="30" customHeight="1">
      <c r="A7" s="42" t="s">
        <v>159</v>
      </c>
      <c r="B7" s="57" t="s">
        <v>227</v>
      </c>
      <c r="C7" s="39" t="s">
        <v>119</v>
      </c>
      <c r="D7" s="39" t="s">
        <v>212</v>
      </c>
      <c r="E7" s="44" t="s">
        <v>109</v>
      </c>
      <c r="F7" s="52">
        <v>200000</v>
      </c>
      <c r="G7" s="37" t="s">
        <v>68</v>
      </c>
      <c r="H7" s="59" t="s">
        <v>261</v>
      </c>
    </row>
    <row r="8" spans="1:8" s="13" customFormat="1" ht="30" customHeight="1">
      <c r="A8" s="42" t="s">
        <v>159</v>
      </c>
      <c r="B8" s="43" t="s">
        <v>228</v>
      </c>
      <c r="C8" s="43" t="s">
        <v>107</v>
      </c>
      <c r="D8" s="42" t="s">
        <v>213</v>
      </c>
      <c r="E8" s="44" t="s">
        <v>109</v>
      </c>
      <c r="F8" s="52">
        <v>200000</v>
      </c>
      <c r="G8" s="37" t="s">
        <v>68</v>
      </c>
      <c r="H8" s="59" t="s">
        <v>97</v>
      </c>
    </row>
    <row r="9" spans="1:8" s="13" customFormat="1" ht="30" customHeight="1">
      <c r="A9" s="42" t="s">
        <v>159</v>
      </c>
      <c r="B9" s="43" t="s">
        <v>229</v>
      </c>
      <c r="C9" s="43" t="s">
        <v>110</v>
      </c>
      <c r="D9" s="42" t="s">
        <v>122</v>
      </c>
      <c r="E9" s="44" t="s">
        <v>214</v>
      </c>
      <c r="F9" s="52">
        <v>10000</v>
      </c>
      <c r="G9" s="37" t="s">
        <v>68</v>
      </c>
      <c r="H9" s="59" t="s">
        <v>97</v>
      </c>
    </row>
    <row r="10" spans="1:8" s="13" customFormat="1" ht="30" customHeight="1">
      <c r="A10" s="42" t="s">
        <v>159</v>
      </c>
      <c r="B10" s="54" t="s">
        <v>76</v>
      </c>
      <c r="C10" s="54" t="s">
        <v>51</v>
      </c>
      <c r="D10" s="54" t="s">
        <v>215</v>
      </c>
      <c r="E10" s="54" t="s">
        <v>216</v>
      </c>
      <c r="F10" s="52">
        <v>5000</v>
      </c>
      <c r="G10" s="37" t="s">
        <v>68</v>
      </c>
      <c r="H10" s="37" t="s">
        <v>236</v>
      </c>
    </row>
    <row r="11" spans="1:8" s="13" customFormat="1" ht="30" customHeight="1">
      <c r="A11" s="50" t="s">
        <v>160</v>
      </c>
      <c r="B11" s="43" t="s">
        <v>131</v>
      </c>
      <c r="C11" s="43" t="s">
        <v>132</v>
      </c>
      <c r="D11" s="42" t="s">
        <v>131</v>
      </c>
      <c r="E11" s="44" t="s">
        <v>133</v>
      </c>
      <c r="F11" s="52">
        <v>15000</v>
      </c>
      <c r="G11" s="37" t="s">
        <v>68</v>
      </c>
      <c r="H11" s="37" t="s">
        <v>236</v>
      </c>
    </row>
    <row r="12" spans="1:8" s="13" customFormat="1" ht="30" customHeight="1">
      <c r="A12" s="50" t="s">
        <v>160</v>
      </c>
      <c r="B12" s="43" t="s">
        <v>110</v>
      </c>
      <c r="C12" s="43" t="s">
        <v>110</v>
      </c>
      <c r="D12" s="42" t="s">
        <v>217</v>
      </c>
      <c r="E12" s="44" t="s">
        <v>77</v>
      </c>
      <c r="F12" s="52">
        <v>53500</v>
      </c>
      <c r="G12" s="37" t="s">
        <v>68</v>
      </c>
      <c r="H12" s="37" t="s">
        <v>236</v>
      </c>
    </row>
    <row r="13" spans="1:8" s="13" customFormat="1" ht="30" customHeight="1">
      <c r="A13" s="42" t="s">
        <v>113</v>
      </c>
      <c r="B13" s="43" t="s">
        <v>115</v>
      </c>
      <c r="C13" s="46" t="s">
        <v>105</v>
      </c>
      <c r="D13" s="46" t="s">
        <v>230</v>
      </c>
      <c r="E13" s="50" t="s">
        <v>127</v>
      </c>
      <c r="F13" s="52">
        <v>150455</v>
      </c>
      <c r="G13" s="37" t="s">
        <v>68</v>
      </c>
      <c r="H13" s="38" t="s">
        <v>97</v>
      </c>
    </row>
    <row r="14" spans="1:8" s="13" customFormat="1" ht="30" customHeight="1">
      <c r="A14" s="39" t="s">
        <v>156</v>
      </c>
      <c r="B14" s="43" t="s">
        <v>157</v>
      </c>
      <c r="C14" s="46" t="s">
        <v>158</v>
      </c>
      <c r="D14" s="46" t="s">
        <v>140</v>
      </c>
      <c r="E14" s="50" t="s">
        <v>218</v>
      </c>
      <c r="F14" s="52">
        <v>67273</v>
      </c>
      <c r="G14" s="37" t="s">
        <v>68</v>
      </c>
      <c r="H14" s="38" t="s">
        <v>101</v>
      </c>
    </row>
    <row r="15" spans="1:8" s="6" customFormat="1" ht="30" customHeight="1">
      <c r="A15" s="39" t="s">
        <v>156</v>
      </c>
      <c r="B15" s="43" t="s">
        <v>110</v>
      </c>
      <c r="C15" s="46" t="s">
        <v>110</v>
      </c>
      <c r="D15" s="46" t="s">
        <v>219</v>
      </c>
      <c r="E15" s="50" t="s">
        <v>82</v>
      </c>
      <c r="F15" s="52">
        <v>40000</v>
      </c>
      <c r="G15" s="37" t="s">
        <v>68</v>
      </c>
      <c r="H15" s="38" t="s">
        <v>236</v>
      </c>
    </row>
    <row r="16" spans="1:8" s="6" customFormat="1" ht="30" customHeight="1">
      <c r="A16" s="39" t="s">
        <v>156</v>
      </c>
      <c r="B16" s="43" t="s">
        <v>80</v>
      </c>
      <c r="C16" s="46" t="s">
        <v>114</v>
      </c>
      <c r="D16" s="46" t="s">
        <v>219</v>
      </c>
      <c r="E16" s="50" t="s">
        <v>82</v>
      </c>
      <c r="F16" s="52">
        <v>20000</v>
      </c>
      <c r="G16" s="37" t="s">
        <v>68</v>
      </c>
      <c r="H16" s="38" t="s">
        <v>236</v>
      </c>
    </row>
    <row r="17" spans="1:8" s="6" customFormat="1" ht="30" customHeight="1">
      <c r="A17" s="39" t="s">
        <v>156</v>
      </c>
      <c r="B17" s="43" t="s">
        <v>81</v>
      </c>
      <c r="C17" s="46" t="s">
        <v>51</v>
      </c>
      <c r="D17" s="46" t="s">
        <v>219</v>
      </c>
      <c r="E17" s="50" t="s">
        <v>82</v>
      </c>
      <c r="F17" s="52">
        <v>15000</v>
      </c>
      <c r="G17" s="37" t="s">
        <v>68</v>
      </c>
      <c r="H17" s="38" t="s">
        <v>236</v>
      </c>
    </row>
    <row r="18" spans="1:8" s="6" customFormat="1" ht="30" customHeight="1">
      <c r="A18" s="50" t="s">
        <v>116</v>
      </c>
      <c r="B18" s="56" t="s">
        <v>78</v>
      </c>
      <c r="C18" s="56" t="s">
        <v>112</v>
      </c>
      <c r="D18" s="39" t="s">
        <v>220</v>
      </c>
      <c r="E18" s="51" t="s">
        <v>79</v>
      </c>
      <c r="F18" s="52">
        <v>15000</v>
      </c>
      <c r="G18" s="37" t="s">
        <v>68</v>
      </c>
      <c r="H18" s="59" t="s">
        <v>100</v>
      </c>
    </row>
    <row r="19" spans="1:8" s="6" customFormat="1" ht="30" customHeight="1">
      <c r="A19" s="50" t="s">
        <v>116</v>
      </c>
      <c r="B19" s="56" t="s">
        <v>117</v>
      </c>
      <c r="C19" s="56" t="s">
        <v>106</v>
      </c>
      <c r="D19" s="39" t="s">
        <v>118</v>
      </c>
      <c r="E19" s="51" t="s">
        <v>111</v>
      </c>
      <c r="F19" s="52">
        <v>22000</v>
      </c>
      <c r="G19" s="37" t="s">
        <v>68</v>
      </c>
      <c r="H19" s="59" t="s">
        <v>101</v>
      </c>
    </row>
    <row r="20" spans="1:8" s="6" customFormat="1" ht="30" customHeight="1">
      <c r="A20" s="68" t="s">
        <v>163</v>
      </c>
      <c r="B20" s="43" t="s">
        <v>164</v>
      </c>
      <c r="C20" s="56" t="s">
        <v>162</v>
      </c>
      <c r="D20" s="56" t="s">
        <v>165</v>
      </c>
      <c r="E20" s="64" t="s">
        <v>166</v>
      </c>
      <c r="F20" s="52">
        <v>14500</v>
      </c>
      <c r="G20" s="41" t="s">
        <v>231</v>
      </c>
      <c r="H20" s="38" t="s">
        <v>236</v>
      </c>
    </row>
    <row r="21" spans="1:8" s="6" customFormat="1" ht="30" customHeight="1">
      <c r="A21" s="68" t="s">
        <v>163</v>
      </c>
      <c r="B21" s="43" t="s">
        <v>167</v>
      </c>
      <c r="C21" s="56" t="s">
        <v>168</v>
      </c>
      <c r="D21" s="56" t="s">
        <v>169</v>
      </c>
      <c r="E21" s="64" t="s">
        <v>262</v>
      </c>
      <c r="F21" s="52">
        <v>5000</v>
      </c>
      <c r="G21" s="41" t="s">
        <v>263</v>
      </c>
      <c r="H21" s="38" t="s">
        <v>264</v>
      </c>
    </row>
    <row r="22" spans="1:8" s="6" customFormat="1" ht="30" customHeight="1">
      <c r="A22" s="40" t="s">
        <v>161</v>
      </c>
      <c r="B22" s="43" t="s">
        <v>170</v>
      </c>
      <c r="C22" s="56" t="s">
        <v>171</v>
      </c>
      <c r="D22" s="56" t="s">
        <v>265</v>
      </c>
      <c r="E22" s="36" t="s">
        <v>89</v>
      </c>
      <c r="F22" s="52">
        <v>40000</v>
      </c>
      <c r="G22" s="41" t="s">
        <v>232</v>
      </c>
      <c r="H22" s="59" t="s">
        <v>97</v>
      </c>
    </row>
    <row r="23" spans="1:8" s="32" customFormat="1" ht="33.75" customHeight="1">
      <c r="A23" s="50" t="s">
        <v>33</v>
      </c>
      <c r="B23" s="43" t="s">
        <v>53</v>
      </c>
      <c r="C23" s="43" t="s">
        <v>51</v>
      </c>
      <c r="D23" s="43" t="s">
        <v>54</v>
      </c>
      <c r="E23" s="46" t="s">
        <v>34</v>
      </c>
      <c r="F23" s="71">
        <v>26000</v>
      </c>
      <c r="G23" s="45" t="s">
        <v>38</v>
      </c>
      <c r="H23" s="45" t="s">
        <v>103</v>
      </c>
    </row>
    <row r="24" spans="1:8" s="32" customFormat="1" ht="30" customHeight="1">
      <c r="A24" s="42" t="s">
        <v>33</v>
      </c>
      <c r="B24" s="43" t="s">
        <v>55</v>
      </c>
      <c r="C24" s="43" t="s">
        <v>51</v>
      </c>
      <c r="D24" s="43" t="s">
        <v>56</v>
      </c>
      <c r="E24" s="46" t="s">
        <v>34</v>
      </c>
      <c r="F24" s="71">
        <v>23000</v>
      </c>
      <c r="G24" s="45" t="s">
        <v>38</v>
      </c>
      <c r="H24" s="45" t="s">
        <v>103</v>
      </c>
    </row>
    <row r="25" spans="1:8" s="32" customFormat="1" ht="30" customHeight="1">
      <c r="A25" s="42" t="s">
        <v>36</v>
      </c>
      <c r="B25" s="63" t="s">
        <v>11</v>
      </c>
      <c r="C25" s="69" t="s">
        <v>51</v>
      </c>
      <c r="D25" s="43" t="s">
        <v>57</v>
      </c>
      <c r="E25" s="46" t="s">
        <v>10</v>
      </c>
      <c r="F25" s="71">
        <v>2200</v>
      </c>
      <c r="G25" s="45" t="s">
        <v>38</v>
      </c>
      <c r="H25" s="45" t="s">
        <v>235</v>
      </c>
    </row>
    <row r="26" spans="1:8" s="32" customFormat="1" ht="30" customHeight="1">
      <c r="A26" s="42" t="s">
        <v>36</v>
      </c>
      <c r="B26" s="63" t="s">
        <v>12</v>
      </c>
      <c r="C26" s="69" t="s">
        <v>51</v>
      </c>
      <c r="D26" s="43" t="s">
        <v>57</v>
      </c>
      <c r="E26" s="46" t="s">
        <v>37</v>
      </c>
      <c r="F26" s="71">
        <v>2500</v>
      </c>
      <c r="G26" s="45" t="s">
        <v>38</v>
      </c>
      <c r="H26" s="45" t="s">
        <v>102</v>
      </c>
    </row>
    <row r="27" spans="1:8" s="32" customFormat="1" ht="30" customHeight="1">
      <c r="A27" s="42" t="s">
        <v>36</v>
      </c>
      <c r="B27" s="63" t="s">
        <v>128</v>
      </c>
      <c r="C27" s="69" t="s">
        <v>13</v>
      </c>
      <c r="D27" s="43" t="s">
        <v>14</v>
      </c>
      <c r="E27" s="46" t="s">
        <v>35</v>
      </c>
      <c r="F27" s="71">
        <v>350</v>
      </c>
      <c r="G27" s="45" t="s">
        <v>38</v>
      </c>
      <c r="H27" s="45" t="s">
        <v>235</v>
      </c>
    </row>
    <row r="28" spans="1:8" s="32" customFormat="1" ht="30" customHeight="1">
      <c r="A28" s="42" t="s">
        <v>36</v>
      </c>
      <c r="B28" s="63" t="s">
        <v>15</v>
      </c>
      <c r="C28" s="69" t="s">
        <v>107</v>
      </c>
      <c r="D28" s="43" t="s">
        <v>129</v>
      </c>
      <c r="E28" s="46" t="s">
        <v>16</v>
      </c>
      <c r="F28" s="71">
        <v>710</v>
      </c>
      <c r="G28" s="45" t="s">
        <v>38</v>
      </c>
      <c r="H28" s="45" t="s">
        <v>234</v>
      </c>
    </row>
    <row r="29" spans="1:8" s="32" customFormat="1" ht="30" customHeight="1">
      <c r="A29" s="42" t="s">
        <v>39</v>
      </c>
      <c r="B29" s="56" t="s">
        <v>17</v>
      </c>
      <c r="C29" s="43" t="s">
        <v>172</v>
      </c>
      <c r="D29" s="58" t="s">
        <v>18</v>
      </c>
      <c r="E29" s="46" t="s">
        <v>37</v>
      </c>
      <c r="F29" s="71">
        <v>4500</v>
      </c>
      <c r="G29" s="45" t="s">
        <v>38</v>
      </c>
      <c r="H29" s="59" t="s">
        <v>49</v>
      </c>
    </row>
    <row r="30" spans="1:8" s="32" customFormat="1" ht="30" customHeight="1">
      <c r="A30" s="42" t="s">
        <v>39</v>
      </c>
      <c r="B30" s="56" t="s">
        <v>233</v>
      </c>
      <c r="C30" s="43" t="s">
        <v>162</v>
      </c>
      <c r="D30" s="58" t="s">
        <v>60</v>
      </c>
      <c r="E30" s="46" t="s">
        <v>43</v>
      </c>
      <c r="F30" s="71">
        <v>9000</v>
      </c>
      <c r="G30" s="45" t="s">
        <v>38</v>
      </c>
      <c r="H30" s="59" t="s">
        <v>49</v>
      </c>
    </row>
    <row r="31" spans="1:8" s="32" customFormat="1" ht="30" customHeight="1">
      <c r="A31" s="42" t="s">
        <v>39</v>
      </c>
      <c r="B31" s="56" t="s">
        <v>19</v>
      </c>
      <c r="C31" s="43" t="s">
        <v>162</v>
      </c>
      <c r="D31" s="58" t="s">
        <v>20</v>
      </c>
      <c r="E31" s="46" t="s">
        <v>9</v>
      </c>
      <c r="F31" s="71">
        <v>800</v>
      </c>
      <c r="G31" s="45" t="s">
        <v>38</v>
      </c>
      <c r="H31" s="59" t="s">
        <v>49</v>
      </c>
    </row>
    <row r="32" spans="1:8" s="32" customFormat="1" ht="30" customHeight="1">
      <c r="A32" s="42" t="s">
        <v>39</v>
      </c>
      <c r="B32" s="56" t="s">
        <v>21</v>
      </c>
      <c r="C32" s="43" t="s">
        <v>112</v>
      </c>
      <c r="D32" s="58" t="s">
        <v>22</v>
      </c>
      <c r="E32" s="46" t="s">
        <v>37</v>
      </c>
      <c r="F32" s="71">
        <v>7000</v>
      </c>
      <c r="G32" s="45" t="s">
        <v>38</v>
      </c>
      <c r="H32" s="59" t="s">
        <v>49</v>
      </c>
    </row>
    <row r="33" spans="1:8" s="32" customFormat="1" ht="30" customHeight="1">
      <c r="A33" s="42" t="s">
        <v>50</v>
      </c>
      <c r="B33" s="56" t="s">
        <v>23</v>
      </c>
      <c r="C33" s="43" t="s">
        <v>59</v>
      </c>
      <c r="D33" s="58" t="s">
        <v>24</v>
      </c>
      <c r="E33" s="46" t="s">
        <v>35</v>
      </c>
      <c r="F33" s="71">
        <v>10500</v>
      </c>
      <c r="G33" s="45" t="s">
        <v>38</v>
      </c>
      <c r="H33" s="45" t="s">
        <v>104</v>
      </c>
    </row>
    <row r="34" spans="1:8" s="32" customFormat="1" ht="30" customHeight="1">
      <c r="A34" s="42" t="s">
        <v>50</v>
      </c>
      <c r="B34" s="56" t="s">
        <v>25</v>
      </c>
      <c r="C34" s="43" t="s">
        <v>59</v>
      </c>
      <c r="D34" s="58" t="s">
        <v>24</v>
      </c>
      <c r="E34" s="46" t="s">
        <v>35</v>
      </c>
      <c r="F34" s="71">
        <v>1434</v>
      </c>
      <c r="G34" s="45" t="s">
        <v>38</v>
      </c>
      <c r="H34" s="45" t="s">
        <v>104</v>
      </c>
    </row>
    <row r="35" spans="1:8" s="32" customFormat="1" ht="30" customHeight="1">
      <c r="A35" s="42" t="s">
        <v>26</v>
      </c>
      <c r="B35" s="56" t="s">
        <v>27</v>
      </c>
      <c r="C35" s="43" t="s">
        <v>51</v>
      </c>
      <c r="D35" s="58" t="s">
        <v>194</v>
      </c>
      <c r="E35" s="46" t="s">
        <v>37</v>
      </c>
      <c r="F35" s="71">
        <v>22000</v>
      </c>
      <c r="G35" s="45" t="s">
        <v>38</v>
      </c>
      <c r="H35" s="45" t="s">
        <v>101</v>
      </c>
    </row>
    <row r="36" spans="1:8" s="32" customFormat="1" ht="30" customHeight="1">
      <c r="A36" s="42" t="s">
        <v>26</v>
      </c>
      <c r="B36" s="56" t="s">
        <v>28</v>
      </c>
      <c r="C36" s="43" t="s">
        <v>51</v>
      </c>
      <c r="D36" s="58" t="s">
        <v>194</v>
      </c>
      <c r="E36" s="46" t="s">
        <v>29</v>
      </c>
      <c r="F36" s="71">
        <v>2800</v>
      </c>
      <c r="G36" s="45" t="s">
        <v>38</v>
      </c>
      <c r="H36" s="45" t="s">
        <v>234</v>
      </c>
    </row>
    <row r="37" spans="1:8" s="32" customFormat="1" ht="30" customHeight="1">
      <c r="A37" s="42" t="s">
        <v>40</v>
      </c>
      <c r="B37" s="56" t="s">
        <v>61</v>
      </c>
      <c r="C37" s="43" t="s">
        <v>74</v>
      </c>
      <c r="D37" s="58" t="s">
        <v>52</v>
      </c>
      <c r="E37" s="46" t="s">
        <v>41</v>
      </c>
      <c r="F37" s="71">
        <v>36750</v>
      </c>
      <c r="G37" s="45" t="s">
        <v>42</v>
      </c>
      <c r="H37" s="45" t="s">
        <v>103</v>
      </c>
    </row>
    <row r="38" spans="1:8" s="32" customFormat="1" ht="30" customHeight="1">
      <c r="A38" s="42" t="s">
        <v>40</v>
      </c>
      <c r="B38" s="56" t="s">
        <v>62</v>
      </c>
      <c r="C38" s="43" t="s">
        <v>58</v>
      </c>
      <c r="D38" s="58" t="s">
        <v>63</v>
      </c>
      <c r="E38" s="46" t="s">
        <v>41</v>
      </c>
      <c r="F38" s="71">
        <v>42000</v>
      </c>
      <c r="G38" s="45" t="s">
        <v>42</v>
      </c>
      <c r="H38" s="45" t="s">
        <v>103</v>
      </c>
    </row>
    <row r="39" spans="1:8" s="5" customFormat="1" ht="30" customHeight="1">
      <c r="A39" s="50" t="s">
        <v>173</v>
      </c>
      <c r="B39" s="64" t="s">
        <v>179</v>
      </c>
      <c r="C39" s="64" t="s">
        <v>180</v>
      </c>
      <c r="D39" s="64" t="s">
        <v>44</v>
      </c>
      <c r="E39" s="54" t="s">
        <v>174</v>
      </c>
      <c r="F39" s="71">
        <v>8000</v>
      </c>
      <c r="G39" s="65" t="s">
        <v>83</v>
      </c>
      <c r="H39" s="59"/>
    </row>
    <row r="40" spans="1:8" s="5" customFormat="1" ht="30" customHeight="1">
      <c r="A40" s="42" t="s">
        <v>184</v>
      </c>
      <c r="B40" s="56" t="s">
        <v>185</v>
      </c>
      <c r="C40" s="56" t="s">
        <v>186</v>
      </c>
      <c r="D40" s="56" t="s">
        <v>187</v>
      </c>
      <c r="E40" s="54" t="s">
        <v>188</v>
      </c>
      <c r="F40" s="71">
        <v>100000</v>
      </c>
      <c r="G40" s="65" t="s">
        <v>83</v>
      </c>
      <c r="H40" s="59" t="s">
        <v>266</v>
      </c>
    </row>
    <row r="41" spans="1:8" s="5" customFormat="1" ht="30" customHeight="1">
      <c r="A41" s="42" t="s">
        <v>46</v>
      </c>
      <c r="B41" s="56" t="s">
        <v>189</v>
      </c>
      <c r="C41" s="56" t="s">
        <v>186</v>
      </c>
      <c r="D41" s="56" t="s">
        <v>190</v>
      </c>
      <c r="E41" s="54" t="s">
        <v>191</v>
      </c>
      <c r="F41" s="71">
        <v>152500</v>
      </c>
      <c r="G41" s="65" t="s">
        <v>83</v>
      </c>
      <c r="H41" s="59" t="s">
        <v>101</v>
      </c>
    </row>
    <row r="42" spans="1:8" s="5" customFormat="1" ht="30" customHeight="1">
      <c r="A42" s="42" t="s">
        <v>46</v>
      </c>
      <c r="B42" s="56" t="s">
        <v>8</v>
      </c>
      <c r="C42" s="56" t="s">
        <v>47</v>
      </c>
      <c r="D42" s="56" t="s">
        <v>8</v>
      </c>
      <c r="E42" s="54" t="s">
        <v>48</v>
      </c>
      <c r="F42" s="71">
        <v>350000</v>
      </c>
      <c r="G42" s="65" t="s">
        <v>83</v>
      </c>
      <c r="H42" s="59" t="s">
        <v>101</v>
      </c>
    </row>
    <row r="43" spans="1:8" s="5" customFormat="1" ht="30" customHeight="1">
      <c r="A43" s="42" t="s">
        <v>176</v>
      </c>
      <c r="B43" s="44" t="s">
        <v>267</v>
      </c>
      <c r="C43" s="56" t="s">
        <v>192</v>
      </c>
      <c r="D43" s="56" t="s">
        <v>182</v>
      </c>
      <c r="E43" s="54" t="s">
        <v>193</v>
      </c>
      <c r="F43" s="71">
        <v>30000</v>
      </c>
      <c r="G43" s="65" t="s">
        <v>83</v>
      </c>
      <c r="H43" s="53"/>
    </row>
    <row r="44" spans="1:8" s="5" customFormat="1" ht="30" customHeight="1">
      <c r="A44" s="72" t="s">
        <v>196</v>
      </c>
      <c r="B44" s="72" t="s">
        <v>197</v>
      </c>
      <c r="C44" s="72" t="s">
        <v>112</v>
      </c>
      <c r="D44" s="72" t="s">
        <v>45</v>
      </c>
      <c r="E44" s="72" t="s">
        <v>198</v>
      </c>
      <c r="F44" s="71">
        <v>40000</v>
      </c>
      <c r="G44" s="65" t="s">
        <v>83</v>
      </c>
      <c r="H44" s="38" t="s">
        <v>101</v>
      </c>
    </row>
    <row r="45" spans="1:8" s="4" customFormat="1" ht="30" customHeight="1">
      <c r="A45" s="42" t="s">
        <v>181</v>
      </c>
      <c r="B45" s="44" t="s">
        <v>183</v>
      </c>
      <c r="C45" s="44" t="s">
        <v>85</v>
      </c>
      <c r="D45" s="44" t="s">
        <v>86</v>
      </c>
      <c r="E45" s="54" t="s">
        <v>87</v>
      </c>
      <c r="F45" s="71">
        <v>210000</v>
      </c>
      <c r="G45" s="65" t="s">
        <v>83</v>
      </c>
      <c r="H45" s="59" t="s">
        <v>97</v>
      </c>
    </row>
    <row r="46" spans="1:8" s="4" customFormat="1" ht="30" customHeight="1">
      <c r="A46" s="42" t="s">
        <v>175</v>
      </c>
      <c r="B46" s="56" t="s">
        <v>199</v>
      </c>
      <c r="C46" s="56" t="s">
        <v>110</v>
      </c>
      <c r="D46" s="72" t="s">
        <v>200</v>
      </c>
      <c r="E46" s="54" t="s">
        <v>201</v>
      </c>
      <c r="F46" s="71">
        <v>31000</v>
      </c>
      <c r="G46" s="65" t="s">
        <v>83</v>
      </c>
      <c r="H46" s="59"/>
    </row>
    <row r="47" spans="1:8" s="4" customFormat="1" ht="30" customHeight="1">
      <c r="A47" s="73" t="s">
        <v>202</v>
      </c>
      <c r="B47" s="42" t="s">
        <v>203</v>
      </c>
      <c r="C47" s="56" t="s">
        <v>172</v>
      </c>
      <c r="D47" s="56" t="s">
        <v>75</v>
      </c>
      <c r="E47" s="54" t="s">
        <v>178</v>
      </c>
      <c r="F47" s="52">
        <v>20000</v>
      </c>
      <c r="G47" s="65" t="s">
        <v>84</v>
      </c>
      <c r="H47" s="59" t="s">
        <v>101</v>
      </c>
    </row>
    <row r="48" spans="1:8" s="4" customFormat="1" ht="30" customHeight="1">
      <c r="A48" s="55" t="s">
        <v>205</v>
      </c>
      <c r="B48" s="42" t="s">
        <v>238</v>
      </c>
      <c r="C48" s="56" t="s">
        <v>195</v>
      </c>
      <c r="D48" s="56" t="s">
        <v>194</v>
      </c>
      <c r="E48" s="54" t="s">
        <v>31</v>
      </c>
      <c r="F48" s="52">
        <v>38000</v>
      </c>
      <c r="G48" s="65" t="s">
        <v>84</v>
      </c>
      <c r="H48" s="59" t="s">
        <v>204</v>
      </c>
    </row>
    <row r="49" spans="1:8" s="4" customFormat="1" ht="30" customHeight="1">
      <c r="A49" s="55" t="s">
        <v>205</v>
      </c>
      <c r="B49" s="42" t="s">
        <v>207</v>
      </c>
      <c r="C49" s="56" t="s">
        <v>172</v>
      </c>
      <c r="D49" s="56" t="s">
        <v>208</v>
      </c>
      <c r="E49" s="54" t="s">
        <v>206</v>
      </c>
      <c r="F49" s="52">
        <v>5400</v>
      </c>
      <c r="G49" s="65" t="s">
        <v>84</v>
      </c>
      <c r="H49" s="59" t="s">
        <v>101</v>
      </c>
    </row>
    <row r="50" spans="1:8" s="4" customFormat="1" ht="30" customHeight="1">
      <c r="A50" s="62" t="s">
        <v>0</v>
      </c>
      <c r="B50" s="46" t="s">
        <v>239</v>
      </c>
      <c r="C50" s="74" t="s">
        <v>104</v>
      </c>
      <c r="D50" s="74" t="s">
        <v>104</v>
      </c>
      <c r="E50" s="62" t="s">
        <v>240</v>
      </c>
      <c r="F50" s="52">
        <v>9350</v>
      </c>
      <c r="G50" s="67" t="s">
        <v>237</v>
      </c>
      <c r="H50" s="45" t="s">
        <v>104</v>
      </c>
    </row>
    <row r="51" spans="1:8" s="4" customFormat="1" ht="30" customHeight="1">
      <c r="A51" s="42" t="s">
        <v>1</v>
      </c>
      <c r="B51" s="43" t="s">
        <v>2</v>
      </c>
      <c r="C51" s="56" t="s">
        <v>186</v>
      </c>
      <c r="D51" s="56" t="s">
        <v>3</v>
      </c>
      <c r="E51" s="54" t="s">
        <v>4</v>
      </c>
      <c r="F51" s="52">
        <v>2700</v>
      </c>
      <c r="G51" s="67" t="s">
        <v>237</v>
      </c>
      <c r="H51" s="45" t="s">
        <v>104</v>
      </c>
    </row>
    <row r="52" spans="1:8" s="4" customFormat="1" ht="40.5">
      <c r="A52" s="42" t="s">
        <v>1</v>
      </c>
      <c r="B52" s="43" t="s">
        <v>5</v>
      </c>
      <c r="C52" s="39" t="s">
        <v>6</v>
      </c>
      <c r="D52" s="56" t="s">
        <v>7</v>
      </c>
      <c r="E52" s="54" t="s">
        <v>4</v>
      </c>
      <c r="F52" s="52">
        <v>4600</v>
      </c>
      <c r="G52" s="67" t="s">
        <v>237</v>
      </c>
      <c r="H52" s="45" t="s">
        <v>104</v>
      </c>
    </row>
    <row r="53" spans="1:8" s="4" customFormat="1" ht="30" customHeight="1">
      <c r="A53" s="66" t="s">
        <v>177</v>
      </c>
      <c r="B53" s="43" t="s">
        <v>258</v>
      </c>
      <c r="C53" s="39" t="s">
        <v>171</v>
      </c>
      <c r="D53" s="56" t="s">
        <v>7</v>
      </c>
      <c r="E53" s="54" t="s">
        <v>241</v>
      </c>
      <c r="F53" s="52">
        <v>8000</v>
      </c>
      <c r="G53" s="67" t="s">
        <v>237</v>
      </c>
      <c r="H53" s="45" t="s">
        <v>104</v>
      </c>
    </row>
    <row r="54" spans="1:8" s="4" customFormat="1" ht="30" customHeight="1">
      <c r="A54" s="66" t="s">
        <v>177</v>
      </c>
      <c r="B54" s="43" t="s">
        <v>259</v>
      </c>
      <c r="C54" s="39" t="s">
        <v>242</v>
      </c>
      <c r="D54" s="56" t="s">
        <v>243</v>
      </c>
      <c r="E54" s="54" t="s">
        <v>244</v>
      </c>
      <c r="F54" s="52">
        <v>3000</v>
      </c>
      <c r="G54" s="67" t="s">
        <v>237</v>
      </c>
      <c r="H54" s="45" t="s">
        <v>104</v>
      </c>
    </row>
    <row r="55" spans="1:8" s="4" customFormat="1" ht="30" customHeight="1">
      <c r="A55" s="66" t="s">
        <v>177</v>
      </c>
      <c r="B55" s="43" t="s">
        <v>245</v>
      </c>
      <c r="C55" s="39" t="s">
        <v>186</v>
      </c>
      <c r="D55" s="56" t="s">
        <v>3</v>
      </c>
      <c r="E55" s="54" t="s">
        <v>246</v>
      </c>
      <c r="F55" s="52">
        <v>1050</v>
      </c>
      <c r="G55" s="67" t="s">
        <v>237</v>
      </c>
      <c r="H55" s="45" t="s">
        <v>104</v>
      </c>
    </row>
    <row r="56" spans="1:8" s="4" customFormat="1" ht="30" customHeight="1">
      <c r="A56" s="66" t="s">
        <v>177</v>
      </c>
      <c r="B56" s="43" t="s">
        <v>247</v>
      </c>
      <c r="C56" s="39" t="s">
        <v>186</v>
      </c>
      <c r="D56" s="56" t="s">
        <v>248</v>
      </c>
      <c r="E56" s="54" t="s">
        <v>249</v>
      </c>
      <c r="F56" s="52">
        <v>9000</v>
      </c>
      <c r="G56" s="67" t="s">
        <v>237</v>
      </c>
      <c r="H56" s="45" t="s">
        <v>104</v>
      </c>
    </row>
    <row r="57" spans="1:8" s="4" customFormat="1" ht="30" customHeight="1">
      <c r="A57" s="66" t="s">
        <v>177</v>
      </c>
      <c r="B57" s="43" t="s">
        <v>250</v>
      </c>
      <c r="C57" s="39" t="s">
        <v>251</v>
      </c>
      <c r="D57" s="56" t="s">
        <v>252</v>
      </c>
      <c r="E57" s="54" t="s">
        <v>241</v>
      </c>
      <c r="F57" s="52">
        <v>14200</v>
      </c>
      <c r="G57" s="67" t="s">
        <v>237</v>
      </c>
      <c r="H57" s="45" t="s">
        <v>104</v>
      </c>
    </row>
    <row r="58" spans="1:8" s="4" customFormat="1" ht="30" customHeight="1">
      <c r="A58" s="66" t="s">
        <v>177</v>
      </c>
      <c r="B58" s="43" t="s">
        <v>247</v>
      </c>
      <c r="C58" s="39" t="s">
        <v>186</v>
      </c>
      <c r="D58" s="56" t="s">
        <v>187</v>
      </c>
      <c r="E58" s="54" t="s">
        <v>253</v>
      </c>
      <c r="F58" s="52">
        <v>41000</v>
      </c>
      <c r="G58" s="67" t="s">
        <v>237</v>
      </c>
      <c r="H58" s="45" t="s">
        <v>104</v>
      </c>
    </row>
    <row r="59" spans="1:8" s="4" customFormat="1" ht="30" customHeight="1">
      <c r="A59" s="75" t="s">
        <v>30</v>
      </c>
      <c r="B59" s="75" t="s">
        <v>64</v>
      </c>
      <c r="C59" s="75" t="s">
        <v>112</v>
      </c>
      <c r="D59" s="76" t="s">
        <v>64</v>
      </c>
      <c r="E59" s="77" t="s">
        <v>66</v>
      </c>
      <c r="F59" s="60">
        <v>2000</v>
      </c>
      <c r="G59" s="78" t="s">
        <v>237</v>
      </c>
      <c r="H59" s="79" t="s">
        <v>104</v>
      </c>
    </row>
    <row r="60" spans="1:8" s="4" customFormat="1" ht="30" customHeight="1">
      <c r="A60" s="77" t="s">
        <v>30</v>
      </c>
      <c r="B60" s="77" t="s">
        <v>65</v>
      </c>
      <c r="C60" s="77" t="s">
        <v>112</v>
      </c>
      <c r="D60" s="80" t="s">
        <v>104</v>
      </c>
      <c r="E60" s="77" t="s">
        <v>67</v>
      </c>
      <c r="F60" s="60">
        <v>8415</v>
      </c>
      <c r="G60" s="78" t="s">
        <v>237</v>
      </c>
      <c r="H60" s="79" t="s">
        <v>104</v>
      </c>
    </row>
    <row r="61" spans="1:8" s="4" customFormat="1" ht="30" customHeight="1">
      <c r="A61" s="77" t="s">
        <v>30</v>
      </c>
      <c r="B61" s="77" t="s">
        <v>254</v>
      </c>
      <c r="C61" s="77" t="s">
        <v>186</v>
      </c>
      <c r="D61" s="81" t="s">
        <v>255</v>
      </c>
      <c r="E61" s="77" t="s">
        <v>31</v>
      </c>
      <c r="F61" s="60">
        <v>4950</v>
      </c>
      <c r="G61" s="78" t="s">
        <v>237</v>
      </c>
      <c r="H61" s="79" t="s">
        <v>104</v>
      </c>
    </row>
    <row r="62" spans="1:8" s="4" customFormat="1" ht="40.5">
      <c r="A62" s="77" t="s">
        <v>30</v>
      </c>
      <c r="B62" s="77" t="s">
        <v>256</v>
      </c>
      <c r="C62" s="77" t="s">
        <v>112</v>
      </c>
      <c r="D62" s="61" t="s">
        <v>260</v>
      </c>
      <c r="E62" s="77" t="s">
        <v>257</v>
      </c>
      <c r="F62" s="60">
        <v>3762</v>
      </c>
      <c r="G62" s="78" t="s">
        <v>237</v>
      </c>
      <c r="H62" s="79" t="s">
        <v>104</v>
      </c>
    </row>
    <row r="63" spans="1:8" s="4" customFormat="1" ht="30" customHeight="1">
      <c r="A63" s="77" t="s">
        <v>30</v>
      </c>
      <c r="B63" s="77" t="s">
        <v>32</v>
      </c>
      <c r="C63" s="77" t="s">
        <v>195</v>
      </c>
      <c r="D63" s="76" t="s">
        <v>32</v>
      </c>
      <c r="E63" s="77" t="s">
        <v>31</v>
      </c>
      <c r="F63" s="60">
        <v>4971</v>
      </c>
      <c r="G63" s="78" t="s">
        <v>237</v>
      </c>
      <c r="H63" s="79" t="s">
        <v>104</v>
      </c>
    </row>
    <row r="64" spans="1:8" ht="30" customHeight="1">
      <c r="A64" s="82" t="s">
        <v>98</v>
      </c>
      <c r="B64" s="82"/>
      <c r="C64" s="82"/>
      <c r="D64" s="82"/>
      <c r="E64" s="82"/>
      <c r="F64" s="83">
        <v>2676170</v>
      </c>
      <c r="G64" s="84"/>
      <c r="H64" s="85"/>
    </row>
    <row r="65" spans="7:8" ht="13.5">
      <c r="G65" s="48"/>
      <c r="H65" s="47"/>
    </row>
    <row r="66" spans="7:8" ht="13.5">
      <c r="G66" s="49"/>
      <c r="H66" s="31"/>
    </row>
  </sheetData>
  <sheetProtection/>
  <mergeCells count="2">
    <mergeCell ref="E3:H3"/>
    <mergeCell ref="A2:H2"/>
  </mergeCells>
  <printOptions horizontalCentered="1"/>
  <pageMargins left="0.3937007874015748" right="0.8661417322834646" top="0.64" bottom="0.7874015748031497" header="0.5118110236220472" footer="0.5118110236220472"/>
  <pageSetup firstPageNumber="6" useFirstPageNumber="1" fitToHeight="0" horizontalDpi="600" verticalDpi="600" orientation="portrait" paperSize="9" scale="8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2013-06-19T01:18:20Z</dcterms:modified>
  <cp:category/>
  <cp:version/>
  <cp:contentType/>
  <cp:contentStatus/>
</cp:coreProperties>
</file>