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15" windowHeight="8325" firstSheet="1" activeTab="1"/>
  </bookViews>
  <sheets>
    <sheet name="ブルーのシートの修正をお願いします" sheetId="1" r:id="rId1"/>
    <sheet name="本庁分" sheetId="2" r:id="rId2"/>
  </sheets>
  <definedNames>
    <definedName name="_xlnm.Print_Area" localSheetId="0">'ブルーのシートの修正をお願いします'!$A$1:$N$21</definedName>
    <definedName name="_xlnm.Print_Area" localSheetId="1">'本庁分'!$A$1:$H$45</definedName>
    <definedName name="_xlnm.Print_Titles" localSheetId="1">'本庁分'!$1:$4</definedName>
    <definedName name="Z_2DFA712D_FFEA_46D8_B381_D16AA730DDE3_.wvu.FilterData" localSheetId="0" hidden="1">'ブルーのシートの修正をお願いします'!$A$15:$H$17</definedName>
    <definedName name="Z_2DFA712D_FFEA_46D8_B381_D16AA730DDE3_.wvu.FilterData" localSheetId="1" hidden="1">'本庁分'!$A$4:$H$45</definedName>
    <definedName name="Z_31C886E0_8413_11D8_B7F2_00E00022C152_.wvu.PrintArea" localSheetId="0" hidden="1">'ブルーのシートの修正をお願いします'!$A$13:$H$17</definedName>
    <definedName name="Z_31C886E0_8413_11D8_B7F2_00E00022C152_.wvu.PrintTitles" localSheetId="0" hidden="1">'ブルーのシートの修正をお願いします'!$13:$15</definedName>
    <definedName name="Z_4709A7C3_4EC9_4A73_B570_1BFCB4B8292C_.wvu.FilterData" localSheetId="1" hidden="1">'本庁分'!$A$4:$H$45</definedName>
    <definedName name="Z_67469C9F_497A_4D33_A0F4_3DE235F4EC9C_.wvu.PrintArea" localSheetId="0" hidden="1">'ブルーのシートの修正をお願いします'!$A$13:$H$17</definedName>
    <definedName name="Z_67469C9F_497A_4D33_A0F4_3DE235F4EC9C_.wvu.PrintTitles" localSheetId="0" hidden="1">'ブルーのシートの修正をお願いします'!$13:$15</definedName>
    <definedName name="Z_91CE5415_6D27_11D8_85CF_00004CA39995_.wvu.PrintArea" localSheetId="0" hidden="1">'ブルーのシートの修正をお願いします'!$A$13:$H$17</definedName>
    <definedName name="Z_91CE5415_6D27_11D8_85CF_00004CA39995_.wvu.PrintTitles" localSheetId="0" hidden="1">'ブルーのシートの修正をお願いします'!$13:$15</definedName>
    <definedName name="Z_A25EA767_7184_40A1_AFC4_5742C50C9B44_.wvu.FilterData" localSheetId="1" hidden="1">'本庁分'!$A$4:$H$45</definedName>
    <definedName name="Z_A9FCA120_83FD_11D8_8C85_00004C872184_.wvu.PrintArea" localSheetId="0" hidden="1">'ブルーのシートの修正をお願いします'!$A$13:$H$17</definedName>
    <definedName name="Z_A9FCA120_83FD_11D8_8C85_00004C872184_.wvu.PrintTitles" localSheetId="0" hidden="1">'ブルーのシートの修正をお願いします'!$13:$15</definedName>
    <definedName name="Z_BA0E4CC8_1FE0_4B03_A11E_F64DA21371F5_.wvu.PrintArea" localSheetId="0" hidden="1">'ブルーのシートの修正をお願いします'!$A$13:$H$17</definedName>
    <definedName name="Z_BDDAFF88_7D63_40FD_B71B_87A150DF609F_.wvu.Cols" localSheetId="1" hidden="1">'本庁分'!#REF!</definedName>
    <definedName name="Z_BDDAFF88_7D63_40FD_B71B_87A150DF609F_.wvu.FilterData" localSheetId="0" hidden="1">'ブルーのシートの修正をお願いします'!$A$15:$H$17</definedName>
    <definedName name="Z_BDDAFF88_7D63_40FD_B71B_87A150DF609F_.wvu.FilterData" localSheetId="1" hidden="1">'本庁分'!$A$4:$H$45</definedName>
    <definedName name="Z_BDDAFF88_7D63_40FD_B71B_87A150DF609F_.wvu.Rows" localSheetId="1" hidden="1">'本庁分'!$1:$1</definedName>
    <definedName name="Z_C19C41D3_F601_4DBB_B9B7_BCBB869D22DE_.wvu.FilterData" localSheetId="0" hidden="1">'ブルーのシートの修正をお願いします'!$A$15:$H$17</definedName>
    <definedName name="Z_C19C41D3_F601_4DBB_B9B7_BCBB869D22DE_.wvu.FilterData" localSheetId="1" hidden="1">'本庁分'!$A$4:$H$45</definedName>
    <definedName name="Z_C19C41D3_F601_4DBB_B9B7_BCBB869D22DE_.wvu.PrintArea" localSheetId="0" hidden="1">'ブルーのシートの修正をお願いします'!$A$1:$N$21</definedName>
    <definedName name="Z_C19C41D3_F601_4DBB_B9B7_BCBB869D22DE_.wvu.PrintArea" localSheetId="1" hidden="1">'本庁分'!$A$2:$H$45</definedName>
    <definedName name="Z_C4106FE7_9537_4659_86BE_6F6B795F22BF_.wvu.FilterData" localSheetId="1" hidden="1">'本庁分'!$A$4:$H$45</definedName>
    <definedName name="Z_CCE4ABA0_8719_11D8_96DE_000039F58A21_.wvu.PrintArea" localSheetId="0" hidden="1">'ブルーのシートの修正をお願いします'!$A$13:$H$17</definedName>
    <definedName name="Z_D9B61975_0B65_4BDA_98CC_8CC6A5612F32_.wvu.FilterData" localSheetId="1" hidden="1">'本庁分'!$A$4:$H$45</definedName>
    <definedName name="Z_EBBA5D84_5D95_4341_926D_1D86A6A56923_.wvu.FilterData" localSheetId="1" hidden="1">'本庁分'!$A$4:$H$45</definedName>
  </definedNames>
  <calcPr fullCalcOnLoad="1"/>
</workbook>
</file>

<file path=xl/sharedStrings.xml><?xml version="1.0" encoding="utf-8"?>
<sst xmlns="http://schemas.openxmlformats.org/spreadsheetml/2006/main" count="328" uniqueCount="105">
  <si>
    <t>沿岸地域避難路等緊急整備治山事業</t>
  </si>
  <si>
    <t>県単漁港改良事業</t>
  </si>
  <si>
    <t>漁港・海岸維持修繕事業</t>
  </si>
  <si>
    <t>県単沿岸漁場整備事業</t>
  </si>
  <si>
    <t>小規模治山事業</t>
  </si>
  <si>
    <t>治山林道課
(2575)</t>
  </si>
  <si>
    <t>自然災害防止事業</t>
  </si>
  <si>
    <t>林道事業</t>
  </si>
  <si>
    <t>治山林道課
(2574)</t>
  </si>
  <si>
    <t>枠付保留</t>
  </si>
  <si>
    <t>市町営農山漁村地域整備事業</t>
  </si>
  <si>
    <t>県営漁港施設機能強化事業</t>
  </si>
  <si>
    <t>県営中山間地域総合整備事業</t>
  </si>
  <si>
    <t>団体営中山間地域総合整備事業</t>
  </si>
  <si>
    <t>造林事業</t>
  </si>
  <si>
    <t>農村地域自然エネルギー活用推進事業</t>
  </si>
  <si>
    <t>枠付保留</t>
  </si>
  <si>
    <t>農業基盤整備課  (2604)</t>
  </si>
  <si>
    <t>基幹土地改良施設防災機能拡充保全事業</t>
  </si>
  <si>
    <t>担当課 
 (059-224-)</t>
  </si>
  <si>
    <t>漁業集落排水支援事業</t>
  </si>
  <si>
    <t>担当課      　　　（059－224－）</t>
  </si>
  <si>
    <t>大字等</t>
  </si>
  <si>
    <t>大字等</t>
  </si>
  <si>
    <t>河川・砂防課
(2679)</t>
  </si>
  <si>
    <t>県営かんがい排水事業</t>
  </si>
  <si>
    <t>高度水利機能確保基盤整備事業（経営体育成促進）</t>
  </si>
  <si>
    <t>高度水利機能確保基盤整備事業（基盤整備）</t>
  </si>
  <si>
    <t>枠付保留</t>
  </si>
  <si>
    <t>基幹農業水利施設ストックマネジメント事業</t>
  </si>
  <si>
    <t>県単耕地施設管理事業</t>
  </si>
  <si>
    <t>水産基盤整備課（2598）</t>
  </si>
  <si>
    <t>水産基盤整備課（2597）</t>
  </si>
  <si>
    <t>農業基盤整備課  (2556)</t>
  </si>
  <si>
    <t>農業基盤整備課  (2556)</t>
  </si>
  <si>
    <t>（本庁）</t>
  </si>
  <si>
    <t>地　　区　　名</t>
  </si>
  <si>
    <t>市町名</t>
  </si>
  <si>
    <t>事　業　概　要</t>
  </si>
  <si>
    <t>平成２５年度  県土整備部　公共事業実施予定箇所</t>
  </si>
  <si>
    <t>平成２５年度　農林水産部　公共事業実施予定箇所</t>
  </si>
  <si>
    <t>事業費
（千円）</t>
  </si>
  <si>
    <t>評価
種別</t>
  </si>
  <si>
    <t>継続</t>
  </si>
  <si>
    <t>新規</t>
  </si>
  <si>
    <t>－</t>
  </si>
  <si>
    <t>桑名市</t>
  </si>
  <si>
    <t>枠付保留</t>
  </si>
  <si>
    <t>合計</t>
  </si>
  <si>
    <t>県単土地基盤整備事業</t>
  </si>
  <si>
    <t>枠付保留</t>
  </si>
  <si>
    <t>土地改良施設整備補修事業</t>
  </si>
  <si>
    <t>国補</t>
  </si>
  <si>
    <t>県単</t>
  </si>
  <si>
    <t>計</t>
  </si>
  <si>
    <t>事　  業　  名</t>
  </si>
  <si>
    <t>桑名市</t>
  </si>
  <si>
    <t>路河川名</t>
  </si>
  <si>
    <t>事業概要</t>
  </si>
  <si>
    <t>河川改修事業</t>
  </si>
  <si>
    <t>○資料の作成にあたっては、別添資料の「公表資料の作成について」を参照してください。</t>
  </si>
  <si>
    <t>○各課の該当箇所の修正をお願いします（各課該当箇所のセルを着色していただけるとありがたいです。）</t>
  </si>
  <si>
    <t>○国補、県単、事務費（外付け）の欄の入力をお願いします。</t>
  </si>
  <si>
    <t>○合計および事業費の欄は計算式が入っております。</t>
  </si>
  <si>
    <t>○事業費は事務費（外付け）込みです。</t>
  </si>
  <si>
    <t>○セル幅、フォントの変更はしないようにお願いします。</t>
  </si>
  <si>
    <t>　　　　　ここの入力をお願いします</t>
  </si>
  <si>
    <t>（桑名建設事務所）</t>
  </si>
  <si>
    <t>事  業  名</t>
  </si>
  <si>
    <t>事業費
 （千円）</t>
  </si>
  <si>
    <t>評価種別</t>
  </si>
  <si>
    <t>事務費
（外付け）</t>
  </si>
  <si>
    <t>二級河川　員弁川</t>
  </si>
  <si>
    <t>増田～稗田</t>
  </si>
  <si>
    <t>河川改修</t>
  </si>
  <si>
    <t>一級河川　大山田川</t>
  </si>
  <si>
    <t>播磨</t>
  </si>
  <si>
    <t>計算式が入っています。</t>
  </si>
  <si>
    <t>県単基幹水利施設緊急調査・補修事業</t>
  </si>
  <si>
    <t>農業・農村における生物多様性保全事業</t>
  </si>
  <si>
    <t>団体営農業集落排水整備支援事業</t>
  </si>
  <si>
    <t>市町営水産物供給基盤機能保全事業</t>
  </si>
  <si>
    <t>県営水産物供給基盤機能保全事業</t>
  </si>
  <si>
    <t>三重の未来を紡ぎ繋げる漁業振興事業</t>
  </si>
  <si>
    <t>県単造林事業</t>
  </si>
  <si>
    <t>県単森林環境創造事業</t>
  </si>
  <si>
    <t>森林・林業経営課　(2991)</t>
  </si>
  <si>
    <t>森林再生による野生鳥獣の生息環境創出事業</t>
  </si>
  <si>
    <t>環境林整備事業</t>
  </si>
  <si>
    <t>団体営かんがい排水事業</t>
  </si>
  <si>
    <t>治山事業は内示を事務費抜きで出している。事務費は一括してもっているので箇所付けしていない。また、事務費だけ抜き出しての箇所発表は無意味なので行わない。</t>
  </si>
  <si>
    <t>林道事業は内示を事務費込みで出している。</t>
  </si>
  <si>
    <t>現在の差額は、未内示分であり、これについては何時という目処が立っていない。</t>
  </si>
  <si>
    <t>国補事業の場合は事務費外付け、県単事業については事業費の内数とする。箇所付けされてない事務費については計上しない。</t>
  </si>
  <si>
    <t>農業基盤整備課  (2602)</t>
  </si>
  <si>
    <t>－</t>
  </si>
  <si>
    <t>（農林水産部関係枠付保留）</t>
  </si>
  <si>
    <t>水産基盤整備課（2609）</t>
  </si>
  <si>
    <t>基幹土地改良施設防災機能拡充保全事業（ため池等緊急調査）</t>
  </si>
  <si>
    <t>県営漁港関連道路事業</t>
  </si>
  <si>
    <t>県営緊急津波対策海岸保全事業</t>
  </si>
  <si>
    <t>県営漁港海岸保全事業</t>
  </si>
  <si>
    <t>広域漁場整備事業</t>
  </si>
  <si>
    <t>水域環境保全創造事業</t>
  </si>
  <si>
    <t>県単漁港環境整備事業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</si>
</sst>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  <numFmt numFmtId="182" formatCode="#,##0;[Red]\(#,##0\)"/>
    <numFmt numFmtId="183" formatCode="0.000"/>
    <numFmt numFmtId="184" formatCode="#,##0_);\(#,##0\)"/>
    <numFmt numFmtId="185" formatCode="0_);[Red]\(0\)"/>
    <numFmt numFmtId="186" formatCode="#,##0;&quot;▲ &quot;#,##0"/>
    <numFmt numFmtId="187" formatCode="#,##0;[Red]&quot;▲&quot;#,##0"/>
    <numFmt numFmtId="188" formatCode="#,##0;&quot;△ &quot;#,##0"/>
    <numFmt numFmtId="189" formatCode="#,##0_ ;[Red]\-#,##0\ "/>
    <numFmt numFmtId="190" formatCode="0&quot;箇所&quot;"/>
    <numFmt numFmtId="191" formatCode="#,##0.0_);[Red]\(#,##0.0\)"/>
    <numFmt numFmtId="192" formatCode="#,##0.0;[Red]&quot;▲&quot;#,##0.0"/>
    <numFmt numFmtId="193" formatCode="0_ "/>
    <numFmt numFmtId="194" formatCode="\,General"/>
    <numFmt numFmtId="195" formatCode="0.0"/>
    <numFmt numFmtId="196" formatCode="#,##0.00_);[Red]\(#,##0.00\)"/>
    <numFmt numFmtId="197" formatCode="0.00_);[Red]\(0.00\)"/>
    <numFmt numFmtId="198" formatCode="0.0%"/>
    <numFmt numFmtId="199" formatCode="0;&quot;△ &quot;0"/>
    <numFmt numFmtId="200" formatCode="0_ ;[Red]\-0\ "/>
    <numFmt numFmtId="201" formatCode="&quot;0&quot;0"/>
  </numFmts>
  <fonts count="33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20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ゴシック"/>
      <family val="3"/>
    </font>
    <font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10"/>
      <name val="ＭＳ Ｐゴシック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sz val="10"/>
      <color indexed="12"/>
      <name val="ＭＳ Ｐゴシック"/>
      <family val="3"/>
    </font>
    <font>
      <sz val="9"/>
      <name val="ＭＳ Ｐゴシック"/>
      <family val="3"/>
    </font>
    <font>
      <sz val="7.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12"/>
      <name val="ＭＳ Ｐゴシック"/>
      <family val="3"/>
    </font>
    <font>
      <sz val="11"/>
      <name val="ＭＳ Ｐ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21" fillId="3" borderId="0" applyNumberFormat="0" applyBorder="0" applyAlignment="0" applyProtection="0"/>
    <xf numFmtId="0" fontId="22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0" fillId="0" borderId="0" xfId="62" applyFont="1" applyFill="1" applyAlignment="1">
      <alignment wrapText="1"/>
      <protection/>
    </xf>
    <xf numFmtId="0" fontId="5" fillId="0" borderId="0" xfId="62" applyFont="1">
      <alignment vertical="center"/>
      <protection/>
    </xf>
    <xf numFmtId="0" fontId="0" fillId="0" borderId="0" xfId="62">
      <alignment vertical="center"/>
      <protection/>
    </xf>
    <xf numFmtId="0" fontId="5" fillId="0" borderId="0" xfId="62" applyFont="1" applyAlignment="1">
      <alignment/>
      <protection/>
    </xf>
    <xf numFmtId="0" fontId="5" fillId="0" borderId="0" xfId="62" applyFont="1" applyAlignment="1">
      <alignment vertical="center"/>
      <protection/>
    </xf>
    <xf numFmtId="0" fontId="0" fillId="0" borderId="0" xfId="62" applyAlignment="1">
      <alignment horizontal="center" vertical="center"/>
      <protection/>
    </xf>
    <xf numFmtId="0" fontId="8" fillId="0" borderId="0" xfId="62" applyFont="1">
      <alignment vertical="center"/>
      <protection/>
    </xf>
    <xf numFmtId="0" fontId="8" fillId="0" borderId="0" xfId="62" applyFont="1" applyAlignment="1">
      <alignment horizontal="center" vertical="center"/>
      <protection/>
    </xf>
    <xf numFmtId="0" fontId="10" fillId="0" borderId="0" xfId="0" applyFont="1" applyAlignment="1">
      <alignment vertical="center" wrapText="1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>
      <alignment horizontal="center" vertical="center" wrapText="1" shrinkToFit="1"/>
    </xf>
    <xf numFmtId="0" fontId="5" fillId="0" borderId="0" xfId="0" applyFont="1" applyFill="1" applyAlignment="1">
      <alignment vertical="center" wrapText="1"/>
    </xf>
    <xf numFmtId="0" fontId="9" fillId="0" borderId="0" xfId="0" applyFont="1" applyAlignment="1">
      <alignment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181" fontId="5" fillId="6" borderId="12" xfId="0" applyNumberFormat="1" applyFont="1" applyFill="1" applyBorder="1" applyAlignment="1">
      <alignment horizontal="center" vertical="center" wrapText="1"/>
    </xf>
    <xf numFmtId="38" fontId="5" fillId="6" borderId="12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0" fillId="0" borderId="10" xfId="0" applyFont="1" applyFill="1" applyBorder="1" applyAlignment="1" applyProtection="1" quotePrefix="1">
      <alignment horizontal="left" vertical="center" wrapText="1"/>
      <protection locked="0"/>
    </xf>
    <xf numFmtId="181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181" fontId="9" fillId="0" borderId="10" xfId="0" applyNumberFormat="1" applyFont="1" applyFill="1" applyBorder="1" applyAlignment="1">
      <alignment vertical="center" wrapText="1"/>
    </xf>
    <xf numFmtId="181" fontId="9" fillId="0" borderId="13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Fill="1" applyAlignment="1">
      <alignment/>
    </xf>
    <xf numFmtId="38" fontId="9" fillId="24" borderId="10" xfId="49" applyFont="1" applyFill="1" applyBorder="1" applyAlignment="1">
      <alignment horizontal="center" vertical="center" wrapText="1"/>
    </xf>
    <xf numFmtId="0" fontId="9" fillId="24" borderId="10" xfId="49" applyNumberFormat="1" applyFont="1" applyFill="1" applyBorder="1" applyAlignment="1">
      <alignment horizontal="center" vertical="center" wrapText="1"/>
    </xf>
    <xf numFmtId="0" fontId="9" fillId="24" borderId="10" xfId="62" applyFont="1" applyFill="1" applyBorder="1" applyAlignment="1">
      <alignment horizontal="center" vertical="center" wrapText="1"/>
      <protection/>
    </xf>
    <xf numFmtId="0" fontId="10" fillId="0" borderId="0" xfId="62" applyFont="1">
      <alignment vertical="center"/>
      <protection/>
    </xf>
    <xf numFmtId="0" fontId="8" fillId="0" borderId="10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 applyProtection="1">
      <alignment horizontal="left" vertical="center" wrapText="1"/>
      <protection locked="0"/>
    </xf>
    <xf numFmtId="0" fontId="8" fillId="0" borderId="10" xfId="0" applyFont="1" applyFill="1" applyBorder="1" applyAlignment="1" applyProtection="1">
      <alignment vertical="center" wrapText="1"/>
      <protection locked="0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shrinkToFit="1"/>
    </xf>
    <xf numFmtId="38" fontId="8" fillId="0" borderId="10" xfId="49" applyFont="1" applyFill="1" applyBorder="1" applyAlignment="1" applyProtection="1">
      <alignment horizontal="right" vertical="center" shrinkToFit="1"/>
      <protection locked="0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49" applyNumberFormat="1" applyFont="1" applyFill="1" applyBorder="1" applyAlignment="1">
      <alignment horizontal="center" vertical="center" wrapText="1"/>
    </xf>
    <xf numFmtId="0" fontId="8" fillId="0" borderId="14" xfId="49" applyNumberFormat="1" applyFont="1" applyFill="1" applyBorder="1" applyAlignment="1">
      <alignment horizontal="center" vertical="center" wrapText="1"/>
    </xf>
    <xf numFmtId="0" fontId="8" fillId="0" borderId="10" xfId="61" applyFont="1" applyFill="1" applyBorder="1" applyAlignment="1">
      <alignment vertical="center" wrapText="1"/>
      <protection/>
    </xf>
    <xf numFmtId="0" fontId="8" fillId="0" borderId="10" xfId="62" applyFont="1" applyFill="1" applyBorder="1" applyAlignment="1">
      <alignment vertical="center" wrapText="1"/>
      <protection/>
    </xf>
    <xf numFmtId="0" fontId="8" fillId="0" borderId="10" xfId="62" applyFont="1" applyFill="1" applyBorder="1" applyAlignment="1">
      <alignment horizontal="center" vertical="center" wrapText="1"/>
      <protection/>
    </xf>
    <xf numFmtId="38" fontId="8" fillId="0" borderId="10" xfId="49" applyFont="1" applyFill="1" applyBorder="1" applyAlignment="1">
      <alignment vertical="center" wrapText="1"/>
    </xf>
    <xf numFmtId="0" fontId="8" fillId="0" borderId="10" xfId="62" applyFont="1" applyFill="1" applyBorder="1" applyAlignment="1">
      <alignment horizontal="center" vertical="center" wrapText="1" shrinkToFit="1"/>
      <protection/>
    </xf>
    <xf numFmtId="0" fontId="8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/>
    </xf>
    <xf numFmtId="0" fontId="8" fillId="0" borderId="14" xfId="62" applyFont="1" applyFill="1" applyBorder="1" applyAlignment="1">
      <alignment horizontal="center" vertical="center" wrapText="1"/>
      <protection/>
    </xf>
    <xf numFmtId="0" fontId="8" fillId="21" borderId="10" xfId="62" applyFont="1" applyFill="1" applyBorder="1" applyAlignment="1">
      <alignment vertical="center" wrapText="1"/>
      <protection/>
    </xf>
    <xf numFmtId="38" fontId="0" fillId="21" borderId="10" xfId="49" applyFont="1" applyFill="1" applyBorder="1" applyAlignment="1">
      <alignment vertical="center" wrapText="1"/>
    </xf>
    <xf numFmtId="0" fontId="8" fillId="21" borderId="10" xfId="62" applyFont="1" applyFill="1" applyBorder="1" applyAlignment="1">
      <alignment horizontal="center" vertical="center" wrapText="1"/>
      <protection/>
    </xf>
    <xf numFmtId="0" fontId="32" fillId="0" borderId="0" xfId="0" applyFont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right"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3" fillId="0" borderId="0" xfId="0" applyFont="1" applyAlignment="1">
      <alignment vertical="center" wrapText="1"/>
    </xf>
    <xf numFmtId="0" fontId="4" fillId="0" borderId="0" xfId="62" applyFont="1" applyAlignment="1">
      <alignment horizontal="center" vertical="center"/>
      <protection/>
    </xf>
    <xf numFmtId="0" fontId="5" fillId="0" borderId="15" xfId="62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Ｈ１9 農水商 公表箇所資料　（骨格）" xfId="61"/>
    <cellStyle name="標準_nos009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371475</xdr:colOff>
      <xdr:row>11</xdr:row>
      <xdr:rowOff>142875</xdr:rowOff>
    </xdr:from>
    <xdr:ext cx="923925" cy="323850"/>
    <xdr:sp>
      <xdr:nvSpPr>
        <xdr:cNvPr id="1" name="Text Box 1"/>
        <xdr:cNvSpPr txBox="1">
          <a:spLocks noChangeArrowheads="1"/>
        </xdr:cNvSpPr>
      </xdr:nvSpPr>
      <xdr:spPr>
        <a:xfrm>
          <a:off x="371475" y="2438400"/>
          <a:ext cx="923925" cy="323850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>
          <a:spAutoFit/>
        </a:bodyPr>
        <a:p>
          <a:pPr algn="ctr">
            <a:defRPr/>
          </a:pPr>
          <a:r>
            <a:rPr lang="en-US" cap="none" sz="1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サンプル</a:t>
          </a:r>
        </a:p>
      </xdr:txBody>
    </xdr:sp>
    <xdr:clientData/>
  </xdr:oneCellAnchor>
  <xdr:twoCellAnchor>
    <xdr:from>
      <xdr:col>9</xdr:col>
      <xdr:colOff>19050</xdr:colOff>
      <xdr:row>11</xdr:row>
      <xdr:rowOff>123825</xdr:rowOff>
    </xdr:from>
    <xdr:to>
      <xdr:col>12</xdr:col>
      <xdr:colOff>0</xdr:colOff>
      <xdr:row>13</xdr:row>
      <xdr:rowOff>95250</xdr:rowOff>
    </xdr:to>
    <xdr:sp>
      <xdr:nvSpPr>
        <xdr:cNvPr id="2" name="AutoShape 2"/>
        <xdr:cNvSpPr>
          <a:spLocks/>
        </xdr:cNvSpPr>
      </xdr:nvSpPr>
      <xdr:spPr>
        <a:xfrm rot="5400000">
          <a:off x="8648700" y="2419350"/>
          <a:ext cx="2181225" cy="428625"/>
        </a:xfrm>
        <a:prstGeom prst="leftBrac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9525</xdr:rowOff>
    </xdr:from>
    <xdr:to>
      <xdr:col>6</xdr:col>
      <xdr:colOff>9525</xdr:colOff>
      <xdr:row>17</xdr:row>
      <xdr:rowOff>9525</xdr:rowOff>
    </xdr:to>
    <xdr:sp>
      <xdr:nvSpPr>
        <xdr:cNvPr id="3" name="Rectangle 3"/>
        <xdr:cNvSpPr>
          <a:spLocks/>
        </xdr:cNvSpPr>
      </xdr:nvSpPr>
      <xdr:spPr>
        <a:xfrm>
          <a:off x="5915025" y="3352800"/>
          <a:ext cx="800100" cy="76200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15</xdr:row>
      <xdr:rowOff>9525</xdr:rowOff>
    </xdr:from>
    <xdr:to>
      <xdr:col>12</xdr:col>
      <xdr:colOff>742950</xdr:colOff>
      <xdr:row>17</xdr:row>
      <xdr:rowOff>9525</xdr:rowOff>
    </xdr:to>
    <xdr:sp>
      <xdr:nvSpPr>
        <xdr:cNvPr id="4" name="Rectangle 4"/>
        <xdr:cNvSpPr>
          <a:spLocks/>
        </xdr:cNvSpPr>
      </xdr:nvSpPr>
      <xdr:spPr>
        <a:xfrm>
          <a:off x="10839450" y="3352800"/>
          <a:ext cx="733425" cy="76200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476250</xdr:colOff>
      <xdr:row>16</xdr:row>
      <xdr:rowOff>47625</xdr:rowOff>
    </xdr:from>
    <xdr:to>
      <xdr:col>12</xdr:col>
      <xdr:colOff>171450</xdr:colOff>
      <xdr:row>19</xdr:row>
      <xdr:rowOff>152400</xdr:rowOff>
    </xdr:to>
    <xdr:sp>
      <xdr:nvSpPr>
        <xdr:cNvPr id="5" name="Line 5"/>
        <xdr:cNvSpPr>
          <a:spLocks/>
        </xdr:cNvSpPr>
      </xdr:nvSpPr>
      <xdr:spPr>
        <a:xfrm flipH="1">
          <a:off x="8420100" y="3771900"/>
          <a:ext cx="2581275" cy="857250"/>
        </a:xfrm>
        <a:prstGeom prst="line">
          <a:avLst/>
        </a:prstGeom>
        <a:noFill/>
        <a:ln w="9525" cmpd="sng">
          <a:solidFill>
            <a:srgbClr val="FF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638175</xdr:colOff>
      <xdr:row>16</xdr:row>
      <xdr:rowOff>323850</xdr:rowOff>
    </xdr:from>
    <xdr:to>
      <xdr:col>8</xdr:col>
      <xdr:colOff>476250</xdr:colOff>
      <xdr:row>19</xdr:row>
      <xdr:rowOff>123825</xdr:rowOff>
    </xdr:to>
    <xdr:sp>
      <xdr:nvSpPr>
        <xdr:cNvPr id="6" name="Line 6"/>
        <xdr:cNvSpPr>
          <a:spLocks/>
        </xdr:cNvSpPr>
      </xdr:nvSpPr>
      <xdr:spPr>
        <a:xfrm flipH="1" flipV="1">
          <a:off x="6543675" y="4048125"/>
          <a:ext cx="1876425" cy="5715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tabColor indexed="45"/>
    <pageSetUpPr fitToPage="1"/>
  </sheetPr>
  <dimension ref="A2:R25"/>
  <sheetViews>
    <sheetView view="pageBreakPreview" zoomScale="75" zoomScaleNormal="75" zoomScaleSheetLayoutView="75" zoomScalePageLayoutView="0" workbookViewId="0" topLeftCell="A1">
      <selection activeCell="K27" sqref="K27"/>
    </sheetView>
  </sheetViews>
  <sheetFormatPr defaultColWidth="9.00390625" defaultRowHeight="13.5"/>
  <cols>
    <col min="1" max="1" width="19.375" style="3" customWidth="1"/>
    <col min="2" max="2" width="22.625" style="3" customWidth="1"/>
    <col min="3" max="3" width="9.875" style="3" customWidth="1"/>
    <col min="4" max="4" width="11.25390625" style="3" customWidth="1"/>
    <col min="5" max="5" width="14.375" style="3" customWidth="1"/>
    <col min="6" max="6" width="10.50390625" style="3" customWidth="1"/>
    <col min="7" max="7" width="11.625" style="3" customWidth="1"/>
    <col min="8" max="8" width="4.625" style="3" customWidth="1"/>
    <col min="9" max="9" width="9.00390625" style="3" customWidth="1"/>
    <col min="10" max="11" width="9.875" style="3" bestFit="1" customWidth="1"/>
    <col min="12" max="12" width="9.125" style="3" bestFit="1" customWidth="1"/>
    <col min="13" max="13" width="9.875" style="3" bestFit="1" customWidth="1"/>
    <col min="14" max="14" width="9.00390625" style="3" customWidth="1"/>
    <col min="15" max="17" width="9.125" style="3" bestFit="1" customWidth="1"/>
    <col min="18" max="16384" width="9.00390625" style="3" customWidth="1"/>
  </cols>
  <sheetData>
    <row r="2" spans="1:12" ht="17.25">
      <c r="A2" s="61" t="s">
        <v>60</v>
      </c>
      <c r="B2" s="61"/>
      <c r="C2" s="61"/>
      <c r="D2" s="61"/>
      <c r="E2" s="61"/>
      <c r="F2" s="61"/>
      <c r="G2" s="61"/>
      <c r="H2" s="62"/>
      <c r="I2" s="62"/>
      <c r="J2" s="63"/>
      <c r="K2" s="63"/>
      <c r="L2" s="63"/>
    </row>
    <row r="3" spans="1:12" ht="17.25">
      <c r="A3" s="61" t="s">
        <v>61</v>
      </c>
      <c r="B3" s="61"/>
      <c r="C3" s="61"/>
      <c r="D3" s="61"/>
      <c r="E3" s="61"/>
      <c r="F3" s="61"/>
      <c r="G3" s="61"/>
      <c r="H3" s="62"/>
      <c r="I3" s="63"/>
      <c r="J3" s="63"/>
      <c r="K3" s="63"/>
      <c r="L3" s="63"/>
    </row>
    <row r="4" spans="1:12" ht="17.25">
      <c r="A4" s="61" t="s">
        <v>62</v>
      </c>
      <c r="B4" s="61"/>
      <c r="C4" s="61"/>
      <c r="D4" s="61"/>
      <c r="E4" s="61"/>
      <c r="F4" s="61"/>
      <c r="G4" s="61"/>
      <c r="H4" s="62"/>
      <c r="I4" s="63"/>
      <c r="J4" s="63"/>
      <c r="K4" s="63"/>
      <c r="L4" s="63"/>
    </row>
    <row r="5" spans="1:12" ht="17.25" customHeight="1">
      <c r="A5" s="61" t="s">
        <v>63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17.25">
      <c r="A6" s="61" t="s">
        <v>64</v>
      </c>
      <c r="B6" s="61"/>
      <c r="C6" s="61"/>
      <c r="D6" s="61"/>
      <c r="E6" s="61"/>
      <c r="F6" s="61"/>
      <c r="G6" s="61"/>
      <c r="H6" s="62"/>
      <c r="I6" s="63"/>
      <c r="J6" s="63"/>
      <c r="K6" s="63"/>
      <c r="L6" s="63"/>
    </row>
    <row r="7" spans="1:12" ht="17.25">
      <c r="A7" s="61" t="s">
        <v>65</v>
      </c>
      <c r="B7" s="61"/>
      <c r="C7" s="61"/>
      <c r="D7" s="61"/>
      <c r="E7" s="61"/>
      <c r="F7" s="61"/>
      <c r="G7" s="61"/>
      <c r="H7" s="62"/>
      <c r="I7" s="63"/>
      <c r="J7" s="63"/>
      <c r="K7" s="63"/>
      <c r="L7" s="63"/>
    </row>
    <row r="8" spans="1:12" ht="17.25">
      <c r="A8" s="61"/>
      <c r="B8" s="61"/>
      <c r="C8" s="61"/>
      <c r="D8" s="61"/>
      <c r="E8" s="61"/>
      <c r="F8" s="61"/>
      <c r="G8" s="61"/>
      <c r="H8" s="62"/>
      <c r="I8" s="63"/>
      <c r="J8" s="63"/>
      <c r="K8" s="63"/>
      <c r="L8" s="63"/>
    </row>
    <row r="9" spans="1:12" ht="17.25">
      <c r="A9" s="61"/>
      <c r="B9" s="61"/>
      <c r="C9" s="61"/>
      <c r="D9" s="61"/>
      <c r="E9" s="61"/>
      <c r="F9" s="61"/>
      <c r="G9" s="61"/>
      <c r="H9" s="62"/>
      <c r="I9" s="63"/>
      <c r="J9" s="63"/>
      <c r="K9" s="63"/>
      <c r="L9" s="63"/>
    </row>
    <row r="10" spans="1:12" ht="17.25">
      <c r="A10" s="61"/>
      <c r="B10" s="61"/>
      <c r="C10" s="61"/>
      <c r="D10" s="61"/>
      <c r="E10" s="61"/>
      <c r="F10" s="61"/>
      <c r="G10" s="61"/>
      <c r="H10" s="62"/>
      <c r="I10" s="63"/>
      <c r="J10" s="63"/>
      <c r="K10" s="63"/>
      <c r="L10" s="63"/>
    </row>
    <row r="11" spans="1:12" ht="13.5">
      <c r="A11" s="55" t="s">
        <v>93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</row>
    <row r="12" spans="10:12" ht="12">
      <c r="J12" s="64" t="s">
        <v>66</v>
      </c>
      <c r="K12" s="64"/>
      <c r="L12" s="64"/>
    </row>
    <row r="13" spans="1:18" ht="24" customHeight="1">
      <c r="A13" s="57" t="s">
        <v>39</v>
      </c>
      <c r="B13" s="57"/>
      <c r="C13" s="57"/>
      <c r="D13" s="57"/>
      <c r="E13" s="57"/>
      <c r="F13" s="57"/>
      <c r="G13" s="57"/>
      <c r="H13" s="57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spans="1:18" ht="12" customHeight="1">
      <c r="A14" s="58"/>
      <c r="B14" s="58"/>
      <c r="C14" s="59"/>
      <c r="D14" s="59"/>
      <c r="E14" s="60" t="s">
        <v>67</v>
      </c>
      <c r="F14" s="60"/>
      <c r="G14" s="60"/>
      <c r="H14" s="60"/>
      <c r="I14" s="16"/>
      <c r="J14" s="16"/>
      <c r="K14" s="16"/>
      <c r="L14" s="16"/>
      <c r="M14" s="16"/>
      <c r="N14" s="16"/>
      <c r="O14" s="16"/>
      <c r="P14" s="16"/>
      <c r="Q14" s="16"/>
      <c r="R14" s="16"/>
    </row>
    <row r="15" spans="1:18" ht="34.5" customHeight="1">
      <c r="A15" s="17" t="s">
        <v>68</v>
      </c>
      <c r="B15" s="18" t="s">
        <v>57</v>
      </c>
      <c r="C15" s="18" t="s">
        <v>37</v>
      </c>
      <c r="D15" s="18" t="s">
        <v>22</v>
      </c>
      <c r="E15" s="18" t="s">
        <v>58</v>
      </c>
      <c r="F15" s="19" t="s">
        <v>69</v>
      </c>
      <c r="G15" s="20" t="s">
        <v>21</v>
      </c>
      <c r="H15" s="20" t="s">
        <v>70</v>
      </c>
      <c r="I15" s="16"/>
      <c r="J15" s="21" t="s">
        <v>52</v>
      </c>
      <c r="K15" s="21" t="s">
        <v>53</v>
      </c>
      <c r="L15" s="21" t="s">
        <v>71</v>
      </c>
      <c r="M15" s="21" t="s">
        <v>54</v>
      </c>
      <c r="N15" s="16"/>
      <c r="O15" s="16"/>
      <c r="P15" s="16"/>
      <c r="Q15" s="16"/>
      <c r="R15" s="16"/>
    </row>
    <row r="16" spans="1:18" s="15" customFormat="1" ht="30" customHeight="1">
      <c r="A16" s="13" t="s">
        <v>59</v>
      </c>
      <c r="B16" s="13" t="s">
        <v>72</v>
      </c>
      <c r="C16" s="22" t="s">
        <v>46</v>
      </c>
      <c r="D16" s="13" t="s">
        <v>73</v>
      </c>
      <c r="E16" s="13" t="s">
        <v>74</v>
      </c>
      <c r="F16" s="23">
        <f>M16</f>
        <v>89710</v>
      </c>
      <c r="G16" s="14" t="s">
        <v>24</v>
      </c>
      <c r="H16" s="24" t="s">
        <v>43</v>
      </c>
      <c r="I16" s="25"/>
      <c r="J16" s="26">
        <v>84000</v>
      </c>
      <c r="K16" s="26"/>
      <c r="L16" s="26">
        <v>5710</v>
      </c>
      <c r="M16" s="27">
        <f>+J16+K16+L16</f>
        <v>89710</v>
      </c>
      <c r="N16" s="25" t="str">
        <f>IF(+F16-M16=0,"OK","×")</f>
        <v>OK</v>
      </c>
      <c r="O16" s="25"/>
      <c r="P16" s="25"/>
      <c r="Q16" s="25"/>
      <c r="R16" s="25"/>
    </row>
    <row r="17" spans="1:18" s="15" customFormat="1" ht="30" customHeight="1">
      <c r="A17" s="13" t="s">
        <v>59</v>
      </c>
      <c r="B17" s="13" t="s">
        <v>75</v>
      </c>
      <c r="C17" s="13" t="s">
        <v>56</v>
      </c>
      <c r="D17" s="13" t="s">
        <v>76</v>
      </c>
      <c r="E17" s="13" t="s">
        <v>74</v>
      </c>
      <c r="F17" s="23">
        <f>M17</f>
        <v>25000</v>
      </c>
      <c r="G17" s="14" t="s">
        <v>24</v>
      </c>
      <c r="H17" s="28" t="s">
        <v>44</v>
      </c>
      <c r="I17" s="25"/>
      <c r="J17" s="26"/>
      <c r="K17" s="26">
        <v>25000</v>
      </c>
      <c r="L17" s="26"/>
      <c r="M17" s="27">
        <f>+J17+K17+L17</f>
        <v>25000</v>
      </c>
      <c r="N17" s="25" t="str">
        <f>IF(+F17-M17=0,"OK","×")</f>
        <v>OK</v>
      </c>
      <c r="O17" s="25"/>
      <c r="P17" s="25"/>
      <c r="Q17" s="25"/>
      <c r="R17" s="25"/>
    </row>
    <row r="18" spans="2:18" ht="17.25">
      <c r="B18" s="29"/>
      <c r="C18" s="29"/>
      <c r="D18" s="29"/>
      <c r="E18" s="29"/>
      <c r="F18" s="29"/>
      <c r="G18" s="29"/>
      <c r="H18" s="29"/>
      <c r="I18" s="16"/>
      <c r="J18" s="16"/>
      <c r="K18" s="16"/>
      <c r="L18" s="16"/>
      <c r="M18" s="16"/>
      <c r="N18" s="16"/>
      <c r="O18" s="16"/>
      <c r="P18" s="16"/>
      <c r="Q18" s="16"/>
      <c r="R18" s="16"/>
    </row>
    <row r="21" spans="9:10" ht="12">
      <c r="I21" s="56" t="s">
        <v>77</v>
      </c>
      <c r="J21" s="56"/>
    </row>
    <row r="23" ht="12">
      <c r="A23" s="2" t="s">
        <v>90</v>
      </c>
    </row>
    <row r="24" ht="12">
      <c r="A24" s="2" t="s">
        <v>91</v>
      </c>
    </row>
    <row r="25" ht="12">
      <c r="A25" s="2" t="s">
        <v>92</v>
      </c>
    </row>
  </sheetData>
  <sheetProtection/>
  <mergeCells count="16">
    <mergeCell ref="A2:L2"/>
    <mergeCell ref="A3:L3"/>
    <mergeCell ref="A4:L4"/>
    <mergeCell ref="J12:L12"/>
    <mergeCell ref="A5:L5"/>
    <mergeCell ref="A6:L6"/>
    <mergeCell ref="A7:L7"/>
    <mergeCell ref="A8:L8"/>
    <mergeCell ref="A9:L9"/>
    <mergeCell ref="A10:L10"/>
    <mergeCell ref="A11:L11"/>
    <mergeCell ref="I21:J21"/>
    <mergeCell ref="A13:H13"/>
    <mergeCell ref="A14:B14"/>
    <mergeCell ref="C14:D14"/>
    <mergeCell ref="E14:H14"/>
  </mergeCells>
  <printOptions horizontalCentered="1"/>
  <pageMargins left="0.4724409448818898" right="0.4724409448818898" top="0.7874015748031497" bottom="0.7874015748031497" header="0.5118110236220472" footer="0.5118110236220472"/>
  <pageSetup firstPageNumber="21" useFirstPageNumber="1" fitToHeight="0" fitToWidth="1" horizontalDpi="600" verticalDpi="600" orientation="landscape" paperSize="9" scale="86" r:id="rId2"/>
  <headerFooter alignWithMargins="0">
    <oddFooter>&amp;C&amp;14&amp;P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>
    <tabColor indexed="15"/>
  </sheetPr>
  <dimension ref="A1:H52"/>
  <sheetViews>
    <sheetView tabSelected="1" view="pageBreakPreview" zoomScaleSheetLayoutView="100" zoomScalePageLayoutView="0" workbookViewId="0" topLeftCell="A1">
      <selection activeCell="J7" sqref="J7:J8"/>
    </sheetView>
  </sheetViews>
  <sheetFormatPr defaultColWidth="9.00390625" defaultRowHeight="13.5"/>
  <cols>
    <col min="1" max="1" width="22.625" style="6" customWidth="1"/>
    <col min="2" max="2" width="20.625" style="6" customWidth="1"/>
    <col min="3" max="3" width="10.625" style="6" customWidth="1"/>
    <col min="4" max="4" width="12.625" style="6" customWidth="1"/>
    <col min="5" max="5" width="14.625" style="6" customWidth="1"/>
    <col min="6" max="6" width="10.625" style="6" customWidth="1"/>
    <col min="7" max="7" width="12.625" style="6" customWidth="1"/>
    <col min="8" max="8" width="4.625" style="6" customWidth="1"/>
    <col min="9" max="16384" width="9.00390625" style="6" customWidth="1"/>
  </cols>
  <sheetData>
    <row r="1" spans="2:5" ht="18" customHeight="1">
      <c r="B1" s="1"/>
      <c r="C1" s="1"/>
      <c r="D1" s="1"/>
      <c r="E1" s="1"/>
    </row>
    <row r="2" spans="1:8" s="4" customFormat="1" ht="30" customHeight="1">
      <c r="A2" s="65" t="s">
        <v>40</v>
      </c>
      <c r="B2" s="65"/>
      <c r="C2" s="65"/>
      <c r="D2" s="65"/>
      <c r="E2" s="65"/>
      <c r="F2" s="65"/>
      <c r="G2" s="65"/>
      <c r="H2" s="65"/>
    </row>
    <row r="3" spans="1:8" s="4" customFormat="1" ht="13.5">
      <c r="A3" s="5" t="s">
        <v>96</v>
      </c>
      <c r="B3" s="7"/>
      <c r="C3" s="7"/>
      <c r="D3" s="8"/>
      <c r="E3" s="66" t="s">
        <v>35</v>
      </c>
      <c r="F3" s="66"/>
      <c r="G3" s="66"/>
      <c r="H3" s="66"/>
    </row>
    <row r="4" spans="1:8" s="4" customFormat="1" ht="33.75" customHeight="1">
      <c r="A4" s="33" t="s">
        <v>55</v>
      </c>
      <c r="B4" s="33" t="s">
        <v>36</v>
      </c>
      <c r="C4" s="33" t="s">
        <v>37</v>
      </c>
      <c r="D4" s="33" t="s">
        <v>23</v>
      </c>
      <c r="E4" s="33" t="s">
        <v>38</v>
      </c>
      <c r="F4" s="31" t="s">
        <v>41</v>
      </c>
      <c r="G4" s="32" t="s">
        <v>19</v>
      </c>
      <c r="H4" s="32" t="s">
        <v>42</v>
      </c>
    </row>
    <row r="5" spans="1:8" s="34" customFormat="1" ht="30" customHeight="1">
      <c r="A5" s="45" t="s">
        <v>25</v>
      </c>
      <c r="B5" s="39" t="s">
        <v>47</v>
      </c>
      <c r="C5" s="46" t="s">
        <v>45</v>
      </c>
      <c r="D5" s="46" t="s">
        <v>45</v>
      </c>
      <c r="E5" s="46" t="s">
        <v>45</v>
      </c>
      <c r="F5" s="47">
        <v>402584</v>
      </c>
      <c r="G5" s="48" t="s">
        <v>17</v>
      </c>
      <c r="H5" s="46" t="s">
        <v>45</v>
      </c>
    </row>
    <row r="6" spans="1:8" s="34" customFormat="1" ht="30" customHeight="1">
      <c r="A6" s="45" t="s">
        <v>29</v>
      </c>
      <c r="B6" s="39" t="s">
        <v>28</v>
      </c>
      <c r="C6" s="46" t="s">
        <v>45</v>
      </c>
      <c r="D6" s="46" t="s">
        <v>45</v>
      </c>
      <c r="E6" s="46" t="s">
        <v>45</v>
      </c>
      <c r="F6" s="47">
        <v>2500</v>
      </c>
      <c r="G6" s="48" t="s">
        <v>17</v>
      </c>
      <c r="H6" s="46" t="s">
        <v>45</v>
      </c>
    </row>
    <row r="7" spans="1:8" ht="30" customHeight="1">
      <c r="A7" s="45" t="s">
        <v>89</v>
      </c>
      <c r="B7" s="39" t="s">
        <v>28</v>
      </c>
      <c r="C7" s="46" t="s">
        <v>45</v>
      </c>
      <c r="D7" s="46" t="s">
        <v>45</v>
      </c>
      <c r="E7" s="46" t="s">
        <v>45</v>
      </c>
      <c r="F7" s="47">
        <v>32000</v>
      </c>
      <c r="G7" s="48" t="s">
        <v>17</v>
      </c>
      <c r="H7" s="46" t="s">
        <v>45</v>
      </c>
    </row>
    <row r="8" spans="1:8" s="12" customFormat="1" ht="30" customHeight="1">
      <c r="A8" s="36" t="s">
        <v>78</v>
      </c>
      <c r="B8" s="39" t="s">
        <v>47</v>
      </c>
      <c r="C8" s="46" t="s">
        <v>45</v>
      </c>
      <c r="D8" s="46" t="s">
        <v>45</v>
      </c>
      <c r="E8" s="46" t="s">
        <v>45</v>
      </c>
      <c r="F8" s="40">
        <v>18777</v>
      </c>
      <c r="G8" s="35" t="s">
        <v>17</v>
      </c>
      <c r="H8" s="46" t="s">
        <v>45</v>
      </c>
    </row>
    <row r="9" spans="1:8" s="12" customFormat="1" ht="30" customHeight="1">
      <c r="A9" s="36" t="s">
        <v>18</v>
      </c>
      <c r="B9" s="39" t="s">
        <v>47</v>
      </c>
      <c r="C9" s="46" t="s">
        <v>45</v>
      </c>
      <c r="D9" s="46" t="s">
        <v>45</v>
      </c>
      <c r="E9" s="46" t="s">
        <v>45</v>
      </c>
      <c r="F9" s="40">
        <v>17300</v>
      </c>
      <c r="G9" s="35" t="s">
        <v>17</v>
      </c>
      <c r="H9" s="46" t="s">
        <v>45</v>
      </c>
    </row>
    <row r="10" spans="1:8" s="12" customFormat="1" ht="40.5">
      <c r="A10" s="36" t="s">
        <v>98</v>
      </c>
      <c r="B10" s="39" t="s">
        <v>47</v>
      </c>
      <c r="C10" s="46" t="s">
        <v>45</v>
      </c>
      <c r="D10" s="46" t="s">
        <v>45</v>
      </c>
      <c r="E10" s="46" t="s">
        <v>45</v>
      </c>
      <c r="F10" s="40">
        <v>30000</v>
      </c>
      <c r="G10" s="35" t="s">
        <v>17</v>
      </c>
      <c r="H10" s="46" t="s">
        <v>45</v>
      </c>
    </row>
    <row r="11" spans="1:8" s="34" customFormat="1" ht="30" customHeight="1">
      <c r="A11" s="36" t="s">
        <v>30</v>
      </c>
      <c r="B11" s="39" t="s">
        <v>28</v>
      </c>
      <c r="C11" s="46" t="s">
        <v>45</v>
      </c>
      <c r="D11" s="46" t="s">
        <v>45</v>
      </c>
      <c r="E11" s="46" t="s">
        <v>45</v>
      </c>
      <c r="F11" s="40">
        <v>8588</v>
      </c>
      <c r="G11" s="35" t="s">
        <v>17</v>
      </c>
      <c r="H11" s="46" t="s">
        <v>45</v>
      </c>
    </row>
    <row r="12" spans="1:8" s="34" customFormat="1" ht="30" customHeight="1">
      <c r="A12" s="45" t="s">
        <v>49</v>
      </c>
      <c r="B12" s="45" t="s">
        <v>50</v>
      </c>
      <c r="C12" s="46" t="s">
        <v>45</v>
      </c>
      <c r="D12" s="46" t="s">
        <v>45</v>
      </c>
      <c r="E12" s="46" t="s">
        <v>45</v>
      </c>
      <c r="F12" s="40">
        <v>31063</v>
      </c>
      <c r="G12" s="49" t="s">
        <v>33</v>
      </c>
      <c r="H12" s="46"/>
    </row>
    <row r="13" spans="1:8" ht="30" customHeight="1">
      <c r="A13" s="45" t="s">
        <v>79</v>
      </c>
      <c r="B13" s="45" t="s">
        <v>50</v>
      </c>
      <c r="C13" s="46" t="s">
        <v>45</v>
      </c>
      <c r="D13" s="46" t="s">
        <v>45</v>
      </c>
      <c r="E13" s="46" t="s">
        <v>45</v>
      </c>
      <c r="F13" s="40">
        <v>2785</v>
      </c>
      <c r="G13" s="48" t="s">
        <v>33</v>
      </c>
      <c r="H13" s="46"/>
    </row>
    <row r="14" spans="1:8" ht="30" customHeight="1">
      <c r="A14" s="45" t="s">
        <v>27</v>
      </c>
      <c r="B14" s="45" t="s">
        <v>50</v>
      </c>
      <c r="C14" s="46" t="s">
        <v>45</v>
      </c>
      <c r="D14" s="46" t="s">
        <v>45</v>
      </c>
      <c r="E14" s="46" t="s">
        <v>45</v>
      </c>
      <c r="F14" s="40">
        <v>337000</v>
      </c>
      <c r="G14" s="46" t="s">
        <v>34</v>
      </c>
      <c r="H14" s="46" t="s">
        <v>45</v>
      </c>
    </row>
    <row r="15" spans="1:8" ht="30" customHeight="1">
      <c r="A15" s="45" t="s">
        <v>26</v>
      </c>
      <c r="B15" s="45" t="s">
        <v>50</v>
      </c>
      <c r="C15" s="46" t="s">
        <v>45</v>
      </c>
      <c r="D15" s="46" t="s">
        <v>45</v>
      </c>
      <c r="E15" s="46" t="s">
        <v>45</v>
      </c>
      <c r="F15" s="40">
        <v>3671</v>
      </c>
      <c r="G15" s="46" t="s">
        <v>34</v>
      </c>
      <c r="H15" s="46" t="s">
        <v>45</v>
      </c>
    </row>
    <row r="16" spans="1:8" s="34" customFormat="1" ht="30" customHeight="1">
      <c r="A16" s="45" t="s">
        <v>51</v>
      </c>
      <c r="B16" s="45" t="s">
        <v>50</v>
      </c>
      <c r="C16" s="46" t="s">
        <v>45</v>
      </c>
      <c r="D16" s="46" t="s">
        <v>45</v>
      </c>
      <c r="E16" s="46" t="s">
        <v>45</v>
      </c>
      <c r="F16" s="40">
        <v>94500</v>
      </c>
      <c r="G16" s="48" t="s">
        <v>33</v>
      </c>
      <c r="H16" s="46"/>
    </row>
    <row r="17" spans="1:8" ht="30" customHeight="1">
      <c r="A17" s="45" t="s">
        <v>80</v>
      </c>
      <c r="B17" s="45" t="s">
        <v>47</v>
      </c>
      <c r="C17" s="46" t="s">
        <v>45</v>
      </c>
      <c r="D17" s="46" t="s">
        <v>45</v>
      </c>
      <c r="E17" s="46" t="s">
        <v>45</v>
      </c>
      <c r="F17" s="40">
        <v>176696</v>
      </c>
      <c r="G17" s="46" t="s">
        <v>94</v>
      </c>
      <c r="H17" s="46" t="s">
        <v>45</v>
      </c>
    </row>
    <row r="18" spans="1:8" ht="30" customHeight="1">
      <c r="A18" s="45" t="s">
        <v>15</v>
      </c>
      <c r="B18" s="45" t="s">
        <v>47</v>
      </c>
      <c r="C18" s="46" t="s">
        <v>45</v>
      </c>
      <c r="D18" s="46" t="s">
        <v>45</v>
      </c>
      <c r="E18" s="46" t="s">
        <v>45</v>
      </c>
      <c r="F18" s="40">
        <v>33000</v>
      </c>
      <c r="G18" s="46" t="s">
        <v>94</v>
      </c>
      <c r="H18" s="46" t="s">
        <v>45</v>
      </c>
    </row>
    <row r="19" spans="1:8" ht="30" customHeight="1">
      <c r="A19" s="45" t="s">
        <v>12</v>
      </c>
      <c r="B19" s="45" t="s">
        <v>47</v>
      </c>
      <c r="C19" s="46" t="s">
        <v>45</v>
      </c>
      <c r="D19" s="46" t="s">
        <v>45</v>
      </c>
      <c r="E19" s="46" t="s">
        <v>45</v>
      </c>
      <c r="F19" s="40">
        <v>83700</v>
      </c>
      <c r="G19" s="46" t="s">
        <v>94</v>
      </c>
      <c r="H19" s="46" t="s">
        <v>45</v>
      </c>
    </row>
    <row r="20" spans="1:8" ht="30" customHeight="1">
      <c r="A20" s="45" t="s">
        <v>13</v>
      </c>
      <c r="B20" s="45" t="s">
        <v>47</v>
      </c>
      <c r="C20" s="46" t="s">
        <v>45</v>
      </c>
      <c r="D20" s="46" t="s">
        <v>45</v>
      </c>
      <c r="E20" s="46" t="s">
        <v>45</v>
      </c>
      <c r="F20" s="40">
        <v>2000</v>
      </c>
      <c r="G20" s="46" t="s">
        <v>94</v>
      </c>
      <c r="H20" s="46" t="s">
        <v>45</v>
      </c>
    </row>
    <row r="21" spans="1:8" s="30" customFormat="1" ht="30" customHeight="1">
      <c r="A21" s="37" t="s">
        <v>14</v>
      </c>
      <c r="B21" s="50" t="s">
        <v>16</v>
      </c>
      <c r="C21" s="46" t="s">
        <v>45</v>
      </c>
      <c r="D21" s="46" t="s">
        <v>45</v>
      </c>
      <c r="E21" s="46" t="s">
        <v>45</v>
      </c>
      <c r="F21" s="40">
        <v>194017</v>
      </c>
      <c r="G21" s="38" t="s">
        <v>86</v>
      </c>
      <c r="H21" s="38" t="s">
        <v>45</v>
      </c>
    </row>
    <row r="22" spans="1:8" s="30" customFormat="1" ht="30" customHeight="1">
      <c r="A22" s="37" t="s">
        <v>84</v>
      </c>
      <c r="B22" s="50" t="s">
        <v>16</v>
      </c>
      <c r="C22" s="46" t="s">
        <v>45</v>
      </c>
      <c r="D22" s="46" t="s">
        <v>45</v>
      </c>
      <c r="E22" s="46" t="s">
        <v>45</v>
      </c>
      <c r="F22" s="40">
        <v>63780</v>
      </c>
      <c r="G22" s="38" t="s">
        <v>86</v>
      </c>
      <c r="H22" s="38" t="s">
        <v>45</v>
      </c>
    </row>
    <row r="23" spans="1:8" s="30" customFormat="1" ht="30" customHeight="1">
      <c r="A23" s="37" t="s">
        <v>88</v>
      </c>
      <c r="B23" s="50" t="s">
        <v>16</v>
      </c>
      <c r="C23" s="46" t="s">
        <v>45</v>
      </c>
      <c r="D23" s="46" t="s">
        <v>45</v>
      </c>
      <c r="E23" s="46"/>
      <c r="F23" s="40">
        <v>24776</v>
      </c>
      <c r="G23" s="38" t="s">
        <v>86</v>
      </c>
      <c r="H23" s="38" t="s">
        <v>45</v>
      </c>
    </row>
    <row r="24" spans="1:8" s="30" customFormat="1" ht="30" customHeight="1">
      <c r="A24" s="37" t="s">
        <v>85</v>
      </c>
      <c r="B24" s="50" t="s">
        <v>16</v>
      </c>
      <c r="C24" s="46" t="s">
        <v>45</v>
      </c>
      <c r="D24" s="46" t="s">
        <v>45</v>
      </c>
      <c r="E24" s="46" t="s">
        <v>45</v>
      </c>
      <c r="F24" s="40">
        <v>165106</v>
      </c>
      <c r="G24" s="38" t="s">
        <v>86</v>
      </c>
      <c r="H24" s="38" t="s">
        <v>45</v>
      </c>
    </row>
    <row r="25" spans="1:8" s="30" customFormat="1" ht="30" customHeight="1">
      <c r="A25" s="37" t="s">
        <v>87</v>
      </c>
      <c r="B25" s="50" t="s">
        <v>16</v>
      </c>
      <c r="C25" s="46" t="s">
        <v>45</v>
      </c>
      <c r="D25" s="46" t="s">
        <v>45</v>
      </c>
      <c r="E25" s="46" t="s">
        <v>45</v>
      </c>
      <c r="F25" s="40">
        <v>72994</v>
      </c>
      <c r="G25" s="38" t="s">
        <v>86</v>
      </c>
      <c r="H25" s="38" t="s">
        <v>45</v>
      </c>
    </row>
    <row r="26" spans="1:8" s="30" customFormat="1" ht="30" customHeight="1">
      <c r="A26" s="41" t="s">
        <v>4</v>
      </c>
      <c r="B26" s="50" t="s">
        <v>16</v>
      </c>
      <c r="C26" s="46" t="s">
        <v>45</v>
      </c>
      <c r="D26" s="46" t="s">
        <v>45</v>
      </c>
      <c r="E26" s="46" t="s">
        <v>45</v>
      </c>
      <c r="F26" s="40">
        <v>31246</v>
      </c>
      <c r="G26" s="38" t="s">
        <v>5</v>
      </c>
      <c r="H26" s="38" t="s">
        <v>45</v>
      </c>
    </row>
    <row r="27" spans="1:8" s="30" customFormat="1" ht="30" customHeight="1">
      <c r="A27" s="41" t="s">
        <v>6</v>
      </c>
      <c r="B27" s="50" t="s">
        <v>16</v>
      </c>
      <c r="C27" s="46" t="s">
        <v>45</v>
      </c>
      <c r="D27" s="46" t="s">
        <v>45</v>
      </c>
      <c r="E27" s="46" t="s">
        <v>45</v>
      </c>
      <c r="F27" s="40">
        <v>353036</v>
      </c>
      <c r="G27" s="38" t="s">
        <v>5</v>
      </c>
      <c r="H27" s="38" t="s">
        <v>45</v>
      </c>
    </row>
    <row r="28" spans="1:8" s="30" customFormat="1" ht="30" customHeight="1">
      <c r="A28" s="41" t="s">
        <v>0</v>
      </c>
      <c r="B28" s="50" t="s">
        <v>16</v>
      </c>
      <c r="C28" s="46" t="s">
        <v>45</v>
      </c>
      <c r="D28" s="46" t="s">
        <v>45</v>
      </c>
      <c r="E28" s="46" t="s">
        <v>45</v>
      </c>
      <c r="F28" s="40">
        <v>22820</v>
      </c>
      <c r="G28" s="38" t="s">
        <v>5</v>
      </c>
      <c r="H28" s="38" t="s">
        <v>45</v>
      </c>
    </row>
    <row r="29" spans="1:8" s="30" customFormat="1" ht="30" customHeight="1">
      <c r="A29" s="41" t="s">
        <v>7</v>
      </c>
      <c r="B29" s="50" t="s">
        <v>16</v>
      </c>
      <c r="C29" s="46" t="s">
        <v>45</v>
      </c>
      <c r="D29" s="46" t="s">
        <v>45</v>
      </c>
      <c r="E29" s="46" t="s">
        <v>45</v>
      </c>
      <c r="F29" s="40">
        <v>63000</v>
      </c>
      <c r="G29" s="38" t="s">
        <v>8</v>
      </c>
      <c r="H29" s="38" t="s">
        <v>45</v>
      </c>
    </row>
    <row r="30" spans="1:8" s="30" customFormat="1" ht="30" customHeight="1">
      <c r="A30" s="41" t="s">
        <v>82</v>
      </c>
      <c r="B30" s="45" t="s">
        <v>47</v>
      </c>
      <c r="C30" s="46" t="s">
        <v>45</v>
      </c>
      <c r="D30" s="46" t="s">
        <v>45</v>
      </c>
      <c r="E30" s="46" t="s">
        <v>45</v>
      </c>
      <c r="F30" s="40">
        <v>301000</v>
      </c>
      <c r="G30" s="46" t="s">
        <v>31</v>
      </c>
      <c r="H30" s="46" t="s">
        <v>95</v>
      </c>
    </row>
    <row r="31" spans="1:8" s="30" customFormat="1" ht="30" customHeight="1">
      <c r="A31" s="41" t="s">
        <v>81</v>
      </c>
      <c r="B31" s="45" t="s">
        <v>47</v>
      </c>
      <c r="C31" s="46" t="s">
        <v>45</v>
      </c>
      <c r="D31" s="46" t="s">
        <v>45</v>
      </c>
      <c r="E31" s="46" t="s">
        <v>45</v>
      </c>
      <c r="F31" s="40">
        <v>1640</v>
      </c>
      <c r="G31" s="46" t="s">
        <v>31</v>
      </c>
      <c r="H31" s="46" t="s">
        <v>95</v>
      </c>
    </row>
    <row r="32" spans="1:8" s="30" customFormat="1" ht="30" customHeight="1">
      <c r="A32" s="45" t="s">
        <v>99</v>
      </c>
      <c r="B32" s="45" t="s">
        <v>47</v>
      </c>
      <c r="C32" s="46" t="s">
        <v>45</v>
      </c>
      <c r="D32" s="46" t="s">
        <v>45</v>
      </c>
      <c r="E32" s="46" t="s">
        <v>45</v>
      </c>
      <c r="F32" s="40">
        <v>5950</v>
      </c>
      <c r="G32" s="46" t="s">
        <v>31</v>
      </c>
      <c r="H32" s="46" t="s">
        <v>95</v>
      </c>
    </row>
    <row r="33" spans="1:8" ht="30" customHeight="1">
      <c r="A33" s="45" t="s">
        <v>11</v>
      </c>
      <c r="B33" s="45" t="s">
        <v>47</v>
      </c>
      <c r="C33" s="46" t="s">
        <v>45</v>
      </c>
      <c r="D33" s="46" t="s">
        <v>45</v>
      </c>
      <c r="E33" s="46" t="s">
        <v>45</v>
      </c>
      <c r="F33" s="40">
        <v>231600</v>
      </c>
      <c r="G33" s="46" t="s">
        <v>31</v>
      </c>
      <c r="H33" s="46" t="s">
        <v>95</v>
      </c>
    </row>
    <row r="34" spans="1:8" ht="30" customHeight="1">
      <c r="A34" s="45" t="s">
        <v>10</v>
      </c>
      <c r="B34" s="45" t="s">
        <v>47</v>
      </c>
      <c r="C34" s="46" t="s">
        <v>45</v>
      </c>
      <c r="D34" s="46" t="s">
        <v>45</v>
      </c>
      <c r="E34" s="46" t="s">
        <v>45</v>
      </c>
      <c r="F34" s="40">
        <v>152400</v>
      </c>
      <c r="G34" s="46" t="s">
        <v>31</v>
      </c>
      <c r="H34" s="46" t="s">
        <v>95</v>
      </c>
    </row>
    <row r="35" spans="1:8" ht="30" customHeight="1">
      <c r="A35" s="45" t="s">
        <v>100</v>
      </c>
      <c r="B35" s="45" t="s">
        <v>47</v>
      </c>
      <c r="C35" s="46" t="s">
        <v>45</v>
      </c>
      <c r="D35" s="46" t="s">
        <v>45</v>
      </c>
      <c r="E35" s="46" t="s">
        <v>45</v>
      </c>
      <c r="F35" s="40">
        <v>2000</v>
      </c>
      <c r="G35" s="46" t="s">
        <v>31</v>
      </c>
      <c r="H35" s="46" t="s">
        <v>95</v>
      </c>
    </row>
    <row r="36" spans="1:8" ht="30" customHeight="1">
      <c r="A36" s="45" t="s">
        <v>101</v>
      </c>
      <c r="B36" s="45" t="s">
        <v>47</v>
      </c>
      <c r="C36" s="46" t="s">
        <v>45</v>
      </c>
      <c r="D36" s="46" t="s">
        <v>45</v>
      </c>
      <c r="E36" s="46" t="s">
        <v>45</v>
      </c>
      <c r="F36" s="40">
        <v>9800</v>
      </c>
      <c r="G36" s="46" t="s">
        <v>31</v>
      </c>
      <c r="H36" s="46" t="s">
        <v>95</v>
      </c>
    </row>
    <row r="37" spans="1:8" ht="30" customHeight="1">
      <c r="A37" s="45" t="s">
        <v>102</v>
      </c>
      <c r="B37" s="45" t="s">
        <v>47</v>
      </c>
      <c r="C37" s="46" t="s">
        <v>45</v>
      </c>
      <c r="D37" s="46" t="s">
        <v>45</v>
      </c>
      <c r="E37" s="46" t="s">
        <v>45</v>
      </c>
      <c r="F37" s="40">
        <v>2170</v>
      </c>
      <c r="G37" s="51" t="s">
        <v>32</v>
      </c>
      <c r="H37" s="46" t="s">
        <v>95</v>
      </c>
    </row>
    <row r="38" spans="1:8" ht="30" customHeight="1">
      <c r="A38" s="45" t="s">
        <v>83</v>
      </c>
      <c r="B38" s="45" t="s">
        <v>47</v>
      </c>
      <c r="C38" s="46" t="s">
        <v>45</v>
      </c>
      <c r="D38" s="46" t="s">
        <v>45</v>
      </c>
      <c r="E38" s="46" t="s">
        <v>45</v>
      </c>
      <c r="F38" s="40">
        <v>1000</v>
      </c>
      <c r="G38" s="51" t="s">
        <v>32</v>
      </c>
      <c r="H38" s="46" t="s">
        <v>95</v>
      </c>
    </row>
    <row r="39" spans="1:8" ht="30" customHeight="1">
      <c r="A39" s="45" t="s">
        <v>103</v>
      </c>
      <c r="B39" s="45" t="s">
        <v>47</v>
      </c>
      <c r="C39" s="46" t="s">
        <v>45</v>
      </c>
      <c r="D39" s="46" t="s">
        <v>45</v>
      </c>
      <c r="E39" s="46" t="s">
        <v>45</v>
      </c>
      <c r="F39" s="40">
        <v>30850</v>
      </c>
      <c r="G39" s="51" t="s">
        <v>32</v>
      </c>
      <c r="H39" s="46" t="s">
        <v>95</v>
      </c>
    </row>
    <row r="40" spans="1:8" ht="30" customHeight="1">
      <c r="A40" s="45" t="s">
        <v>1</v>
      </c>
      <c r="B40" s="45" t="s">
        <v>47</v>
      </c>
      <c r="C40" s="46" t="s">
        <v>45</v>
      </c>
      <c r="D40" s="46" t="s">
        <v>45</v>
      </c>
      <c r="E40" s="46" t="s">
        <v>45</v>
      </c>
      <c r="F40" s="40">
        <v>31275</v>
      </c>
      <c r="G40" s="43" t="s">
        <v>97</v>
      </c>
      <c r="H40" s="46" t="s">
        <v>45</v>
      </c>
    </row>
    <row r="41" spans="1:8" ht="30" customHeight="1">
      <c r="A41" s="45" t="s">
        <v>2</v>
      </c>
      <c r="B41" s="45" t="s">
        <v>47</v>
      </c>
      <c r="C41" s="46" t="s">
        <v>45</v>
      </c>
      <c r="D41" s="46" t="s">
        <v>45</v>
      </c>
      <c r="E41" s="46" t="s">
        <v>45</v>
      </c>
      <c r="F41" s="40">
        <v>11354</v>
      </c>
      <c r="G41" s="43" t="s">
        <v>97</v>
      </c>
      <c r="H41" s="46" t="s">
        <v>45</v>
      </c>
    </row>
    <row r="42" spans="1:8" ht="30" customHeight="1">
      <c r="A42" s="45" t="s">
        <v>104</v>
      </c>
      <c r="B42" s="45" t="s">
        <v>47</v>
      </c>
      <c r="C42" s="46" t="s">
        <v>45</v>
      </c>
      <c r="D42" s="46" t="s">
        <v>45</v>
      </c>
      <c r="E42" s="46" t="s">
        <v>45</v>
      </c>
      <c r="F42" s="40">
        <v>1900</v>
      </c>
      <c r="G42" s="43" t="s">
        <v>97</v>
      </c>
      <c r="H42" s="46" t="s">
        <v>45</v>
      </c>
    </row>
    <row r="43" spans="1:8" ht="30" customHeight="1">
      <c r="A43" s="45" t="s">
        <v>3</v>
      </c>
      <c r="B43" s="45" t="s">
        <v>47</v>
      </c>
      <c r="C43" s="46" t="s">
        <v>45</v>
      </c>
      <c r="D43" s="46" t="s">
        <v>45</v>
      </c>
      <c r="E43" s="46" t="s">
        <v>45</v>
      </c>
      <c r="F43" s="40">
        <v>42250</v>
      </c>
      <c r="G43" s="43" t="s">
        <v>97</v>
      </c>
      <c r="H43" s="46" t="s">
        <v>45</v>
      </c>
    </row>
    <row r="44" spans="1:8" ht="30" customHeight="1">
      <c r="A44" s="44" t="s">
        <v>20</v>
      </c>
      <c r="B44" s="44" t="s">
        <v>9</v>
      </c>
      <c r="C44" s="46" t="s">
        <v>45</v>
      </c>
      <c r="D44" s="46" t="s">
        <v>45</v>
      </c>
      <c r="E44" s="46" t="s">
        <v>45</v>
      </c>
      <c r="F44" s="40">
        <v>13196</v>
      </c>
      <c r="G44" s="42" t="s">
        <v>31</v>
      </c>
      <c r="H44" s="38" t="s">
        <v>45</v>
      </c>
    </row>
    <row r="45" spans="1:8" ht="30" customHeight="1">
      <c r="A45" s="52" t="s">
        <v>48</v>
      </c>
      <c r="B45" s="52"/>
      <c r="C45" s="52"/>
      <c r="D45" s="52"/>
      <c r="E45" s="52"/>
      <c r="F45" s="53">
        <v>3105324</v>
      </c>
      <c r="G45" s="54"/>
      <c r="H45" s="54"/>
    </row>
    <row r="46" spans="1:8" ht="13.5">
      <c r="A46" s="10"/>
      <c r="B46" s="10"/>
      <c r="C46" s="10"/>
      <c r="D46" s="10"/>
      <c r="E46" s="10"/>
      <c r="F46" s="10"/>
      <c r="G46" s="11"/>
      <c r="H46" s="11"/>
    </row>
    <row r="47" spans="1:8" ht="13.5">
      <c r="A47" s="10"/>
      <c r="B47" s="10"/>
      <c r="C47" s="10"/>
      <c r="D47" s="10"/>
      <c r="E47" s="10"/>
      <c r="F47" s="10"/>
      <c r="G47" s="11"/>
      <c r="H47" s="11"/>
    </row>
    <row r="48" spans="1:8" ht="13.5">
      <c r="A48" s="10"/>
      <c r="B48" s="10"/>
      <c r="C48" s="10"/>
      <c r="D48" s="10"/>
      <c r="E48" s="10"/>
      <c r="F48" s="10"/>
      <c r="G48" s="11"/>
      <c r="H48" s="11"/>
    </row>
    <row r="49" spans="1:8" ht="13.5">
      <c r="A49" s="10"/>
      <c r="B49" s="10"/>
      <c r="C49" s="10"/>
      <c r="D49" s="10"/>
      <c r="E49" s="10"/>
      <c r="F49" s="10"/>
      <c r="G49" s="11"/>
      <c r="H49" s="11"/>
    </row>
    <row r="50" spans="1:8" ht="13.5">
      <c r="A50" s="10"/>
      <c r="B50" s="10"/>
      <c r="C50" s="10"/>
      <c r="D50" s="10"/>
      <c r="E50" s="10"/>
      <c r="F50" s="10"/>
      <c r="G50" s="11"/>
      <c r="H50" s="11"/>
    </row>
    <row r="51" spans="1:8" ht="13.5">
      <c r="A51" s="10"/>
      <c r="B51" s="10"/>
      <c r="C51" s="10"/>
      <c r="D51" s="10"/>
      <c r="E51" s="10"/>
      <c r="F51" s="10"/>
      <c r="G51" s="11"/>
      <c r="H51" s="11"/>
    </row>
    <row r="52" spans="7:8" ht="13.5">
      <c r="G52" s="9"/>
      <c r="H52" s="9"/>
    </row>
  </sheetData>
  <sheetProtection/>
  <mergeCells count="2">
    <mergeCell ref="A2:H2"/>
    <mergeCell ref="E3:H3"/>
  </mergeCells>
  <printOptions horizontalCentered="1"/>
  <pageMargins left="0.5511811023622047" right="0.4724409448818898" top="0.7874015748031497" bottom="0.7874015748031497" header="0.5118110236220472" footer="0.5118110236220472"/>
  <pageSetup firstPageNumber="12" useFirstPageNumber="1" horizontalDpi="600" verticalDpi="600" orientation="portrait" paperSize="9" scale="80" r:id="rId1"/>
  <headerFooter alignWithMargins="0"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m961060</dc:creator>
  <cp:keywords/>
  <dc:description/>
  <cp:lastModifiedBy>三重県</cp:lastModifiedBy>
  <cp:lastPrinted>2013-06-17T06:32:13Z</cp:lastPrinted>
  <dcterms:created xsi:type="dcterms:W3CDTF">2007-04-16T00:12:00Z</dcterms:created>
  <dcterms:modified xsi:type="dcterms:W3CDTF">2013-06-18T02:06:00Z</dcterms:modified>
  <cp:category/>
  <cp:version/>
  <cp:contentType/>
  <cp:contentStatus/>
</cp:coreProperties>
</file>