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685" activeTab="0"/>
  </bookViews>
  <sheets>
    <sheet name="82" sheetId="1" r:id="rId1"/>
  </sheets>
  <definedNames/>
  <calcPr fullCalcOnLoad="1"/>
</workbook>
</file>

<file path=xl/sharedStrings.xml><?xml version="1.0" encoding="utf-8"?>
<sst xmlns="http://schemas.openxmlformats.org/spreadsheetml/2006/main" count="73" uniqueCount="62">
  <si>
    <t>松阪保健所</t>
  </si>
  <si>
    <t>伊勢保健所</t>
  </si>
  <si>
    <t>尾鷲保健所</t>
  </si>
  <si>
    <t>熊野保健所</t>
  </si>
  <si>
    <t>津保健所</t>
  </si>
  <si>
    <t>実数</t>
  </si>
  <si>
    <t>人口10万人対</t>
  </si>
  <si>
    <t>医師</t>
  </si>
  <si>
    <t>歯科医師</t>
  </si>
  <si>
    <t>薬剤師</t>
  </si>
  <si>
    <t>（医師・歯科医師・薬剤師調査）</t>
  </si>
  <si>
    <t>中勢伊賀</t>
  </si>
  <si>
    <t>南勢志摩</t>
  </si>
  <si>
    <t>総　　　　計</t>
  </si>
  <si>
    <t>市　　　　計</t>
  </si>
  <si>
    <t>郡　　　　計</t>
  </si>
  <si>
    <t>北　　　勢</t>
  </si>
  <si>
    <t>東 紀 州</t>
  </si>
  <si>
    <t>　　亀山市</t>
  </si>
  <si>
    <t>　　津市</t>
  </si>
  <si>
    <t>　　松阪市</t>
  </si>
  <si>
    <t>　　　多気郡　計</t>
  </si>
  <si>
    <t>　　　　多気町</t>
  </si>
  <si>
    <t>　　　　明和町</t>
  </si>
  <si>
    <t>　　　　大台町</t>
  </si>
  <si>
    <t>　　伊勢市</t>
  </si>
  <si>
    <t>　　鳥羽市</t>
  </si>
  <si>
    <t>　　志摩市</t>
  </si>
  <si>
    <t>　　　度会郡　計</t>
  </si>
  <si>
    <t>　　　　玉城町</t>
  </si>
  <si>
    <t>　　名張市</t>
  </si>
  <si>
    <t>　　伊賀市</t>
  </si>
  <si>
    <t>　　尾鷲市</t>
  </si>
  <si>
    <t>　　　北牟婁郡　計</t>
  </si>
  <si>
    <t>　　熊野市</t>
  </si>
  <si>
    <t>　　　南牟婁郡　計</t>
  </si>
  <si>
    <t>　　　　御浜町</t>
  </si>
  <si>
    <t>　　　　紀宝町</t>
  </si>
  <si>
    <t>　　　　度会町</t>
  </si>
  <si>
    <t>伊賀保健所</t>
  </si>
  <si>
    <t>　　　　大紀町</t>
  </si>
  <si>
    <t>　　　　南伊勢町</t>
  </si>
  <si>
    <t>　　　　紀北町</t>
  </si>
  <si>
    <t>従業地（保健所・市町）別</t>
  </si>
  <si>
    <t>保健所
・市町</t>
  </si>
  <si>
    <t>　　鈴鹿市</t>
  </si>
  <si>
    <t>鈴鹿保健所</t>
  </si>
  <si>
    <t>桑名保健所</t>
  </si>
  <si>
    <t>　　　桑名郡</t>
  </si>
  <si>
    <t>　　三重郡</t>
  </si>
  <si>
    <t>　　桑名市</t>
  </si>
  <si>
    <t>　　いなべ市</t>
  </si>
  <si>
    <t>　　　　木曽岬町</t>
  </si>
  <si>
    <t>　　　　東員町</t>
  </si>
  <si>
    <t>　　　　菰野町</t>
  </si>
  <si>
    <t>　　　　朝日町</t>
  </si>
  <si>
    <t>　　　　川越町</t>
  </si>
  <si>
    <t>四日市市</t>
  </si>
  <si>
    <t>　　　員弁郡</t>
  </si>
  <si>
    <t>第８２表  医師・歯科医師・薬剤師数・率</t>
  </si>
  <si>
    <t>注　当該項目は隔年報告のため、平成２２年末現在の数値を掲載した。</t>
  </si>
  <si>
    <t>平成22年末現在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</si>
</sst>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000"/>
    <numFmt numFmtId="178" formatCode="0.000000"/>
    <numFmt numFmtId="179" formatCode="0.0000"/>
    <numFmt numFmtId="180" formatCode="0.000"/>
    <numFmt numFmtId="181" formatCode="0.0_ "/>
    <numFmt numFmtId="182" formatCode="0_);[Red]\(0\)"/>
    <numFmt numFmtId="183" formatCode="0.0_);[Red]\(0.0\)"/>
    <numFmt numFmtId="184" formatCode="0_ "/>
    <numFmt numFmtId="185" formatCode="#,##0_ ;[Red]\-#,##0\ "/>
    <numFmt numFmtId="186" formatCode="###\ ###\ ###"/>
    <numFmt numFmtId="187" formatCode="0.0"/>
    <numFmt numFmtId="188" formatCode="#,##0.0_ "/>
    <numFmt numFmtId="189" formatCode="#,##0_);[Red]\(#,##0\)"/>
    <numFmt numFmtId="190" formatCode="0.000000_ "/>
    <numFmt numFmtId="191" formatCode="0.00000_ "/>
    <numFmt numFmtId="192" formatCode="0.0000_ "/>
    <numFmt numFmtId="193" formatCode="0.000_ "/>
    <numFmt numFmtId="194" formatCode="0.00_ "/>
  </numFmts>
  <fonts count="43">
    <font>
      <sz val="11"/>
      <name val="ＭＳ 明朝"/>
      <family val="1"/>
    </font>
    <font>
      <sz val="6"/>
      <name val="ＭＳ Ｐ明朝"/>
      <family val="1"/>
    </font>
    <font>
      <sz val="10"/>
      <name val="ＭＳ Ｐゴシック"/>
      <family val="3"/>
    </font>
    <font>
      <sz val="14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u val="single"/>
      <sz val="6.05"/>
      <color indexed="12"/>
      <name val="ＭＳ Ｐゴシック"/>
      <family val="3"/>
    </font>
    <font>
      <u val="single"/>
      <sz val="6.05"/>
      <color indexed="36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" fillId="0" borderId="0">
      <alignment vertical="center"/>
      <protection/>
    </xf>
    <xf numFmtId="0" fontId="9" fillId="0" borderId="0">
      <alignment/>
      <protection/>
    </xf>
    <xf numFmtId="0" fontId="7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distributed" vertical="center"/>
    </xf>
    <xf numFmtId="0" fontId="2" fillId="0" borderId="12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distributed"/>
    </xf>
    <xf numFmtId="0" fontId="2" fillId="0" borderId="13" xfId="0" applyFont="1" applyFill="1" applyBorder="1" applyAlignment="1">
      <alignment horizontal="distributed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183" fontId="2" fillId="0" borderId="14" xfId="0" applyNumberFormat="1" applyFont="1" applyFill="1" applyBorder="1" applyAlignment="1">
      <alignment horizontal="right" vertical="center"/>
    </xf>
    <xf numFmtId="189" fontId="2" fillId="0" borderId="0" xfId="0" applyNumberFormat="1" applyFont="1" applyFill="1" applyAlignment="1">
      <alignment/>
    </xf>
    <xf numFmtId="189" fontId="2" fillId="0" borderId="10" xfId="0" applyNumberFormat="1" applyFont="1" applyFill="1" applyBorder="1" applyAlignment="1">
      <alignment horizontal="distributed" vertical="center"/>
    </xf>
    <xf numFmtId="189" fontId="2" fillId="0" borderId="11" xfId="0" applyNumberFormat="1" applyFont="1" applyFill="1" applyBorder="1" applyAlignment="1">
      <alignment horizontal="distributed" vertical="center"/>
    </xf>
    <xf numFmtId="189" fontId="2" fillId="0" borderId="12" xfId="0" applyNumberFormat="1" applyFont="1" applyFill="1" applyBorder="1" applyAlignment="1">
      <alignment horizontal="distributed" vertical="center"/>
    </xf>
    <xf numFmtId="189" fontId="2" fillId="0" borderId="12" xfId="0" applyNumberFormat="1" applyFont="1" applyFill="1" applyBorder="1" applyAlignment="1">
      <alignment horizontal="right" vertical="center"/>
    </xf>
    <xf numFmtId="189" fontId="2" fillId="0" borderId="12" xfId="0" applyNumberFormat="1" applyFont="1" applyBorder="1" applyAlignment="1" applyProtection="1">
      <alignment horizontal="right"/>
      <protection/>
    </xf>
    <xf numFmtId="189" fontId="2" fillId="0" borderId="14" xfId="0" applyNumberFormat="1" applyFont="1" applyBorder="1" applyAlignment="1" applyProtection="1">
      <alignment horizontal="right"/>
      <protection/>
    </xf>
    <xf numFmtId="189" fontId="2" fillId="0" borderId="14" xfId="0" applyNumberFormat="1" applyFont="1" applyFill="1" applyBorder="1" applyAlignment="1">
      <alignment horizontal="right" vertical="center"/>
    </xf>
    <xf numFmtId="189" fontId="2" fillId="0" borderId="0" xfId="0" applyNumberFormat="1" applyFont="1" applyFill="1" applyBorder="1" applyAlignment="1">
      <alignment vertical="center"/>
    </xf>
    <xf numFmtId="189" fontId="2" fillId="0" borderId="0" xfId="0" applyNumberFormat="1" applyFont="1" applyFill="1" applyBorder="1" applyAlignment="1">
      <alignment/>
    </xf>
    <xf numFmtId="189" fontId="2" fillId="0" borderId="14" xfId="0" applyNumberFormat="1" applyFont="1" applyFill="1" applyBorder="1" applyAlignment="1">
      <alignment horizontal="distributed" vertical="center"/>
    </xf>
    <xf numFmtId="189" fontId="2" fillId="0" borderId="0" xfId="0" applyNumberFormat="1" applyFont="1" applyFill="1" applyAlignment="1">
      <alignment vertical="center"/>
    </xf>
    <xf numFmtId="183" fontId="2" fillId="0" borderId="0" xfId="0" applyNumberFormat="1" applyFont="1" applyFill="1" applyAlignment="1">
      <alignment/>
    </xf>
    <xf numFmtId="183" fontId="2" fillId="0" borderId="0" xfId="0" applyNumberFormat="1" applyFont="1" applyFill="1" applyAlignment="1">
      <alignment horizontal="right"/>
    </xf>
    <xf numFmtId="183" fontId="2" fillId="0" borderId="14" xfId="0" applyNumberFormat="1" applyFont="1" applyFill="1" applyBorder="1" applyAlignment="1">
      <alignment horizontal="distributed" vertical="center"/>
    </xf>
    <xf numFmtId="183" fontId="2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/>
    </xf>
    <xf numFmtId="0" fontId="2" fillId="0" borderId="0" xfId="62" applyFont="1">
      <alignment vertical="center"/>
      <protection/>
    </xf>
    <xf numFmtId="189" fontId="2" fillId="0" borderId="0" xfId="62" applyNumberFormat="1" applyFont="1">
      <alignment vertical="center"/>
      <protection/>
    </xf>
    <xf numFmtId="189" fontId="2" fillId="0" borderId="12" xfId="62" applyNumberFormat="1" applyFont="1" applyBorder="1">
      <alignment vertical="center"/>
      <protection/>
    </xf>
    <xf numFmtId="189" fontId="2" fillId="0" borderId="0" xfId="0" applyNumberFormat="1" applyFont="1" applyFill="1" applyBorder="1" applyAlignment="1">
      <alignment horizontal="distributed" vertical="center"/>
    </xf>
    <xf numFmtId="189" fontId="2" fillId="0" borderId="0" xfId="0" applyNumberFormat="1" applyFont="1" applyFill="1" applyBorder="1" applyAlignment="1">
      <alignment horizontal="right" vertical="center"/>
    </xf>
    <xf numFmtId="189" fontId="2" fillId="0" borderId="15" xfId="0" applyNumberFormat="1" applyFont="1" applyFill="1" applyBorder="1" applyAlignment="1">
      <alignment horizontal="right" vertical="center"/>
    </xf>
    <xf numFmtId="0" fontId="2" fillId="0" borderId="12" xfId="62" applyFont="1" applyBorder="1">
      <alignment vertical="center"/>
      <protection/>
    </xf>
    <xf numFmtId="0" fontId="2" fillId="0" borderId="0" xfId="62" applyFont="1" applyAlignment="1">
      <alignment horizontal="right" vertical="center"/>
      <protection/>
    </xf>
    <xf numFmtId="181" fontId="2" fillId="0" borderId="0" xfId="62" applyNumberFormat="1" applyFont="1">
      <alignment vertical="center"/>
      <protection/>
    </xf>
    <xf numFmtId="183" fontId="2" fillId="0" borderId="10" xfId="0" applyNumberFormat="1" applyFont="1" applyFill="1" applyBorder="1" applyAlignment="1">
      <alignment horizontal="distributed" vertical="center"/>
    </xf>
    <xf numFmtId="181" fontId="2" fillId="0" borderId="12" xfId="62" applyNumberFormat="1" applyFont="1" applyBorder="1">
      <alignment vertical="center"/>
      <protection/>
    </xf>
    <xf numFmtId="183" fontId="2" fillId="0" borderId="0" xfId="0" applyNumberFormat="1" applyFont="1" applyFill="1" applyBorder="1" applyAlignment="1">
      <alignment horizontal="distributed" vertical="center"/>
    </xf>
    <xf numFmtId="183" fontId="2" fillId="0" borderId="15" xfId="0" applyNumberFormat="1" applyFont="1" applyFill="1" applyBorder="1" applyAlignment="1">
      <alignment horizontal="right" vertical="center"/>
    </xf>
    <xf numFmtId="183" fontId="2" fillId="0" borderId="16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distributed" vertical="center"/>
    </xf>
    <xf numFmtId="181" fontId="2" fillId="0" borderId="17" xfId="62" applyNumberFormat="1" applyFont="1" applyBorder="1">
      <alignment vertical="center"/>
      <protection/>
    </xf>
    <xf numFmtId="183" fontId="2" fillId="0" borderId="0" xfId="0" applyNumberFormat="1" applyFont="1" applyFill="1" applyBorder="1" applyAlignment="1">
      <alignment/>
    </xf>
    <xf numFmtId="0" fontId="0" fillId="0" borderId="0" xfId="0" applyBorder="1" applyAlignment="1">
      <alignment horizontal="right"/>
    </xf>
    <xf numFmtId="0" fontId="8" fillId="0" borderId="0" xfId="63" applyFont="1" applyFill="1" applyBorder="1" applyAlignment="1">
      <alignment horizontal="right" wrapText="1"/>
      <protection/>
    </xf>
    <xf numFmtId="0" fontId="8" fillId="0" borderId="0" xfId="62" applyFont="1" applyFill="1" applyBorder="1" applyAlignment="1">
      <alignment horizontal="right" wrapText="1"/>
      <protection/>
    </xf>
    <xf numFmtId="0" fontId="8" fillId="0" borderId="0" xfId="62" applyFont="1" applyFill="1" applyBorder="1" applyAlignment="1">
      <alignment wrapText="1"/>
      <protection/>
    </xf>
    <xf numFmtId="0" fontId="0" fillId="0" borderId="0" xfId="0" applyBorder="1" applyAlignment="1">
      <alignment horizontal="center"/>
    </xf>
    <xf numFmtId="0" fontId="2" fillId="0" borderId="12" xfId="0" applyFont="1" applyFill="1" applyBorder="1" applyAlignment="1">
      <alignment horizontal="distributed" vertical="center"/>
    </xf>
    <xf numFmtId="0" fontId="2" fillId="0" borderId="12" xfId="0" applyFont="1" applyFill="1" applyBorder="1" applyAlignment="1">
      <alignment horizontal="center" vertical="center"/>
    </xf>
    <xf numFmtId="0" fontId="4" fillId="0" borderId="12" xfId="62" applyBorder="1">
      <alignment vertical="center"/>
      <protection/>
    </xf>
    <xf numFmtId="0" fontId="2" fillId="0" borderId="12" xfId="0" applyFont="1" applyFill="1" applyBorder="1" applyAlignment="1">
      <alignment horizontal="left" vertical="center"/>
    </xf>
    <xf numFmtId="182" fontId="2" fillId="0" borderId="12" xfId="0" applyNumberFormat="1" applyFont="1" applyFill="1" applyBorder="1" applyAlignment="1">
      <alignment horizontal="left" vertical="center"/>
    </xf>
    <xf numFmtId="182" fontId="2" fillId="0" borderId="12" xfId="0" applyNumberFormat="1" applyFont="1" applyFill="1" applyBorder="1" applyAlignment="1">
      <alignment horizontal="center" vertical="center"/>
    </xf>
    <xf numFmtId="182" fontId="2" fillId="0" borderId="12" xfId="0" applyNumberFormat="1" applyFont="1" applyFill="1" applyBorder="1" applyAlignment="1">
      <alignment horizontal="distributed" vertical="center"/>
    </xf>
    <xf numFmtId="182" fontId="2" fillId="0" borderId="14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183" fontId="2" fillId="0" borderId="18" xfId="0" applyNumberFormat="1" applyFont="1" applyFill="1" applyBorder="1" applyAlignment="1">
      <alignment horizontal="distributed" vertical="center"/>
    </xf>
    <xf numFmtId="183" fontId="2" fillId="0" borderId="19" xfId="0" applyNumberFormat="1" applyFont="1" applyFill="1" applyBorder="1" applyAlignment="1">
      <alignment horizontal="distributed" vertical="center"/>
    </xf>
    <xf numFmtId="183" fontId="2" fillId="0" borderId="20" xfId="0" applyNumberFormat="1" applyFont="1" applyFill="1" applyBorder="1" applyAlignment="1">
      <alignment horizontal="distributed" vertical="center"/>
    </xf>
    <xf numFmtId="189" fontId="2" fillId="0" borderId="18" xfId="0" applyNumberFormat="1" applyFont="1" applyFill="1" applyBorder="1" applyAlignment="1">
      <alignment horizontal="distributed" vertical="center"/>
    </xf>
    <xf numFmtId="189" fontId="2" fillId="0" borderId="19" xfId="0" applyNumberFormat="1" applyFont="1" applyFill="1" applyBorder="1" applyAlignment="1">
      <alignment horizontal="distributed" vertical="center"/>
    </xf>
    <xf numFmtId="189" fontId="2" fillId="0" borderId="20" xfId="0" applyNumberFormat="1" applyFont="1" applyFill="1" applyBorder="1" applyAlignment="1">
      <alignment horizontal="distributed" vertical="center"/>
    </xf>
    <xf numFmtId="0" fontId="2" fillId="0" borderId="18" xfId="0" applyFont="1" applyFill="1" applyBorder="1" applyAlignment="1">
      <alignment horizontal="distributed" vertical="center"/>
    </xf>
    <xf numFmtId="0" fontId="2" fillId="0" borderId="19" xfId="0" applyFont="1" applyFill="1" applyBorder="1" applyAlignment="1">
      <alignment horizontal="distributed" vertical="center"/>
    </xf>
    <xf numFmtId="0" fontId="2" fillId="0" borderId="20" xfId="0" applyFont="1" applyFill="1" applyBorder="1" applyAlignment="1">
      <alignment horizontal="distributed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Sheet1" xfId="62"/>
    <cellStyle name="標準_第１表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60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8.09765625" style="1" customWidth="1"/>
    <col min="2" max="4" width="11.5" style="11" customWidth="1"/>
    <col min="5" max="7" width="11.5" style="1" customWidth="1"/>
    <col min="8" max="8" width="18.09765625" style="1" customWidth="1"/>
    <col min="9" max="11" width="11.5" style="11" customWidth="1"/>
    <col min="12" max="14" width="11.5" style="23" customWidth="1"/>
    <col min="15" max="16384" width="9" style="1" customWidth="1"/>
  </cols>
  <sheetData>
    <row r="1" ht="17.25">
      <c r="A1" s="27" t="s">
        <v>59</v>
      </c>
    </row>
    <row r="2" spans="6:14" ht="12">
      <c r="F2" s="1" t="s">
        <v>43</v>
      </c>
      <c r="N2" s="24" t="s">
        <v>61</v>
      </c>
    </row>
    <row r="3" spans="1:14" ht="18" customHeight="1">
      <c r="A3" s="59" t="s">
        <v>44</v>
      </c>
      <c r="B3" s="64" t="s">
        <v>5</v>
      </c>
      <c r="C3" s="65"/>
      <c r="D3" s="66"/>
      <c r="E3" s="67" t="s">
        <v>6</v>
      </c>
      <c r="F3" s="68"/>
      <c r="G3" s="69"/>
      <c r="H3" s="2"/>
      <c r="I3" s="64" t="s">
        <v>5</v>
      </c>
      <c r="J3" s="65"/>
      <c r="K3" s="66"/>
      <c r="L3" s="61" t="s">
        <v>6</v>
      </c>
      <c r="M3" s="62"/>
      <c r="N3" s="63"/>
    </row>
    <row r="4" spans="1:14" ht="18" customHeight="1">
      <c r="A4" s="60"/>
      <c r="B4" s="12" t="s">
        <v>7</v>
      </c>
      <c r="C4" s="13" t="s">
        <v>8</v>
      </c>
      <c r="D4" s="13" t="s">
        <v>9</v>
      </c>
      <c r="E4" s="3" t="s">
        <v>7</v>
      </c>
      <c r="F4" s="3" t="s">
        <v>8</v>
      </c>
      <c r="G4" s="3" t="s">
        <v>9</v>
      </c>
      <c r="H4" s="58"/>
      <c r="I4" s="14" t="s">
        <v>7</v>
      </c>
      <c r="J4" s="21" t="s">
        <v>8</v>
      </c>
      <c r="K4" s="21" t="s">
        <v>9</v>
      </c>
      <c r="L4" s="25" t="s">
        <v>7</v>
      </c>
      <c r="M4" s="25" t="s">
        <v>8</v>
      </c>
      <c r="N4" s="25" t="s">
        <v>9</v>
      </c>
    </row>
    <row r="5" spans="1:14" ht="6.75" customHeight="1">
      <c r="A5" s="5"/>
      <c r="B5" s="12"/>
      <c r="C5" s="31"/>
      <c r="D5" s="12"/>
      <c r="E5" s="6"/>
      <c r="F5" s="42"/>
      <c r="G5" s="4"/>
      <c r="H5" s="4"/>
      <c r="I5" s="12"/>
      <c r="J5" s="12"/>
      <c r="K5" s="31"/>
      <c r="L5" s="37"/>
      <c r="M5" s="39"/>
      <c r="N5" s="37"/>
    </row>
    <row r="6" spans="1:14" ht="13.5" customHeight="1">
      <c r="A6" s="50" t="s">
        <v>13</v>
      </c>
      <c r="B6" s="30">
        <v>3685</v>
      </c>
      <c r="C6" s="29">
        <v>1118</v>
      </c>
      <c r="D6" s="30">
        <v>3094</v>
      </c>
      <c r="E6" s="36">
        <v>198.68</v>
      </c>
      <c r="F6" s="38">
        <v>60.28</v>
      </c>
      <c r="G6" s="38">
        <v>166.82</v>
      </c>
      <c r="H6" s="56" t="s">
        <v>39</v>
      </c>
      <c r="I6" s="34">
        <f>SUM(I7:I8)</f>
        <v>213</v>
      </c>
      <c r="J6" s="34">
        <f>SUM(J7:J8)</f>
        <v>86</v>
      </c>
      <c r="K6" s="28">
        <f>SUM(K7:K8)</f>
        <v>252</v>
      </c>
      <c r="L6" s="38">
        <v>120.01</v>
      </c>
      <c r="M6" s="38">
        <v>48.45</v>
      </c>
      <c r="N6" s="38">
        <v>141.98</v>
      </c>
    </row>
    <row r="7" spans="1:14" ht="13.5" customHeight="1">
      <c r="A7" s="50" t="s">
        <v>14</v>
      </c>
      <c r="B7" s="30">
        <f>SUM(B15,B18,B19,B30,B31,B34,B37,B44,B45,B46,I7,I8,I11,I16)</f>
        <v>3439</v>
      </c>
      <c r="C7" s="29">
        <f>SUM(C15,C18,C19,C30,C31,C34,C37,C44,C45,C46,J7,J8,J11,J16)</f>
        <v>1015</v>
      </c>
      <c r="D7" s="30">
        <f>SUM(D15,D18,D19,D30,D31,D34,D37,D44,D45,D46,K7,K8,K11,K16)</f>
        <v>2878</v>
      </c>
      <c r="E7" s="36">
        <v>212.1</v>
      </c>
      <c r="F7" s="38">
        <v>62.6</v>
      </c>
      <c r="G7" s="43">
        <v>177.5</v>
      </c>
      <c r="H7" s="54" t="s">
        <v>30</v>
      </c>
      <c r="I7" s="34">
        <v>88</v>
      </c>
      <c r="J7" s="34">
        <v>45</v>
      </c>
      <c r="K7" s="28">
        <v>105</v>
      </c>
      <c r="L7" s="38">
        <v>109.61</v>
      </c>
      <c r="M7" s="38">
        <v>56.05</v>
      </c>
      <c r="N7" s="38">
        <v>130.79</v>
      </c>
    </row>
    <row r="8" spans="1:14" ht="13.5" customHeight="1">
      <c r="A8" s="50" t="s">
        <v>15</v>
      </c>
      <c r="B8" s="30">
        <f>SUM(B20,B22,B24,B38,B47,I12,I17)</f>
        <v>246</v>
      </c>
      <c r="C8" s="29">
        <f>SUM(C20,C22,C24,C38,C47,J12,J17)</f>
        <v>103</v>
      </c>
      <c r="D8" s="30">
        <f>SUM(D20,D22,D24,D38,D47,K12,K17)</f>
        <v>216</v>
      </c>
      <c r="E8" s="36">
        <v>105.44</v>
      </c>
      <c r="F8" s="38">
        <v>44.15</v>
      </c>
      <c r="G8" s="43">
        <v>92.58</v>
      </c>
      <c r="H8" s="54" t="s">
        <v>31</v>
      </c>
      <c r="I8" s="34">
        <v>125</v>
      </c>
      <c r="J8" s="34">
        <v>41</v>
      </c>
      <c r="K8" s="28">
        <v>147</v>
      </c>
      <c r="L8" s="38">
        <v>128.59</v>
      </c>
      <c r="M8" s="38">
        <v>42.18</v>
      </c>
      <c r="N8" s="38">
        <v>151.22</v>
      </c>
    </row>
    <row r="9" spans="1:14" ht="13.5" customHeight="1">
      <c r="A9" s="50"/>
      <c r="B9" s="15"/>
      <c r="C9" s="32"/>
      <c r="D9" s="15"/>
      <c r="E9" s="36"/>
      <c r="F9" s="38"/>
      <c r="G9" s="38"/>
      <c r="H9" s="55"/>
      <c r="I9" s="16"/>
      <c r="J9" s="15"/>
      <c r="K9" s="32"/>
      <c r="L9" s="38"/>
      <c r="M9" s="36"/>
      <c r="N9" s="38"/>
    </row>
    <row r="10" spans="1:14" ht="13.5" customHeight="1">
      <c r="A10" s="50" t="s">
        <v>16</v>
      </c>
      <c r="B10" s="30">
        <v>1400</v>
      </c>
      <c r="C10" s="29">
        <v>487</v>
      </c>
      <c r="D10" s="30">
        <v>1392</v>
      </c>
      <c r="E10" s="38">
        <v>166.63</v>
      </c>
      <c r="F10" s="38">
        <v>57.96</v>
      </c>
      <c r="G10" s="38">
        <v>165.68</v>
      </c>
      <c r="H10" s="56" t="s">
        <v>2</v>
      </c>
      <c r="I10" s="34">
        <f>SUM(I11:I12)</f>
        <v>64</v>
      </c>
      <c r="J10" s="34">
        <f>SUM(J11:J12)</f>
        <v>20</v>
      </c>
      <c r="K10" s="28">
        <f>SUM(K11:K12)</f>
        <v>50</v>
      </c>
      <c r="L10" s="38">
        <v>165.61</v>
      </c>
      <c r="M10" s="38">
        <v>51.75</v>
      </c>
      <c r="N10" s="38">
        <v>129.39</v>
      </c>
    </row>
    <row r="11" spans="1:14" ht="13.5" customHeight="1">
      <c r="A11" s="50" t="s">
        <v>11</v>
      </c>
      <c r="B11" s="30">
        <v>1201</v>
      </c>
      <c r="C11" s="29">
        <v>286</v>
      </c>
      <c r="D11" s="30">
        <v>953</v>
      </c>
      <c r="E11" s="38">
        <v>259.26</v>
      </c>
      <c r="F11" s="38">
        <v>61.74</v>
      </c>
      <c r="G11" s="38">
        <v>205.73</v>
      </c>
      <c r="H11" s="54" t="s">
        <v>32</v>
      </c>
      <c r="I11" s="34">
        <v>40</v>
      </c>
      <c r="J11" s="34">
        <v>10</v>
      </c>
      <c r="K11" s="28">
        <v>33</v>
      </c>
      <c r="L11" s="38">
        <v>199.67</v>
      </c>
      <c r="M11" s="38">
        <v>49.92</v>
      </c>
      <c r="N11" s="38">
        <v>164.73</v>
      </c>
    </row>
    <row r="12" spans="1:14" ht="13.5" customHeight="1">
      <c r="A12" s="50" t="s">
        <v>12</v>
      </c>
      <c r="B12" s="30">
        <v>960</v>
      </c>
      <c r="C12" s="29">
        <v>304</v>
      </c>
      <c r="D12" s="30">
        <v>667</v>
      </c>
      <c r="E12" s="38">
        <v>203.51</v>
      </c>
      <c r="F12" s="38">
        <v>64.44</v>
      </c>
      <c r="G12" s="38">
        <v>141.39</v>
      </c>
      <c r="H12" s="54" t="s">
        <v>33</v>
      </c>
      <c r="I12" s="34">
        <f>SUM(I13)</f>
        <v>24</v>
      </c>
      <c r="J12" s="34">
        <f>SUM(J13)</f>
        <v>10</v>
      </c>
      <c r="K12" s="28">
        <f>SUM(K13)</f>
        <v>17</v>
      </c>
      <c r="L12" s="38">
        <v>128.96</v>
      </c>
      <c r="M12" s="38">
        <v>53.73</v>
      </c>
      <c r="N12" s="38">
        <v>91.34</v>
      </c>
    </row>
    <row r="13" spans="1:14" ht="13.5" customHeight="1">
      <c r="A13" s="50" t="s">
        <v>17</v>
      </c>
      <c r="B13" s="30">
        <v>124</v>
      </c>
      <c r="C13" s="29">
        <v>41</v>
      </c>
      <c r="D13" s="30">
        <v>82</v>
      </c>
      <c r="E13" s="38">
        <v>155.82</v>
      </c>
      <c r="F13" s="38">
        <v>51.52</v>
      </c>
      <c r="G13" s="38">
        <v>103.04</v>
      </c>
      <c r="H13" s="54" t="s">
        <v>42</v>
      </c>
      <c r="I13" s="34">
        <v>24</v>
      </c>
      <c r="J13" s="34">
        <v>10</v>
      </c>
      <c r="K13" s="28">
        <v>17</v>
      </c>
      <c r="L13" s="38">
        <v>128.96</v>
      </c>
      <c r="M13" s="38">
        <v>53.73</v>
      </c>
      <c r="N13" s="38">
        <v>91.34</v>
      </c>
    </row>
    <row r="14" spans="1:14" ht="13.5" customHeight="1">
      <c r="A14" s="51"/>
      <c r="B14" s="16"/>
      <c r="C14" s="32"/>
      <c r="D14" s="15"/>
      <c r="E14" s="36"/>
      <c r="F14" s="38"/>
      <c r="G14" s="38"/>
      <c r="H14" s="55"/>
      <c r="I14" s="16"/>
      <c r="J14" s="15"/>
      <c r="K14" s="32"/>
      <c r="L14" s="38"/>
      <c r="M14" s="36"/>
      <c r="N14" s="38"/>
    </row>
    <row r="15" spans="1:14" ht="13.5" customHeight="1">
      <c r="A15" s="50" t="s">
        <v>57</v>
      </c>
      <c r="B15" s="30">
        <v>622</v>
      </c>
      <c r="C15" s="29">
        <v>207</v>
      </c>
      <c r="D15" s="30">
        <v>563</v>
      </c>
      <c r="E15" s="38">
        <v>202.1</v>
      </c>
      <c r="F15" s="38">
        <v>67.26</v>
      </c>
      <c r="G15" s="38">
        <v>182.93</v>
      </c>
      <c r="H15" s="56" t="s">
        <v>3</v>
      </c>
      <c r="I15" s="34">
        <f>SUM(I16:I17)</f>
        <v>60</v>
      </c>
      <c r="J15" s="34">
        <f>SUM(J16:J17)</f>
        <v>21</v>
      </c>
      <c r="K15" s="28">
        <f>SUM(K16:K17)</f>
        <v>32</v>
      </c>
      <c r="L15" s="38">
        <v>146.58</v>
      </c>
      <c r="M15" s="38">
        <v>51.3</v>
      </c>
      <c r="N15" s="38">
        <v>78.17</v>
      </c>
    </row>
    <row r="16" spans="1:14" ht="13.5" customHeight="1">
      <c r="A16" s="52"/>
      <c r="B16" s="30"/>
      <c r="C16" s="29"/>
      <c r="D16" s="30"/>
      <c r="E16" s="38"/>
      <c r="F16" s="38"/>
      <c r="G16" s="38"/>
      <c r="H16" s="54" t="s">
        <v>34</v>
      </c>
      <c r="I16" s="34">
        <v>28</v>
      </c>
      <c r="J16" s="34">
        <v>14</v>
      </c>
      <c r="K16" s="28">
        <v>13</v>
      </c>
      <c r="L16" s="38">
        <v>142.41</v>
      </c>
      <c r="M16" s="38">
        <v>71.2</v>
      </c>
      <c r="N16" s="38">
        <v>66.12</v>
      </c>
    </row>
    <row r="17" spans="1:14" ht="13.5" customHeight="1">
      <c r="A17" s="50" t="s">
        <v>47</v>
      </c>
      <c r="B17" s="30">
        <f>SUM(B18:B20,B22,B24)</f>
        <v>384</v>
      </c>
      <c r="C17" s="29">
        <f>SUM(C18:C20,C22,C24)</f>
        <v>139</v>
      </c>
      <c r="D17" s="30">
        <f>SUM(D18:D20,D22,D24)</f>
        <v>454</v>
      </c>
      <c r="E17" s="38">
        <v>136.12</v>
      </c>
      <c r="F17" s="38">
        <v>49.27</v>
      </c>
      <c r="G17" s="38">
        <v>160.94</v>
      </c>
      <c r="H17" s="54" t="s">
        <v>35</v>
      </c>
      <c r="I17" s="34">
        <f>SUM(I18:I19)</f>
        <v>32</v>
      </c>
      <c r="J17" s="34">
        <f>SUM(J18:J19)</f>
        <v>7</v>
      </c>
      <c r="K17" s="28">
        <f>SUM(K18:K19)</f>
        <v>19</v>
      </c>
      <c r="L17" s="38">
        <v>150.43</v>
      </c>
      <c r="M17" s="38">
        <v>32.91</v>
      </c>
      <c r="N17" s="38">
        <v>89.32</v>
      </c>
    </row>
    <row r="18" spans="1:14" ht="13.5" customHeight="1">
      <c r="A18" s="53" t="s">
        <v>50</v>
      </c>
      <c r="B18" s="30">
        <v>215</v>
      </c>
      <c r="C18" s="29">
        <v>79</v>
      </c>
      <c r="D18" s="30">
        <v>271</v>
      </c>
      <c r="E18" s="38">
        <v>153.25</v>
      </c>
      <c r="F18" s="38">
        <v>56.31</v>
      </c>
      <c r="G18" s="38">
        <v>193.17</v>
      </c>
      <c r="H18" s="54" t="s">
        <v>36</v>
      </c>
      <c r="I18" s="34">
        <v>28</v>
      </c>
      <c r="J18" s="34">
        <v>3</v>
      </c>
      <c r="K18" s="28">
        <v>18</v>
      </c>
      <c r="L18" s="38">
        <v>298.63</v>
      </c>
      <c r="M18" s="38">
        <v>32</v>
      </c>
      <c r="N18" s="38">
        <v>191.98</v>
      </c>
    </row>
    <row r="19" spans="1:14" ht="13.5" customHeight="1">
      <c r="A19" s="53" t="s">
        <v>51</v>
      </c>
      <c r="B19" s="30">
        <v>73</v>
      </c>
      <c r="C19" s="29">
        <v>19</v>
      </c>
      <c r="D19" s="30">
        <v>92</v>
      </c>
      <c r="E19" s="38">
        <v>159.79</v>
      </c>
      <c r="F19" s="38">
        <v>41.59</v>
      </c>
      <c r="G19" s="38">
        <v>201.38</v>
      </c>
      <c r="H19" s="54" t="s">
        <v>37</v>
      </c>
      <c r="I19" s="34">
        <v>4</v>
      </c>
      <c r="J19" s="34">
        <v>4</v>
      </c>
      <c r="K19" s="35">
        <v>1</v>
      </c>
      <c r="L19" s="38">
        <v>33.62</v>
      </c>
      <c r="M19" s="38">
        <v>33.62</v>
      </c>
      <c r="N19" s="38">
        <v>8.41</v>
      </c>
    </row>
    <row r="20" spans="1:14" ht="13.5" customHeight="1">
      <c r="A20" s="34" t="s">
        <v>48</v>
      </c>
      <c r="B20" s="30">
        <f>SUM(B21)</f>
        <v>4</v>
      </c>
      <c r="C20" s="29">
        <f>SUM(C21)</f>
        <v>2</v>
      </c>
      <c r="D20" s="30">
        <f>SUM(D21)</f>
        <v>3</v>
      </c>
      <c r="E20" s="38">
        <v>58.35</v>
      </c>
      <c r="F20" s="38">
        <v>29.18</v>
      </c>
      <c r="G20" s="38">
        <v>43.76</v>
      </c>
      <c r="H20" s="57"/>
      <c r="I20" s="18"/>
      <c r="J20" s="18"/>
      <c r="K20" s="33"/>
      <c r="L20" s="10"/>
      <c r="M20" s="40"/>
      <c r="N20" s="10"/>
    </row>
    <row r="21" spans="1:14" ht="13.5" customHeight="1">
      <c r="A21" s="34" t="s">
        <v>52</v>
      </c>
      <c r="B21" s="30">
        <v>4</v>
      </c>
      <c r="C21" s="29">
        <v>2</v>
      </c>
      <c r="D21" s="30">
        <v>3</v>
      </c>
      <c r="E21" s="38">
        <v>58.35</v>
      </c>
      <c r="F21" s="38">
        <v>29.18</v>
      </c>
      <c r="G21" s="38">
        <v>43.76</v>
      </c>
      <c r="H21" s="7"/>
      <c r="I21" s="22"/>
      <c r="J21" s="22"/>
      <c r="K21" s="22"/>
      <c r="L21" s="26"/>
      <c r="M21" s="26"/>
      <c r="N21" s="26"/>
    </row>
    <row r="22" spans="1:10" ht="13.5" customHeight="1">
      <c r="A22" s="34" t="s">
        <v>58</v>
      </c>
      <c r="B22" s="30">
        <f>SUM(B23)</f>
        <v>24</v>
      </c>
      <c r="C22" s="29">
        <f>SUM(C23)</f>
        <v>10</v>
      </c>
      <c r="D22" s="30">
        <f>SUM(D23)</f>
        <v>30</v>
      </c>
      <c r="E22" s="38">
        <v>93.53</v>
      </c>
      <c r="F22" s="38">
        <v>38.97</v>
      </c>
      <c r="G22" s="38">
        <v>116.91</v>
      </c>
      <c r="I22" s="20"/>
      <c r="J22" s="20"/>
    </row>
    <row r="23" spans="1:14" ht="13.5" customHeight="1">
      <c r="A23" s="34" t="s">
        <v>53</v>
      </c>
      <c r="B23" s="30">
        <v>24</v>
      </c>
      <c r="C23" s="29">
        <v>10</v>
      </c>
      <c r="D23" s="30">
        <v>30</v>
      </c>
      <c r="E23" s="38">
        <v>93.53</v>
      </c>
      <c r="F23" s="38">
        <v>38.97</v>
      </c>
      <c r="G23" s="38">
        <v>116.91</v>
      </c>
      <c r="H23" s="8"/>
      <c r="I23" s="49"/>
      <c r="J23" s="49"/>
      <c r="K23" s="20"/>
      <c r="L23" s="44"/>
      <c r="M23" s="44"/>
      <c r="N23" s="44"/>
    </row>
    <row r="24" spans="1:14" ht="13.5" customHeight="1">
      <c r="A24" s="34" t="s">
        <v>49</v>
      </c>
      <c r="B24" s="30">
        <f>SUM(B25:B27)</f>
        <v>68</v>
      </c>
      <c r="C24" s="29">
        <f>SUM(C25:C27)</f>
        <v>29</v>
      </c>
      <c r="D24" s="30">
        <f>SUM(D25:D27)</f>
        <v>58</v>
      </c>
      <c r="E24" s="38">
        <v>106.91</v>
      </c>
      <c r="F24" s="38">
        <v>45.59</v>
      </c>
      <c r="G24" s="38">
        <v>91.18</v>
      </c>
      <c r="H24" s="8"/>
      <c r="I24" s="45"/>
      <c r="J24" s="46"/>
      <c r="K24" s="47"/>
      <c r="L24" s="48"/>
      <c r="M24" s="47"/>
      <c r="N24" s="44"/>
    </row>
    <row r="25" spans="1:14" ht="13.5" customHeight="1">
      <c r="A25" s="34" t="s">
        <v>54</v>
      </c>
      <c r="B25" s="30">
        <v>52</v>
      </c>
      <c r="C25" s="29">
        <v>18</v>
      </c>
      <c r="D25" s="30">
        <v>46</v>
      </c>
      <c r="E25" s="38">
        <v>130.07</v>
      </c>
      <c r="F25" s="38">
        <v>45.02</v>
      </c>
      <c r="G25" s="38">
        <v>115.06</v>
      </c>
      <c r="H25" s="8"/>
      <c r="I25" s="45"/>
      <c r="J25" s="46"/>
      <c r="K25" s="47"/>
      <c r="L25" s="48"/>
      <c r="M25" s="47"/>
      <c r="N25" s="44"/>
    </row>
    <row r="26" spans="1:14" ht="13.5" customHeight="1">
      <c r="A26" s="34" t="s">
        <v>55</v>
      </c>
      <c r="B26" s="30">
        <v>7</v>
      </c>
      <c r="C26" s="29">
        <v>3</v>
      </c>
      <c r="D26" s="30">
        <v>2</v>
      </c>
      <c r="E26" s="38">
        <v>72.72</v>
      </c>
      <c r="F26" s="38">
        <v>31.17</v>
      </c>
      <c r="G26" s="38">
        <v>20.78</v>
      </c>
      <c r="H26" s="8"/>
      <c r="I26" s="45"/>
      <c r="J26" s="46"/>
      <c r="K26" s="47"/>
      <c r="L26" s="48"/>
      <c r="M26" s="47"/>
      <c r="N26" s="44"/>
    </row>
    <row r="27" spans="1:14" ht="13.5" customHeight="1">
      <c r="A27" s="34" t="s">
        <v>56</v>
      </c>
      <c r="B27" s="30">
        <v>9</v>
      </c>
      <c r="C27" s="29">
        <v>8</v>
      </c>
      <c r="D27" s="30">
        <v>10</v>
      </c>
      <c r="E27" s="38">
        <v>64.27</v>
      </c>
      <c r="F27" s="38">
        <v>57.13</v>
      </c>
      <c r="G27" s="38">
        <v>71.41</v>
      </c>
      <c r="H27" s="8"/>
      <c r="I27" s="45"/>
      <c r="J27" s="46"/>
      <c r="K27" s="47"/>
      <c r="L27" s="48"/>
      <c r="M27" s="47"/>
      <c r="N27" s="44"/>
    </row>
    <row r="28" spans="1:14" ht="13.5" customHeight="1">
      <c r="A28" s="51"/>
      <c r="B28" s="15"/>
      <c r="C28" s="32"/>
      <c r="D28" s="15"/>
      <c r="E28" s="36"/>
      <c r="F28" s="38"/>
      <c r="G28" s="38"/>
      <c r="H28" s="8"/>
      <c r="I28" s="45"/>
      <c r="J28" s="46"/>
      <c r="K28" s="20"/>
      <c r="L28" s="44"/>
      <c r="M28" s="44"/>
      <c r="N28" s="44"/>
    </row>
    <row r="29" spans="1:14" ht="13.5" customHeight="1">
      <c r="A29" s="50" t="s">
        <v>46</v>
      </c>
      <c r="B29" s="34">
        <f>SUM(B30:B31)</f>
        <v>394</v>
      </c>
      <c r="C29" s="28">
        <f>SUM(C30:C31)</f>
        <v>141</v>
      </c>
      <c r="D29" s="34">
        <f>SUM(D30:D31)</f>
        <v>375</v>
      </c>
      <c r="E29" s="38">
        <v>157.4</v>
      </c>
      <c r="F29" s="38">
        <v>56.33</v>
      </c>
      <c r="G29" s="38">
        <v>149.81</v>
      </c>
      <c r="H29" s="8"/>
      <c r="I29" s="45"/>
      <c r="J29" s="46"/>
      <c r="K29" s="20"/>
      <c r="L29" s="44"/>
      <c r="M29" s="44"/>
      <c r="N29" s="44"/>
    </row>
    <row r="30" spans="1:14" ht="13.5" customHeight="1">
      <c r="A30" s="53" t="s">
        <v>45</v>
      </c>
      <c r="B30" s="34">
        <v>348</v>
      </c>
      <c r="C30" s="28">
        <v>121</v>
      </c>
      <c r="D30" s="34">
        <v>321</v>
      </c>
      <c r="E30" s="38">
        <v>174.62</v>
      </c>
      <c r="F30" s="38">
        <v>60.71</v>
      </c>
      <c r="G30" s="38">
        <v>161.07</v>
      </c>
      <c r="H30" s="8"/>
      <c r="I30" s="45"/>
      <c r="J30" s="46"/>
      <c r="K30" s="20"/>
      <c r="L30" s="44"/>
      <c r="M30" s="44"/>
      <c r="N30" s="44"/>
    </row>
    <row r="31" spans="1:14" ht="13.5" customHeight="1">
      <c r="A31" s="53" t="s">
        <v>18</v>
      </c>
      <c r="B31" s="34">
        <v>46</v>
      </c>
      <c r="C31" s="28">
        <v>20</v>
      </c>
      <c r="D31" s="34">
        <v>54</v>
      </c>
      <c r="E31" s="38">
        <v>90.16</v>
      </c>
      <c r="F31" s="38">
        <v>39.2</v>
      </c>
      <c r="G31" s="38">
        <v>105.83</v>
      </c>
      <c r="H31" s="8"/>
      <c r="I31" s="45"/>
      <c r="J31" s="46"/>
      <c r="K31" s="20"/>
      <c r="L31" s="44"/>
      <c r="M31" s="44"/>
      <c r="N31" s="44"/>
    </row>
    <row r="32" spans="1:14" ht="13.5" customHeight="1">
      <c r="A32" s="51"/>
      <c r="B32" s="15"/>
      <c r="C32" s="32"/>
      <c r="D32" s="15"/>
      <c r="E32" s="38"/>
      <c r="F32" s="38"/>
      <c r="G32" s="38"/>
      <c r="H32" s="8"/>
      <c r="I32" s="45"/>
      <c r="J32" s="46"/>
      <c r="K32" s="20"/>
      <c r="L32" s="44"/>
      <c r="M32" s="44"/>
      <c r="N32" s="44"/>
    </row>
    <row r="33" spans="1:14" ht="13.5" customHeight="1">
      <c r="A33" s="50" t="s">
        <v>4</v>
      </c>
      <c r="B33" s="34">
        <f>SUM(B34)</f>
        <v>988</v>
      </c>
      <c r="C33" s="28">
        <f>SUM(C34)</f>
        <v>200</v>
      </c>
      <c r="D33" s="34">
        <f>SUM(D34)</f>
        <v>701</v>
      </c>
      <c r="E33" s="38">
        <v>455.92</v>
      </c>
      <c r="F33" s="38">
        <v>92.29</v>
      </c>
      <c r="G33" s="38">
        <v>323.48</v>
      </c>
      <c r="H33" s="8"/>
      <c r="I33" s="45"/>
      <c r="J33" s="46"/>
      <c r="K33" s="20"/>
      <c r="L33" s="44"/>
      <c r="M33" s="44"/>
      <c r="N33" s="44"/>
    </row>
    <row r="34" spans="1:14" ht="13.5" customHeight="1">
      <c r="A34" s="53" t="s">
        <v>19</v>
      </c>
      <c r="B34" s="34">
        <v>988</v>
      </c>
      <c r="C34" s="28">
        <v>200</v>
      </c>
      <c r="D34" s="34">
        <v>701</v>
      </c>
      <c r="E34" s="38">
        <v>455.92</v>
      </c>
      <c r="F34" s="38">
        <v>92.29</v>
      </c>
      <c r="G34" s="38">
        <v>323.48</v>
      </c>
      <c r="H34" s="8"/>
      <c r="I34" s="45"/>
      <c r="J34" s="46"/>
      <c r="K34" s="20"/>
      <c r="L34" s="44"/>
      <c r="M34" s="44"/>
      <c r="N34" s="44"/>
    </row>
    <row r="35" spans="1:14" ht="13.5" customHeight="1">
      <c r="A35" s="53"/>
      <c r="B35" s="16"/>
      <c r="C35" s="32"/>
      <c r="D35" s="15"/>
      <c r="E35" s="38"/>
      <c r="F35" s="38"/>
      <c r="G35" s="38"/>
      <c r="H35" s="8"/>
      <c r="I35" s="45"/>
      <c r="J35" s="46"/>
      <c r="K35" s="20"/>
      <c r="L35" s="44"/>
      <c r="M35" s="44"/>
      <c r="N35" s="44"/>
    </row>
    <row r="36" spans="1:14" ht="13.5" customHeight="1">
      <c r="A36" s="50" t="s">
        <v>0</v>
      </c>
      <c r="B36" s="34">
        <f>SUM(B37:B38)</f>
        <v>475</v>
      </c>
      <c r="C36" s="28">
        <f>SUM(C37:C38)</f>
        <v>131</v>
      </c>
      <c r="D36" s="34">
        <f>SUM(D37:D38)</f>
        <v>319</v>
      </c>
      <c r="E36" s="38">
        <v>219.19</v>
      </c>
      <c r="F36" s="38">
        <v>60.45</v>
      </c>
      <c r="G36" s="38">
        <v>147.21</v>
      </c>
      <c r="H36" s="8"/>
      <c r="I36" s="45"/>
      <c r="J36" s="46"/>
      <c r="K36" s="20"/>
      <c r="L36" s="44"/>
      <c r="M36" s="44"/>
      <c r="N36" s="44"/>
    </row>
    <row r="37" spans="1:14" ht="13.5" customHeight="1">
      <c r="A37" s="53" t="s">
        <v>20</v>
      </c>
      <c r="B37" s="34">
        <v>418</v>
      </c>
      <c r="C37" s="28">
        <v>107</v>
      </c>
      <c r="D37" s="34">
        <v>280</v>
      </c>
      <c r="E37" s="38">
        <v>248.78</v>
      </c>
      <c r="F37" s="38">
        <v>63.68</v>
      </c>
      <c r="G37" s="38">
        <v>166.65</v>
      </c>
      <c r="H37" s="8"/>
      <c r="I37" s="45"/>
      <c r="J37" s="46"/>
      <c r="K37" s="20"/>
      <c r="L37" s="44"/>
      <c r="M37" s="44"/>
      <c r="N37" s="44"/>
    </row>
    <row r="38" spans="1:14" ht="13.5" customHeight="1">
      <c r="A38" s="54" t="s">
        <v>21</v>
      </c>
      <c r="B38" s="34">
        <f>SUM(B39:B41)</f>
        <v>57</v>
      </c>
      <c r="C38" s="28">
        <f>SUM(C39:C41)</f>
        <v>24</v>
      </c>
      <c r="D38" s="34">
        <f>SUM(D39:D41)</f>
        <v>39</v>
      </c>
      <c r="E38" s="38">
        <v>117.07</v>
      </c>
      <c r="F38" s="38">
        <v>49.29</v>
      </c>
      <c r="G38" s="38">
        <v>80.1</v>
      </c>
      <c r="H38" s="8"/>
      <c r="I38" s="45"/>
      <c r="J38" s="46"/>
      <c r="K38" s="20"/>
      <c r="L38" s="44"/>
      <c r="M38" s="44"/>
      <c r="N38" s="44"/>
    </row>
    <row r="39" spans="1:14" ht="13.5" customHeight="1">
      <c r="A39" s="54" t="s">
        <v>22</v>
      </c>
      <c r="B39" s="34">
        <v>11</v>
      </c>
      <c r="C39" s="28">
        <v>8</v>
      </c>
      <c r="D39" s="34">
        <v>6</v>
      </c>
      <c r="E39" s="38">
        <v>71.25</v>
      </c>
      <c r="F39" s="38">
        <v>51.82</v>
      </c>
      <c r="G39" s="38">
        <v>38.87</v>
      </c>
      <c r="H39" s="8"/>
      <c r="I39" s="45"/>
      <c r="J39" s="46"/>
      <c r="K39" s="20"/>
      <c r="L39" s="44"/>
      <c r="M39" s="44"/>
      <c r="N39" s="44"/>
    </row>
    <row r="40" spans="1:14" ht="13.5" customHeight="1">
      <c r="A40" s="54" t="s">
        <v>23</v>
      </c>
      <c r="B40" s="34">
        <v>31</v>
      </c>
      <c r="C40" s="28">
        <v>10</v>
      </c>
      <c r="D40" s="34">
        <v>22</v>
      </c>
      <c r="E40" s="38">
        <v>135.77</v>
      </c>
      <c r="F40" s="38">
        <v>43.8</v>
      </c>
      <c r="G40" s="38">
        <v>96.35</v>
      </c>
      <c r="H40" s="8"/>
      <c r="I40" s="45"/>
      <c r="J40" s="46"/>
      <c r="K40" s="20"/>
      <c r="L40" s="44"/>
      <c r="M40" s="44"/>
      <c r="N40" s="44"/>
    </row>
    <row r="41" spans="1:14" ht="13.5" customHeight="1">
      <c r="A41" s="54" t="s">
        <v>24</v>
      </c>
      <c r="B41" s="34">
        <v>15</v>
      </c>
      <c r="C41" s="28">
        <v>6</v>
      </c>
      <c r="D41" s="34">
        <v>11</v>
      </c>
      <c r="E41" s="38">
        <v>144.01</v>
      </c>
      <c r="F41" s="38">
        <v>57.6</v>
      </c>
      <c r="G41" s="38">
        <v>105.61</v>
      </c>
      <c r="H41" s="8"/>
      <c r="I41" s="45"/>
      <c r="J41" s="46"/>
      <c r="K41" s="20"/>
      <c r="L41" s="44"/>
      <c r="M41" s="44"/>
      <c r="N41" s="44"/>
    </row>
    <row r="42" spans="1:14" ht="13.5" customHeight="1">
      <c r="A42" s="55"/>
      <c r="B42" s="15"/>
      <c r="C42" s="32"/>
      <c r="D42" s="15"/>
      <c r="E42" s="38"/>
      <c r="F42" s="38"/>
      <c r="G42" s="38"/>
      <c r="H42" s="8"/>
      <c r="I42" s="45"/>
      <c r="J42" s="46"/>
      <c r="K42" s="20"/>
      <c r="L42" s="44"/>
      <c r="M42" s="44"/>
      <c r="N42" s="44"/>
    </row>
    <row r="43" spans="1:14" ht="13.5" customHeight="1">
      <c r="A43" s="56" t="s">
        <v>1</v>
      </c>
      <c r="B43" s="34">
        <f>SUM(B44:B47)</f>
        <v>485</v>
      </c>
      <c r="C43" s="28">
        <f>SUM(C44:C47)</f>
        <v>173</v>
      </c>
      <c r="D43" s="34">
        <f>SUM(D44:D47)</f>
        <v>348</v>
      </c>
      <c r="E43" s="38">
        <v>190.18</v>
      </c>
      <c r="F43" s="38">
        <v>67.84</v>
      </c>
      <c r="G43" s="38">
        <v>136.46</v>
      </c>
      <c r="H43" s="8"/>
      <c r="I43" s="45"/>
      <c r="J43" s="46"/>
      <c r="K43" s="20"/>
      <c r="L43" s="44"/>
      <c r="M43" s="44"/>
      <c r="N43" s="44"/>
    </row>
    <row r="44" spans="1:14" ht="13.5" customHeight="1">
      <c r="A44" s="54" t="s">
        <v>25</v>
      </c>
      <c r="B44" s="34">
        <v>344</v>
      </c>
      <c r="C44" s="28">
        <v>110</v>
      </c>
      <c r="D44" s="34">
        <v>223</v>
      </c>
      <c r="E44" s="38">
        <v>264.06</v>
      </c>
      <c r="F44" s="38">
        <v>84.44</v>
      </c>
      <c r="G44" s="38">
        <v>171.18</v>
      </c>
      <c r="H44" s="8"/>
      <c r="I44" s="45"/>
      <c r="J44" s="46"/>
      <c r="K44" s="20"/>
      <c r="L44" s="44"/>
      <c r="M44" s="44"/>
      <c r="N44" s="44"/>
    </row>
    <row r="45" spans="1:14" ht="13.5" customHeight="1">
      <c r="A45" s="54" t="s">
        <v>26</v>
      </c>
      <c r="B45" s="34">
        <v>22</v>
      </c>
      <c r="C45" s="28">
        <v>10</v>
      </c>
      <c r="D45" s="34">
        <v>15</v>
      </c>
      <c r="E45" s="38">
        <v>102.64</v>
      </c>
      <c r="F45" s="38">
        <v>46.65</v>
      </c>
      <c r="G45" s="38">
        <v>69.98</v>
      </c>
      <c r="H45" s="8"/>
      <c r="I45" s="45"/>
      <c r="J45" s="46"/>
      <c r="K45" s="20"/>
      <c r="L45" s="44"/>
      <c r="M45" s="44"/>
      <c r="N45" s="44"/>
    </row>
    <row r="46" spans="1:14" ht="13.5" customHeight="1">
      <c r="A46" s="54" t="s">
        <v>27</v>
      </c>
      <c r="B46" s="34">
        <v>82</v>
      </c>
      <c r="C46" s="28">
        <v>32</v>
      </c>
      <c r="D46" s="34">
        <v>60</v>
      </c>
      <c r="E46" s="38">
        <v>149.93</v>
      </c>
      <c r="F46" s="38">
        <v>58.51</v>
      </c>
      <c r="G46" s="38">
        <v>109.7</v>
      </c>
      <c r="H46" s="8"/>
      <c r="I46" s="45"/>
      <c r="J46" s="46"/>
      <c r="K46" s="20"/>
      <c r="L46" s="44"/>
      <c r="M46" s="44"/>
      <c r="N46" s="44"/>
    </row>
    <row r="47" spans="1:14" ht="13.5" customHeight="1">
      <c r="A47" s="54" t="s">
        <v>28</v>
      </c>
      <c r="B47" s="34">
        <f>SUM(B48:B51)</f>
        <v>37</v>
      </c>
      <c r="C47" s="28">
        <f>SUM(C48:C51)</f>
        <v>21</v>
      </c>
      <c r="D47" s="34">
        <f>SUM(D48:D51)</f>
        <v>50</v>
      </c>
      <c r="E47" s="38">
        <v>76.09</v>
      </c>
      <c r="F47" s="38">
        <v>43.19</v>
      </c>
      <c r="G47" s="38">
        <v>102.83</v>
      </c>
      <c r="H47" s="8"/>
      <c r="I47" s="45"/>
      <c r="J47" s="46"/>
      <c r="K47" s="20"/>
      <c r="L47" s="44"/>
      <c r="M47" s="44"/>
      <c r="N47" s="44"/>
    </row>
    <row r="48" spans="1:14" s="8" customFormat="1" ht="13.5" customHeight="1">
      <c r="A48" s="54" t="s">
        <v>29</v>
      </c>
      <c r="B48" s="34">
        <v>15</v>
      </c>
      <c r="C48" s="28">
        <v>7</v>
      </c>
      <c r="D48" s="34">
        <v>27</v>
      </c>
      <c r="E48" s="38">
        <v>98.06</v>
      </c>
      <c r="F48" s="38">
        <v>45.76</v>
      </c>
      <c r="G48" s="38">
        <v>176.51</v>
      </c>
      <c r="I48" s="45"/>
      <c r="J48" s="46"/>
      <c r="K48" s="20"/>
      <c r="L48" s="44"/>
      <c r="M48" s="44"/>
      <c r="N48" s="44"/>
    </row>
    <row r="49" spans="1:14" ht="13.5" customHeight="1">
      <c r="A49" s="54" t="s">
        <v>38</v>
      </c>
      <c r="B49" s="34">
        <v>4</v>
      </c>
      <c r="C49" s="28">
        <v>3</v>
      </c>
      <c r="D49" s="34">
        <v>3</v>
      </c>
      <c r="E49" s="38">
        <v>46.02</v>
      </c>
      <c r="F49" s="38">
        <v>34.51</v>
      </c>
      <c r="G49" s="38">
        <v>34.51</v>
      </c>
      <c r="H49" s="8"/>
      <c r="I49" s="45"/>
      <c r="J49" s="46"/>
      <c r="K49" s="20"/>
      <c r="L49" s="44"/>
      <c r="M49" s="44"/>
      <c r="N49" s="44"/>
    </row>
    <row r="50" spans="1:14" ht="13.5" customHeight="1">
      <c r="A50" s="54" t="s">
        <v>40</v>
      </c>
      <c r="B50" s="34">
        <v>10</v>
      </c>
      <c r="C50" s="28">
        <v>3</v>
      </c>
      <c r="D50" s="34">
        <v>5</v>
      </c>
      <c r="E50" s="38">
        <v>101.56</v>
      </c>
      <c r="F50" s="38">
        <v>30.47</v>
      </c>
      <c r="G50" s="38">
        <v>50.78</v>
      </c>
      <c r="H50" s="8"/>
      <c r="I50" s="45"/>
      <c r="J50" s="46"/>
      <c r="K50" s="20"/>
      <c r="L50" s="44"/>
      <c r="M50" s="44"/>
      <c r="N50" s="44"/>
    </row>
    <row r="51" spans="1:14" ht="13.5">
      <c r="A51" s="54" t="s">
        <v>41</v>
      </c>
      <c r="B51" s="34">
        <v>8</v>
      </c>
      <c r="C51" s="28">
        <v>8</v>
      </c>
      <c r="D51" s="34">
        <v>15</v>
      </c>
      <c r="E51" s="38">
        <v>54.09</v>
      </c>
      <c r="F51" s="38">
        <v>54.09</v>
      </c>
      <c r="G51" s="38">
        <v>101.41</v>
      </c>
      <c r="H51" s="8"/>
      <c r="I51" s="45"/>
      <c r="J51" s="46"/>
      <c r="K51" s="20"/>
      <c r="L51" s="44"/>
      <c r="M51" s="44"/>
      <c r="N51" s="44"/>
    </row>
    <row r="52" spans="1:14" ht="13.5">
      <c r="A52" s="57"/>
      <c r="B52" s="17"/>
      <c r="C52" s="33"/>
      <c r="D52" s="18"/>
      <c r="E52" s="41"/>
      <c r="F52" s="10"/>
      <c r="G52" s="10"/>
      <c r="H52" s="8"/>
      <c r="I52" s="45"/>
      <c r="J52" s="46"/>
      <c r="K52" s="20"/>
      <c r="L52" s="44"/>
      <c r="M52" s="44"/>
      <c r="N52" s="44"/>
    </row>
    <row r="53" spans="1:14" ht="13.5">
      <c r="A53" s="9" t="s">
        <v>10</v>
      </c>
      <c r="B53" s="19"/>
      <c r="C53" s="19"/>
      <c r="D53" s="19"/>
      <c r="E53" s="9"/>
      <c r="F53" s="9"/>
      <c r="G53" s="9"/>
      <c r="H53" s="8"/>
      <c r="I53" s="45"/>
      <c r="J53" s="46"/>
      <c r="K53" s="20"/>
      <c r="L53" s="44"/>
      <c r="M53" s="44"/>
      <c r="N53" s="44"/>
    </row>
    <row r="54" spans="1:14" ht="13.5">
      <c r="A54" s="8" t="s">
        <v>60</v>
      </c>
      <c r="B54" s="20"/>
      <c r="H54" s="8"/>
      <c r="I54" s="45"/>
      <c r="J54" s="46"/>
      <c r="K54" s="20"/>
      <c r="L54" s="44"/>
      <c r="M54" s="44"/>
      <c r="N54" s="44"/>
    </row>
    <row r="55" spans="1:14" ht="13.5">
      <c r="A55" s="8"/>
      <c r="B55" s="20"/>
      <c r="H55" s="8"/>
      <c r="I55" s="45"/>
      <c r="J55" s="46"/>
      <c r="K55" s="20"/>
      <c r="L55" s="44"/>
      <c r="M55" s="44"/>
      <c r="N55" s="44"/>
    </row>
    <row r="56" spans="1:14" ht="13.5">
      <c r="A56" s="8"/>
      <c r="B56" s="20"/>
      <c r="H56" s="8"/>
      <c r="I56" s="45"/>
      <c r="J56" s="46"/>
      <c r="K56" s="20"/>
      <c r="L56" s="44"/>
      <c r="M56" s="44"/>
      <c r="N56" s="44"/>
    </row>
    <row r="57" spans="1:14" ht="13.5">
      <c r="A57" s="8"/>
      <c r="B57" s="20"/>
      <c r="H57" s="8"/>
      <c r="I57" s="45"/>
      <c r="J57" s="46"/>
      <c r="K57" s="20"/>
      <c r="L57" s="44"/>
      <c r="M57" s="44"/>
      <c r="N57" s="44"/>
    </row>
    <row r="58" spans="1:14" ht="13.5">
      <c r="A58" s="8"/>
      <c r="B58" s="20"/>
      <c r="H58" s="8"/>
      <c r="I58" s="45"/>
      <c r="J58" s="46"/>
      <c r="K58" s="20"/>
      <c r="L58" s="44"/>
      <c r="M58" s="44"/>
      <c r="N58" s="44"/>
    </row>
    <row r="59" spans="1:14" ht="13.5">
      <c r="A59" s="8"/>
      <c r="B59" s="20"/>
      <c r="H59" s="8"/>
      <c r="I59" s="45"/>
      <c r="J59" s="46"/>
      <c r="K59" s="20"/>
      <c r="L59" s="44"/>
      <c r="M59" s="44"/>
      <c r="N59" s="44"/>
    </row>
    <row r="60" spans="1:14" ht="13.5">
      <c r="A60" s="8"/>
      <c r="B60" s="20"/>
      <c r="H60" s="8"/>
      <c r="I60" s="45"/>
      <c r="J60" s="46"/>
      <c r="K60" s="20"/>
      <c r="L60" s="44"/>
      <c r="M60" s="44"/>
      <c r="N60" s="44"/>
    </row>
    <row r="61" spans="1:14" ht="13.5">
      <c r="A61" s="8"/>
      <c r="B61" s="20"/>
      <c r="H61" s="8"/>
      <c r="I61" s="45"/>
      <c r="J61" s="46"/>
      <c r="K61" s="20"/>
      <c r="L61" s="44"/>
      <c r="M61" s="44"/>
      <c r="N61" s="44"/>
    </row>
    <row r="62" spans="1:14" ht="13.5">
      <c r="A62" s="8"/>
      <c r="B62" s="20"/>
      <c r="H62" s="8"/>
      <c r="I62" s="45"/>
      <c r="J62" s="46"/>
      <c r="K62" s="20"/>
      <c r="L62" s="44"/>
      <c r="M62" s="44"/>
      <c r="N62" s="44"/>
    </row>
    <row r="63" spans="1:14" ht="13.5">
      <c r="A63" s="8"/>
      <c r="B63" s="20"/>
      <c r="H63" s="8"/>
      <c r="I63" s="45"/>
      <c r="J63" s="46"/>
      <c r="K63" s="20"/>
      <c r="L63" s="44"/>
      <c r="M63" s="44"/>
      <c r="N63" s="44"/>
    </row>
    <row r="64" spans="1:14" ht="13.5">
      <c r="A64" s="8"/>
      <c r="B64" s="20"/>
      <c r="H64" s="8"/>
      <c r="I64" s="45"/>
      <c r="J64" s="46"/>
      <c r="K64" s="20"/>
      <c r="L64" s="44"/>
      <c r="M64" s="44"/>
      <c r="N64" s="44"/>
    </row>
    <row r="65" spans="1:14" ht="13.5">
      <c r="A65" s="8"/>
      <c r="B65" s="20"/>
      <c r="H65" s="8"/>
      <c r="I65" s="45"/>
      <c r="J65" s="46"/>
      <c r="K65" s="20"/>
      <c r="L65" s="44"/>
      <c r="M65" s="44"/>
      <c r="N65" s="44"/>
    </row>
    <row r="66" spans="1:14" ht="13.5">
      <c r="A66" s="8"/>
      <c r="B66" s="20"/>
      <c r="H66" s="8"/>
      <c r="I66" s="45"/>
      <c r="J66" s="46"/>
      <c r="K66" s="20"/>
      <c r="L66" s="44"/>
      <c r="M66" s="44"/>
      <c r="N66" s="44"/>
    </row>
    <row r="67" spans="1:14" ht="13.5">
      <c r="A67" s="8"/>
      <c r="B67" s="20"/>
      <c r="H67" s="8"/>
      <c r="I67" s="45"/>
      <c r="J67" s="46"/>
      <c r="K67" s="20"/>
      <c r="L67" s="44"/>
      <c r="M67" s="44"/>
      <c r="N67" s="44"/>
    </row>
    <row r="68" spans="1:14" ht="13.5">
      <c r="A68" s="8"/>
      <c r="B68" s="20"/>
      <c r="H68" s="8"/>
      <c r="I68" s="45"/>
      <c r="J68" s="46"/>
      <c r="K68" s="20"/>
      <c r="L68" s="44"/>
      <c r="M68" s="44"/>
      <c r="N68" s="44"/>
    </row>
    <row r="69" spans="1:14" ht="13.5">
      <c r="A69" s="8"/>
      <c r="B69" s="20"/>
      <c r="H69" s="8"/>
      <c r="I69" s="45"/>
      <c r="J69" s="46"/>
      <c r="K69" s="20"/>
      <c r="L69" s="44"/>
      <c r="M69" s="44"/>
      <c r="N69" s="44"/>
    </row>
    <row r="70" spans="1:14" ht="13.5">
      <c r="A70" s="8"/>
      <c r="B70" s="20"/>
      <c r="H70" s="8"/>
      <c r="I70" s="45"/>
      <c r="J70" s="46"/>
      <c r="K70" s="20"/>
      <c r="L70" s="44"/>
      <c r="M70" s="44"/>
      <c r="N70" s="44"/>
    </row>
    <row r="71" spans="1:14" ht="13.5">
      <c r="A71" s="8"/>
      <c r="B71" s="20"/>
      <c r="H71" s="8"/>
      <c r="I71" s="45"/>
      <c r="J71" s="46"/>
      <c r="K71" s="20"/>
      <c r="L71" s="44"/>
      <c r="M71" s="44"/>
      <c r="N71" s="44"/>
    </row>
    <row r="72" spans="1:14" ht="12">
      <c r="A72" s="8"/>
      <c r="B72" s="20"/>
      <c r="H72" s="8"/>
      <c r="I72" s="20"/>
      <c r="J72" s="20"/>
      <c r="K72" s="20"/>
      <c r="L72" s="44"/>
      <c r="M72" s="44"/>
      <c r="N72" s="44"/>
    </row>
    <row r="73" spans="1:14" ht="12">
      <c r="A73" s="8"/>
      <c r="B73" s="20"/>
      <c r="H73" s="8"/>
      <c r="I73" s="20"/>
      <c r="J73" s="20"/>
      <c r="K73" s="20"/>
      <c r="L73" s="44"/>
      <c r="M73" s="44"/>
      <c r="N73" s="44"/>
    </row>
    <row r="74" spans="1:14" ht="12">
      <c r="A74" s="8"/>
      <c r="B74" s="20"/>
      <c r="H74" s="8"/>
      <c r="I74" s="20"/>
      <c r="J74" s="20"/>
      <c r="K74" s="20"/>
      <c r="L74" s="44"/>
      <c r="M74" s="44"/>
      <c r="N74" s="44"/>
    </row>
    <row r="75" spans="1:14" ht="12">
      <c r="A75" s="8"/>
      <c r="B75" s="20"/>
      <c r="H75" s="8"/>
      <c r="I75" s="20"/>
      <c r="J75" s="20"/>
      <c r="K75" s="20"/>
      <c r="L75" s="44"/>
      <c r="M75" s="44"/>
      <c r="N75" s="44"/>
    </row>
    <row r="76" spans="1:2" ht="12">
      <c r="A76" s="8"/>
      <c r="B76" s="20"/>
    </row>
    <row r="77" spans="1:2" ht="12">
      <c r="A77" s="8"/>
      <c r="B77" s="20"/>
    </row>
    <row r="78" spans="1:2" ht="12">
      <c r="A78" s="8"/>
      <c r="B78" s="20"/>
    </row>
    <row r="79" spans="1:2" ht="12">
      <c r="A79" s="8"/>
      <c r="B79" s="20"/>
    </row>
    <row r="80" spans="1:2" ht="12">
      <c r="A80" s="8"/>
      <c r="B80" s="20"/>
    </row>
    <row r="81" spans="1:2" ht="12">
      <c r="A81" s="8"/>
      <c r="B81" s="20"/>
    </row>
    <row r="82" spans="1:2" ht="12">
      <c r="A82" s="8"/>
      <c r="B82" s="20"/>
    </row>
    <row r="83" spans="1:2" ht="12">
      <c r="A83" s="8"/>
      <c r="B83" s="20"/>
    </row>
    <row r="84" spans="1:2" ht="12">
      <c r="A84" s="8"/>
      <c r="B84" s="20"/>
    </row>
    <row r="85" spans="1:2" ht="12">
      <c r="A85" s="8"/>
      <c r="B85" s="20"/>
    </row>
    <row r="86" spans="1:2" ht="12">
      <c r="A86" s="8"/>
      <c r="B86" s="20"/>
    </row>
    <row r="87" spans="1:2" ht="12">
      <c r="A87" s="8"/>
      <c r="B87" s="20"/>
    </row>
    <row r="88" spans="1:2" ht="12">
      <c r="A88" s="8"/>
      <c r="B88" s="20"/>
    </row>
    <row r="89" spans="1:2" ht="12">
      <c r="A89" s="8"/>
      <c r="B89" s="20"/>
    </row>
    <row r="90" spans="1:2" ht="12">
      <c r="A90" s="8"/>
      <c r="B90" s="20"/>
    </row>
    <row r="91" spans="1:2" ht="12">
      <c r="A91" s="8"/>
      <c r="B91" s="20"/>
    </row>
    <row r="92" spans="1:2" ht="12">
      <c r="A92" s="8"/>
      <c r="B92" s="20"/>
    </row>
    <row r="93" spans="1:2" ht="12">
      <c r="A93" s="8"/>
      <c r="B93" s="20"/>
    </row>
    <row r="94" spans="1:2" ht="12">
      <c r="A94" s="8"/>
      <c r="B94" s="20"/>
    </row>
    <row r="95" spans="1:2" ht="12">
      <c r="A95" s="8"/>
      <c r="B95" s="20"/>
    </row>
    <row r="96" spans="1:2" ht="12">
      <c r="A96" s="8"/>
      <c r="B96" s="20"/>
    </row>
    <row r="97" spans="1:2" ht="12">
      <c r="A97" s="8"/>
      <c r="B97" s="20"/>
    </row>
    <row r="98" spans="1:2" ht="12">
      <c r="A98" s="8"/>
      <c r="B98" s="20"/>
    </row>
    <row r="99" spans="1:2" ht="12">
      <c r="A99" s="8"/>
      <c r="B99" s="20"/>
    </row>
    <row r="100" spans="1:2" ht="12">
      <c r="A100" s="8"/>
      <c r="B100" s="20"/>
    </row>
    <row r="101" spans="1:2" ht="12">
      <c r="A101" s="8"/>
      <c r="B101" s="20"/>
    </row>
    <row r="102" spans="1:2" ht="12">
      <c r="A102" s="8"/>
      <c r="B102" s="20"/>
    </row>
    <row r="103" spans="1:2" ht="12">
      <c r="A103" s="8"/>
      <c r="B103" s="20"/>
    </row>
    <row r="104" spans="1:2" ht="12">
      <c r="A104" s="8"/>
      <c r="B104" s="20"/>
    </row>
    <row r="105" spans="1:2" ht="12">
      <c r="A105" s="8"/>
      <c r="B105" s="20"/>
    </row>
    <row r="106" spans="1:2" ht="12">
      <c r="A106" s="8"/>
      <c r="B106" s="20"/>
    </row>
    <row r="107" spans="1:2" ht="12">
      <c r="A107" s="8"/>
      <c r="B107" s="20"/>
    </row>
    <row r="108" spans="1:2" ht="12">
      <c r="A108" s="8"/>
      <c r="B108" s="20"/>
    </row>
    <row r="109" spans="1:2" ht="12">
      <c r="A109" s="8"/>
      <c r="B109" s="20"/>
    </row>
    <row r="110" spans="1:2" ht="12">
      <c r="A110" s="8"/>
      <c r="B110" s="20"/>
    </row>
    <row r="111" spans="1:2" ht="12">
      <c r="A111" s="8"/>
      <c r="B111" s="20"/>
    </row>
    <row r="112" spans="1:2" ht="12">
      <c r="A112" s="8"/>
      <c r="B112" s="20"/>
    </row>
    <row r="113" spans="1:2" ht="12">
      <c r="A113" s="8"/>
      <c r="B113" s="20"/>
    </row>
    <row r="114" spans="1:2" ht="12">
      <c r="A114" s="8"/>
      <c r="B114" s="20"/>
    </row>
    <row r="115" spans="1:2" ht="12">
      <c r="A115" s="8"/>
      <c r="B115" s="20"/>
    </row>
    <row r="116" spans="1:2" ht="12">
      <c r="A116" s="8"/>
      <c r="B116" s="20"/>
    </row>
    <row r="117" spans="1:2" ht="12">
      <c r="A117" s="8"/>
      <c r="B117" s="20"/>
    </row>
    <row r="118" spans="1:2" ht="12">
      <c r="A118" s="8"/>
      <c r="B118" s="20"/>
    </row>
    <row r="119" spans="1:2" ht="12">
      <c r="A119" s="8"/>
      <c r="B119" s="20"/>
    </row>
    <row r="120" spans="1:2" ht="12">
      <c r="A120" s="8"/>
      <c r="B120" s="20"/>
    </row>
    <row r="121" spans="1:2" ht="12">
      <c r="A121" s="8"/>
      <c r="B121" s="20"/>
    </row>
    <row r="122" spans="1:2" ht="12">
      <c r="A122" s="8"/>
      <c r="B122" s="20"/>
    </row>
    <row r="123" spans="1:2" ht="12">
      <c r="A123" s="8"/>
      <c r="B123" s="20"/>
    </row>
    <row r="124" spans="1:2" ht="12">
      <c r="A124" s="8"/>
      <c r="B124" s="20"/>
    </row>
    <row r="125" spans="1:2" ht="12">
      <c r="A125" s="8"/>
      <c r="B125" s="20"/>
    </row>
    <row r="126" spans="1:2" ht="12">
      <c r="A126" s="8"/>
      <c r="B126" s="20"/>
    </row>
    <row r="127" spans="1:2" ht="12">
      <c r="A127" s="8"/>
      <c r="B127" s="20"/>
    </row>
    <row r="128" spans="1:2" ht="12">
      <c r="A128" s="8"/>
      <c r="B128" s="20"/>
    </row>
    <row r="129" spans="1:2" ht="12">
      <c r="A129" s="8"/>
      <c r="B129" s="20"/>
    </row>
    <row r="130" spans="1:2" ht="12">
      <c r="A130" s="8"/>
      <c r="B130" s="20"/>
    </row>
    <row r="131" spans="1:2" ht="12">
      <c r="A131" s="8"/>
      <c r="B131" s="20"/>
    </row>
    <row r="132" spans="1:2" ht="12">
      <c r="A132" s="8"/>
      <c r="B132" s="20"/>
    </row>
    <row r="133" spans="1:2" ht="12">
      <c r="A133" s="8"/>
      <c r="B133" s="20"/>
    </row>
    <row r="134" spans="1:2" ht="12">
      <c r="A134" s="8"/>
      <c r="B134" s="20"/>
    </row>
    <row r="135" spans="1:2" ht="12">
      <c r="A135" s="8"/>
      <c r="B135" s="20"/>
    </row>
    <row r="136" spans="1:2" ht="12">
      <c r="A136" s="8"/>
      <c r="B136" s="20"/>
    </row>
    <row r="137" spans="1:2" ht="12">
      <c r="A137" s="8"/>
      <c r="B137" s="20"/>
    </row>
    <row r="138" spans="1:2" ht="12">
      <c r="A138" s="8"/>
      <c r="B138" s="20"/>
    </row>
    <row r="139" spans="1:2" ht="12">
      <c r="A139" s="8"/>
      <c r="B139" s="20"/>
    </row>
    <row r="140" spans="1:2" ht="12">
      <c r="A140" s="8"/>
      <c r="B140" s="20"/>
    </row>
    <row r="141" spans="1:2" ht="12">
      <c r="A141" s="8"/>
      <c r="B141" s="20"/>
    </row>
    <row r="142" spans="1:2" ht="12">
      <c r="A142" s="8"/>
      <c r="B142" s="20"/>
    </row>
    <row r="143" spans="1:2" ht="12">
      <c r="A143" s="8"/>
      <c r="B143" s="20"/>
    </row>
    <row r="144" spans="1:2" ht="12">
      <c r="A144" s="8"/>
      <c r="B144" s="20"/>
    </row>
    <row r="145" spans="1:2" ht="12">
      <c r="A145" s="8"/>
      <c r="B145" s="20"/>
    </row>
    <row r="146" spans="1:2" ht="12">
      <c r="A146" s="8"/>
      <c r="B146" s="20"/>
    </row>
    <row r="147" spans="1:2" ht="12">
      <c r="A147" s="8"/>
      <c r="B147" s="20"/>
    </row>
    <row r="148" spans="1:2" ht="12">
      <c r="A148" s="8"/>
      <c r="B148" s="20"/>
    </row>
    <row r="149" spans="1:2" ht="12">
      <c r="A149" s="8"/>
      <c r="B149" s="20"/>
    </row>
    <row r="150" spans="1:2" ht="12">
      <c r="A150" s="8"/>
      <c r="B150" s="20"/>
    </row>
    <row r="151" spans="1:2" ht="12">
      <c r="A151" s="8"/>
      <c r="B151" s="20"/>
    </row>
    <row r="152" spans="1:2" ht="12">
      <c r="A152" s="8"/>
      <c r="B152" s="20"/>
    </row>
    <row r="153" spans="1:2" ht="12">
      <c r="A153" s="8"/>
      <c r="B153" s="20"/>
    </row>
    <row r="154" spans="1:2" ht="12">
      <c r="A154" s="8"/>
      <c r="B154" s="20"/>
    </row>
    <row r="155" spans="1:2" ht="12">
      <c r="A155" s="8"/>
      <c r="B155" s="20"/>
    </row>
    <row r="156" spans="1:2" ht="12">
      <c r="A156" s="8"/>
      <c r="B156" s="20"/>
    </row>
    <row r="157" spans="1:2" ht="12">
      <c r="A157" s="8"/>
      <c r="B157" s="20"/>
    </row>
    <row r="158" spans="1:2" ht="12">
      <c r="A158" s="8"/>
      <c r="B158" s="20"/>
    </row>
    <row r="159" spans="1:2" ht="12">
      <c r="A159" s="8"/>
      <c r="B159" s="20"/>
    </row>
    <row r="160" spans="1:2" ht="12">
      <c r="A160" s="8"/>
      <c r="B160" s="20"/>
    </row>
    <row r="161" spans="1:2" ht="12">
      <c r="A161" s="8"/>
      <c r="B161" s="20"/>
    </row>
    <row r="162" spans="1:2" ht="12">
      <c r="A162" s="8"/>
      <c r="B162" s="20"/>
    </row>
    <row r="163" spans="1:2" ht="12">
      <c r="A163" s="8"/>
      <c r="B163" s="20"/>
    </row>
    <row r="164" spans="1:2" ht="12">
      <c r="A164" s="8"/>
      <c r="B164" s="20"/>
    </row>
    <row r="165" spans="1:2" ht="12">
      <c r="A165" s="8"/>
      <c r="B165" s="20"/>
    </row>
    <row r="166" spans="1:2" ht="12">
      <c r="A166" s="8"/>
      <c r="B166" s="20"/>
    </row>
    <row r="167" spans="1:2" ht="12">
      <c r="A167" s="8"/>
      <c r="B167" s="20"/>
    </row>
    <row r="168" spans="1:2" ht="12">
      <c r="A168" s="8"/>
      <c r="B168" s="20"/>
    </row>
    <row r="169" spans="1:2" ht="12">
      <c r="A169" s="8"/>
      <c r="B169" s="20"/>
    </row>
    <row r="170" spans="1:2" ht="12">
      <c r="A170" s="8"/>
      <c r="B170" s="20"/>
    </row>
    <row r="171" spans="1:2" ht="12">
      <c r="A171" s="8"/>
      <c r="B171" s="20"/>
    </row>
    <row r="172" spans="1:2" ht="12">
      <c r="A172" s="8"/>
      <c r="B172" s="20"/>
    </row>
    <row r="173" spans="1:2" ht="12">
      <c r="A173" s="8"/>
      <c r="B173" s="20"/>
    </row>
    <row r="174" spans="1:2" ht="12">
      <c r="A174" s="8"/>
      <c r="B174" s="20"/>
    </row>
    <row r="175" spans="1:2" ht="12">
      <c r="A175" s="8"/>
      <c r="B175" s="20"/>
    </row>
    <row r="176" spans="1:2" ht="12">
      <c r="A176" s="8"/>
      <c r="B176" s="20"/>
    </row>
    <row r="177" spans="1:2" ht="12">
      <c r="A177" s="8"/>
      <c r="B177" s="20"/>
    </row>
    <row r="178" spans="1:2" ht="12">
      <c r="A178" s="8"/>
      <c r="B178" s="20"/>
    </row>
    <row r="179" spans="1:2" ht="12">
      <c r="A179" s="8"/>
      <c r="B179" s="20"/>
    </row>
    <row r="180" spans="1:2" ht="12">
      <c r="A180" s="8"/>
      <c r="B180" s="20"/>
    </row>
    <row r="181" spans="1:2" ht="12">
      <c r="A181" s="8"/>
      <c r="B181" s="20"/>
    </row>
    <row r="182" spans="1:2" ht="12">
      <c r="A182" s="8"/>
      <c r="B182" s="20"/>
    </row>
    <row r="183" spans="1:2" ht="12">
      <c r="A183" s="8"/>
      <c r="B183" s="20"/>
    </row>
    <row r="184" spans="1:2" ht="12">
      <c r="A184" s="8"/>
      <c r="B184" s="20"/>
    </row>
    <row r="185" spans="1:2" ht="12">
      <c r="A185" s="8"/>
      <c r="B185" s="20"/>
    </row>
    <row r="186" spans="1:2" ht="12">
      <c r="A186" s="8"/>
      <c r="B186" s="20"/>
    </row>
    <row r="187" spans="1:2" ht="12">
      <c r="A187" s="8"/>
      <c r="B187" s="20"/>
    </row>
    <row r="188" spans="1:2" ht="12">
      <c r="A188" s="8"/>
      <c r="B188" s="20"/>
    </row>
    <row r="189" spans="1:2" ht="12">
      <c r="A189" s="8"/>
      <c r="B189" s="20"/>
    </row>
    <row r="190" spans="1:2" ht="12">
      <c r="A190" s="8"/>
      <c r="B190" s="20"/>
    </row>
    <row r="191" spans="1:2" ht="12">
      <c r="A191" s="8"/>
      <c r="B191" s="20"/>
    </row>
    <row r="192" spans="1:2" ht="12">
      <c r="A192" s="8"/>
      <c r="B192" s="20"/>
    </row>
    <row r="193" spans="1:2" ht="12">
      <c r="A193" s="8"/>
      <c r="B193" s="20"/>
    </row>
    <row r="194" spans="1:2" ht="12">
      <c r="A194" s="8"/>
      <c r="B194" s="20"/>
    </row>
    <row r="195" spans="1:2" ht="12">
      <c r="A195" s="8"/>
      <c r="B195" s="20"/>
    </row>
    <row r="196" spans="1:2" ht="12">
      <c r="A196" s="8"/>
      <c r="B196" s="20"/>
    </row>
    <row r="197" spans="1:2" ht="12">
      <c r="A197" s="8"/>
      <c r="B197" s="20"/>
    </row>
    <row r="198" spans="1:2" ht="12">
      <c r="A198" s="8"/>
      <c r="B198" s="20"/>
    </row>
    <row r="199" spans="1:2" ht="12">
      <c r="A199" s="8"/>
      <c r="B199" s="20"/>
    </row>
    <row r="200" spans="1:2" ht="12">
      <c r="A200" s="8"/>
      <c r="B200" s="20"/>
    </row>
    <row r="201" spans="1:2" ht="12">
      <c r="A201" s="8"/>
      <c r="B201" s="20"/>
    </row>
    <row r="202" spans="1:2" ht="12">
      <c r="A202" s="8"/>
      <c r="B202" s="20"/>
    </row>
    <row r="203" spans="1:2" ht="12">
      <c r="A203" s="8"/>
      <c r="B203" s="20"/>
    </row>
    <row r="204" spans="1:2" ht="12">
      <c r="A204" s="8"/>
      <c r="B204" s="20"/>
    </row>
    <row r="205" spans="1:2" ht="12">
      <c r="A205" s="8"/>
      <c r="B205" s="20"/>
    </row>
    <row r="206" spans="1:2" ht="12">
      <c r="A206" s="8"/>
      <c r="B206" s="20"/>
    </row>
    <row r="207" spans="1:2" ht="12">
      <c r="A207" s="8"/>
      <c r="B207" s="20"/>
    </row>
    <row r="208" spans="1:2" ht="12">
      <c r="A208" s="8"/>
      <c r="B208" s="20"/>
    </row>
    <row r="209" spans="1:2" ht="12">
      <c r="A209" s="8"/>
      <c r="B209" s="20"/>
    </row>
    <row r="210" spans="1:2" ht="12">
      <c r="A210" s="8"/>
      <c r="B210" s="20"/>
    </row>
    <row r="211" spans="1:2" ht="12">
      <c r="A211" s="8"/>
      <c r="B211" s="20"/>
    </row>
    <row r="212" spans="1:2" ht="12">
      <c r="A212" s="8"/>
      <c r="B212" s="20"/>
    </row>
    <row r="213" spans="1:2" ht="12">
      <c r="A213" s="8"/>
      <c r="B213" s="20"/>
    </row>
    <row r="214" spans="1:2" ht="12">
      <c r="A214" s="8"/>
      <c r="B214" s="20"/>
    </row>
    <row r="215" spans="1:2" ht="12">
      <c r="A215" s="8"/>
      <c r="B215" s="20"/>
    </row>
    <row r="216" spans="1:2" ht="12">
      <c r="A216" s="8"/>
      <c r="B216" s="20"/>
    </row>
    <row r="217" spans="1:2" ht="12">
      <c r="A217" s="8"/>
      <c r="B217" s="20"/>
    </row>
    <row r="218" spans="1:2" ht="12">
      <c r="A218" s="8"/>
      <c r="B218" s="20"/>
    </row>
    <row r="219" spans="1:2" ht="12">
      <c r="A219" s="8"/>
      <c r="B219" s="20"/>
    </row>
    <row r="220" spans="1:2" ht="12">
      <c r="A220" s="8"/>
      <c r="B220" s="20"/>
    </row>
    <row r="221" spans="1:2" ht="12">
      <c r="A221" s="8"/>
      <c r="B221" s="20"/>
    </row>
    <row r="222" spans="1:2" ht="12">
      <c r="A222" s="8"/>
      <c r="B222" s="20"/>
    </row>
    <row r="223" spans="1:2" ht="12">
      <c r="A223" s="8"/>
      <c r="B223" s="20"/>
    </row>
    <row r="224" spans="1:2" ht="12">
      <c r="A224" s="8"/>
      <c r="B224" s="20"/>
    </row>
    <row r="225" spans="1:2" ht="12">
      <c r="A225" s="8"/>
      <c r="B225" s="20"/>
    </row>
    <row r="226" spans="1:2" ht="12">
      <c r="A226" s="8"/>
      <c r="B226" s="20"/>
    </row>
    <row r="227" spans="1:2" ht="12">
      <c r="A227" s="8"/>
      <c r="B227" s="20"/>
    </row>
    <row r="228" spans="1:2" ht="12">
      <c r="A228" s="8"/>
      <c r="B228" s="20"/>
    </row>
    <row r="229" spans="1:2" ht="12">
      <c r="A229" s="8"/>
      <c r="B229" s="20"/>
    </row>
    <row r="230" spans="1:2" ht="12">
      <c r="A230" s="8"/>
      <c r="B230" s="20"/>
    </row>
    <row r="231" spans="1:2" ht="12">
      <c r="A231" s="8"/>
      <c r="B231" s="20"/>
    </row>
    <row r="232" spans="1:2" ht="12">
      <c r="A232" s="8"/>
      <c r="B232" s="20"/>
    </row>
    <row r="233" spans="1:2" ht="12">
      <c r="A233" s="8"/>
      <c r="B233" s="20"/>
    </row>
    <row r="234" spans="1:2" ht="12">
      <c r="A234" s="8"/>
      <c r="B234" s="20"/>
    </row>
    <row r="235" spans="1:2" ht="12">
      <c r="A235" s="8"/>
      <c r="B235" s="20"/>
    </row>
    <row r="236" spans="1:2" ht="12">
      <c r="A236" s="8"/>
      <c r="B236" s="20"/>
    </row>
    <row r="237" spans="1:2" ht="12">
      <c r="A237" s="8"/>
      <c r="B237" s="20"/>
    </row>
    <row r="238" spans="1:2" ht="12">
      <c r="A238" s="8"/>
      <c r="B238" s="20"/>
    </row>
    <row r="239" spans="1:2" ht="12">
      <c r="A239" s="8"/>
      <c r="B239" s="20"/>
    </row>
    <row r="240" spans="1:2" ht="12">
      <c r="A240" s="8"/>
      <c r="B240" s="20"/>
    </row>
    <row r="241" spans="1:2" ht="12">
      <c r="A241" s="8"/>
      <c r="B241" s="20"/>
    </row>
    <row r="242" spans="1:2" ht="12">
      <c r="A242" s="8"/>
      <c r="B242" s="20"/>
    </row>
    <row r="243" spans="1:2" ht="12">
      <c r="A243" s="8"/>
      <c r="B243" s="20"/>
    </row>
    <row r="244" spans="1:2" ht="12">
      <c r="A244" s="8"/>
      <c r="B244" s="20"/>
    </row>
    <row r="245" spans="1:2" ht="12">
      <c r="A245" s="8"/>
      <c r="B245" s="20"/>
    </row>
    <row r="246" spans="1:2" ht="12">
      <c r="A246" s="8"/>
      <c r="B246" s="20"/>
    </row>
    <row r="247" spans="1:2" ht="12">
      <c r="A247" s="8"/>
      <c r="B247" s="20"/>
    </row>
    <row r="248" spans="1:2" ht="12">
      <c r="A248" s="8"/>
      <c r="B248" s="20"/>
    </row>
    <row r="249" spans="1:2" ht="12">
      <c r="A249" s="8"/>
      <c r="B249" s="20"/>
    </row>
    <row r="250" spans="1:2" ht="12">
      <c r="A250" s="8"/>
      <c r="B250" s="20"/>
    </row>
    <row r="251" spans="1:2" ht="12">
      <c r="A251" s="8"/>
      <c r="B251" s="20"/>
    </row>
    <row r="252" spans="1:2" ht="12">
      <c r="A252" s="8"/>
      <c r="B252" s="20"/>
    </row>
    <row r="253" spans="1:2" ht="12">
      <c r="A253" s="8"/>
      <c r="B253" s="20"/>
    </row>
    <row r="254" spans="1:2" ht="12">
      <c r="A254" s="8"/>
      <c r="B254" s="20"/>
    </row>
    <row r="255" spans="1:2" ht="12">
      <c r="A255" s="8"/>
      <c r="B255" s="20"/>
    </row>
    <row r="256" spans="1:2" ht="12">
      <c r="A256" s="8"/>
      <c r="B256" s="20"/>
    </row>
    <row r="257" spans="1:2" ht="12">
      <c r="A257" s="8"/>
      <c r="B257" s="20"/>
    </row>
    <row r="258" spans="1:2" ht="12">
      <c r="A258" s="8"/>
      <c r="B258" s="20"/>
    </row>
    <row r="259" spans="1:2" ht="12">
      <c r="A259" s="8"/>
      <c r="B259" s="20"/>
    </row>
    <row r="260" spans="1:2" ht="12">
      <c r="A260" s="8"/>
      <c r="B260" s="20"/>
    </row>
    <row r="261" spans="1:2" ht="12">
      <c r="A261" s="8"/>
      <c r="B261" s="20"/>
    </row>
    <row r="262" spans="1:2" ht="12">
      <c r="A262" s="8"/>
      <c r="B262" s="20"/>
    </row>
    <row r="263" spans="1:2" ht="12">
      <c r="A263" s="8"/>
      <c r="B263" s="20"/>
    </row>
    <row r="264" spans="1:2" ht="12">
      <c r="A264" s="8"/>
      <c r="B264" s="20"/>
    </row>
    <row r="265" spans="1:2" ht="12">
      <c r="A265" s="8"/>
      <c r="B265" s="20"/>
    </row>
    <row r="266" spans="1:2" ht="12">
      <c r="A266" s="8"/>
      <c r="B266" s="20"/>
    </row>
    <row r="267" spans="1:2" ht="12">
      <c r="A267" s="8"/>
      <c r="B267" s="20"/>
    </row>
    <row r="268" spans="1:2" ht="12">
      <c r="A268" s="8"/>
      <c r="B268" s="20"/>
    </row>
    <row r="269" spans="1:2" ht="12">
      <c r="A269" s="8"/>
      <c r="B269" s="20"/>
    </row>
    <row r="270" spans="1:2" ht="12">
      <c r="A270" s="8"/>
      <c r="B270" s="20"/>
    </row>
    <row r="271" spans="1:2" ht="12">
      <c r="A271" s="8"/>
      <c r="B271" s="20"/>
    </row>
    <row r="272" spans="1:2" ht="12">
      <c r="A272" s="8"/>
      <c r="B272" s="20"/>
    </row>
    <row r="273" spans="1:2" ht="12">
      <c r="A273" s="8"/>
      <c r="B273" s="20"/>
    </row>
    <row r="274" spans="1:2" ht="12">
      <c r="A274" s="8"/>
      <c r="B274" s="20"/>
    </row>
    <row r="275" spans="1:2" ht="12">
      <c r="A275" s="8"/>
      <c r="B275" s="20"/>
    </row>
    <row r="276" spans="1:2" ht="12">
      <c r="A276" s="8"/>
      <c r="B276" s="20"/>
    </row>
    <row r="277" spans="1:2" ht="12">
      <c r="A277" s="8"/>
      <c r="B277" s="20"/>
    </row>
    <row r="278" spans="1:2" ht="12">
      <c r="A278" s="8"/>
      <c r="B278" s="20"/>
    </row>
    <row r="279" spans="1:2" ht="12">
      <c r="A279" s="8"/>
      <c r="B279" s="20"/>
    </row>
    <row r="280" spans="1:2" ht="12">
      <c r="A280" s="8"/>
      <c r="B280" s="20"/>
    </row>
    <row r="281" spans="1:2" ht="12">
      <c r="A281" s="8"/>
      <c r="B281" s="20"/>
    </row>
    <row r="282" spans="1:2" ht="12">
      <c r="A282" s="8"/>
      <c r="B282" s="20"/>
    </row>
    <row r="283" spans="1:2" ht="12">
      <c r="A283" s="8"/>
      <c r="B283" s="20"/>
    </row>
    <row r="284" spans="1:2" ht="12">
      <c r="A284" s="8"/>
      <c r="B284" s="20"/>
    </row>
    <row r="285" spans="1:2" ht="12">
      <c r="A285" s="8"/>
      <c r="B285" s="20"/>
    </row>
    <row r="286" spans="1:2" ht="12">
      <c r="A286" s="8"/>
      <c r="B286" s="20"/>
    </row>
    <row r="287" spans="1:2" ht="12">
      <c r="A287" s="8"/>
      <c r="B287" s="20"/>
    </row>
    <row r="288" spans="1:2" ht="12">
      <c r="A288" s="8"/>
      <c r="B288" s="20"/>
    </row>
    <row r="289" spans="1:2" ht="12">
      <c r="A289" s="8"/>
      <c r="B289" s="20"/>
    </row>
    <row r="290" spans="1:2" ht="12">
      <c r="A290" s="8"/>
      <c r="B290" s="20"/>
    </row>
    <row r="291" spans="1:2" ht="12">
      <c r="A291" s="8"/>
      <c r="B291" s="20"/>
    </row>
    <row r="292" spans="1:2" ht="12">
      <c r="A292" s="8"/>
      <c r="B292" s="20"/>
    </row>
    <row r="293" spans="1:2" ht="12">
      <c r="A293" s="8"/>
      <c r="B293" s="20"/>
    </row>
    <row r="294" spans="1:2" ht="12">
      <c r="A294" s="8"/>
      <c r="B294" s="20"/>
    </row>
    <row r="295" spans="1:2" ht="12">
      <c r="A295" s="8"/>
      <c r="B295" s="20"/>
    </row>
    <row r="296" spans="1:2" ht="12">
      <c r="A296" s="8"/>
      <c r="B296" s="20"/>
    </row>
    <row r="297" spans="1:2" ht="12">
      <c r="A297" s="8"/>
      <c r="B297" s="20"/>
    </row>
    <row r="298" spans="1:2" ht="12">
      <c r="A298" s="8"/>
      <c r="B298" s="20"/>
    </row>
    <row r="299" spans="1:2" ht="12">
      <c r="A299" s="8"/>
      <c r="B299" s="20"/>
    </row>
    <row r="300" spans="1:2" ht="12">
      <c r="A300" s="8"/>
      <c r="B300" s="20"/>
    </row>
    <row r="301" spans="1:2" ht="12">
      <c r="A301" s="8"/>
      <c r="B301" s="20"/>
    </row>
    <row r="302" spans="1:2" ht="12">
      <c r="A302" s="8"/>
      <c r="B302" s="20"/>
    </row>
    <row r="303" spans="1:2" ht="12">
      <c r="A303" s="8"/>
      <c r="B303" s="20"/>
    </row>
    <row r="304" spans="1:2" ht="12">
      <c r="A304" s="8"/>
      <c r="B304" s="20"/>
    </row>
    <row r="305" spans="1:2" ht="12">
      <c r="A305" s="8"/>
      <c r="B305" s="20"/>
    </row>
    <row r="306" spans="1:2" ht="12">
      <c r="A306" s="8"/>
      <c r="B306" s="20"/>
    </row>
    <row r="307" spans="1:2" ht="12">
      <c r="A307" s="8"/>
      <c r="B307" s="20"/>
    </row>
    <row r="308" spans="1:2" ht="12">
      <c r="A308" s="8"/>
      <c r="B308" s="20"/>
    </row>
    <row r="309" spans="1:2" ht="12">
      <c r="A309" s="8"/>
      <c r="B309" s="20"/>
    </row>
    <row r="310" spans="1:2" ht="12">
      <c r="A310" s="8"/>
      <c r="B310" s="20"/>
    </row>
    <row r="311" spans="1:2" ht="12">
      <c r="A311" s="8"/>
      <c r="B311" s="20"/>
    </row>
    <row r="312" spans="1:2" ht="12">
      <c r="A312" s="8"/>
      <c r="B312" s="20"/>
    </row>
    <row r="313" spans="1:2" ht="12">
      <c r="A313" s="8"/>
      <c r="B313" s="20"/>
    </row>
    <row r="314" spans="1:2" ht="12">
      <c r="A314" s="8"/>
      <c r="B314" s="20"/>
    </row>
    <row r="315" spans="1:2" ht="12">
      <c r="A315" s="8"/>
      <c r="B315" s="20"/>
    </row>
    <row r="316" spans="1:2" ht="12">
      <c r="A316" s="8"/>
      <c r="B316" s="20"/>
    </row>
    <row r="317" spans="1:2" ht="12">
      <c r="A317" s="8"/>
      <c r="B317" s="20"/>
    </row>
    <row r="318" spans="1:2" ht="12">
      <c r="A318" s="8"/>
      <c r="B318" s="20"/>
    </row>
    <row r="319" spans="1:2" ht="12">
      <c r="A319" s="8"/>
      <c r="B319" s="20"/>
    </row>
    <row r="320" spans="1:2" ht="12">
      <c r="A320" s="8"/>
      <c r="B320" s="20"/>
    </row>
    <row r="321" spans="1:2" ht="12">
      <c r="A321" s="8"/>
      <c r="B321" s="20"/>
    </row>
    <row r="322" spans="1:2" ht="12">
      <c r="A322" s="8"/>
      <c r="B322" s="20"/>
    </row>
    <row r="323" spans="1:2" ht="12">
      <c r="A323" s="8"/>
      <c r="B323" s="20"/>
    </row>
    <row r="324" spans="1:2" ht="12">
      <c r="A324" s="8"/>
      <c r="B324" s="20"/>
    </row>
    <row r="325" spans="1:2" ht="12">
      <c r="A325" s="8"/>
      <c r="B325" s="20"/>
    </row>
    <row r="326" spans="1:2" ht="12">
      <c r="A326" s="8"/>
      <c r="B326" s="20"/>
    </row>
    <row r="327" spans="1:2" ht="12">
      <c r="A327" s="8"/>
      <c r="B327" s="20"/>
    </row>
    <row r="328" spans="1:2" ht="12">
      <c r="A328" s="8"/>
      <c r="B328" s="20"/>
    </row>
    <row r="329" spans="1:2" ht="12">
      <c r="A329" s="8"/>
      <c r="B329" s="20"/>
    </row>
    <row r="330" spans="1:2" ht="12">
      <c r="A330" s="8"/>
      <c r="B330" s="20"/>
    </row>
    <row r="331" spans="1:2" ht="12">
      <c r="A331" s="8"/>
      <c r="B331" s="20"/>
    </row>
    <row r="332" spans="1:2" ht="12">
      <c r="A332" s="8"/>
      <c r="B332" s="20"/>
    </row>
    <row r="333" spans="1:2" ht="12">
      <c r="A333" s="8"/>
      <c r="B333" s="20"/>
    </row>
    <row r="334" spans="1:2" ht="12">
      <c r="A334" s="8"/>
      <c r="B334" s="20"/>
    </row>
    <row r="335" spans="1:2" ht="12">
      <c r="A335" s="8"/>
      <c r="B335" s="20"/>
    </row>
    <row r="336" spans="1:2" ht="12">
      <c r="A336" s="8"/>
      <c r="B336" s="20"/>
    </row>
    <row r="337" spans="1:2" ht="12">
      <c r="A337" s="8"/>
      <c r="B337" s="20"/>
    </row>
    <row r="338" spans="1:2" ht="12">
      <c r="A338" s="8"/>
      <c r="B338" s="20"/>
    </row>
    <row r="339" spans="1:2" ht="12">
      <c r="A339" s="8"/>
      <c r="B339" s="20"/>
    </row>
    <row r="340" spans="1:2" ht="12">
      <c r="A340" s="8"/>
      <c r="B340" s="20"/>
    </row>
    <row r="341" spans="1:2" ht="12">
      <c r="A341" s="8"/>
      <c r="B341" s="20"/>
    </row>
    <row r="342" spans="1:2" ht="12">
      <c r="A342" s="8"/>
      <c r="B342" s="20"/>
    </row>
    <row r="343" spans="1:2" ht="12">
      <c r="A343" s="8"/>
      <c r="B343" s="20"/>
    </row>
    <row r="344" spans="1:2" ht="12">
      <c r="A344" s="8"/>
      <c r="B344" s="20"/>
    </row>
    <row r="345" spans="1:2" ht="12">
      <c r="A345" s="8"/>
      <c r="B345" s="20"/>
    </row>
    <row r="346" spans="1:2" ht="12">
      <c r="A346" s="8"/>
      <c r="B346" s="20"/>
    </row>
    <row r="347" spans="1:2" ht="12">
      <c r="A347" s="8"/>
      <c r="B347" s="20"/>
    </row>
    <row r="348" spans="1:2" ht="12">
      <c r="A348" s="8"/>
      <c r="B348" s="20"/>
    </row>
    <row r="349" spans="1:2" ht="12">
      <c r="A349" s="8"/>
      <c r="B349" s="20"/>
    </row>
    <row r="350" spans="1:2" ht="12">
      <c r="A350" s="8"/>
      <c r="B350" s="20"/>
    </row>
    <row r="351" spans="1:2" ht="12">
      <c r="A351" s="8"/>
      <c r="B351" s="20"/>
    </row>
    <row r="352" spans="1:2" ht="12">
      <c r="A352" s="8"/>
      <c r="B352" s="20"/>
    </row>
    <row r="353" spans="1:2" ht="12">
      <c r="A353" s="8"/>
      <c r="B353" s="20"/>
    </row>
    <row r="354" spans="1:2" ht="12">
      <c r="A354" s="8"/>
      <c r="B354" s="20"/>
    </row>
    <row r="355" spans="1:2" ht="12">
      <c r="A355" s="8"/>
      <c r="B355" s="20"/>
    </row>
    <row r="356" spans="1:2" ht="12">
      <c r="A356" s="8"/>
      <c r="B356" s="20"/>
    </row>
    <row r="357" spans="1:2" ht="12">
      <c r="A357" s="8"/>
      <c r="B357" s="20"/>
    </row>
    <row r="358" spans="1:2" ht="12">
      <c r="A358" s="8"/>
      <c r="B358" s="20"/>
    </row>
    <row r="359" spans="1:2" ht="12">
      <c r="A359" s="8"/>
      <c r="B359" s="20"/>
    </row>
    <row r="360" spans="1:2" ht="12">
      <c r="A360" s="8"/>
      <c r="B360" s="20"/>
    </row>
    <row r="361" spans="1:2" ht="12">
      <c r="A361" s="8"/>
      <c r="B361" s="20"/>
    </row>
    <row r="362" spans="1:2" ht="12">
      <c r="A362" s="8"/>
      <c r="B362" s="20"/>
    </row>
    <row r="363" spans="1:2" ht="12">
      <c r="A363" s="8"/>
      <c r="B363" s="20"/>
    </row>
    <row r="364" spans="1:2" ht="12">
      <c r="A364" s="8"/>
      <c r="B364" s="20"/>
    </row>
    <row r="365" spans="1:2" ht="12">
      <c r="A365" s="8"/>
      <c r="B365" s="20"/>
    </row>
    <row r="366" spans="1:2" ht="12">
      <c r="A366" s="8"/>
      <c r="B366" s="20"/>
    </row>
    <row r="367" spans="1:2" ht="12">
      <c r="A367" s="8"/>
      <c r="B367" s="20"/>
    </row>
    <row r="368" spans="1:2" ht="12">
      <c r="A368" s="8"/>
      <c r="B368" s="20"/>
    </row>
    <row r="369" spans="1:2" ht="12">
      <c r="A369" s="8"/>
      <c r="B369" s="20"/>
    </row>
    <row r="370" spans="1:2" ht="12">
      <c r="A370" s="8"/>
      <c r="B370" s="20"/>
    </row>
    <row r="371" spans="1:2" ht="12">
      <c r="A371" s="8"/>
      <c r="B371" s="20"/>
    </row>
    <row r="372" spans="1:2" ht="12">
      <c r="A372" s="8"/>
      <c r="B372" s="20"/>
    </row>
    <row r="373" spans="1:2" ht="12">
      <c r="A373" s="8"/>
      <c r="B373" s="20"/>
    </row>
    <row r="374" spans="1:2" ht="12">
      <c r="A374" s="8"/>
      <c r="B374" s="20"/>
    </row>
    <row r="375" spans="1:2" ht="12">
      <c r="A375" s="8"/>
      <c r="B375" s="20"/>
    </row>
    <row r="376" spans="1:2" ht="12">
      <c r="A376" s="8"/>
      <c r="B376" s="20"/>
    </row>
    <row r="377" spans="1:2" ht="12">
      <c r="A377" s="8"/>
      <c r="B377" s="20"/>
    </row>
    <row r="378" spans="1:2" ht="12">
      <c r="A378" s="8"/>
      <c r="B378" s="20"/>
    </row>
    <row r="379" spans="1:2" ht="12">
      <c r="A379" s="8"/>
      <c r="B379" s="20"/>
    </row>
    <row r="380" spans="1:2" ht="12">
      <c r="A380" s="8"/>
      <c r="B380" s="20"/>
    </row>
    <row r="381" spans="1:2" ht="12">
      <c r="A381" s="8"/>
      <c r="B381" s="20"/>
    </row>
    <row r="382" spans="1:2" ht="12">
      <c r="A382" s="8"/>
      <c r="B382" s="20"/>
    </row>
    <row r="383" spans="1:2" ht="12">
      <c r="A383" s="8"/>
      <c r="B383" s="20"/>
    </row>
    <row r="384" spans="1:2" ht="12">
      <c r="A384" s="8"/>
      <c r="B384" s="20"/>
    </row>
    <row r="385" spans="1:2" ht="12">
      <c r="A385" s="8"/>
      <c r="B385" s="20"/>
    </row>
    <row r="386" spans="1:2" ht="12">
      <c r="A386" s="8"/>
      <c r="B386" s="20"/>
    </row>
    <row r="387" spans="1:2" ht="12">
      <c r="A387" s="8"/>
      <c r="B387" s="20"/>
    </row>
    <row r="388" spans="1:2" ht="12">
      <c r="A388" s="8"/>
      <c r="B388" s="20"/>
    </row>
    <row r="389" spans="1:2" ht="12">
      <c r="A389" s="8"/>
      <c r="B389" s="20"/>
    </row>
    <row r="390" spans="1:2" ht="12">
      <c r="A390" s="8"/>
      <c r="B390" s="20"/>
    </row>
    <row r="391" spans="1:2" ht="12">
      <c r="A391" s="8"/>
      <c r="B391" s="20"/>
    </row>
    <row r="392" spans="1:2" ht="12">
      <c r="A392" s="8"/>
      <c r="B392" s="20"/>
    </row>
    <row r="393" spans="1:2" ht="12">
      <c r="A393" s="8"/>
      <c r="B393" s="20"/>
    </row>
    <row r="394" spans="1:2" ht="12">
      <c r="A394" s="8"/>
      <c r="B394" s="20"/>
    </row>
    <row r="395" spans="1:2" ht="12">
      <c r="A395" s="8"/>
      <c r="B395" s="20"/>
    </row>
    <row r="396" spans="1:2" ht="12">
      <c r="A396" s="8"/>
      <c r="B396" s="20"/>
    </row>
    <row r="397" spans="1:2" ht="12">
      <c r="A397" s="8"/>
      <c r="B397" s="20"/>
    </row>
    <row r="398" spans="1:2" ht="12">
      <c r="A398" s="8"/>
      <c r="B398" s="20"/>
    </row>
    <row r="399" spans="1:2" ht="12">
      <c r="A399" s="8"/>
      <c r="B399" s="20"/>
    </row>
    <row r="400" spans="1:2" ht="12">
      <c r="A400" s="8"/>
      <c r="B400" s="20"/>
    </row>
    <row r="401" spans="1:2" ht="12">
      <c r="A401" s="8"/>
      <c r="B401" s="20"/>
    </row>
    <row r="402" spans="1:2" ht="12">
      <c r="A402" s="8"/>
      <c r="B402" s="20"/>
    </row>
    <row r="403" spans="1:2" ht="12">
      <c r="A403" s="8"/>
      <c r="B403" s="20"/>
    </row>
    <row r="404" spans="1:2" ht="12">
      <c r="A404" s="8"/>
      <c r="B404" s="20"/>
    </row>
    <row r="405" spans="1:2" ht="12">
      <c r="A405" s="8"/>
      <c r="B405" s="20"/>
    </row>
    <row r="406" spans="1:2" ht="12">
      <c r="A406" s="8"/>
      <c r="B406" s="20"/>
    </row>
    <row r="407" spans="1:2" ht="12">
      <c r="A407" s="8"/>
      <c r="B407" s="20"/>
    </row>
    <row r="408" spans="1:2" ht="12">
      <c r="A408" s="8"/>
      <c r="B408" s="20"/>
    </row>
    <row r="409" spans="1:2" ht="12">
      <c r="A409" s="8"/>
      <c r="B409" s="20"/>
    </row>
    <row r="410" spans="1:2" ht="12">
      <c r="A410" s="8"/>
      <c r="B410" s="20"/>
    </row>
    <row r="411" spans="1:2" ht="12">
      <c r="A411" s="8"/>
      <c r="B411" s="20"/>
    </row>
    <row r="412" spans="1:2" ht="12">
      <c r="A412" s="8"/>
      <c r="B412" s="20"/>
    </row>
    <row r="413" spans="1:2" ht="12">
      <c r="A413" s="8"/>
      <c r="B413" s="20"/>
    </row>
    <row r="414" spans="1:2" ht="12">
      <c r="A414" s="8"/>
      <c r="B414" s="20"/>
    </row>
    <row r="415" spans="1:2" ht="12">
      <c r="A415" s="8"/>
      <c r="B415" s="20"/>
    </row>
    <row r="416" spans="1:2" ht="12">
      <c r="A416" s="8"/>
      <c r="B416" s="20"/>
    </row>
    <row r="417" spans="1:2" ht="12">
      <c r="A417" s="8"/>
      <c r="B417" s="20"/>
    </row>
    <row r="418" spans="1:2" ht="12">
      <c r="A418" s="8"/>
      <c r="B418" s="20"/>
    </row>
    <row r="419" spans="1:2" ht="12">
      <c r="A419" s="8"/>
      <c r="B419" s="20"/>
    </row>
    <row r="420" spans="1:2" ht="12">
      <c r="A420" s="8"/>
      <c r="B420" s="20"/>
    </row>
    <row r="421" spans="1:2" ht="12">
      <c r="A421" s="8"/>
      <c r="B421" s="20"/>
    </row>
    <row r="422" spans="1:2" ht="12">
      <c r="A422" s="8"/>
      <c r="B422" s="20"/>
    </row>
    <row r="423" spans="1:2" ht="12">
      <c r="A423" s="8"/>
      <c r="B423" s="20"/>
    </row>
    <row r="424" spans="1:2" ht="12">
      <c r="A424" s="8"/>
      <c r="B424" s="20"/>
    </row>
    <row r="425" spans="1:2" ht="12">
      <c r="A425" s="8"/>
      <c r="B425" s="20"/>
    </row>
    <row r="426" spans="1:2" ht="12">
      <c r="A426" s="8"/>
      <c r="B426" s="20"/>
    </row>
    <row r="427" spans="1:2" ht="12">
      <c r="A427" s="8"/>
      <c r="B427" s="20"/>
    </row>
    <row r="428" spans="1:2" ht="12">
      <c r="A428" s="8"/>
      <c r="B428" s="20"/>
    </row>
    <row r="429" spans="1:2" ht="12">
      <c r="A429" s="8"/>
      <c r="B429" s="20"/>
    </row>
    <row r="430" spans="1:2" ht="12">
      <c r="A430" s="8"/>
      <c r="B430" s="20"/>
    </row>
    <row r="431" spans="1:2" ht="12">
      <c r="A431" s="8"/>
      <c r="B431" s="20"/>
    </row>
    <row r="432" spans="1:2" ht="12">
      <c r="A432" s="8"/>
      <c r="B432" s="20"/>
    </row>
    <row r="433" spans="1:2" ht="12">
      <c r="A433" s="8"/>
      <c r="B433" s="20"/>
    </row>
    <row r="434" spans="1:2" ht="12">
      <c r="A434" s="8"/>
      <c r="B434" s="20"/>
    </row>
    <row r="435" spans="1:2" ht="12">
      <c r="A435" s="8"/>
      <c r="B435" s="20"/>
    </row>
    <row r="436" spans="1:2" ht="12">
      <c r="A436" s="8"/>
      <c r="B436" s="20"/>
    </row>
    <row r="437" spans="1:2" ht="12">
      <c r="A437" s="8"/>
      <c r="B437" s="20"/>
    </row>
    <row r="438" spans="1:2" ht="12">
      <c r="A438" s="8"/>
      <c r="B438" s="20"/>
    </row>
    <row r="439" spans="1:2" ht="12">
      <c r="A439" s="8"/>
      <c r="B439" s="20"/>
    </row>
    <row r="440" spans="1:2" ht="12">
      <c r="A440" s="8"/>
      <c r="B440" s="20"/>
    </row>
    <row r="441" spans="1:2" ht="12">
      <c r="A441" s="8"/>
      <c r="B441" s="20"/>
    </row>
    <row r="442" spans="1:2" ht="12">
      <c r="A442" s="8"/>
      <c r="B442" s="20"/>
    </row>
    <row r="443" spans="1:2" ht="12">
      <c r="A443" s="8"/>
      <c r="B443" s="20"/>
    </row>
    <row r="444" spans="1:2" ht="12">
      <c r="A444" s="8"/>
      <c r="B444" s="20"/>
    </row>
    <row r="445" spans="1:2" ht="12">
      <c r="A445" s="8"/>
      <c r="B445" s="20"/>
    </row>
    <row r="446" spans="1:2" ht="12">
      <c r="A446" s="8"/>
      <c r="B446" s="20"/>
    </row>
    <row r="447" spans="1:2" ht="12">
      <c r="A447" s="8"/>
      <c r="B447" s="20"/>
    </row>
    <row r="448" spans="1:2" ht="12">
      <c r="A448" s="8"/>
      <c r="B448" s="20"/>
    </row>
    <row r="449" spans="1:2" ht="12">
      <c r="A449" s="8"/>
      <c r="B449" s="20"/>
    </row>
    <row r="450" spans="1:2" ht="12">
      <c r="A450" s="8"/>
      <c r="B450" s="20"/>
    </row>
    <row r="451" spans="1:2" ht="12">
      <c r="A451" s="8"/>
      <c r="B451" s="20"/>
    </row>
    <row r="452" spans="1:2" ht="12">
      <c r="A452" s="8"/>
      <c r="B452" s="20"/>
    </row>
    <row r="453" spans="1:2" ht="12">
      <c r="A453" s="8"/>
      <c r="B453" s="20"/>
    </row>
    <row r="454" spans="1:2" ht="12">
      <c r="A454" s="8"/>
      <c r="B454" s="20"/>
    </row>
    <row r="455" spans="1:2" ht="12">
      <c r="A455" s="8"/>
      <c r="B455" s="20"/>
    </row>
    <row r="456" spans="1:2" ht="12">
      <c r="A456" s="8"/>
      <c r="B456" s="20"/>
    </row>
    <row r="457" spans="1:2" ht="12">
      <c r="A457" s="8"/>
      <c r="B457" s="20"/>
    </row>
    <row r="458" spans="1:2" ht="12">
      <c r="A458" s="8"/>
      <c r="B458" s="20"/>
    </row>
    <row r="459" spans="1:2" ht="12">
      <c r="A459" s="8"/>
      <c r="B459" s="20"/>
    </row>
    <row r="460" spans="1:2" ht="12">
      <c r="A460" s="8"/>
      <c r="B460" s="20"/>
    </row>
    <row r="461" spans="1:2" ht="12">
      <c r="A461" s="8"/>
      <c r="B461" s="20"/>
    </row>
    <row r="462" spans="1:2" ht="12">
      <c r="A462" s="8"/>
      <c r="B462" s="20"/>
    </row>
    <row r="463" spans="1:2" ht="12">
      <c r="A463" s="8"/>
      <c r="B463" s="20"/>
    </row>
    <row r="464" spans="1:2" ht="12">
      <c r="A464" s="8"/>
      <c r="B464" s="20"/>
    </row>
    <row r="465" spans="1:2" ht="12">
      <c r="A465" s="8"/>
      <c r="B465" s="20"/>
    </row>
    <row r="466" spans="1:2" ht="12">
      <c r="A466" s="8"/>
      <c r="B466" s="20"/>
    </row>
    <row r="467" spans="1:2" ht="12">
      <c r="A467" s="8"/>
      <c r="B467" s="20"/>
    </row>
    <row r="468" spans="1:2" ht="12">
      <c r="A468" s="8"/>
      <c r="B468" s="20"/>
    </row>
    <row r="469" spans="1:2" ht="12">
      <c r="A469" s="8"/>
      <c r="B469" s="20"/>
    </row>
    <row r="470" spans="1:2" ht="12">
      <c r="A470" s="8"/>
      <c r="B470" s="20"/>
    </row>
    <row r="471" spans="1:2" ht="12">
      <c r="A471" s="8"/>
      <c r="B471" s="20"/>
    </row>
    <row r="472" spans="1:2" ht="12">
      <c r="A472" s="8"/>
      <c r="B472" s="20"/>
    </row>
    <row r="473" spans="1:2" ht="12">
      <c r="A473" s="8"/>
      <c r="B473" s="20"/>
    </row>
    <row r="474" spans="1:2" ht="12">
      <c r="A474" s="8"/>
      <c r="B474" s="20"/>
    </row>
    <row r="475" spans="1:2" ht="12">
      <c r="A475" s="8"/>
      <c r="B475" s="20"/>
    </row>
    <row r="476" spans="1:2" ht="12">
      <c r="A476" s="8"/>
      <c r="B476" s="20"/>
    </row>
    <row r="477" spans="1:2" ht="12">
      <c r="A477" s="8"/>
      <c r="B477" s="20"/>
    </row>
    <row r="478" spans="1:2" ht="12">
      <c r="A478" s="8"/>
      <c r="B478" s="20"/>
    </row>
    <row r="479" spans="1:2" ht="12">
      <c r="A479" s="8"/>
      <c r="B479" s="20"/>
    </row>
    <row r="480" spans="1:2" ht="12">
      <c r="A480" s="8"/>
      <c r="B480" s="20"/>
    </row>
    <row r="481" spans="1:2" ht="12">
      <c r="A481" s="8"/>
      <c r="B481" s="20"/>
    </row>
    <row r="482" spans="1:2" ht="12">
      <c r="A482" s="8"/>
      <c r="B482" s="20"/>
    </row>
    <row r="483" spans="1:2" ht="12">
      <c r="A483" s="8"/>
      <c r="B483" s="20"/>
    </row>
    <row r="484" spans="1:2" ht="12">
      <c r="A484" s="8"/>
      <c r="B484" s="20"/>
    </row>
    <row r="485" spans="1:2" ht="12">
      <c r="A485" s="8"/>
      <c r="B485" s="20"/>
    </row>
    <row r="486" spans="1:2" ht="12">
      <c r="A486" s="8"/>
      <c r="B486" s="20"/>
    </row>
    <row r="487" spans="1:2" ht="12">
      <c r="A487" s="8"/>
      <c r="B487" s="20"/>
    </row>
    <row r="488" spans="1:2" ht="12">
      <c r="A488" s="8"/>
      <c r="B488" s="20"/>
    </row>
    <row r="489" spans="1:2" ht="12">
      <c r="A489" s="8"/>
      <c r="B489" s="20"/>
    </row>
    <row r="490" spans="1:2" ht="12">
      <c r="A490" s="8"/>
      <c r="B490" s="20"/>
    </row>
    <row r="491" spans="1:2" ht="12">
      <c r="A491" s="8"/>
      <c r="B491" s="20"/>
    </row>
    <row r="492" spans="1:2" ht="12">
      <c r="A492" s="8"/>
      <c r="B492" s="20"/>
    </row>
    <row r="493" spans="1:2" ht="12">
      <c r="A493" s="8"/>
      <c r="B493" s="20"/>
    </row>
    <row r="494" spans="1:2" ht="12">
      <c r="A494" s="8"/>
      <c r="B494" s="20"/>
    </row>
    <row r="495" spans="1:2" ht="12">
      <c r="A495" s="8"/>
      <c r="B495" s="20"/>
    </row>
    <row r="496" spans="1:2" ht="12">
      <c r="A496" s="8"/>
      <c r="B496" s="20"/>
    </row>
    <row r="497" spans="1:2" ht="12">
      <c r="A497" s="8"/>
      <c r="B497" s="20"/>
    </row>
    <row r="498" spans="1:2" ht="12">
      <c r="A498" s="8"/>
      <c r="B498" s="20"/>
    </row>
    <row r="499" spans="1:2" ht="12">
      <c r="A499" s="8"/>
      <c r="B499" s="20"/>
    </row>
    <row r="500" spans="1:2" ht="12">
      <c r="A500" s="8"/>
      <c r="B500" s="20"/>
    </row>
    <row r="501" spans="1:2" ht="12">
      <c r="A501" s="8"/>
      <c r="B501" s="20"/>
    </row>
    <row r="502" spans="1:2" ht="12">
      <c r="A502" s="8"/>
      <c r="B502" s="20"/>
    </row>
    <row r="503" spans="1:2" ht="12">
      <c r="A503" s="8"/>
      <c r="B503" s="20"/>
    </row>
    <row r="504" spans="1:2" ht="12">
      <c r="A504" s="8"/>
      <c r="B504" s="20"/>
    </row>
    <row r="505" spans="1:2" ht="12">
      <c r="A505" s="8"/>
      <c r="B505" s="20"/>
    </row>
    <row r="506" spans="1:2" ht="12">
      <c r="A506" s="8"/>
      <c r="B506" s="20"/>
    </row>
    <row r="507" spans="1:2" ht="12">
      <c r="A507" s="8"/>
      <c r="B507" s="20"/>
    </row>
    <row r="508" spans="1:2" ht="12">
      <c r="A508" s="8"/>
      <c r="B508" s="20"/>
    </row>
    <row r="509" spans="1:2" ht="12">
      <c r="A509" s="8"/>
      <c r="B509" s="20"/>
    </row>
    <row r="510" spans="1:2" ht="12">
      <c r="A510" s="8"/>
      <c r="B510" s="20"/>
    </row>
    <row r="511" spans="1:2" ht="12">
      <c r="A511" s="8"/>
      <c r="B511" s="20"/>
    </row>
    <row r="512" spans="1:2" ht="12">
      <c r="A512" s="8"/>
      <c r="B512" s="20"/>
    </row>
    <row r="513" spans="1:2" ht="12">
      <c r="A513" s="8"/>
      <c r="B513" s="20"/>
    </row>
    <row r="514" spans="1:2" ht="12">
      <c r="A514" s="8"/>
      <c r="B514" s="20"/>
    </row>
    <row r="515" spans="1:2" ht="12">
      <c r="A515" s="8"/>
      <c r="B515" s="20"/>
    </row>
    <row r="516" spans="1:2" ht="12">
      <c r="A516" s="8"/>
      <c r="B516" s="20"/>
    </row>
    <row r="517" spans="1:2" ht="12">
      <c r="A517" s="8"/>
      <c r="B517" s="20"/>
    </row>
    <row r="518" spans="1:2" ht="12">
      <c r="A518" s="8"/>
      <c r="B518" s="20"/>
    </row>
    <row r="519" spans="1:2" ht="12">
      <c r="A519" s="8"/>
      <c r="B519" s="20"/>
    </row>
    <row r="520" spans="1:2" ht="12">
      <c r="A520" s="8"/>
      <c r="B520" s="20"/>
    </row>
    <row r="521" spans="1:2" ht="12">
      <c r="A521" s="8"/>
      <c r="B521" s="20"/>
    </row>
    <row r="522" spans="1:2" ht="12">
      <c r="A522" s="8"/>
      <c r="B522" s="20"/>
    </row>
    <row r="523" spans="1:2" ht="12">
      <c r="A523" s="8"/>
      <c r="B523" s="20"/>
    </row>
    <row r="524" spans="1:2" ht="12">
      <c r="A524" s="8"/>
      <c r="B524" s="20"/>
    </row>
    <row r="525" spans="1:2" ht="12">
      <c r="A525" s="8"/>
      <c r="B525" s="20"/>
    </row>
    <row r="526" spans="1:2" ht="12">
      <c r="A526" s="8"/>
      <c r="B526" s="20"/>
    </row>
    <row r="527" spans="1:2" ht="12">
      <c r="A527" s="8"/>
      <c r="B527" s="20"/>
    </row>
    <row r="528" spans="1:2" ht="12">
      <c r="A528" s="8"/>
      <c r="B528" s="20"/>
    </row>
    <row r="529" spans="1:2" ht="12">
      <c r="A529" s="8"/>
      <c r="B529" s="20"/>
    </row>
    <row r="530" spans="1:2" ht="12">
      <c r="A530" s="8"/>
      <c r="B530" s="20"/>
    </row>
    <row r="531" spans="1:2" ht="12">
      <c r="A531" s="8"/>
      <c r="B531" s="20"/>
    </row>
    <row r="532" spans="1:2" ht="12">
      <c r="A532" s="8"/>
      <c r="B532" s="20"/>
    </row>
    <row r="533" spans="1:2" ht="12">
      <c r="A533" s="8"/>
      <c r="B533" s="20"/>
    </row>
    <row r="534" spans="1:2" ht="12">
      <c r="A534" s="8"/>
      <c r="B534" s="20"/>
    </row>
    <row r="535" spans="1:2" ht="12">
      <c r="A535" s="8"/>
      <c r="B535" s="20"/>
    </row>
    <row r="536" spans="1:2" ht="12">
      <c r="A536" s="8"/>
      <c r="B536" s="20"/>
    </row>
    <row r="537" spans="1:2" ht="12">
      <c r="A537" s="8"/>
      <c r="B537" s="20"/>
    </row>
    <row r="538" spans="1:2" ht="12">
      <c r="A538" s="8"/>
      <c r="B538" s="20"/>
    </row>
    <row r="539" spans="1:2" ht="12">
      <c r="A539" s="8"/>
      <c r="B539" s="20"/>
    </row>
    <row r="540" spans="1:2" ht="12">
      <c r="A540" s="8"/>
      <c r="B540" s="20"/>
    </row>
    <row r="541" spans="1:2" ht="12">
      <c r="A541" s="8"/>
      <c r="B541" s="20"/>
    </row>
    <row r="542" spans="1:2" ht="12">
      <c r="A542" s="8"/>
      <c r="B542" s="20"/>
    </row>
    <row r="543" spans="1:2" ht="12">
      <c r="A543" s="8"/>
      <c r="B543" s="20"/>
    </row>
    <row r="544" spans="1:2" ht="12">
      <c r="A544" s="8"/>
      <c r="B544" s="20"/>
    </row>
    <row r="545" spans="1:2" ht="12">
      <c r="A545" s="8"/>
      <c r="B545" s="20"/>
    </row>
    <row r="546" spans="1:2" ht="12">
      <c r="A546" s="8"/>
      <c r="B546" s="20"/>
    </row>
    <row r="547" spans="1:2" ht="12">
      <c r="A547" s="8"/>
      <c r="B547" s="20"/>
    </row>
    <row r="548" spans="1:2" ht="12">
      <c r="A548" s="8"/>
      <c r="B548" s="20"/>
    </row>
    <row r="549" spans="1:2" ht="12">
      <c r="A549" s="8"/>
      <c r="B549" s="20"/>
    </row>
    <row r="550" spans="1:2" ht="12">
      <c r="A550" s="8"/>
      <c r="B550" s="20"/>
    </row>
    <row r="551" spans="1:2" ht="12">
      <c r="A551" s="8"/>
      <c r="B551" s="20"/>
    </row>
    <row r="552" spans="1:2" ht="12">
      <c r="A552" s="8"/>
      <c r="B552" s="20"/>
    </row>
    <row r="553" spans="1:2" ht="12">
      <c r="A553" s="8"/>
      <c r="B553" s="20"/>
    </row>
    <row r="554" spans="1:2" ht="12">
      <c r="A554" s="8"/>
      <c r="B554" s="20"/>
    </row>
    <row r="555" spans="1:2" ht="12">
      <c r="A555" s="8"/>
      <c r="B555" s="20"/>
    </row>
    <row r="556" spans="1:2" ht="12">
      <c r="A556" s="8"/>
      <c r="B556" s="20"/>
    </row>
    <row r="557" spans="1:2" ht="12">
      <c r="A557" s="8"/>
      <c r="B557" s="20"/>
    </row>
    <row r="558" spans="1:2" ht="12">
      <c r="A558" s="8"/>
      <c r="B558" s="20"/>
    </row>
    <row r="559" spans="1:2" ht="12">
      <c r="A559" s="8"/>
      <c r="B559" s="20"/>
    </row>
    <row r="560" spans="1:2" ht="12">
      <c r="A560" s="8"/>
      <c r="B560" s="20"/>
    </row>
  </sheetData>
  <sheetProtection/>
  <mergeCells count="5">
    <mergeCell ref="A3:A4"/>
    <mergeCell ref="L3:N3"/>
    <mergeCell ref="B3:D3"/>
    <mergeCell ref="E3:G3"/>
    <mergeCell ref="I3:K3"/>
  </mergeCells>
  <printOptions/>
  <pageMargins left="0.5905511811023623" right="0.5905511811023623" top="0.5905511811023623" bottom="0.5905511811023623" header="0.5118110236220472" footer="0.5118110236220472"/>
  <pageSetup fitToWidth="2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mieken</cp:lastModifiedBy>
  <cp:lastPrinted>2014-02-24T06:29:18Z</cp:lastPrinted>
  <dcterms:created xsi:type="dcterms:W3CDTF">2000-07-31T00:53:27Z</dcterms:created>
  <dcterms:modified xsi:type="dcterms:W3CDTF">2014-03-28T06:37:23Z</dcterms:modified>
  <cp:category/>
  <cp:version/>
  <cp:contentType/>
  <cp:contentStatus/>
</cp:coreProperties>
</file>