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5" yWindow="65461" windowWidth="6120" windowHeight="11430" tabRatio="756" activeTab="0"/>
  </bookViews>
  <sheets>
    <sheet name="○第11～16表" sheetId="1" r:id="rId1"/>
  </sheets>
  <definedNames>
    <definedName name="_xlnm.Print_Area" localSheetId="0">'○第11～16表'!$A$1:$H$73</definedName>
  </definedNames>
  <calcPr fullCalcOnLoad="1"/>
</workbook>
</file>

<file path=xl/sharedStrings.xml><?xml version="1.0" encoding="utf-8"?>
<sst xmlns="http://schemas.openxmlformats.org/spreadsheetml/2006/main" count="135" uniqueCount="36">
  <si>
    <t>平成10年度</t>
  </si>
  <si>
    <t>平成11年度</t>
  </si>
  <si>
    <t>平成12年度</t>
  </si>
  <si>
    <t>前年比</t>
  </si>
  <si>
    <t>平成６年度</t>
  </si>
  <si>
    <t>平成７年度</t>
  </si>
  <si>
    <t>平成８年度</t>
  </si>
  <si>
    <t>現年分調定額</t>
  </si>
  <si>
    <t>　　　（単位：千円、％）</t>
  </si>
  <si>
    <t>第11表　軽自動車税の推移</t>
  </si>
  <si>
    <t>第12表　市町村たばこ税の推移</t>
  </si>
  <si>
    <t>第13表　鉱産税の推移</t>
  </si>
  <si>
    <t>平成13年度</t>
  </si>
  <si>
    <t>平成14年度</t>
  </si>
  <si>
    <t>第14表　入湯税の推移</t>
  </si>
  <si>
    <t>平成15年度</t>
  </si>
  <si>
    <t>平成15年度</t>
  </si>
  <si>
    <t>平成16年度</t>
  </si>
  <si>
    <t>平成９年度</t>
  </si>
  <si>
    <t>平成６年度</t>
  </si>
  <si>
    <t>平成９年度</t>
  </si>
  <si>
    <t>平成17年度</t>
  </si>
  <si>
    <t>平成18年度</t>
  </si>
  <si>
    <t>平成18年度</t>
  </si>
  <si>
    <t>平成19年度</t>
  </si>
  <si>
    <t>平成20年度</t>
  </si>
  <si>
    <t>平成19年度</t>
  </si>
  <si>
    <t>平成19年度</t>
  </si>
  <si>
    <t>-</t>
  </si>
  <si>
    <t>平成21年度</t>
  </si>
  <si>
    <t>平成22年度</t>
  </si>
  <si>
    <t>-</t>
  </si>
  <si>
    <t>第16表　特別土地保有税の推移</t>
  </si>
  <si>
    <t>第15表　都市計画税の推移</t>
  </si>
  <si>
    <t>平成22年度</t>
  </si>
  <si>
    <t>平成23年度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</si>
</sst>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_ "/>
    <numFmt numFmtId="179" formatCode="0.0_);[Red]\(0.0\)"/>
    <numFmt numFmtId="180" formatCode="0.00_);[Red]\(0.00\)"/>
    <numFmt numFmtId="181" formatCode="#,##0_ ;[Red]\-#,##0\ "/>
    <numFmt numFmtId="182" formatCode="#,##0_);[Red]\(#,##0\)"/>
    <numFmt numFmtId="183" formatCode="0.00_ "/>
    <numFmt numFmtId="184" formatCode="0.000_ "/>
    <numFmt numFmtId="185" formatCode="0.000"/>
    <numFmt numFmtId="186" formatCode="0.0000"/>
    <numFmt numFmtId="187" formatCode="0.00000"/>
    <numFmt numFmtId="188" formatCode="#,##0.0;[Red]\-#,##0.0"/>
    <numFmt numFmtId="189" formatCode="0_ "/>
    <numFmt numFmtId="190" formatCode="#,##0_ "/>
    <numFmt numFmtId="191" formatCode="#,##0.0_ "/>
    <numFmt numFmtId="192" formatCode="#,##0.0_);[Red]\(#,##0.0\)"/>
    <numFmt numFmtId="193" formatCode="0.0%"/>
    <numFmt numFmtId="194" formatCode="0.000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/>
      <right style="thin">
        <color indexed="8"/>
      </right>
      <top>
        <color indexed="63"/>
      </top>
      <bottom style="thin"/>
    </border>
    <border>
      <left style="hair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4" fillId="0" borderId="0" applyNumberFormat="0" applyFill="0" applyBorder="0" applyAlignment="0" applyProtection="0"/>
    <xf numFmtId="0" fontId="39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37" fontId="2" fillId="0" borderId="0" xfId="0" applyNumberFormat="1" applyFont="1" applyAlignment="1" applyProtection="1">
      <alignment vertical="center"/>
      <protection/>
    </xf>
    <xf numFmtId="177" fontId="2" fillId="0" borderId="10" xfId="0" applyNumberFormat="1" applyFont="1" applyBorder="1" applyAlignment="1" applyProtection="1">
      <alignment vertical="center"/>
      <protection/>
    </xf>
    <xf numFmtId="182" fontId="2" fillId="0" borderId="0" xfId="0" applyNumberFormat="1" applyFont="1" applyAlignment="1" applyProtection="1">
      <alignment vertical="center"/>
      <protection/>
    </xf>
    <xf numFmtId="0" fontId="2" fillId="0" borderId="11" xfId="0" applyFont="1" applyBorder="1" applyAlignment="1" applyProtection="1">
      <alignment horizontal="distributed" vertical="center"/>
      <protection/>
    </xf>
    <xf numFmtId="179" fontId="2" fillId="0" borderId="10" xfId="0" applyNumberFormat="1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horizontal="distributed" vertical="center"/>
      <protection/>
    </xf>
    <xf numFmtId="182" fontId="2" fillId="0" borderId="0" xfId="0" applyNumberFormat="1" applyFont="1" applyBorder="1" applyAlignment="1" applyProtection="1">
      <alignment vertical="center"/>
      <protection/>
    </xf>
    <xf numFmtId="37" fontId="2" fillId="0" borderId="0" xfId="0" applyNumberFormat="1" applyFont="1" applyFill="1" applyAlignment="1" applyProtection="1">
      <alignment vertical="center"/>
      <protection/>
    </xf>
    <xf numFmtId="182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 vertical="center"/>
    </xf>
    <xf numFmtId="177" fontId="2" fillId="0" borderId="10" xfId="0" applyNumberFormat="1" applyFont="1" applyFill="1" applyBorder="1" applyAlignment="1" applyProtection="1">
      <alignment vertical="center"/>
      <protection/>
    </xf>
    <xf numFmtId="179" fontId="2" fillId="0" borderId="10" xfId="0" applyNumberFormat="1" applyFont="1" applyFill="1" applyBorder="1" applyAlignment="1" applyProtection="1">
      <alignment vertical="center"/>
      <protection/>
    </xf>
    <xf numFmtId="182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>
      <alignment horizontal="right" vertical="center"/>
    </xf>
    <xf numFmtId="0" fontId="2" fillId="0" borderId="11" xfId="0" applyFont="1" applyFill="1" applyBorder="1" applyAlignment="1" applyProtection="1">
      <alignment horizontal="distributed" vertical="center"/>
      <protection/>
    </xf>
    <xf numFmtId="182" fontId="2" fillId="0" borderId="13" xfId="0" applyNumberFormat="1" applyFont="1" applyFill="1" applyBorder="1" applyAlignment="1" applyProtection="1">
      <alignment vertical="center"/>
      <protection/>
    </xf>
    <xf numFmtId="182" fontId="2" fillId="0" borderId="14" xfId="0" applyNumberFormat="1" applyFont="1" applyFill="1" applyBorder="1" applyAlignment="1" applyProtection="1">
      <alignment vertical="center"/>
      <protection/>
    </xf>
    <xf numFmtId="179" fontId="2" fillId="0" borderId="10" xfId="0" applyNumberFormat="1" applyFont="1" applyBorder="1" applyAlignment="1" applyProtection="1">
      <alignment horizontal="center" vertical="center"/>
      <protection/>
    </xf>
    <xf numFmtId="179" fontId="2" fillId="0" borderId="15" xfId="0" applyNumberFormat="1" applyFont="1" applyFill="1" applyBorder="1" applyAlignment="1" applyProtection="1">
      <alignment vertical="center"/>
      <protection/>
    </xf>
    <xf numFmtId="0" fontId="2" fillId="0" borderId="12" xfId="0" applyFont="1" applyFill="1" applyBorder="1" applyAlignment="1" applyProtection="1">
      <alignment horizontal="distributed" vertical="center"/>
      <protection/>
    </xf>
    <xf numFmtId="179" fontId="2" fillId="0" borderId="15" xfId="0" applyNumberFormat="1" applyFont="1" applyBorder="1" applyAlignment="1" applyProtection="1">
      <alignment vertical="center"/>
      <protection/>
    </xf>
    <xf numFmtId="179" fontId="2" fillId="0" borderId="16" xfId="0" applyNumberFormat="1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190" fontId="2" fillId="0" borderId="0" xfId="0" applyNumberFormat="1" applyFont="1" applyBorder="1" applyAlignment="1">
      <alignment vertical="center"/>
    </xf>
    <xf numFmtId="190" fontId="2" fillId="0" borderId="14" xfId="0" applyNumberFormat="1" applyFont="1" applyBorder="1" applyAlignment="1">
      <alignment vertical="center"/>
    </xf>
    <xf numFmtId="0" fontId="0" fillId="0" borderId="0" xfId="0" applyFont="1" applyFill="1" applyAlignment="1">
      <alignment vertical="center"/>
    </xf>
    <xf numFmtId="190" fontId="2" fillId="0" borderId="14" xfId="0" applyNumberFormat="1" applyFont="1" applyFill="1" applyBorder="1" applyAlignment="1">
      <alignment vertical="center"/>
    </xf>
    <xf numFmtId="179" fontId="2" fillId="0" borderId="17" xfId="0" applyNumberFormat="1" applyFont="1" applyFill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2" fillId="0" borderId="2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2" fillId="0" borderId="21" xfId="0" applyFont="1" applyFill="1" applyBorder="1" applyAlignment="1" applyProtection="1">
      <alignment vertical="center"/>
      <protection/>
    </xf>
    <xf numFmtId="0" fontId="2" fillId="0" borderId="12" xfId="0" applyFont="1" applyFill="1" applyBorder="1" applyAlignment="1" applyProtection="1">
      <alignment vertical="center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82" fontId="2" fillId="0" borderId="22" xfId="0" applyNumberFormat="1" applyFont="1" applyFill="1" applyBorder="1" applyAlignment="1" applyProtection="1">
      <alignment vertical="center"/>
      <protection/>
    </xf>
    <xf numFmtId="182" fontId="2" fillId="0" borderId="23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190" fontId="2" fillId="0" borderId="23" xfId="0" applyNumberFormat="1" applyFont="1" applyFill="1" applyBorder="1" applyAlignment="1">
      <alignment vertical="center"/>
    </xf>
    <xf numFmtId="190" fontId="2" fillId="0" borderId="23" xfId="0" applyNumberFormat="1" applyFont="1" applyBorder="1" applyAlignment="1">
      <alignment vertical="center"/>
    </xf>
    <xf numFmtId="190" fontId="2" fillId="0" borderId="24" xfId="0" applyNumberFormat="1" applyFont="1" applyBorder="1" applyAlignment="1">
      <alignment vertical="center"/>
    </xf>
    <xf numFmtId="179" fontId="2" fillId="0" borderId="15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7"/>
  <sheetViews>
    <sheetView tabSelected="1" view="pageLayout" zoomScaleSheetLayoutView="130" workbookViewId="0" topLeftCell="A1">
      <selection activeCell="G118" sqref="A1:IV16384"/>
    </sheetView>
  </sheetViews>
  <sheetFormatPr defaultColWidth="10.625" defaultRowHeight="13.5"/>
  <cols>
    <col min="1" max="1" width="11.625" style="45" customWidth="1"/>
    <col min="2" max="2" width="14.625" style="45" customWidth="1"/>
    <col min="3" max="3" width="8.625" style="45" customWidth="1"/>
    <col min="4" max="4" width="13.625" style="45" customWidth="1"/>
    <col min="5" max="5" width="11.625" style="45" customWidth="1"/>
    <col min="6" max="6" width="14.625" style="45" customWidth="1"/>
    <col min="7" max="7" width="8.625" style="45" customWidth="1"/>
    <col min="8" max="8" width="8.50390625" style="45" customWidth="1"/>
    <col min="9" max="9" width="6.625" style="45" customWidth="1"/>
    <col min="10" max="10" width="11.625" style="45" customWidth="1"/>
    <col min="11" max="11" width="6.625" style="45" customWidth="1"/>
    <col min="12" max="12" width="11.625" style="45" customWidth="1"/>
    <col min="13" max="13" width="6.625" style="45" customWidth="1"/>
    <col min="14" max="14" width="8.625" style="45" customWidth="1"/>
    <col min="15" max="15" width="6.625" style="45" customWidth="1"/>
    <col min="16" max="16" width="8.625" style="45" customWidth="1"/>
    <col min="17" max="17" width="6.625" style="45" customWidth="1"/>
    <col min="18" max="18" width="8.625" style="45" customWidth="1"/>
    <col min="19" max="19" width="6.625" style="45" customWidth="1"/>
    <col min="20" max="16384" width="10.625" style="45" customWidth="1"/>
  </cols>
  <sheetData>
    <row r="1" spans="1:5" ht="18.75">
      <c r="A1" s="25" t="s">
        <v>9</v>
      </c>
      <c r="B1" s="44"/>
      <c r="C1" s="44"/>
      <c r="D1" s="44"/>
      <c r="E1" s="25" t="s">
        <v>10</v>
      </c>
    </row>
    <row r="2" spans="5:7" ht="13.5">
      <c r="E2" s="44"/>
      <c r="F2" s="44"/>
      <c r="G2" s="44"/>
    </row>
    <row r="3" spans="1:7" ht="13.5">
      <c r="A3" s="1"/>
      <c r="B3" s="1"/>
      <c r="C3" s="2" t="s">
        <v>8</v>
      </c>
      <c r="E3" s="1"/>
      <c r="F3" s="1"/>
      <c r="G3" s="2" t="s">
        <v>8</v>
      </c>
    </row>
    <row r="4" spans="1:7" ht="13.5">
      <c r="A4" s="36"/>
      <c r="B4" s="32" t="s">
        <v>7</v>
      </c>
      <c r="C4" s="34" t="s">
        <v>3</v>
      </c>
      <c r="D4" s="44"/>
      <c r="E4" s="36"/>
      <c r="F4" s="32" t="s">
        <v>7</v>
      </c>
      <c r="G4" s="34" t="s">
        <v>3</v>
      </c>
    </row>
    <row r="5" spans="1:7" ht="13.5">
      <c r="A5" s="37"/>
      <c r="B5" s="33"/>
      <c r="C5" s="35"/>
      <c r="E5" s="37"/>
      <c r="F5" s="33"/>
      <c r="G5" s="35"/>
    </row>
    <row r="6" spans="1:7" ht="13.5" hidden="1">
      <c r="A6" s="6" t="s">
        <v>4</v>
      </c>
      <c r="B6" s="3">
        <v>2134564</v>
      </c>
      <c r="C6" s="4">
        <v>103.5</v>
      </c>
      <c r="D6" s="44"/>
      <c r="E6" s="6" t="s">
        <v>4</v>
      </c>
      <c r="F6" s="3">
        <v>8845560</v>
      </c>
      <c r="G6" s="4">
        <v>101.5</v>
      </c>
    </row>
    <row r="7" spans="1:7" ht="13.5" hidden="1">
      <c r="A7" s="6" t="s">
        <v>5</v>
      </c>
      <c r="B7" s="3">
        <v>2214498</v>
      </c>
      <c r="C7" s="4">
        <f aca="true" t="shared" si="0" ref="C7:C13">ROUND(B7*100/B6,1)</f>
        <v>103.7</v>
      </c>
      <c r="D7" s="44"/>
      <c r="E7" s="6" t="s">
        <v>5</v>
      </c>
      <c r="F7" s="3">
        <v>8937082</v>
      </c>
      <c r="G7" s="4">
        <f aca="true" t="shared" si="1" ref="G7:G13">ROUND(F7*100/F6,1)</f>
        <v>101</v>
      </c>
    </row>
    <row r="8" spans="1:7" ht="13.5" hidden="1">
      <c r="A8" s="6" t="s">
        <v>6</v>
      </c>
      <c r="B8" s="9">
        <v>2301346</v>
      </c>
      <c r="C8" s="7">
        <f t="shared" si="0"/>
        <v>103.9</v>
      </c>
      <c r="D8" s="44"/>
      <c r="E8" s="6" t="s">
        <v>6</v>
      </c>
      <c r="F8" s="9">
        <v>9016253</v>
      </c>
      <c r="G8" s="7">
        <f t="shared" si="1"/>
        <v>100.9</v>
      </c>
    </row>
    <row r="9" spans="1:7" ht="13.5" hidden="1">
      <c r="A9" s="6" t="s">
        <v>18</v>
      </c>
      <c r="B9" s="9">
        <v>2397383</v>
      </c>
      <c r="C9" s="7">
        <f>ROUND(B9*100/B8,1)</f>
        <v>104.2</v>
      </c>
      <c r="D9" s="44"/>
      <c r="E9" s="6" t="s">
        <v>18</v>
      </c>
      <c r="F9" s="9">
        <v>10708942</v>
      </c>
      <c r="G9" s="7">
        <f t="shared" si="1"/>
        <v>118.8</v>
      </c>
    </row>
    <row r="10" spans="1:7" ht="13.5" hidden="1">
      <c r="A10" s="6" t="s">
        <v>0</v>
      </c>
      <c r="B10" s="5">
        <v>2477301</v>
      </c>
      <c r="C10" s="7">
        <f>ROUND(B10*100/B9,1)</f>
        <v>103.3</v>
      </c>
      <c r="D10" s="44"/>
      <c r="E10" s="6" t="s">
        <v>0</v>
      </c>
      <c r="F10" s="5">
        <v>10882546</v>
      </c>
      <c r="G10" s="7">
        <f t="shared" si="1"/>
        <v>101.6</v>
      </c>
    </row>
    <row r="11" spans="1:7" ht="13.5" hidden="1">
      <c r="A11" s="6" t="s">
        <v>1</v>
      </c>
      <c r="B11" s="5">
        <v>2568541</v>
      </c>
      <c r="C11" s="7">
        <f t="shared" si="0"/>
        <v>103.7</v>
      </c>
      <c r="D11" s="44"/>
      <c r="E11" s="6" t="s">
        <v>1</v>
      </c>
      <c r="F11" s="5">
        <v>11574326</v>
      </c>
      <c r="G11" s="7">
        <f t="shared" si="1"/>
        <v>106.4</v>
      </c>
    </row>
    <row r="12" spans="1:7" ht="13.5" hidden="1">
      <c r="A12" s="6" t="s">
        <v>2</v>
      </c>
      <c r="B12" s="9">
        <v>2697713</v>
      </c>
      <c r="C12" s="7">
        <f t="shared" si="0"/>
        <v>105</v>
      </c>
      <c r="D12" s="44"/>
      <c r="E12" s="6" t="s">
        <v>2</v>
      </c>
      <c r="F12" s="9">
        <v>11624052</v>
      </c>
      <c r="G12" s="7">
        <f t="shared" si="1"/>
        <v>100.4</v>
      </c>
    </row>
    <row r="13" spans="1:7" ht="13.5" hidden="1">
      <c r="A13" s="6" t="s">
        <v>12</v>
      </c>
      <c r="B13" s="9">
        <v>2818996</v>
      </c>
      <c r="C13" s="7">
        <f t="shared" si="0"/>
        <v>104.5</v>
      </c>
      <c r="D13" s="44"/>
      <c r="E13" s="6" t="s">
        <v>12</v>
      </c>
      <c r="F13" s="9">
        <v>11446158</v>
      </c>
      <c r="G13" s="7">
        <f t="shared" si="1"/>
        <v>98.5</v>
      </c>
    </row>
    <row r="14" spans="1:7" ht="12" customHeight="1" hidden="1">
      <c r="A14" s="6" t="s">
        <v>13</v>
      </c>
      <c r="B14" s="9">
        <v>2926869</v>
      </c>
      <c r="C14" s="7">
        <f aca="true" t="shared" si="2" ref="C14:C21">ROUND(B14*100/B13,1)</f>
        <v>103.8</v>
      </c>
      <c r="E14" s="6" t="s">
        <v>13</v>
      </c>
      <c r="F14" s="9">
        <v>11182434</v>
      </c>
      <c r="G14" s="7">
        <f aca="true" t="shared" si="3" ref="G14:G21">ROUND(F14*100/F13,1)</f>
        <v>97.7</v>
      </c>
    </row>
    <row r="15" spans="1:7" ht="13.5" hidden="1">
      <c r="A15" s="6" t="s">
        <v>15</v>
      </c>
      <c r="B15" s="9">
        <v>3022479</v>
      </c>
      <c r="C15" s="7">
        <f t="shared" si="2"/>
        <v>103.3</v>
      </c>
      <c r="E15" s="6" t="s">
        <v>15</v>
      </c>
      <c r="F15" s="9">
        <v>11457227</v>
      </c>
      <c r="G15" s="7">
        <f t="shared" si="3"/>
        <v>102.5</v>
      </c>
    </row>
    <row r="16" spans="1:7" ht="13.5" hidden="1">
      <c r="A16" s="6" t="s">
        <v>17</v>
      </c>
      <c r="B16" s="9">
        <v>3122896</v>
      </c>
      <c r="C16" s="7">
        <f t="shared" si="2"/>
        <v>103.3</v>
      </c>
      <c r="D16" s="46"/>
      <c r="E16" s="6" t="s">
        <v>17</v>
      </c>
      <c r="F16" s="9">
        <v>11691441</v>
      </c>
      <c r="G16" s="7">
        <f t="shared" si="3"/>
        <v>102</v>
      </c>
    </row>
    <row r="17" spans="1:7" ht="13.5" hidden="1">
      <c r="A17" s="6" t="s">
        <v>21</v>
      </c>
      <c r="B17" s="11">
        <v>3226294</v>
      </c>
      <c r="C17" s="14">
        <f t="shared" si="2"/>
        <v>103.3</v>
      </c>
      <c r="D17" s="29"/>
      <c r="E17" s="17" t="s">
        <v>21</v>
      </c>
      <c r="F17" s="11">
        <v>11430542</v>
      </c>
      <c r="G17" s="7">
        <f t="shared" si="3"/>
        <v>97.8</v>
      </c>
    </row>
    <row r="18" spans="1:7" s="46" customFormat="1" ht="13.5" hidden="1">
      <c r="A18" s="6" t="s">
        <v>22</v>
      </c>
      <c r="B18" s="11">
        <v>3332643</v>
      </c>
      <c r="C18" s="14">
        <f t="shared" si="2"/>
        <v>103.3</v>
      </c>
      <c r="D18" s="47"/>
      <c r="E18" s="17" t="s">
        <v>22</v>
      </c>
      <c r="F18" s="11">
        <v>11843867</v>
      </c>
      <c r="G18" s="7">
        <f t="shared" si="3"/>
        <v>103.6</v>
      </c>
    </row>
    <row r="19" spans="1:7" ht="13.5">
      <c r="A19" s="6" t="s">
        <v>24</v>
      </c>
      <c r="B19" s="11">
        <v>3453081</v>
      </c>
      <c r="C19" s="14">
        <f t="shared" si="2"/>
        <v>103.6</v>
      </c>
      <c r="D19" s="47"/>
      <c r="E19" s="17" t="s">
        <v>26</v>
      </c>
      <c r="F19" s="11">
        <v>11730853</v>
      </c>
      <c r="G19" s="7">
        <f t="shared" si="3"/>
        <v>99</v>
      </c>
    </row>
    <row r="20" spans="1:7" ht="13.5">
      <c r="A20" s="6" t="s">
        <v>25</v>
      </c>
      <c r="B20" s="11">
        <v>3557636</v>
      </c>
      <c r="C20" s="14">
        <f t="shared" si="2"/>
        <v>103</v>
      </c>
      <c r="D20" s="29"/>
      <c r="E20" s="17" t="s">
        <v>25</v>
      </c>
      <c r="F20" s="11">
        <v>11153123</v>
      </c>
      <c r="G20" s="7">
        <f t="shared" si="3"/>
        <v>95.1</v>
      </c>
    </row>
    <row r="21" spans="1:7" ht="13.5">
      <c r="A21" s="6" t="s">
        <v>29</v>
      </c>
      <c r="B21" s="18">
        <v>3654707</v>
      </c>
      <c r="C21" s="14">
        <f t="shared" si="2"/>
        <v>102.7</v>
      </c>
      <c r="D21" s="29"/>
      <c r="E21" s="17" t="s">
        <v>29</v>
      </c>
      <c r="F21" s="19">
        <v>10461295</v>
      </c>
      <c r="G21" s="7">
        <f t="shared" si="3"/>
        <v>93.8</v>
      </c>
    </row>
    <row r="22" spans="1:7" s="46" customFormat="1" ht="13.5">
      <c r="A22" s="6" t="s">
        <v>34</v>
      </c>
      <c r="B22" s="18">
        <v>3715353</v>
      </c>
      <c r="C22" s="14">
        <f>ROUND(B22*100/B21,1)</f>
        <v>101.7</v>
      </c>
      <c r="D22" s="47"/>
      <c r="E22" s="17" t="s">
        <v>30</v>
      </c>
      <c r="F22" s="19">
        <v>10701101</v>
      </c>
      <c r="G22" s="7">
        <f>ROUND(F22*100/F21,1)</f>
        <v>102.3</v>
      </c>
    </row>
    <row r="23" spans="1:7" s="46" customFormat="1" ht="13.5">
      <c r="A23" s="8" t="s">
        <v>35</v>
      </c>
      <c r="B23" s="48">
        <v>3758425</v>
      </c>
      <c r="C23" s="21">
        <f>ROUND(B23*100/B22,1)</f>
        <v>101.2</v>
      </c>
      <c r="D23" s="47"/>
      <c r="E23" s="22" t="s">
        <v>35</v>
      </c>
      <c r="F23" s="49">
        <v>12249748</v>
      </c>
      <c r="G23" s="23">
        <f>ROUND(F23*100/F22,1)</f>
        <v>114.5</v>
      </c>
    </row>
    <row r="24" spans="2:6" ht="62.25" customHeight="1">
      <c r="B24" s="29"/>
      <c r="C24" s="29"/>
      <c r="D24" s="29"/>
      <c r="E24" s="29"/>
      <c r="F24" s="29"/>
    </row>
    <row r="25" spans="1:6" ht="18.75">
      <c r="A25" s="25" t="s">
        <v>11</v>
      </c>
      <c r="B25" s="29"/>
      <c r="C25" s="29"/>
      <c r="D25" s="50"/>
      <c r="E25" s="26" t="s">
        <v>14</v>
      </c>
      <c r="F25" s="29"/>
    </row>
    <row r="26" spans="2:6" ht="13.5">
      <c r="B26" s="29"/>
      <c r="C26" s="29"/>
      <c r="D26" s="29"/>
      <c r="E26" s="29"/>
      <c r="F26" s="29"/>
    </row>
    <row r="27" spans="1:7" ht="13.5">
      <c r="A27" s="1"/>
      <c r="B27" s="12"/>
      <c r="C27" s="16" t="s">
        <v>8</v>
      </c>
      <c r="D27" s="29"/>
      <c r="E27" s="12"/>
      <c r="F27" s="12"/>
      <c r="G27" s="2" t="s">
        <v>8</v>
      </c>
    </row>
    <row r="28" spans="1:7" ht="13.5">
      <c r="A28" s="36"/>
      <c r="B28" s="40" t="s">
        <v>7</v>
      </c>
      <c r="C28" s="42" t="s">
        <v>3</v>
      </c>
      <c r="D28" s="50"/>
      <c r="E28" s="38"/>
      <c r="F28" s="40" t="s">
        <v>7</v>
      </c>
      <c r="G28" s="34" t="s">
        <v>3</v>
      </c>
    </row>
    <row r="29" spans="1:7" ht="13.5">
      <c r="A29" s="37"/>
      <c r="B29" s="41"/>
      <c r="C29" s="43"/>
      <c r="D29" s="29"/>
      <c r="E29" s="39"/>
      <c r="F29" s="41"/>
      <c r="G29" s="35"/>
    </row>
    <row r="30" spans="1:7" ht="13.5" hidden="1">
      <c r="A30" s="6" t="s">
        <v>4</v>
      </c>
      <c r="B30" s="10">
        <v>16058</v>
      </c>
      <c r="C30" s="13">
        <v>104.6</v>
      </c>
      <c r="D30" s="50"/>
      <c r="E30" s="17" t="s">
        <v>4</v>
      </c>
      <c r="F30" s="10">
        <v>280549</v>
      </c>
      <c r="G30" s="4">
        <v>107.6</v>
      </c>
    </row>
    <row r="31" spans="1:7" ht="13.5" hidden="1">
      <c r="A31" s="6" t="s">
        <v>5</v>
      </c>
      <c r="B31" s="10">
        <v>16175</v>
      </c>
      <c r="C31" s="13">
        <f aca="true" t="shared" si="4" ref="C31:C37">ROUND(B31*100/B30,1)</f>
        <v>100.7</v>
      </c>
      <c r="D31" s="50"/>
      <c r="E31" s="17" t="s">
        <v>5</v>
      </c>
      <c r="F31" s="10">
        <v>293622</v>
      </c>
      <c r="G31" s="4">
        <f aca="true" t="shared" si="5" ref="G31:G37">ROUND(F31*100/F30,1)</f>
        <v>104.7</v>
      </c>
    </row>
    <row r="32" spans="1:7" ht="13.5" hidden="1">
      <c r="A32" s="6" t="s">
        <v>6</v>
      </c>
      <c r="B32" s="11">
        <v>16548</v>
      </c>
      <c r="C32" s="14">
        <f t="shared" si="4"/>
        <v>102.3</v>
      </c>
      <c r="D32" s="50"/>
      <c r="E32" s="17" t="s">
        <v>6</v>
      </c>
      <c r="F32" s="11">
        <v>296439</v>
      </c>
      <c r="G32" s="7">
        <f t="shared" si="5"/>
        <v>101</v>
      </c>
    </row>
    <row r="33" spans="1:7" ht="13.5" hidden="1">
      <c r="A33" s="6" t="s">
        <v>18</v>
      </c>
      <c r="B33" s="11">
        <v>16195</v>
      </c>
      <c r="C33" s="14">
        <f t="shared" si="4"/>
        <v>97.9</v>
      </c>
      <c r="D33" s="50"/>
      <c r="E33" s="17" t="s">
        <v>18</v>
      </c>
      <c r="F33" s="11">
        <v>326678</v>
      </c>
      <c r="G33" s="7">
        <f t="shared" si="5"/>
        <v>110.2</v>
      </c>
    </row>
    <row r="34" spans="1:7" ht="13.5" hidden="1">
      <c r="A34" s="6" t="s">
        <v>0</v>
      </c>
      <c r="B34" s="15">
        <v>15652</v>
      </c>
      <c r="C34" s="14">
        <f t="shared" si="4"/>
        <v>96.6</v>
      </c>
      <c r="D34" s="50"/>
      <c r="E34" s="17" t="s">
        <v>0</v>
      </c>
      <c r="F34" s="15">
        <v>345983</v>
      </c>
      <c r="G34" s="7">
        <f t="shared" si="5"/>
        <v>105.9</v>
      </c>
    </row>
    <row r="35" spans="1:7" ht="13.5" hidden="1">
      <c r="A35" s="6" t="s">
        <v>1</v>
      </c>
      <c r="B35" s="15">
        <v>12851</v>
      </c>
      <c r="C35" s="14">
        <f t="shared" si="4"/>
        <v>82.1</v>
      </c>
      <c r="D35" s="50"/>
      <c r="E35" s="17" t="s">
        <v>1</v>
      </c>
      <c r="F35" s="15">
        <v>414414</v>
      </c>
      <c r="G35" s="7">
        <f t="shared" si="5"/>
        <v>119.8</v>
      </c>
    </row>
    <row r="36" spans="1:7" ht="13.5" hidden="1">
      <c r="A36" s="6" t="s">
        <v>2</v>
      </c>
      <c r="B36" s="11">
        <v>16287</v>
      </c>
      <c r="C36" s="14">
        <f t="shared" si="4"/>
        <v>126.7</v>
      </c>
      <c r="D36" s="50"/>
      <c r="E36" s="17" t="s">
        <v>2</v>
      </c>
      <c r="F36" s="11">
        <v>412907</v>
      </c>
      <c r="G36" s="7">
        <f t="shared" si="5"/>
        <v>99.6</v>
      </c>
    </row>
    <row r="37" spans="1:7" ht="13.5" hidden="1">
      <c r="A37" s="6" t="s">
        <v>12</v>
      </c>
      <c r="B37" s="11">
        <v>21197</v>
      </c>
      <c r="C37" s="14">
        <f t="shared" si="4"/>
        <v>130.1</v>
      </c>
      <c r="D37" s="50"/>
      <c r="E37" s="17" t="s">
        <v>12</v>
      </c>
      <c r="F37" s="11">
        <v>415215</v>
      </c>
      <c r="G37" s="7">
        <f t="shared" si="5"/>
        <v>100.6</v>
      </c>
    </row>
    <row r="38" spans="1:7" ht="13.5" hidden="1">
      <c r="A38" s="6" t="s">
        <v>13</v>
      </c>
      <c r="B38" s="11">
        <v>21010</v>
      </c>
      <c r="C38" s="14">
        <f aca="true" t="shared" si="6" ref="C38:C43">ROUND(B38*100/B37,1)</f>
        <v>99.1</v>
      </c>
      <c r="D38" s="50"/>
      <c r="E38" s="17" t="s">
        <v>13</v>
      </c>
      <c r="F38" s="11">
        <v>453802</v>
      </c>
      <c r="G38" s="7">
        <f aca="true" t="shared" si="7" ref="G38:G43">ROUND(F38*100/F37,1)</f>
        <v>109.3</v>
      </c>
    </row>
    <row r="39" spans="1:7" ht="13.5" hidden="1">
      <c r="A39" s="6" t="s">
        <v>15</v>
      </c>
      <c r="B39" s="11">
        <v>15236</v>
      </c>
      <c r="C39" s="14">
        <f t="shared" si="6"/>
        <v>72.5</v>
      </c>
      <c r="D39" s="29"/>
      <c r="E39" s="17" t="s">
        <v>15</v>
      </c>
      <c r="F39" s="11">
        <v>443443</v>
      </c>
      <c r="G39" s="7">
        <f t="shared" si="7"/>
        <v>97.7</v>
      </c>
    </row>
    <row r="40" spans="1:7" ht="13.5" hidden="1">
      <c r="A40" s="6" t="s">
        <v>17</v>
      </c>
      <c r="B40" s="11">
        <v>15468</v>
      </c>
      <c r="C40" s="14">
        <f t="shared" si="6"/>
        <v>101.5</v>
      </c>
      <c r="D40" s="47"/>
      <c r="E40" s="17" t="s">
        <v>17</v>
      </c>
      <c r="F40" s="11">
        <v>421545</v>
      </c>
      <c r="G40" s="7">
        <f t="shared" si="7"/>
        <v>95.1</v>
      </c>
    </row>
    <row r="41" spans="1:7" ht="13.5" hidden="1">
      <c r="A41" s="6" t="s">
        <v>21</v>
      </c>
      <c r="B41" s="11">
        <v>15594</v>
      </c>
      <c r="C41" s="14">
        <f t="shared" si="6"/>
        <v>100.8</v>
      </c>
      <c r="D41" s="29"/>
      <c r="E41" s="17" t="s">
        <v>21</v>
      </c>
      <c r="F41" s="11">
        <v>410554</v>
      </c>
      <c r="G41" s="7">
        <f t="shared" si="7"/>
        <v>97.4</v>
      </c>
    </row>
    <row r="42" spans="1:7" s="46" customFormat="1" ht="13.5" hidden="1">
      <c r="A42" s="6" t="s">
        <v>22</v>
      </c>
      <c r="B42" s="11">
        <v>14947</v>
      </c>
      <c r="C42" s="14">
        <f t="shared" si="6"/>
        <v>95.9</v>
      </c>
      <c r="D42" s="47"/>
      <c r="E42" s="17" t="s">
        <v>22</v>
      </c>
      <c r="F42" s="11">
        <v>355934</v>
      </c>
      <c r="G42" s="7">
        <f t="shared" si="7"/>
        <v>86.7</v>
      </c>
    </row>
    <row r="43" spans="1:7" ht="13.5">
      <c r="A43" s="6" t="s">
        <v>24</v>
      </c>
      <c r="B43" s="11">
        <v>14107</v>
      </c>
      <c r="C43" s="14">
        <f t="shared" si="6"/>
        <v>94.4</v>
      </c>
      <c r="D43" s="47"/>
      <c r="E43" s="17" t="s">
        <v>26</v>
      </c>
      <c r="F43" s="11">
        <v>530113</v>
      </c>
      <c r="G43" s="7">
        <f t="shared" si="7"/>
        <v>148.9</v>
      </c>
    </row>
    <row r="44" spans="1:7" ht="13.5">
      <c r="A44" s="6" t="s">
        <v>25</v>
      </c>
      <c r="B44" s="11">
        <v>13968</v>
      </c>
      <c r="C44" s="14">
        <f>ROUND(B44*100/B43,1)</f>
        <v>99</v>
      </c>
      <c r="D44" s="29"/>
      <c r="E44" s="17" t="s">
        <v>25</v>
      </c>
      <c r="F44" s="11">
        <v>545182</v>
      </c>
      <c r="G44" s="7">
        <f>ROUND(F44*100/F43,1)</f>
        <v>102.8</v>
      </c>
    </row>
    <row r="45" spans="1:7" ht="13.5">
      <c r="A45" s="6" t="s">
        <v>29</v>
      </c>
      <c r="B45" s="30">
        <v>11985</v>
      </c>
      <c r="C45" s="14">
        <f>ROUND(B45*100/B44,1)</f>
        <v>85.8</v>
      </c>
      <c r="D45" s="29"/>
      <c r="E45" s="17" t="s">
        <v>29</v>
      </c>
      <c r="F45" s="30">
        <v>541764</v>
      </c>
      <c r="G45" s="7">
        <f>ROUND(F45*100/F44,1)</f>
        <v>99.4</v>
      </c>
    </row>
    <row r="46" spans="1:7" s="46" customFormat="1" ht="13.5">
      <c r="A46" s="6" t="s">
        <v>34</v>
      </c>
      <c r="B46" s="30">
        <v>12432</v>
      </c>
      <c r="C46" s="14">
        <f>ROUND(B46*100/B45,1)</f>
        <v>103.7</v>
      </c>
      <c r="D46" s="47"/>
      <c r="E46" s="17" t="s">
        <v>34</v>
      </c>
      <c r="F46" s="30">
        <v>563892</v>
      </c>
      <c r="G46" s="7">
        <f>ROUND(F46*100/F45,1)</f>
        <v>104.1</v>
      </c>
    </row>
    <row r="47" spans="1:7" s="46" customFormat="1" ht="13.5">
      <c r="A47" s="8" t="s">
        <v>35</v>
      </c>
      <c r="B47" s="51">
        <v>12575</v>
      </c>
      <c r="C47" s="21">
        <f>ROUND(B47*100/B46,1)</f>
        <v>101.2</v>
      </c>
      <c r="D47" s="47"/>
      <c r="E47" s="22" t="s">
        <v>35</v>
      </c>
      <c r="F47" s="51">
        <v>542861</v>
      </c>
      <c r="G47" s="23">
        <f>ROUND(F47*100/F46,1)</f>
        <v>96.3</v>
      </c>
    </row>
    <row r="48" spans="2:6" ht="62.25" customHeight="1">
      <c r="B48" s="29"/>
      <c r="C48" s="29"/>
      <c r="D48" s="29"/>
      <c r="E48" s="29"/>
      <c r="F48" s="29"/>
    </row>
    <row r="49" spans="1:7" ht="18.75">
      <c r="A49" s="25" t="s">
        <v>33</v>
      </c>
      <c r="B49" s="29"/>
      <c r="C49" s="29"/>
      <c r="D49" s="29"/>
      <c r="E49" s="26" t="s">
        <v>32</v>
      </c>
      <c r="F49" s="50"/>
      <c r="G49" s="44"/>
    </row>
    <row r="50" spans="2:6" ht="13.5">
      <c r="B50" s="29"/>
      <c r="C50" s="29"/>
      <c r="D50" s="29"/>
      <c r="E50" s="29"/>
      <c r="F50" s="29"/>
    </row>
    <row r="51" spans="1:7" ht="13.5">
      <c r="A51" s="1"/>
      <c r="B51" s="12"/>
      <c r="C51" s="16" t="s">
        <v>8</v>
      </c>
      <c r="D51" s="29"/>
      <c r="E51" s="12"/>
      <c r="F51" s="12"/>
      <c r="G51" s="2" t="s">
        <v>8</v>
      </c>
    </row>
    <row r="52" spans="1:7" ht="13.5">
      <c r="A52" s="36"/>
      <c r="B52" s="40" t="s">
        <v>7</v>
      </c>
      <c r="C52" s="42" t="s">
        <v>3</v>
      </c>
      <c r="D52" s="29"/>
      <c r="E52" s="38"/>
      <c r="F52" s="40" t="s">
        <v>7</v>
      </c>
      <c r="G52" s="34" t="s">
        <v>3</v>
      </c>
    </row>
    <row r="53" spans="1:7" ht="13.5">
      <c r="A53" s="37"/>
      <c r="B53" s="41"/>
      <c r="C53" s="43"/>
      <c r="D53" s="29"/>
      <c r="E53" s="39"/>
      <c r="F53" s="41"/>
      <c r="G53" s="35"/>
    </row>
    <row r="54" spans="1:7" ht="12.75" customHeight="1" hidden="1">
      <c r="A54" s="6" t="s">
        <v>19</v>
      </c>
      <c r="B54" s="10">
        <v>8474676</v>
      </c>
      <c r="C54" s="13">
        <v>105.5</v>
      </c>
      <c r="D54" s="29"/>
      <c r="E54" s="17" t="s">
        <v>4</v>
      </c>
      <c r="F54" s="10">
        <v>2134564</v>
      </c>
      <c r="G54" s="4">
        <v>103.5</v>
      </c>
    </row>
    <row r="55" spans="1:7" ht="12.75" customHeight="1" hidden="1">
      <c r="A55" s="6" t="s">
        <v>5</v>
      </c>
      <c r="B55" s="10">
        <v>9035041</v>
      </c>
      <c r="C55" s="13">
        <f aca="true" t="shared" si="8" ref="C55:C61">ROUND(B55*100/B54,1)</f>
        <v>106.6</v>
      </c>
      <c r="D55" s="29"/>
      <c r="E55" s="17" t="s">
        <v>5</v>
      </c>
      <c r="F55" s="10">
        <v>2214498</v>
      </c>
      <c r="G55" s="4">
        <f aca="true" t="shared" si="9" ref="G55:G63">ROUND(F55*100/F54,1)</f>
        <v>103.7</v>
      </c>
    </row>
    <row r="56" spans="1:7" ht="12.75" customHeight="1" hidden="1">
      <c r="A56" s="6" t="s">
        <v>6</v>
      </c>
      <c r="B56" s="11">
        <v>9528481</v>
      </c>
      <c r="C56" s="14">
        <f t="shared" si="8"/>
        <v>105.5</v>
      </c>
      <c r="D56" s="29"/>
      <c r="E56" s="17" t="s">
        <v>6</v>
      </c>
      <c r="F56" s="11">
        <v>2301346</v>
      </c>
      <c r="G56" s="7">
        <f t="shared" si="9"/>
        <v>103.9</v>
      </c>
    </row>
    <row r="57" spans="1:7" ht="12.75" customHeight="1" hidden="1">
      <c r="A57" s="6" t="s">
        <v>18</v>
      </c>
      <c r="B57" s="11">
        <v>9522057</v>
      </c>
      <c r="C57" s="14">
        <f t="shared" si="8"/>
        <v>99.9</v>
      </c>
      <c r="D57" s="29"/>
      <c r="E57" s="17" t="s">
        <v>20</v>
      </c>
      <c r="F57" s="11">
        <v>2464601</v>
      </c>
      <c r="G57" s="7">
        <f t="shared" si="9"/>
        <v>107.1</v>
      </c>
    </row>
    <row r="58" spans="1:7" ht="12.75" customHeight="1" hidden="1">
      <c r="A58" s="6" t="s">
        <v>0</v>
      </c>
      <c r="B58" s="15">
        <v>9946964</v>
      </c>
      <c r="C58" s="14">
        <f t="shared" si="8"/>
        <v>104.5</v>
      </c>
      <c r="D58" s="29"/>
      <c r="E58" s="17" t="s">
        <v>0</v>
      </c>
      <c r="F58" s="15">
        <v>1389220</v>
      </c>
      <c r="G58" s="7">
        <f t="shared" si="9"/>
        <v>56.4</v>
      </c>
    </row>
    <row r="59" spans="1:7" ht="12.75" customHeight="1" hidden="1">
      <c r="A59" s="6" t="s">
        <v>1</v>
      </c>
      <c r="B59" s="15">
        <v>10304378</v>
      </c>
      <c r="C59" s="14">
        <f t="shared" si="8"/>
        <v>103.6</v>
      </c>
      <c r="D59" s="29"/>
      <c r="E59" s="17" t="s">
        <v>1</v>
      </c>
      <c r="F59" s="15">
        <v>1074983</v>
      </c>
      <c r="G59" s="7">
        <f t="shared" si="9"/>
        <v>77.4</v>
      </c>
    </row>
    <row r="60" spans="1:7" ht="13.5" hidden="1">
      <c r="A60" s="6" t="s">
        <v>2</v>
      </c>
      <c r="B60" s="11">
        <v>10037064</v>
      </c>
      <c r="C60" s="14">
        <f t="shared" si="8"/>
        <v>97.4</v>
      </c>
      <c r="D60" s="29"/>
      <c r="E60" s="17" t="s">
        <v>2</v>
      </c>
      <c r="F60" s="11">
        <v>1027857</v>
      </c>
      <c r="G60" s="7">
        <f t="shared" si="9"/>
        <v>95.6</v>
      </c>
    </row>
    <row r="61" spans="1:7" ht="13.5" hidden="1">
      <c r="A61" s="6" t="s">
        <v>12</v>
      </c>
      <c r="B61" s="11">
        <v>10300791</v>
      </c>
      <c r="C61" s="14">
        <f t="shared" si="8"/>
        <v>102.6</v>
      </c>
      <c r="D61" s="29"/>
      <c r="E61" s="17" t="s">
        <v>12</v>
      </c>
      <c r="F61" s="11">
        <v>773293</v>
      </c>
      <c r="G61" s="7">
        <f t="shared" si="9"/>
        <v>75.2</v>
      </c>
    </row>
    <row r="62" spans="1:7" ht="13.5" hidden="1">
      <c r="A62" s="6" t="s">
        <v>13</v>
      </c>
      <c r="B62" s="11">
        <v>10436527</v>
      </c>
      <c r="C62" s="14">
        <f aca="true" t="shared" si="10" ref="C62:C67">ROUND(B62*100/B61,1)</f>
        <v>101.3</v>
      </c>
      <c r="D62" s="29"/>
      <c r="E62" s="17" t="s">
        <v>13</v>
      </c>
      <c r="F62" s="11">
        <v>725215</v>
      </c>
      <c r="G62" s="7">
        <f t="shared" si="9"/>
        <v>93.8</v>
      </c>
    </row>
    <row r="63" spans="1:7" ht="13.5" hidden="1">
      <c r="A63" s="6" t="s">
        <v>16</v>
      </c>
      <c r="B63" s="11">
        <v>9968124</v>
      </c>
      <c r="C63" s="14">
        <f t="shared" si="10"/>
        <v>95.5</v>
      </c>
      <c r="D63" s="29"/>
      <c r="E63" s="17" t="s">
        <v>15</v>
      </c>
      <c r="F63" s="11">
        <v>90662</v>
      </c>
      <c r="G63" s="7">
        <f t="shared" si="9"/>
        <v>12.5</v>
      </c>
    </row>
    <row r="64" spans="1:7" ht="13.5" hidden="1">
      <c r="A64" s="6" t="s">
        <v>17</v>
      </c>
      <c r="B64" s="11">
        <v>10118837</v>
      </c>
      <c r="C64" s="14">
        <f t="shared" si="10"/>
        <v>101.5</v>
      </c>
      <c r="D64" s="47"/>
      <c r="E64" s="17" t="s">
        <v>17</v>
      </c>
      <c r="F64" s="11">
        <v>102811</v>
      </c>
      <c r="G64" s="7">
        <f>ROUND(F64*100/F63,1)</f>
        <v>113.4</v>
      </c>
    </row>
    <row r="65" spans="1:7" ht="13.5" hidden="1">
      <c r="A65" s="6" t="s">
        <v>21</v>
      </c>
      <c r="B65" s="11">
        <v>9808289</v>
      </c>
      <c r="C65" s="14">
        <f t="shared" si="10"/>
        <v>96.9</v>
      </c>
      <c r="D65" s="29"/>
      <c r="E65" s="17" t="s">
        <v>21</v>
      </c>
      <c r="F65" s="11">
        <v>295566</v>
      </c>
      <c r="G65" s="7">
        <f>ROUND(F65*100/F64,1)</f>
        <v>287.5</v>
      </c>
    </row>
    <row r="66" spans="1:7" s="46" customFormat="1" ht="13.5" hidden="1">
      <c r="A66" s="6" t="s">
        <v>22</v>
      </c>
      <c r="B66" s="11">
        <v>9332580</v>
      </c>
      <c r="C66" s="14">
        <f t="shared" si="10"/>
        <v>95.1</v>
      </c>
      <c r="E66" s="17" t="s">
        <v>23</v>
      </c>
      <c r="F66" s="11">
        <v>0</v>
      </c>
      <c r="G66" s="7">
        <f>ROUND(F66*100/F65,1)</f>
        <v>0</v>
      </c>
    </row>
    <row r="67" spans="1:7" ht="13.5">
      <c r="A67" s="6" t="s">
        <v>24</v>
      </c>
      <c r="B67" s="11">
        <v>9557838</v>
      </c>
      <c r="C67" s="14">
        <f t="shared" si="10"/>
        <v>102.4</v>
      </c>
      <c r="D67" s="46"/>
      <c r="E67" s="17" t="s">
        <v>27</v>
      </c>
      <c r="F67" s="11">
        <v>7203</v>
      </c>
      <c r="G67" s="20" t="s">
        <v>28</v>
      </c>
    </row>
    <row r="68" spans="1:7" ht="13.5">
      <c r="A68" s="6" t="s">
        <v>25</v>
      </c>
      <c r="B68" s="11">
        <v>9782781</v>
      </c>
      <c r="C68" s="14">
        <f>ROUND(B68*100/B67,1)</f>
        <v>102.4</v>
      </c>
      <c r="E68" s="17" t="s">
        <v>25</v>
      </c>
      <c r="F68" s="11">
        <v>0</v>
      </c>
      <c r="G68" s="7">
        <f>ROUND(F68*100/F67,1)</f>
        <v>0</v>
      </c>
    </row>
    <row r="69" spans="1:7" ht="13.5">
      <c r="A69" s="6" t="s">
        <v>29</v>
      </c>
      <c r="B69" s="28">
        <v>9628762</v>
      </c>
      <c r="C69" s="31">
        <f>ROUND(B69*100/B68,1)</f>
        <v>98.4</v>
      </c>
      <c r="E69" s="17" t="s">
        <v>29</v>
      </c>
      <c r="F69" s="27">
        <v>0</v>
      </c>
      <c r="G69" s="20" t="s">
        <v>31</v>
      </c>
    </row>
    <row r="70" spans="1:7" s="46" customFormat="1" ht="13.5">
      <c r="A70" s="6" t="s">
        <v>34</v>
      </c>
      <c r="B70" s="28">
        <v>10128148</v>
      </c>
      <c r="C70" s="31">
        <f>ROUND(B70*100/B69,1)</f>
        <v>105.2</v>
      </c>
      <c r="E70" s="17" t="s">
        <v>34</v>
      </c>
      <c r="F70" s="27">
        <v>22024</v>
      </c>
      <c r="G70" s="20" t="s">
        <v>31</v>
      </c>
    </row>
    <row r="71" spans="1:7" s="46" customFormat="1" ht="13.5">
      <c r="A71" s="8" t="s">
        <v>35</v>
      </c>
      <c r="B71" s="52">
        <v>11087598</v>
      </c>
      <c r="C71" s="24">
        <f>ROUND(B71*100/B70,1)</f>
        <v>109.5</v>
      </c>
      <c r="E71" s="22" t="s">
        <v>35</v>
      </c>
      <c r="F71" s="53">
        <v>692</v>
      </c>
      <c r="G71" s="54">
        <f>ROUND(F71*100/F70,1)</f>
        <v>3.1</v>
      </c>
    </row>
    <row r="92" ht="13.5" hidden="1"/>
    <row r="93" ht="13.5" hidden="1"/>
    <row r="94" ht="13.5" hidden="1"/>
    <row r="95" ht="13.5" hidden="1"/>
    <row r="96" ht="13.5" hidden="1"/>
    <row r="97" ht="13.5" hidden="1"/>
    <row r="105" ht="13.5">
      <c r="D105" s="44"/>
    </row>
    <row r="108" ht="13.5">
      <c r="D108" s="44"/>
    </row>
    <row r="110" ht="13.5" hidden="1">
      <c r="D110" s="44"/>
    </row>
    <row r="111" ht="13.5" hidden="1">
      <c r="D111" s="44"/>
    </row>
    <row r="112" ht="13.5" hidden="1">
      <c r="D112" s="44"/>
    </row>
    <row r="113" ht="13.5" hidden="1">
      <c r="D113" s="44"/>
    </row>
    <row r="114" ht="13.5" hidden="1">
      <c r="D114" s="44"/>
    </row>
    <row r="115" ht="13.5" hidden="1">
      <c r="D115" s="44"/>
    </row>
    <row r="116" ht="13.5">
      <c r="D116" s="44"/>
    </row>
    <row r="117" ht="13.5">
      <c r="D117" s="44"/>
    </row>
  </sheetData>
  <sheetProtection/>
  <mergeCells count="18">
    <mergeCell ref="F52:F53"/>
    <mergeCell ref="G52:G53"/>
    <mergeCell ref="B52:B53"/>
    <mergeCell ref="C52:C53"/>
    <mergeCell ref="A28:A29"/>
    <mergeCell ref="B28:B29"/>
    <mergeCell ref="C28:C29"/>
    <mergeCell ref="E52:E53"/>
    <mergeCell ref="F4:F5"/>
    <mergeCell ref="G4:G5"/>
    <mergeCell ref="A52:A53"/>
    <mergeCell ref="B4:B5"/>
    <mergeCell ref="C4:C5"/>
    <mergeCell ref="A4:A5"/>
    <mergeCell ref="E4:E5"/>
    <mergeCell ref="E28:E29"/>
    <mergeCell ref="F28:F29"/>
    <mergeCell ref="G28:G29"/>
  </mergeCells>
  <printOptions horizontalCentered="1"/>
  <pageMargins left="0.5905511811023623" right="0.5905511811023623" top="0.8267716535433072" bottom="0.5905511811023623" header="0" footer="0"/>
  <pageSetup fitToHeight="0" horizontalDpi="300" verticalDpi="300" orientation="portrait" paperSize="9" scale="80" r:id="rId1"/>
  <headerFooter alignWithMargins="0">
    <oddFooter>&amp;C&amp;"ＭＳ Ｐ明朝,標準"&amp;24- 7 -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cp:lastPrinted>2013-03-08T01:04:14Z</cp:lastPrinted>
  <dcterms:created xsi:type="dcterms:W3CDTF">2002-03-19T23:51:54Z</dcterms:created>
  <dcterms:modified xsi:type="dcterms:W3CDTF">2013-03-28T10:13:37Z</dcterms:modified>
  <cp:category/>
  <cp:version/>
  <cp:contentType/>
  <cp:contentStatus/>
</cp:coreProperties>
</file>