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521" windowWidth="9825" windowHeight="829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'前年度'!$C$2:$W$87</definedName>
    <definedName name="_xlnm.Print_Area" localSheetId="2">'増減額'!$C$2:$W$87</definedName>
    <definedName name="_xlnm.Print_Area" localSheetId="3">'増減率'!$C$2:$T$82</definedName>
    <definedName name="_xlnm.Print_Area" localSheetId="0">'当年度'!$C$2:$W$87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<sst xmlns="http://schemas.openxmlformats.org/spreadsheetml/2006/main" count="480" uniqueCount="120">
  <si>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</si>
  <si>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</si>
  <si>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</si>
  <si>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</si>
  <si>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</si>
  <si>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</si>
  <si>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</si>
  <si>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</si>
  <si>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</si>
  <si>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</si>
  <si>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</si>
  <si>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住宅用地</t>
  </si>
  <si>
    <t>工業用地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</si>
  <si>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</si>
  <si>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</si>
  <si>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</si>
  <si>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</si>
  <si>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</si>
  <si>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</si>
  <si>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</si>
  <si>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</si>
  <si>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</si>
  <si>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</si>
  <si>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造成事業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</si>
  <si>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</si>
  <si>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</si>
  <si>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</si>
  <si>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</si>
  <si>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</si>
  <si>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</si>
  <si>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</si>
  <si>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</si>
  <si>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</si>
  <si>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</si>
  <si>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</si>
  <si>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</si>
  <si>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</si>
  <si>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</si>
  <si>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</si>
  <si>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</si>
  <si>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</si>
  <si>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</si>
  <si>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</si>
  <si>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</si>
  <si>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</si>
  <si>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</si>
  <si>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</si>
  <si>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</si>
  <si>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</si>
  <si>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</si>
  <si>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</si>
  <si>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</si>
  <si>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</si>
  <si>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</si>
  <si>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</si>
  <si>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</si>
  <si>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</si>
  <si>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</si>
  <si>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</si>
  <si>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</si>
  <si>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</si>
  <si>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</si>
  <si>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</si>
  <si>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</si>
  <si>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</si>
  <si>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</si>
  <si>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</si>
  <si>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</si>
  <si>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</si>
  <si>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</si>
  <si>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</si>
  <si>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</si>
  <si>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</si>
  <si>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</si>
  <si>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</si>
  <si>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</si>
  <si>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</si>
  <si>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前年度</t>
  </si>
  <si>
    <t>増減率</t>
  </si>
  <si>
    <t>増減額</t>
  </si>
  <si>
    <t>当年度</t>
  </si>
  <si>
    <t xml:space="preserve"> </t>
  </si>
  <si>
    <t>工業用水</t>
  </si>
  <si>
    <t>いなべ市</t>
  </si>
  <si>
    <t>(四日市市)</t>
  </si>
  <si>
    <t>(松 阪 市)</t>
  </si>
  <si>
    <t>(桑 名 市)</t>
  </si>
  <si>
    <t>(上 野 市)</t>
  </si>
  <si>
    <t>(亀 山 市)</t>
  </si>
  <si>
    <t>志 摩 市</t>
  </si>
  <si>
    <t>伊 賀 市</t>
  </si>
  <si>
    <t>(多 度 町)</t>
  </si>
  <si>
    <t>(長 島 町)</t>
  </si>
  <si>
    <t>(楠    町)</t>
  </si>
  <si>
    <t>(関    町)</t>
  </si>
  <si>
    <t>(嬉 野 町)</t>
  </si>
  <si>
    <t>(三 雲 町)</t>
  </si>
  <si>
    <t>(飯 南 町)</t>
  </si>
  <si>
    <t>(飯 高 町)</t>
  </si>
  <si>
    <t>(大 宮 町)</t>
  </si>
  <si>
    <t>(紀 勢 町)</t>
  </si>
  <si>
    <t>(大内山村)</t>
  </si>
  <si>
    <t>大 紀 町</t>
  </si>
  <si>
    <t>(伊 賀 町)</t>
  </si>
  <si>
    <t>(島ヶ原村)</t>
  </si>
  <si>
    <t>(阿 山 町)</t>
  </si>
  <si>
    <t>(大山田村)</t>
  </si>
  <si>
    <t>(青 山 町)</t>
  </si>
  <si>
    <t>(浜 島 町)</t>
  </si>
  <si>
    <t>(大 王 町)</t>
  </si>
  <si>
    <t>(志 摩 町)</t>
  </si>
  <si>
    <t>(阿 児 町)</t>
  </si>
  <si>
    <t>(磯 部 町)</t>
  </si>
  <si>
    <t>(四日市市)</t>
  </si>
  <si>
    <t>(松 阪 市)</t>
  </si>
  <si>
    <t>(桑 名 市)</t>
  </si>
  <si>
    <t>(上 野 市)</t>
  </si>
  <si>
    <t>(亀 山 市)</t>
  </si>
  <si>
    <t>大 紀 町</t>
  </si>
  <si>
    <t>桑 名 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</si>
</sst>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 horizontal="center"/>
      <protection/>
    </xf>
    <xf numFmtId="37" fontId="0" fillId="0" borderId="9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 locked="0"/>
    </xf>
    <xf numFmtId="176" fontId="0" fillId="0" borderId="6" xfId="0" applyNumberForma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 locked="0"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2" fillId="0" borderId="6" xfId="0" applyNumberFormat="1" applyFont="1" applyBorder="1" applyAlignment="1" applyProtection="1">
      <alignment/>
      <protection locked="0"/>
    </xf>
    <xf numFmtId="177" fontId="2" fillId="0" borderId="7" xfId="0" applyNumberFormat="1" applyFont="1" applyBorder="1" applyAlignment="1" applyProtection="1">
      <alignment/>
      <protection locked="0"/>
    </xf>
    <xf numFmtId="177" fontId="2" fillId="0" borderId="8" xfId="0" applyNumberFormat="1" applyFont="1" applyBorder="1" applyAlignment="1" applyProtection="1">
      <alignment/>
      <protection locked="0"/>
    </xf>
    <xf numFmtId="177" fontId="2" fillId="0" borderId="9" xfId="0" applyNumberFormat="1" applyFont="1" applyBorder="1" applyAlignment="1" applyProtection="1">
      <alignment/>
      <protection locked="0"/>
    </xf>
    <xf numFmtId="178" fontId="0" fillId="0" borderId="6" xfId="0" applyNumberFormat="1" applyBorder="1" applyAlignment="1" applyProtection="1">
      <alignment/>
      <protection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179" fontId="4" fillId="0" borderId="6" xfId="0" applyNumberFormat="1" applyFont="1" applyBorder="1" applyAlignment="1" applyProtection="1">
      <alignment/>
      <protection locked="0"/>
    </xf>
    <xf numFmtId="179" fontId="0" fillId="0" borderId="6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 applyProtection="1">
      <alignment/>
      <protection/>
    </xf>
    <xf numFmtId="177" fontId="2" fillId="0" borderId="11" xfId="0" applyNumberFormat="1" applyFon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37" fontId="0" fillId="0" borderId="16" xfId="0" applyBorder="1" applyAlignment="1" applyProtection="1">
      <alignment/>
      <protection/>
    </xf>
    <xf numFmtId="37" fontId="2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 locked="0"/>
    </xf>
    <xf numFmtId="178" fontId="0" fillId="0" borderId="5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3" xfId="0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7"/>
  <sheetViews>
    <sheetView tabSelected="1" view="pageBreakPreview" zoomScale="60" workbookViewId="0" topLeftCell="B1">
      <pane xSplit="1" ySplit="5" topLeftCell="I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W84" sqref="W84"/>
    </sheetView>
  </sheetViews>
  <sheetFormatPr defaultColWidth="8.66015625" defaultRowHeight="18"/>
  <cols>
    <col min="2" max="2" width="11.5" style="0" bestFit="1" customWidth="1"/>
    <col min="3" max="3" width="10.41015625" style="0" bestFit="1" customWidth="1"/>
    <col min="4" max="8" width="9.41015625" style="0" bestFit="1" customWidth="1"/>
    <col min="9" max="9" width="10.41015625" style="0" bestFit="1" customWidth="1"/>
    <col min="10" max="12" width="9.41015625" style="0" bestFit="1" customWidth="1"/>
    <col min="13" max="13" width="12.58203125" style="0" bestFit="1" customWidth="1"/>
    <col min="14" max="14" width="9.41015625" style="0" bestFit="1" customWidth="1"/>
    <col min="15" max="15" width="10.41015625" style="0" bestFit="1" customWidth="1"/>
    <col min="16" max="19" width="9.41015625" style="0" bestFit="1" customWidth="1"/>
    <col min="20" max="20" width="12.58203125" style="0" bestFit="1" customWidth="1"/>
    <col min="21" max="21" width="1.66015625" style="0" customWidth="1"/>
    <col min="22" max="23" width="13.66015625" style="0" bestFit="1" customWidth="1"/>
    <col min="24" max="24" width="2.41015625" style="0" bestFit="1" customWidth="1"/>
  </cols>
  <sheetData>
    <row r="1" spans="2:23" ht="17.25">
      <c r="B1" t="s">
        <v>80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5" t="s">
        <v>0</v>
      </c>
      <c r="N2" s="2"/>
      <c r="O2" s="5"/>
      <c r="P2" s="2"/>
      <c r="Q2" s="2"/>
      <c r="R2" s="2"/>
      <c r="S2" s="5"/>
      <c r="T2" s="5" t="s">
        <v>0</v>
      </c>
      <c r="U2" s="9"/>
      <c r="V2" s="5" t="s">
        <v>0</v>
      </c>
      <c r="W2" s="5" t="s">
        <v>74</v>
      </c>
    </row>
    <row r="3" spans="2:23" ht="17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25" t="s">
        <v>1</v>
      </c>
    </row>
    <row r="4" spans="2:23" ht="17.25">
      <c r="B4" s="10"/>
      <c r="C4" s="80" t="s">
        <v>2</v>
      </c>
      <c r="D4" s="80" t="s">
        <v>82</v>
      </c>
      <c r="E4" s="80" t="s">
        <v>3</v>
      </c>
      <c r="F4" s="80" t="s">
        <v>4</v>
      </c>
      <c r="G4" s="80" t="s">
        <v>5</v>
      </c>
      <c r="H4" s="80" t="s">
        <v>6</v>
      </c>
      <c r="I4" s="80" t="s">
        <v>7</v>
      </c>
      <c r="J4" s="80" t="s">
        <v>8</v>
      </c>
      <c r="K4" s="80" t="s">
        <v>9</v>
      </c>
      <c r="L4" s="80" t="s">
        <v>10</v>
      </c>
      <c r="M4" s="80" t="s">
        <v>11</v>
      </c>
      <c r="N4" s="80" t="s">
        <v>12</v>
      </c>
      <c r="O4" s="80" t="s">
        <v>13</v>
      </c>
      <c r="P4" s="80" t="s">
        <v>14</v>
      </c>
      <c r="Q4" s="80" t="s">
        <v>15</v>
      </c>
      <c r="R4" s="80" t="s">
        <v>16</v>
      </c>
      <c r="S4" s="80" t="s">
        <v>17</v>
      </c>
      <c r="T4" s="12" t="s">
        <v>18</v>
      </c>
      <c r="U4" s="6"/>
      <c r="V4" s="12" t="s">
        <v>19</v>
      </c>
      <c r="W4" s="12" t="s">
        <v>20</v>
      </c>
    </row>
    <row r="5" spans="2:23" ht="17.25">
      <c r="B5" s="13"/>
      <c r="C5" s="14" t="s">
        <v>21</v>
      </c>
      <c r="D5" s="14" t="s">
        <v>21</v>
      </c>
      <c r="E5" s="13"/>
      <c r="F5" s="13"/>
      <c r="G5" s="14" t="s">
        <v>21</v>
      </c>
      <c r="H5" s="14" t="s">
        <v>21</v>
      </c>
      <c r="I5" s="13"/>
      <c r="J5" s="13"/>
      <c r="K5" s="14" t="s">
        <v>21</v>
      </c>
      <c r="L5" s="14" t="s">
        <v>22</v>
      </c>
      <c r="M5" s="14" t="s">
        <v>23</v>
      </c>
      <c r="N5" s="14" t="s">
        <v>23</v>
      </c>
      <c r="O5" s="14" t="s">
        <v>21</v>
      </c>
      <c r="P5" s="14" t="s">
        <v>21</v>
      </c>
      <c r="Q5" s="14" t="s">
        <v>21</v>
      </c>
      <c r="R5" s="14" t="s">
        <v>24</v>
      </c>
      <c r="S5" s="14" t="s">
        <v>25</v>
      </c>
      <c r="T5" s="13"/>
      <c r="U5" s="1"/>
      <c r="V5" s="13"/>
      <c r="W5" s="14" t="s">
        <v>26</v>
      </c>
    </row>
    <row r="6" spans="2:24" ht="17.25">
      <c r="B6" s="15" t="s">
        <v>27</v>
      </c>
      <c r="C6" s="16">
        <v>3013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110000</v>
      </c>
      <c r="Q6" s="16">
        <v>0</v>
      </c>
      <c r="R6" s="16">
        <v>0</v>
      </c>
      <c r="S6" s="16">
        <v>0</v>
      </c>
      <c r="T6" s="16">
        <v>113013</v>
      </c>
      <c r="U6" s="7"/>
      <c r="V6" s="26">
        <v>28697005</v>
      </c>
      <c r="W6" s="29">
        <f aca="true" t="shared" si="0" ref="W6:W40">T6/V6*100</f>
        <v>0.3938146158457999</v>
      </c>
      <c r="X6" t="s">
        <v>81</v>
      </c>
    </row>
    <row r="7" spans="2:23" ht="17.25">
      <c r="B7" s="17" t="s">
        <v>28</v>
      </c>
      <c r="C7" s="18">
        <v>30407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984817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8386627</v>
      </c>
      <c r="P7" s="18">
        <v>0</v>
      </c>
      <c r="Q7" s="18">
        <v>0</v>
      </c>
      <c r="R7" s="18">
        <v>0</v>
      </c>
      <c r="S7" s="18">
        <v>0</v>
      </c>
      <c r="T7" s="18">
        <v>9401851</v>
      </c>
      <c r="U7" s="7"/>
      <c r="V7" s="28">
        <v>58386658</v>
      </c>
      <c r="W7" s="29">
        <f t="shared" si="0"/>
        <v>16.102738745553822</v>
      </c>
    </row>
    <row r="8" spans="2:23" ht="17.25">
      <c r="B8" s="17" t="s">
        <v>113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7"/>
      <c r="V8" s="65"/>
      <c r="W8" s="66"/>
    </row>
    <row r="9" spans="2:23" ht="17.25">
      <c r="B9" s="17" t="s">
        <v>29</v>
      </c>
      <c r="C9" s="18">
        <v>68007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504144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572151</v>
      </c>
      <c r="U9" s="7"/>
      <c r="V9" s="28">
        <v>17398251</v>
      </c>
      <c r="W9" s="29">
        <f t="shared" si="0"/>
        <v>3.288554694377038</v>
      </c>
    </row>
    <row r="10" spans="2:23" ht="17.25">
      <c r="B10" s="17" t="s">
        <v>30</v>
      </c>
      <c r="C10" s="18">
        <v>232752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917710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1150462</v>
      </c>
      <c r="U10" s="7"/>
      <c r="V10" s="28">
        <v>33975464</v>
      </c>
      <c r="W10" s="29">
        <f t="shared" si="0"/>
        <v>3.3861553737720844</v>
      </c>
    </row>
    <row r="11" spans="2:23" ht="17.25">
      <c r="B11" s="17" t="s">
        <v>114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7"/>
      <c r="V11" s="65"/>
      <c r="W11" s="66"/>
    </row>
    <row r="12" spans="2:23" ht="17.25">
      <c r="B12" s="17" t="s">
        <v>31</v>
      </c>
      <c r="C12" s="18">
        <v>72599</v>
      </c>
      <c r="D12" s="18">
        <v>0</v>
      </c>
      <c r="E12" s="18">
        <v>0</v>
      </c>
      <c r="F12" s="18">
        <v>15752</v>
      </c>
      <c r="G12" s="18">
        <v>0</v>
      </c>
      <c r="H12" s="18">
        <v>0</v>
      </c>
      <c r="I12" s="18">
        <v>649163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737514</v>
      </c>
      <c r="U12" s="7"/>
      <c r="V12" s="28">
        <v>24171414</v>
      </c>
      <c r="W12" s="29">
        <f t="shared" si="0"/>
        <v>3.051182690429281</v>
      </c>
    </row>
    <row r="13" spans="2:23" ht="17.25">
      <c r="B13" s="17" t="s">
        <v>115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7"/>
      <c r="V13" s="65"/>
      <c r="W13" s="66"/>
    </row>
    <row r="14" spans="2:23" ht="17.25">
      <c r="B14" s="17" t="s">
        <v>116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7"/>
      <c r="V14" s="65"/>
      <c r="W14" s="66"/>
    </row>
    <row r="15" spans="2:23" ht="17.25">
      <c r="B15" s="17" t="s">
        <v>32</v>
      </c>
      <c r="C15" s="18">
        <v>37518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22476</v>
      </c>
      <c r="T15" s="18">
        <v>59994</v>
      </c>
      <c r="U15" s="7"/>
      <c r="V15" s="28">
        <v>33618458</v>
      </c>
      <c r="W15" s="29">
        <f t="shared" si="0"/>
        <v>0.17845553772870842</v>
      </c>
    </row>
    <row r="16" spans="2:23" ht="17.25">
      <c r="B16" s="17" t="s">
        <v>33</v>
      </c>
      <c r="C16" s="18">
        <v>82941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961210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3773</v>
      </c>
      <c r="T16" s="18">
        <v>1047924</v>
      </c>
      <c r="U16" s="7"/>
      <c r="V16" s="28">
        <v>14077976</v>
      </c>
      <c r="W16" s="29">
        <f t="shared" si="0"/>
        <v>7.443712079065912</v>
      </c>
    </row>
    <row r="17" spans="2:23" ht="17.25">
      <c r="B17" s="17" t="s">
        <v>34</v>
      </c>
      <c r="C17" s="18">
        <v>35734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332016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2138</v>
      </c>
      <c r="T17" s="18">
        <v>369888</v>
      </c>
      <c r="U17" s="7"/>
      <c r="V17" s="28">
        <v>5317171</v>
      </c>
      <c r="W17" s="29">
        <f t="shared" si="0"/>
        <v>6.956481181440282</v>
      </c>
    </row>
    <row r="18" spans="2:23" ht="17.25">
      <c r="B18" s="17" t="s">
        <v>35</v>
      </c>
      <c r="C18" s="18">
        <v>16999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106381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123380</v>
      </c>
      <c r="U18" s="7"/>
      <c r="V18" s="28">
        <v>9927725</v>
      </c>
      <c r="W18" s="29">
        <f t="shared" si="0"/>
        <v>1.2427822084112927</v>
      </c>
    </row>
    <row r="19" spans="2:23" ht="17.25">
      <c r="B19" s="17" t="s">
        <v>117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7"/>
      <c r="V19" s="65"/>
      <c r="W19" s="66"/>
    </row>
    <row r="20" spans="2:23" ht="17.25">
      <c r="B20" s="17" t="s">
        <v>36</v>
      </c>
      <c r="C20" s="18">
        <v>82055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82055</v>
      </c>
      <c r="U20" s="7"/>
      <c r="V20" s="28">
        <v>5650562</v>
      </c>
      <c r="W20" s="29">
        <f t="shared" si="0"/>
        <v>1.4521564403682325</v>
      </c>
    </row>
    <row r="21" spans="2:23" ht="17.25">
      <c r="B21" s="17" t="s">
        <v>37</v>
      </c>
      <c r="C21" s="18">
        <v>46094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32235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4605</v>
      </c>
      <c r="T21" s="18">
        <v>82934</v>
      </c>
      <c r="U21" s="7"/>
      <c r="V21" s="28">
        <v>5208703</v>
      </c>
      <c r="W21" s="29">
        <f t="shared" si="0"/>
        <v>1.5922197906081417</v>
      </c>
    </row>
    <row r="22" spans="2:23" ht="17.25">
      <c r="B22" s="55" t="s">
        <v>38</v>
      </c>
      <c r="C22" s="56">
        <v>6893</v>
      </c>
      <c r="D22" s="56">
        <v>0</v>
      </c>
      <c r="E22" s="56">
        <v>0</v>
      </c>
      <c r="F22" s="56">
        <v>0</v>
      </c>
      <c r="G22" s="56">
        <v>33598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2429</v>
      </c>
      <c r="T22" s="56">
        <v>42920</v>
      </c>
      <c r="U22" s="8"/>
      <c r="V22" s="57">
        <v>7743186</v>
      </c>
      <c r="W22" s="58">
        <f t="shared" si="0"/>
        <v>0.5542938010271224</v>
      </c>
    </row>
    <row r="23" spans="2:23" ht="17.25">
      <c r="B23" s="55" t="s">
        <v>83</v>
      </c>
      <c r="C23" s="56">
        <v>422000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422000</v>
      </c>
      <c r="U23" s="7"/>
      <c r="V23" s="57">
        <v>11833759</v>
      </c>
      <c r="W23" s="58">
        <f t="shared" si="0"/>
        <v>3.5660689050706544</v>
      </c>
    </row>
    <row r="24" spans="2:23" ht="17.25">
      <c r="B24" s="17" t="s">
        <v>89</v>
      </c>
      <c r="C24" s="18">
        <v>7523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412708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136612</v>
      </c>
      <c r="P24" s="18">
        <v>0</v>
      </c>
      <c r="Q24" s="18">
        <v>0</v>
      </c>
      <c r="R24" s="18">
        <v>0</v>
      </c>
      <c r="S24" s="18">
        <v>1400</v>
      </c>
      <c r="T24" s="18">
        <v>558243</v>
      </c>
      <c r="U24" s="63"/>
      <c r="V24" s="28">
        <v>13248649</v>
      </c>
      <c r="W24" s="29">
        <f>T24/V24*100</f>
        <v>4.213584343580994</v>
      </c>
    </row>
    <row r="25" spans="2:23" ht="17.25">
      <c r="B25" s="14" t="s">
        <v>90</v>
      </c>
      <c r="C25" s="70">
        <v>305986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352651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139165</v>
      </c>
      <c r="P25" s="70">
        <v>0</v>
      </c>
      <c r="Q25" s="70">
        <v>0</v>
      </c>
      <c r="R25" s="70">
        <v>0</v>
      </c>
      <c r="S25" s="70">
        <v>0</v>
      </c>
      <c r="T25" s="70">
        <v>797802</v>
      </c>
      <c r="U25" s="7"/>
      <c r="V25" s="71">
        <v>23555712</v>
      </c>
      <c r="W25" s="72">
        <f>T25/V25*100</f>
        <v>3.3868727890712877</v>
      </c>
    </row>
    <row r="26" spans="2:23" ht="17.25">
      <c r="B26" s="21" t="s">
        <v>91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"/>
      <c r="V26" s="74"/>
      <c r="W26" s="75"/>
    </row>
    <row r="27" spans="2:23" ht="17.25">
      <c r="B27" s="17" t="s">
        <v>92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7"/>
      <c r="V27" s="65"/>
      <c r="W27" s="66"/>
    </row>
    <row r="28" spans="2:23" ht="17.25">
      <c r="B28" s="17" t="s">
        <v>39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7"/>
      <c r="V28" s="28">
        <v>1702719</v>
      </c>
      <c r="W28" s="29">
        <f t="shared" si="0"/>
        <v>0</v>
      </c>
    </row>
    <row r="29" spans="2:23" ht="17.25">
      <c r="B29" s="17" t="s">
        <v>40</v>
      </c>
      <c r="C29" s="18">
        <v>700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700</v>
      </c>
      <c r="U29" s="7"/>
      <c r="V29" s="28">
        <v>4739979</v>
      </c>
      <c r="W29" s="29">
        <f t="shared" si="0"/>
        <v>0.014767997917290353</v>
      </c>
    </row>
    <row r="30" spans="2:23" ht="17.25">
      <c r="B30" s="17" t="s">
        <v>41</v>
      </c>
      <c r="C30" s="18">
        <v>72131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72131</v>
      </c>
      <c r="U30" s="7"/>
      <c r="V30" s="28">
        <v>7012773</v>
      </c>
      <c r="W30" s="29">
        <f t="shared" si="0"/>
        <v>1.0285660180359468</v>
      </c>
    </row>
    <row r="31" spans="2:23" ht="17.25">
      <c r="B31" s="17" t="s">
        <v>93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7"/>
      <c r="V31" s="65"/>
      <c r="W31" s="66"/>
    </row>
    <row r="32" spans="2:23" ht="17.25">
      <c r="B32" s="17" t="s">
        <v>42</v>
      </c>
      <c r="C32" s="18">
        <v>1000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1000</v>
      </c>
      <c r="U32" s="7"/>
      <c r="V32" s="28">
        <v>1824777</v>
      </c>
      <c r="W32" s="29">
        <f t="shared" si="0"/>
        <v>0.05480121680621797</v>
      </c>
    </row>
    <row r="33" spans="2:23" ht="17.25">
      <c r="B33" s="17" t="s">
        <v>43</v>
      </c>
      <c r="C33" s="18">
        <v>111984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111984</v>
      </c>
      <c r="U33" s="7"/>
      <c r="V33" s="28">
        <v>4880237</v>
      </c>
      <c r="W33" s="29">
        <f t="shared" si="0"/>
        <v>2.294642657723385</v>
      </c>
    </row>
    <row r="34" spans="2:23" ht="17.25">
      <c r="B34" s="17" t="s">
        <v>94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7"/>
      <c r="V34" s="65"/>
      <c r="W34" s="66"/>
    </row>
    <row r="35" spans="2:23" ht="17.25">
      <c r="B35" s="17" t="s">
        <v>44</v>
      </c>
      <c r="C35" s="18">
        <v>35325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35325</v>
      </c>
      <c r="U35" s="7"/>
      <c r="V35" s="28">
        <v>3139206</v>
      </c>
      <c r="W35" s="29">
        <f t="shared" si="0"/>
        <v>1.1252845464744907</v>
      </c>
    </row>
    <row r="36" spans="2:23" ht="17.25">
      <c r="B36" s="17" t="s">
        <v>45</v>
      </c>
      <c r="C36" s="18">
        <v>2376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2376</v>
      </c>
      <c r="U36" s="7"/>
      <c r="V36" s="28">
        <v>2470224</v>
      </c>
      <c r="W36" s="29">
        <f t="shared" si="0"/>
        <v>0.09618560907836698</v>
      </c>
    </row>
    <row r="37" spans="2:23" ht="17.25">
      <c r="B37" s="17" t="s">
        <v>46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7"/>
      <c r="V37" s="28">
        <v>1347141</v>
      </c>
      <c r="W37" s="29">
        <f t="shared" si="0"/>
        <v>0</v>
      </c>
    </row>
    <row r="38" spans="2:23" ht="17.25">
      <c r="B38" s="17" t="s">
        <v>47</v>
      </c>
      <c r="C38" s="18">
        <v>40300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40300</v>
      </c>
      <c r="U38" s="7"/>
      <c r="V38" s="28">
        <v>2972072</v>
      </c>
      <c r="W38" s="29">
        <f t="shared" si="0"/>
        <v>1.3559563832908488</v>
      </c>
    </row>
    <row r="39" spans="2:23" ht="17.25">
      <c r="B39" s="17" t="s">
        <v>48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7"/>
      <c r="V39" s="28">
        <v>1579014</v>
      </c>
      <c r="W39" s="29">
        <f t="shared" si="0"/>
        <v>0</v>
      </c>
    </row>
    <row r="40" spans="2:23" ht="17.25">
      <c r="B40" s="17" t="s">
        <v>49</v>
      </c>
      <c r="C40" s="18">
        <v>150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150</v>
      </c>
      <c r="U40" s="7"/>
      <c r="V40" s="28">
        <v>3326369</v>
      </c>
      <c r="W40" s="29">
        <f t="shared" si="0"/>
        <v>0.004509421534411847</v>
      </c>
    </row>
    <row r="41" spans="2:23" ht="17.25">
      <c r="B41" s="17" t="s">
        <v>50</v>
      </c>
      <c r="C41" s="18">
        <v>1782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1887</v>
      </c>
      <c r="T41" s="18">
        <v>3669</v>
      </c>
      <c r="U41" s="7"/>
      <c r="V41" s="28">
        <v>3320716</v>
      </c>
      <c r="W41" s="29">
        <f>T41/V41*100</f>
        <v>0.1104882200103833</v>
      </c>
    </row>
    <row r="42" spans="2:23" ht="17.25">
      <c r="B42" s="17" t="s">
        <v>95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7"/>
      <c r="V42" s="65"/>
      <c r="W42" s="66"/>
    </row>
    <row r="43" spans="2:23" ht="17.25">
      <c r="B43" s="17" t="s">
        <v>51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7"/>
      <c r="V43" s="28">
        <v>2583712</v>
      </c>
      <c r="W43" s="29">
        <f>T43/V43*100</f>
        <v>0</v>
      </c>
    </row>
    <row r="44" spans="2:23" ht="17.25">
      <c r="B44" s="17" t="s">
        <v>96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7"/>
      <c r="V44" s="65"/>
      <c r="W44" s="66"/>
    </row>
    <row r="45" spans="2:23" ht="17.25">
      <c r="B45" s="17" t="s">
        <v>97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7"/>
      <c r="V45" s="65"/>
      <c r="W45" s="66"/>
    </row>
    <row r="46" spans="2:23" ht="17.25">
      <c r="B46" s="17" t="s">
        <v>98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7"/>
      <c r="V46" s="65"/>
      <c r="W46" s="66"/>
    </row>
    <row r="47" spans="2:23" ht="17.25">
      <c r="B47" s="17" t="s">
        <v>52</v>
      </c>
      <c r="C47" s="18">
        <v>21104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21104</v>
      </c>
      <c r="U47" s="7"/>
      <c r="V47" s="28">
        <v>3006165</v>
      </c>
      <c r="W47" s="29">
        <f aca="true" t="shared" si="1" ref="W47:W56">T47/V47*100</f>
        <v>0.7020240073316002</v>
      </c>
    </row>
    <row r="48" spans="2:23" ht="17.25">
      <c r="B48" s="17" t="s">
        <v>53</v>
      </c>
      <c r="C48" s="18">
        <v>115710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115710</v>
      </c>
      <c r="U48" s="7"/>
      <c r="V48" s="28">
        <v>4303823</v>
      </c>
      <c r="W48" s="29">
        <f t="shared" si="1"/>
        <v>2.6885399329851625</v>
      </c>
    </row>
    <row r="49" spans="2:23" ht="17.25">
      <c r="B49" s="17" t="s">
        <v>54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7"/>
      <c r="V49" s="28">
        <v>1910593</v>
      </c>
      <c r="W49" s="29">
        <f t="shared" si="1"/>
        <v>0</v>
      </c>
    </row>
    <row r="50" spans="2:23" ht="17.25">
      <c r="B50" s="17" t="s">
        <v>55</v>
      </c>
      <c r="C50" s="18">
        <v>71295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71295</v>
      </c>
      <c r="U50" s="7"/>
      <c r="V50" s="28">
        <v>1663893</v>
      </c>
      <c r="W50" s="29">
        <f t="shared" si="1"/>
        <v>4.28483081544306</v>
      </c>
    </row>
    <row r="51" spans="2:23" ht="17.25">
      <c r="B51" s="17" t="s">
        <v>56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101202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101202</v>
      </c>
      <c r="U51" s="7"/>
      <c r="V51" s="28">
        <v>1983008</v>
      </c>
      <c r="W51" s="29">
        <f t="shared" si="1"/>
        <v>5.103458987558295</v>
      </c>
    </row>
    <row r="52" spans="2:23" ht="17.25">
      <c r="B52" s="17" t="s">
        <v>57</v>
      </c>
      <c r="C52" s="18">
        <v>1760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394793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84887</v>
      </c>
      <c r="P52" s="18">
        <v>0</v>
      </c>
      <c r="Q52" s="18">
        <v>13872</v>
      </c>
      <c r="R52" s="18">
        <v>0</v>
      </c>
      <c r="S52" s="18">
        <v>1402</v>
      </c>
      <c r="T52" s="18">
        <v>496714</v>
      </c>
      <c r="U52" s="7"/>
      <c r="V52" s="28">
        <v>3082513</v>
      </c>
      <c r="W52" s="29">
        <f t="shared" si="1"/>
        <v>16.113930419758166</v>
      </c>
    </row>
    <row r="53" spans="2:23" ht="17.25">
      <c r="B53" s="17" t="s">
        <v>58</v>
      </c>
      <c r="C53" s="18">
        <v>7752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7752</v>
      </c>
      <c r="U53" s="7"/>
      <c r="V53" s="28">
        <v>1897415</v>
      </c>
      <c r="W53" s="29">
        <f t="shared" si="1"/>
        <v>0.4085558509867372</v>
      </c>
    </row>
    <row r="54" spans="2:23" ht="17.25">
      <c r="B54" s="17" t="s">
        <v>59</v>
      </c>
      <c r="C54" s="18">
        <v>58814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324619</v>
      </c>
      <c r="P54" s="18">
        <v>0</v>
      </c>
      <c r="Q54" s="18">
        <v>0</v>
      </c>
      <c r="R54" s="18">
        <v>0</v>
      </c>
      <c r="S54" s="18">
        <v>0</v>
      </c>
      <c r="T54" s="18">
        <v>383433</v>
      </c>
      <c r="U54" s="7"/>
      <c r="V54" s="28">
        <v>3365105</v>
      </c>
      <c r="W54" s="29">
        <f t="shared" si="1"/>
        <v>11.394384424854499</v>
      </c>
    </row>
    <row r="55" spans="2:23" ht="17.25">
      <c r="B55" s="17" t="s">
        <v>60</v>
      </c>
      <c r="C55" s="18">
        <v>2678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90000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355</v>
      </c>
      <c r="T55" s="18">
        <v>93033</v>
      </c>
      <c r="U55" s="7"/>
      <c r="V55" s="28">
        <v>2788608</v>
      </c>
      <c r="W55" s="29">
        <f t="shared" si="1"/>
        <v>3.336180632057285</v>
      </c>
    </row>
    <row r="56" spans="2:23" ht="17.25">
      <c r="B56" s="17" t="s">
        <v>61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265</v>
      </c>
      <c r="T56" s="18">
        <v>265</v>
      </c>
      <c r="U56" s="7"/>
      <c r="V56" s="28">
        <v>2392867</v>
      </c>
      <c r="W56" s="29">
        <f t="shared" si="1"/>
        <v>0.011074581245008604</v>
      </c>
    </row>
    <row r="57" spans="2:23" ht="17.25">
      <c r="B57" s="17" t="s">
        <v>99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7"/>
      <c r="V57" s="65"/>
      <c r="W57" s="66"/>
    </row>
    <row r="58" spans="2:23" ht="17.25">
      <c r="B58" s="17" t="s">
        <v>100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7"/>
      <c r="V58" s="65"/>
      <c r="W58" s="66"/>
    </row>
    <row r="59" spans="2:23" ht="17.25">
      <c r="B59" s="17" t="s">
        <v>62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7"/>
      <c r="V59" s="28">
        <v>1762285</v>
      </c>
      <c r="W59" s="29">
        <f>T59/V59*100</f>
        <v>0</v>
      </c>
    </row>
    <row r="60" spans="2:23" ht="17.25">
      <c r="B60" s="17" t="s">
        <v>101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7"/>
      <c r="V60" s="65"/>
      <c r="W60" s="66"/>
    </row>
    <row r="61" spans="2:23" ht="17.25">
      <c r="B61" s="17" t="s">
        <v>63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636</v>
      </c>
      <c r="T61" s="18">
        <v>636</v>
      </c>
      <c r="U61" s="7"/>
      <c r="V61" s="28">
        <v>2150546</v>
      </c>
      <c r="W61" s="29">
        <f>T61/V61*100</f>
        <v>0.02957388495758751</v>
      </c>
    </row>
    <row r="62" spans="2:23" ht="17.25">
      <c r="B62" s="17" t="s">
        <v>118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7"/>
      <c r="V62" s="28">
        <v>3972480</v>
      </c>
      <c r="W62" s="29">
        <f>T62/V62*100</f>
        <v>0</v>
      </c>
    </row>
    <row r="63" spans="2:23" ht="17.25">
      <c r="B63" s="17" t="s">
        <v>103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7"/>
      <c r="V63" s="65"/>
      <c r="W63" s="66"/>
    </row>
    <row r="64" spans="2:23" ht="17.25">
      <c r="B64" s="17" t="s">
        <v>104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7"/>
      <c r="V64" s="65"/>
      <c r="W64" s="66"/>
    </row>
    <row r="65" spans="2:23" ht="17.25">
      <c r="B65" s="17" t="s">
        <v>105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7"/>
      <c r="V65" s="65"/>
      <c r="W65" s="66"/>
    </row>
    <row r="66" spans="2:23" ht="17.25">
      <c r="B66" s="17" t="s">
        <v>106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7"/>
      <c r="V66" s="65"/>
      <c r="W66" s="66"/>
    </row>
    <row r="67" spans="2:23" ht="17.25">
      <c r="B67" s="17" t="s">
        <v>107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7"/>
      <c r="V67" s="65"/>
      <c r="W67" s="66"/>
    </row>
    <row r="68" spans="2:23" ht="17.25">
      <c r="B68" s="17" t="s">
        <v>108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7"/>
      <c r="V68" s="65"/>
      <c r="W68" s="66"/>
    </row>
    <row r="69" spans="2:23" ht="17.25">
      <c r="B69" s="17" t="s">
        <v>109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7"/>
      <c r="V69" s="65"/>
      <c r="W69" s="66"/>
    </row>
    <row r="70" spans="2:23" ht="17.25">
      <c r="B70" s="17" t="s">
        <v>110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7"/>
      <c r="V70" s="65"/>
      <c r="W70" s="66"/>
    </row>
    <row r="71" spans="2:23" ht="17.25">
      <c r="B71" s="17" t="s">
        <v>111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7"/>
      <c r="V71" s="65"/>
      <c r="W71" s="66"/>
    </row>
    <row r="72" spans="2:23" ht="17.25">
      <c r="B72" s="17" t="s">
        <v>112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7"/>
      <c r="V72" s="65"/>
      <c r="W72" s="66"/>
    </row>
    <row r="73" spans="2:23" ht="17.25">
      <c r="B73" s="17" t="s">
        <v>64</v>
      </c>
      <c r="C73" s="18">
        <v>7597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3119</v>
      </c>
      <c r="T73" s="18">
        <v>10716</v>
      </c>
      <c r="U73" s="7"/>
      <c r="V73" s="28">
        <v>2670653</v>
      </c>
      <c r="W73" s="29">
        <f>T73/V73*100</f>
        <v>0.40125018113547506</v>
      </c>
    </row>
    <row r="74" spans="2:23" ht="17.25">
      <c r="B74" s="17" t="s">
        <v>65</v>
      </c>
      <c r="C74" s="18">
        <v>468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2554</v>
      </c>
      <c r="T74" s="18">
        <v>3022</v>
      </c>
      <c r="U74" s="7"/>
      <c r="V74" s="28">
        <v>2590506</v>
      </c>
      <c r="W74" s="29">
        <f aca="true" t="shared" si="2" ref="W74:W81">T74/V74*100</f>
        <v>0.11665674582494695</v>
      </c>
    </row>
    <row r="75" spans="2:23" ht="17.25">
      <c r="B75" s="17" t="s">
        <v>66</v>
      </c>
      <c r="C75" s="18">
        <v>68062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262894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4896</v>
      </c>
      <c r="T75" s="18">
        <v>335852</v>
      </c>
      <c r="U75" s="7"/>
      <c r="V75" s="28">
        <v>3000103</v>
      </c>
      <c r="W75" s="29">
        <f t="shared" si="2"/>
        <v>11.194682315907153</v>
      </c>
    </row>
    <row r="76" spans="2:23" ht="17.25">
      <c r="B76" s="17" t="s">
        <v>67</v>
      </c>
      <c r="C76" s="18">
        <v>15000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13122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4274</v>
      </c>
      <c r="T76" s="18">
        <v>32396</v>
      </c>
      <c r="U76" s="7"/>
      <c r="V76" s="28">
        <v>1913068</v>
      </c>
      <c r="W76" s="29">
        <f t="shared" si="2"/>
        <v>1.6934055663468315</v>
      </c>
    </row>
    <row r="77" spans="2:23" ht="17.25">
      <c r="B77" s="17" t="s">
        <v>68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4407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778</v>
      </c>
      <c r="T77" s="18">
        <v>5185</v>
      </c>
      <c r="U77" s="7"/>
      <c r="V77" s="28">
        <v>1023866</v>
      </c>
      <c r="W77" s="29">
        <f t="shared" si="2"/>
        <v>0.5064139252597508</v>
      </c>
    </row>
    <row r="78" spans="2:23" ht="17.25">
      <c r="B78" s="19" t="s">
        <v>69</v>
      </c>
      <c r="C78" s="20">
        <v>15000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8019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100</v>
      </c>
      <c r="T78" s="20">
        <v>23119</v>
      </c>
      <c r="U78" s="7"/>
      <c r="V78" s="30">
        <v>1141552</v>
      </c>
      <c r="W78" s="31">
        <f t="shared" si="2"/>
        <v>2.025225307300938</v>
      </c>
    </row>
    <row r="79" spans="2:23" ht="17.25">
      <c r="B79" s="23" t="s">
        <v>70</v>
      </c>
      <c r="C79" s="24">
        <f>SUM(C6:C25)</f>
        <v>1450521</v>
      </c>
      <c r="D79" s="24">
        <f aca="true" t="shared" si="3" ref="D79:T79">SUM(D6:D25)</f>
        <v>0</v>
      </c>
      <c r="E79" s="24">
        <f t="shared" si="3"/>
        <v>0</v>
      </c>
      <c r="F79" s="24">
        <f t="shared" si="3"/>
        <v>15752</v>
      </c>
      <c r="G79" s="24">
        <f t="shared" si="3"/>
        <v>33598</v>
      </c>
      <c r="H79" s="24">
        <f t="shared" si="3"/>
        <v>0</v>
      </c>
      <c r="I79" s="24">
        <f t="shared" si="3"/>
        <v>5253035</v>
      </c>
      <c r="J79" s="24">
        <f t="shared" si="3"/>
        <v>0</v>
      </c>
      <c r="K79" s="24">
        <f t="shared" si="3"/>
        <v>0</v>
      </c>
      <c r="L79" s="24">
        <f t="shared" si="3"/>
        <v>0</v>
      </c>
      <c r="M79" s="24">
        <f t="shared" si="3"/>
        <v>0</v>
      </c>
      <c r="N79" s="24">
        <f t="shared" si="3"/>
        <v>0</v>
      </c>
      <c r="O79" s="24">
        <f t="shared" si="3"/>
        <v>8662404</v>
      </c>
      <c r="P79" s="24">
        <f t="shared" si="3"/>
        <v>110000</v>
      </c>
      <c r="Q79" s="24">
        <f t="shared" si="3"/>
        <v>0</v>
      </c>
      <c r="R79" s="24">
        <f t="shared" si="3"/>
        <v>0</v>
      </c>
      <c r="S79" s="24">
        <f t="shared" si="3"/>
        <v>36821</v>
      </c>
      <c r="T79" s="24">
        <f t="shared" si="3"/>
        <v>15562131</v>
      </c>
      <c r="U79" s="7"/>
      <c r="V79" s="24">
        <f>SUM(V6:V25)</f>
        <v>292810693</v>
      </c>
      <c r="W79" s="34">
        <f t="shared" si="2"/>
        <v>5.314741357481777</v>
      </c>
    </row>
    <row r="80" spans="2:23" ht="17.25">
      <c r="B80" s="23" t="s">
        <v>71</v>
      </c>
      <c r="C80" s="24">
        <f aca="true" t="shared" si="4" ref="C80:T80">SUM(C26:C78)</f>
        <v>650988</v>
      </c>
      <c r="D80" s="24">
        <f>SUM(D26:D78)</f>
        <v>0</v>
      </c>
      <c r="E80" s="24">
        <f t="shared" si="4"/>
        <v>0</v>
      </c>
      <c r="F80" s="24">
        <f t="shared" si="4"/>
        <v>0</v>
      </c>
      <c r="G80" s="24">
        <f t="shared" si="4"/>
        <v>0</v>
      </c>
      <c r="H80" s="24">
        <f t="shared" si="4"/>
        <v>0</v>
      </c>
      <c r="I80" s="24">
        <f t="shared" si="4"/>
        <v>874437</v>
      </c>
      <c r="J80" s="24">
        <f t="shared" si="4"/>
        <v>0</v>
      </c>
      <c r="K80" s="24">
        <f t="shared" si="4"/>
        <v>0</v>
      </c>
      <c r="L80" s="24">
        <f t="shared" si="4"/>
        <v>0</v>
      </c>
      <c r="M80" s="24">
        <f t="shared" si="4"/>
        <v>0</v>
      </c>
      <c r="N80" s="24">
        <f t="shared" si="4"/>
        <v>0</v>
      </c>
      <c r="O80" s="24">
        <f t="shared" si="4"/>
        <v>409506</v>
      </c>
      <c r="P80" s="24">
        <f t="shared" si="4"/>
        <v>0</v>
      </c>
      <c r="Q80" s="24">
        <f t="shared" si="4"/>
        <v>13872</v>
      </c>
      <c r="R80" s="24">
        <f t="shared" si="4"/>
        <v>0</v>
      </c>
      <c r="S80" s="24">
        <f t="shared" si="4"/>
        <v>20266</v>
      </c>
      <c r="T80" s="24">
        <f t="shared" si="4"/>
        <v>1969069</v>
      </c>
      <c r="U80" s="8"/>
      <c r="V80" s="24">
        <f>SUM(V26:V78)</f>
        <v>87517988</v>
      </c>
      <c r="W80" s="34">
        <f t="shared" si="2"/>
        <v>2.249902042994864</v>
      </c>
    </row>
    <row r="81" spans="2:23" ht="17.25">
      <c r="B81" s="23" t="s">
        <v>72</v>
      </c>
      <c r="C81" s="24">
        <f aca="true" t="shared" si="5" ref="C81:T81">SUM(C6:C78)</f>
        <v>2101509</v>
      </c>
      <c r="D81" s="24">
        <f>SUM(D6:D78)</f>
        <v>0</v>
      </c>
      <c r="E81" s="24">
        <f t="shared" si="5"/>
        <v>0</v>
      </c>
      <c r="F81" s="24">
        <f t="shared" si="5"/>
        <v>15752</v>
      </c>
      <c r="G81" s="24">
        <f t="shared" si="5"/>
        <v>33598</v>
      </c>
      <c r="H81" s="24">
        <f t="shared" si="5"/>
        <v>0</v>
      </c>
      <c r="I81" s="24">
        <f t="shared" si="5"/>
        <v>6127472</v>
      </c>
      <c r="J81" s="24">
        <f t="shared" si="5"/>
        <v>0</v>
      </c>
      <c r="K81" s="24">
        <f t="shared" si="5"/>
        <v>0</v>
      </c>
      <c r="L81" s="24">
        <f t="shared" si="5"/>
        <v>0</v>
      </c>
      <c r="M81" s="24">
        <f t="shared" si="5"/>
        <v>0</v>
      </c>
      <c r="N81" s="24">
        <f t="shared" si="5"/>
        <v>0</v>
      </c>
      <c r="O81" s="24">
        <f t="shared" si="5"/>
        <v>9071910</v>
      </c>
      <c r="P81" s="24">
        <f t="shared" si="5"/>
        <v>110000</v>
      </c>
      <c r="Q81" s="24">
        <f t="shared" si="5"/>
        <v>13872</v>
      </c>
      <c r="R81" s="24">
        <f t="shared" si="5"/>
        <v>0</v>
      </c>
      <c r="S81" s="24">
        <f t="shared" si="5"/>
        <v>57087</v>
      </c>
      <c r="T81" s="24">
        <f t="shared" si="5"/>
        <v>17531200</v>
      </c>
      <c r="U81" s="7"/>
      <c r="V81" s="24">
        <f>SUM(V6:V78)</f>
        <v>380328681</v>
      </c>
      <c r="W81" s="34">
        <f t="shared" si="2"/>
        <v>4.609486708681852</v>
      </c>
    </row>
    <row r="82" spans="22:23" ht="17.25">
      <c r="V82" s="4"/>
      <c r="W82" t="s">
        <v>75</v>
      </c>
    </row>
    <row r="83" spans="22:23" ht="17.25">
      <c r="V83" t="s">
        <v>73</v>
      </c>
      <c r="W83" s="5" t="s">
        <v>74</v>
      </c>
    </row>
    <row r="84" spans="22:23" ht="17.25">
      <c r="V84" s="23" t="s">
        <v>70</v>
      </c>
      <c r="W84" s="34">
        <f>ROUND(AVERAGE(W6:W25),1)</f>
        <v>3.8</v>
      </c>
    </row>
    <row r="85" spans="22:23" ht="17.25">
      <c r="V85" s="23" t="s">
        <v>71</v>
      </c>
      <c r="W85" s="34">
        <f>ROUND(AVERAGE(W26:W78),1)</f>
        <v>2.1</v>
      </c>
    </row>
    <row r="86" spans="22:23" ht="17.25">
      <c r="V86" s="23" t="s">
        <v>72</v>
      </c>
      <c r="W86" s="34">
        <f>ROUND(AVERAGE(W6:W78),1)</f>
        <v>2.6</v>
      </c>
    </row>
    <row r="87" ht="17.25">
      <c r="W87" t="s">
        <v>76</v>
      </c>
    </row>
  </sheetData>
  <printOptions verticalCentered="1"/>
  <pageMargins left="0.7874015748031497" right="0.3937007874015748" top="0.7874015748031497" bottom="0.1968503937007874" header="0.5118110236220472" footer="0.5118110236220472"/>
  <pageSetup horizontalDpi="300" verticalDpi="300" orientation="portrait" paperSize="9" scale="58" r:id="rId1"/>
  <headerFooter alignWithMargins="0">
    <oddHeader>&amp;L&amp;"ＭＳ ゴシック,標準"&amp;24１１　繰出金の状況・法適用事業等（１６年度決算額）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87"/>
  <sheetViews>
    <sheetView view="pageBreakPreview" zoomScale="6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1" sqref="B61"/>
    </sheetView>
  </sheetViews>
  <sheetFormatPr defaultColWidth="8.66015625" defaultRowHeight="18"/>
  <cols>
    <col min="2" max="4" width="10.66015625" style="0" customWidth="1"/>
    <col min="5" max="5" width="9.66015625" style="0" customWidth="1"/>
    <col min="6" max="7" width="10.66015625" style="0" customWidth="1"/>
    <col min="8" max="8" width="9.66015625" style="0" customWidth="1"/>
    <col min="9" max="9" width="10.66015625" style="0" customWidth="1"/>
    <col min="10" max="13" width="9.66015625" style="0" customWidth="1"/>
    <col min="14" max="19" width="10.66015625" style="0" customWidth="1"/>
    <col min="20" max="20" width="13.66015625" style="0" bestFit="1" customWidth="1"/>
    <col min="21" max="21" width="1.66015625" style="0" customWidth="1"/>
    <col min="22" max="23" width="12.66015625" style="0" customWidth="1"/>
  </cols>
  <sheetData>
    <row r="1" spans="2:24" ht="17.25">
      <c r="B1" t="s">
        <v>77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3" ht="17.25"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5" t="s">
        <v>0</v>
      </c>
      <c r="N2" s="2"/>
      <c r="O2" s="5"/>
      <c r="P2" s="2"/>
      <c r="Q2" s="2"/>
      <c r="R2" s="2"/>
      <c r="S2" s="5"/>
      <c r="T2" s="5" t="s">
        <v>0</v>
      </c>
      <c r="U2" s="9"/>
      <c r="V2" s="5" t="s">
        <v>0</v>
      </c>
      <c r="W2" s="5" t="s">
        <v>74</v>
      </c>
    </row>
    <row r="3" spans="2:24" ht="17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25" t="s">
        <v>1</v>
      </c>
      <c r="X3" s="1"/>
    </row>
    <row r="4" spans="2:24" ht="17.25">
      <c r="B4" s="10"/>
      <c r="C4" s="12" t="s">
        <v>2</v>
      </c>
      <c r="D4" s="12" t="s">
        <v>82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6"/>
      <c r="V4" s="12" t="s">
        <v>19</v>
      </c>
      <c r="W4" s="12" t="s">
        <v>20</v>
      </c>
      <c r="X4" s="1"/>
    </row>
    <row r="5" spans="2:24" ht="17.25">
      <c r="B5" s="13"/>
      <c r="C5" s="14" t="s">
        <v>21</v>
      </c>
      <c r="D5" s="14" t="s">
        <v>21</v>
      </c>
      <c r="E5" s="13"/>
      <c r="F5" s="13"/>
      <c r="G5" s="14" t="s">
        <v>21</v>
      </c>
      <c r="H5" s="14" t="s">
        <v>21</v>
      </c>
      <c r="I5" s="13"/>
      <c r="J5" s="13"/>
      <c r="K5" s="14" t="s">
        <v>21</v>
      </c>
      <c r="L5" s="14" t="s">
        <v>22</v>
      </c>
      <c r="M5" s="14" t="s">
        <v>23</v>
      </c>
      <c r="N5" s="14" t="s">
        <v>23</v>
      </c>
      <c r="O5" s="14" t="s">
        <v>21</v>
      </c>
      <c r="P5" s="14" t="s">
        <v>21</v>
      </c>
      <c r="Q5" s="14" t="s">
        <v>21</v>
      </c>
      <c r="R5" s="14" t="s">
        <v>24</v>
      </c>
      <c r="S5" s="14" t="s">
        <v>25</v>
      </c>
      <c r="T5" s="13"/>
      <c r="U5" s="1"/>
      <c r="V5" s="13"/>
      <c r="W5" s="14" t="s">
        <v>26</v>
      </c>
      <c r="X5" s="1"/>
    </row>
    <row r="6" spans="2:24" ht="17.25">
      <c r="B6" s="15" t="s">
        <v>27</v>
      </c>
      <c r="C6" s="16">
        <v>8533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60000</v>
      </c>
      <c r="Q6" s="16">
        <v>0</v>
      </c>
      <c r="R6" s="16">
        <v>0</v>
      </c>
      <c r="S6" s="16">
        <v>0</v>
      </c>
      <c r="T6" s="16">
        <v>68533</v>
      </c>
      <c r="U6" s="7"/>
      <c r="V6" s="26">
        <v>28717813</v>
      </c>
      <c r="W6" s="27">
        <f aca="true" t="shared" si="0" ref="W6:W40">T6/V6*100</f>
        <v>0.23864282422898986</v>
      </c>
      <c r="X6" s="1"/>
    </row>
    <row r="7" spans="2:24" ht="17.25">
      <c r="B7" s="17" t="s">
        <v>28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7"/>
      <c r="V7" s="65"/>
      <c r="W7" s="66"/>
      <c r="X7" s="1"/>
    </row>
    <row r="8" spans="2:24" ht="17.25">
      <c r="B8" s="17" t="s">
        <v>84</v>
      </c>
      <c r="C8" s="18">
        <v>28691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936197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8158675</v>
      </c>
      <c r="P8" s="18">
        <v>0</v>
      </c>
      <c r="Q8" s="18">
        <v>0</v>
      </c>
      <c r="R8" s="18">
        <v>0</v>
      </c>
      <c r="S8" s="18">
        <v>0</v>
      </c>
      <c r="T8" s="18">
        <v>9123563</v>
      </c>
      <c r="U8" s="7"/>
      <c r="V8" s="28">
        <v>55841950</v>
      </c>
      <c r="W8" s="29">
        <f>T8/V8*100</f>
        <v>16.338188404953623</v>
      </c>
      <c r="X8" s="1"/>
    </row>
    <row r="9" spans="2:24" ht="17.25">
      <c r="B9" s="17" t="s">
        <v>29</v>
      </c>
      <c r="C9" s="18">
        <v>46369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504070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550439</v>
      </c>
      <c r="U9" s="7"/>
      <c r="V9" s="28">
        <v>17332071</v>
      </c>
      <c r="W9" s="29">
        <f t="shared" si="0"/>
        <v>3.1758409021056977</v>
      </c>
      <c r="X9" s="1"/>
    </row>
    <row r="10" spans="2:24" ht="17.25">
      <c r="B10" s="17" t="s">
        <v>30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7"/>
      <c r="V10" s="65"/>
      <c r="W10" s="66"/>
      <c r="X10" s="1"/>
    </row>
    <row r="11" spans="2:24" ht="17.25">
      <c r="B11" s="17" t="s">
        <v>85</v>
      </c>
      <c r="C11" s="18">
        <v>45720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913572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959292</v>
      </c>
      <c r="U11" s="7"/>
      <c r="V11" s="28">
        <v>22687060</v>
      </c>
      <c r="W11" s="29">
        <f>T11/V11*100</f>
        <v>4.228366302200461</v>
      </c>
      <c r="X11" s="1"/>
    </row>
    <row r="12" spans="2:24" ht="17.25">
      <c r="B12" s="17" t="s">
        <v>31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7"/>
      <c r="V12" s="65"/>
      <c r="W12" s="66"/>
      <c r="X12" s="1"/>
    </row>
    <row r="13" spans="2:24" ht="17.25">
      <c r="B13" s="17" t="s">
        <v>86</v>
      </c>
      <c r="C13" s="18">
        <v>63111</v>
      </c>
      <c r="D13" s="18">
        <v>0</v>
      </c>
      <c r="E13" s="18">
        <v>0</v>
      </c>
      <c r="F13" s="18">
        <v>26611</v>
      </c>
      <c r="G13" s="18">
        <v>0</v>
      </c>
      <c r="H13" s="18">
        <v>0</v>
      </c>
      <c r="I13" s="18">
        <v>478775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568497</v>
      </c>
      <c r="U13" s="7"/>
      <c r="V13" s="28">
        <v>18557066</v>
      </c>
      <c r="W13" s="29">
        <f>T13/V13*100</f>
        <v>3.063506914293456</v>
      </c>
      <c r="X13" s="1"/>
    </row>
    <row r="14" spans="2:24" ht="17.25">
      <c r="B14" s="17" t="s">
        <v>87</v>
      </c>
      <c r="C14" s="18">
        <v>203420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401646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605066</v>
      </c>
      <c r="U14" s="7"/>
      <c r="V14" s="28">
        <v>13118331</v>
      </c>
      <c r="W14" s="29">
        <f t="shared" si="0"/>
        <v>4.61237027789587</v>
      </c>
      <c r="X14" s="1"/>
    </row>
    <row r="15" spans="2:24" ht="17.25">
      <c r="B15" s="17" t="s">
        <v>32</v>
      </c>
      <c r="C15" s="18">
        <v>22698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28831</v>
      </c>
      <c r="T15" s="18">
        <v>51529</v>
      </c>
      <c r="U15" s="7"/>
      <c r="V15" s="28">
        <v>33027422</v>
      </c>
      <c r="W15" s="29">
        <f t="shared" si="0"/>
        <v>0.15601883792201524</v>
      </c>
      <c r="X15" s="1"/>
    </row>
    <row r="16" spans="2:24" ht="17.25">
      <c r="B16" s="17" t="s">
        <v>33</v>
      </c>
      <c r="C16" s="18">
        <v>80244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1165049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3633</v>
      </c>
      <c r="T16" s="18">
        <v>1248926</v>
      </c>
      <c r="U16" s="7"/>
      <c r="V16" s="28">
        <v>13848030</v>
      </c>
      <c r="W16" s="29">
        <f t="shared" si="0"/>
        <v>9.01879906383796</v>
      </c>
      <c r="X16" s="1"/>
    </row>
    <row r="17" spans="2:24" ht="17.25">
      <c r="B17" s="17" t="s">
        <v>34</v>
      </c>
      <c r="C17" s="18">
        <v>39096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408498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2138</v>
      </c>
      <c r="T17" s="18">
        <v>449732</v>
      </c>
      <c r="U17" s="7"/>
      <c r="V17" s="28">
        <v>5477883</v>
      </c>
      <c r="W17" s="29">
        <f t="shared" si="0"/>
        <v>8.20995994255445</v>
      </c>
      <c r="X17" s="1"/>
    </row>
    <row r="18" spans="2:24" ht="17.25">
      <c r="B18" s="17" t="s">
        <v>35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7"/>
      <c r="V18" s="65"/>
      <c r="W18" s="66"/>
      <c r="X18" s="1"/>
    </row>
    <row r="19" spans="2:24" ht="17.25">
      <c r="B19" s="17" t="s">
        <v>88</v>
      </c>
      <c r="C19" s="18">
        <v>165174</v>
      </c>
      <c r="D19" s="18">
        <v>140400</v>
      </c>
      <c r="E19" s="18">
        <v>0</v>
      </c>
      <c r="F19" s="18">
        <v>0</v>
      </c>
      <c r="G19" s="18">
        <v>0</v>
      </c>
      <c r="H19" s="18">
        <v>0</v>
      </c>
      <c r="I19" s="18">
        <v>134864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440438</v>
      </c>
      <c r="U19" s="7"/>
      <c r="V19" s="28">
        <v>7886339</v>
      </c>
      <c r="W19" s="29">
        <f>T19/V19*100</f>
        <v>5.584822057484468</v>
      </c>
      <c r="X19" s="1"/>
    </row>
    <row r="20" spans="2:24" ht="17.25">
      <c r="B20" s="17" t="s">
        <v>36</v>
      </c>
      <c r="C20" s="18">
        <v>79596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79596</v>
      </c>
      <c r="U20" s="7"/>
      <c r="V20" s="28">
        <v>5636144</v>
      </c>
      <c r="W20" s="29">
        <f t="shared" si="0"/>
        <v>1.4122421286610136</v>
      </c>
      <c r="X20" s="1"/>
    </row>
    <row r="21" spans="2:24" ht="17.25">
      <c r="B21" s="17" t="s">
        <v>37</v>
      </c>
      <c r="C21" s="18">
        <v>46281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23971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4605</v>
      </c>
      <c r="T21" s="18">
        <v>74857</v>
      </c>
      <c r="U21" s="7"/>
      <c r="V21" s="28">
        <v>5272577</v>
      </c>
      <c r="W21" s="29">
        <f t="shared" si="0"/>
        <v>1.4197421867902544</v>
      </c>
      <c r="X21" s="1"/>
    </row>
    <row r="22" spans="2:24" ht="17.25">
      <c r="B22" s="55" t="s">
        <v>38</v>
      </c>
      <c r="C22" s="56">
        <v>7603</v>
      </c>
      <c r="D22" s="56">
        <v>0</v>
      </c>
      <c r="E22" s="56">
        <v>0</v>
      </c>
      <c r="F22" s="56">
        <v>0</v>
      </c>
      <c r="G22" s="56">
        <v>29146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2429</v>
      </c>
      <c r="T22" s="56">
        <v>39178</v>
      </c>
      <c r="U22" s="8"/>
      <c r="V22" s="57">
        <v>7622926</v>
      </c>
      <c r="W22" s="58">
        <f t="shared" si="0"/>
        <v>0.513949630365033</v>
      </c>
      <c r="X22" s="1"/>
    </row>
    <row r="23" spans="2:24" ht="17.25">
      <c r="B23" s="55" t="s">
        <v>83</v>
      </c>
      <c r="C23" s="56">
        <v>564905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564905</v>
      </c>
      <c r="U23" s="7"/>
      <c r="V23" s="57">
        <v>11311953</v>
      </c>
      <c r="W23" s="58">
        <f t="shared" si="0"/>
        <v>4.993876830994613</v>
      </c>
      <c r="X23" s="1"/>
    </row>
    <row r="24" spans="2:24" ht="17.25">
      <c r="B24" s="17" t="s">
        <v>89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5"/>
      <c r="W24" s="66"/>
      <c r="X24" s="1"/>
    </row>
    <row r="25" spans="2:24" ht="17.25">
      <c r="B25" s="14" t="s">
        <v>90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7"/>
      <c r="V25" s="68"/>
      <c r="W25" s="69"/>
      <c r="X25" s="1"/>
    </row>
    <row r="26" spans="2:24" ht="17.25">
      <c r="B26" s="21" t="s">
        <v>91</v>
      </c>
      <c r="C26" s="22">
        <v>3926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3926</v>
      </c>
      <c r="U26" s="7"/>
      <c r="V26" s="32">
        <v>2573185</v>
      </c>
      <c r="W26" s="33">
        <f t="shared" si="0"/>
        <v>0.15257356155892407</v>
      </c>
      <c r="X26" s="1"/>
    </row>
    <row r="27" spans="2:24" ht="17.25">
      <c r="B27" s="17" t="s">
        <v>92</v>
      </c>
      <c r="C27" s="18">
        <v>12119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12119</v>
      </c>
      <c r="U27" s="7"/>
      <c r="V27" s="28">
        <v>3183032</v>
      </c>
      <c r="W27" s="29">
        <f t="shared" si="0"/>
        <v>0.38073761118329946</v>
      </c>
      <c r="X27" s="1"/>
    </row>
    <row r="28" spans="2:24" ht="17.25">
      <c r="B28" s="17" t="s">
        <v>39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7"/>
      <c r="V28" s="28">
        <v>1707866</v>
      </c>
      <c r="W28" s="29">
        <f t="shared" si="0"/>
        <v>0</v>
      </c>
      <c r="X28" s="1"/>
    </row>
    <row r="29" spans="2:24" ht="17.25">
      <c r="B29" s="17" t="s">
        <v>40</v>
      </c>
      <c r="C29" s="18">
        <v>700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700</v>
      </c>
      <c r="U29" s="7"/>
      <c r="V29" s="28">
        <v>4740032</v>
      </c>
      <c r="W29" s="29">
        <f t="shared" si="0"/>
        <v>0.014767832791002257</v>
      </c>
      <c r="X29" s="1"/>
    </row>
    <row r="30" spans="2:24" ht="17.25">
      <c r="B30" s="17" t="s">
        <v>41</v>
      </c>
      <c r="C30" s="18">
        <v>75400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75400</v>
      </c>
      <c r="U30" s="7"/>
      <c r="V30" s="28">
        <v>6925447</v>
      </c>
      <c r="W30" s="29">
        <f t="shared" si="0"/>
        <v>1.0887383875726722</v>
      </c>
      <c r="X30" s="1"/>
    </row>
    <row r="31" spans="2:24" ht="17.25">
      <c r="B31" s="17" t="s">
        <v>93</v>
      </c>
      <c r="C31" s="18">
        <v>10884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10884</v>
      </c>
      <c r="U31" s="7"/>
      <c r="V31" s="28">
        <v>2334130</v>
      </c>
      <c r="W31" s="29">
        <f t="shared" si="0"/>
        <v>0.4662979354191926</v>
      </c>
      <c r="X31" s="1"/>
    </row>
    <row r="32" spans="2:24" ht="17.25">
      <c r="B32" s="17" t="s">
        <v>42</v>
      </c>
      <c r="C32" s="18">
        <v>20000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20000</v>
      </c>
      <c r="U32" s="7"/>
      <c r="V32" s="28">
        <v>1812552</v>
      </c>
      <c r="W32" s="29">
        <f t="shared" si="0"/>
        <v>1.103416619219752</v>
      </c>
      <c r="X32" s="1"/>
    </row>
    <row r="33" spans="2:24" ht="17.25">
      <c r="B33" s="17" t="s">
        <v>43</v>
      </c>
      <c r="C33" s="18">
        <v>301374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301374</v>
      </c>
      <c r="U33" s="7"/>
      <c r="V33" s="28">
        <v>5913670</v>
      </c>
      <c r="W33" s="29">
        <f t="shared" si="0"/>
        <v>5.096226201326756</v>
      </c>
      <c r="X33" s="1"/>
    </row>
    <row r="34" spans="2:24" ht="17.25">
      <c r="B34" s="17" t="s">
        <v>94</v>
      </c>
      <c r="C34" s="18">
        <v>2953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2953</v>
      </c>
      <c r="U34" s="7"/>
      <c r="V34" s="28">
        <v>1810005</v>
      </c>
      <c r="W34" s="29">
        <f t="shared" si="0"/>
        <v>0.1631487205836448</v>
      </c>
      <c r="X34" s="1"/>
    </row>
    <row r="35" spans="2:24" ht="17.25">
      <c r="B35" s="17" t="s">
        <v>44</v>
      </c>
      <c r="C35" s="18">
        <v>25125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25125</v>
      </c>
      <c r="U35" s="7"/>
      <c r="V35" s="28">
        <v>3096745</v>
      </c>
      <c r="W35" s="29">
        <f t="shared" si="0"/>
        <v>0.8113357735299485</v>
      </c>
      <c r="X35" s="1"/>
    </row>
    <row r="36" spans="2:24" ht="17.25">
      <c r="B36" s="17" t="s">
        <v>45</v>
      </c>
      <c r="C36" s="18">
        <v>2376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2376</v>
      </c>
      <c r="U36" s="7"/>
      <c r="V36" s="28">
        <v>2480445</v>
      </c>
      <c r="W36" s="29">
        <f t="shared" si="0"/>
        <v>0.09578926362003592</v>
      </c>
      <c r="X36" s="1"/>
    </row>
    <row r="37" spans="2:24" ht="17.25">
      <c r="B37" s="17" t="s">
        <v>46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7"/>
      <c r="V37" s="28">
        <v>1401602</v>
      </c>
      <c r="W37" s="29">
        <f t="shared" si="0"/>
        <v>0</v>
      </c>
      <c r="X37" s="1"/>
    </row>
    <row r="38" spans="2:24" ht="17.25">
      <c r="B38" s="17" t="s">
        <v>47</v>
      </c>
      <c r="C38" s="18">
        <v>147249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147249</v>
      </c>
      <c r="U38" s="7"/>
      <c r="V38" s="28">
        <v>3008531</v>
      </c>
      <c r="W38" s="29">
        <f t="shared" si="0"/>
        <v>4.894382009026997</v>
      </c>
      <c r="X38" s="1"/>
    </row>
    <row r="39" spans="2:24" ht="17.25">
      <c r="B39" s="17" t="s">
        <v>48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7"/>
      <c r="V39" s="28">
        <v>1609852</v>
      </c>
      <c r="W39" s="29">
        <f t="shared" si="0"/>
        <v>0</v>
      </c>
      <c r="X39" s="1"/>
    </row>
    <row r="40" spans="2:24" ht="17.25">
      <c r="B40" s="17" t="s">
        <v>49</v>
      </c>
      <c r="C40" s="18">
        <v>150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150</v>
      </c>
      <c r="U40" s="7"/>
      <c r="V40" s="28">
        <v>3284980</v>
      </c>
      <c r="W40" s="29">
        <f t="shared" si="0"/>
        <v>0.004566237846196933</v>
      </c>
      <c r="X40" s="1"/>
    </row>
    <row r="41" spans="2:24" ht="17.25">
      <c r="B41" s="17" t="s">
        <v>50</v>
      </c>
      <c r="C41" s="18">
        <v>27579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29466</v>
      </c>
      <c r="U41" s="7"/>
      <c r="V41" s="28">
        <v>3383166</v>
      </c>
      <c r="W41" s="29">
        <f aca="true" t="shared" si="1" ref="W41:W73">T41/V41*100</f>
        <v>0.8709593321758377</v>
      </c>
      <c r="X41" s="1"/>
    </row>
    <row r="42" spans="2:24" ht="17.25">
      <c r="B42" s="17" t="s">
        <v>95</v>
      </c>
      <c r="C42" s="18">
        <v>10266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10266</v>
      </c>
      <c r="U42" s="7"/>
      <c r="V42" s="28">
        <v>4143267</v>
      </c>
      <c r="W42" s="29">
        <f t="shared" si="1"/>
        <v>0.24777548731472046</v>
      </c>
      <c r="X42" s="1"/>
    </row>
    <row r="43" spans="2:24" ht="17.25">
      <c r="B43" s="17" t="s">
        <v>51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7"/>
      <c r="V43" s="28">
        <v>2647317</v>
      </c>
      <c r="W43" s="29">
        <f t="shared" si="1"/>
        <v>0</v>
      </c>
      <c r="X43" s="1"/>
    </row>
    <row r="44" spans="2:24" ht="17.25">
      <c r="B44" s="17" t="s">
        <v>96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7"/>
      <c r="V44" s="28">
        <v>2700403</v>
      </c>
      <c r="W44" s="29">
        <f t="shared" si="1"/>
        <v>0</v>
      </c>
      <c r="X44" s="1"/>
    </row>
    <row r="45" spans="2:24" ht="17.25">
      <c r="B45" s="17" t="s">
        <v>97</v>
      </c>
      <c r="C45" s="18">
        <v>146289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146289</v>
      </c>
      <c r="U45" s="7"/>
      <c r="V45" s="28">
        <v>1883808</v>
      </c>
      <c r="W45" s="29">
        <f t="shared" si="1"/>
        <v>7.765600315955766</v>
      </c>
      <c r="X45" s="1"/>
    </row>
    <row r="46" spans="2:24" ht="17.25">
      <c r="B46" s="17" t="s">
        <v>98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7"/>
      <c r="V46" s="28">
        <v>2389939</v>
      </c>
      <c r="W46" s="29">
        <f t="shared" si="1"/>
        <v>0</v>
      </c>
      <c r="X46" s="1"/>
    </row>
    <row r="47" spans="2:24" ht="17.25">
      <c r="B47" s="17" t="s">
        <v>52</v>
      </c>
      <c r="C47" s="18">
        <v>49105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49105</v>
      </c>
      <c r="U47" s="7"/>
      <c r="V47" s="28">
        <v>2631856</v>
      </c>
      <c r="W47" s="29">
        <f t="shared" si="1"/>
        <v>1.865793569253029</v>
      </c>
      <c r="X47" s="1"/>
    </row>
    <row r="48" spans="2:24" ht="17.25">
      <c r="B48" s="17" t="s">
        <v>53</v>
      </c>
      <c r="C48" s="18">
        <v>209593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209593</v>
      </c>
      <c r="U48" s="7"/>
      <c r="V48" s="28">
        <v>4244691</v>
      </c>
      <c r="W48" s="29">
        <f t="shared" si="1"/>
        <v>4.937768143782433</v>
      </c>
      <c r="X48" s="1"/>
    </row>
    <row r="49" spans="2:24" ht="17.25">
      <c r="B49" s="17" t="s">
        <v>54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7"/>
      <c r="V49" s="28">
        <v>1874095</v>
      </c>
      <c r="W49" s="29">
        <f t="shared" si="1"/>
        <v>0</v>
      </c>
      <c r="X49" s="1"/>
    </row>
    <row r="50" spans="2:24" ht="17.25">
      <c r="B50" s="17" t="s">
        <v>55</v>
      </c>
      <c r="C50" s="18">
        <v>84906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84906</v>
      </c>
      <c r="U50" s="7"/>
      <c r="V50" s="28">
        <v>1661507</v>
      </c>
      <c r="W50" s="29">
        <f t="shared" si="1"/>
        <v>5.110180095539772</v>
      </c>
      <c r="X50" s="1"/>
    </row>
    <row r="51" spans="2:24" ht="17.25">
      <c r="B51" s="17" t="s">
        <v>56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157329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157329</v>
      </c>
      <c r="U51" s="7"/>
      <c r="V51" s="28">
        <v>1997362</v>
      </c>
      <c r="W51" s="29">
        <f t="shared" si="1"/>
        <v>7.8768395513682545</v>
      </c>
      <c r="X51" s="1"/>
    </row>
    <row r="52" spans="2:24" ht="17.25">
      <c r="B52" s="17" t="s">
        <v>57</v>
      </c>
      <c r="C52" s="18">
        <v>500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154428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95112</v>
      </c>
      <c r="P52" s="18">
        <v>0</v>
      </c>
      <c r="Q52" s="18">
        <v>14381</v>
      </c>
      <c r="R52" s="18">
        <v>0</v>
      </c>
      <c r="S52" s="18">
        <v>990</v>
      </c>
      <c r="T52" s="18">
        <v>265411</v>
      </c>
      <c r="U52" s="7"/>
      <c r="V52" s="28">
        <v>2833625</v>
      </c>
      <c r="W52" s="29">
        <f t="shared" si="1"/>
        <v>9.366482862058318</v>
      </c>
      <c r="X52" s="1"/>
    </row>
    <row r="53" spans="2:24" ht="17.25">
      <c r="B53" s="17" t="s">
        <v>58</v>
      </c>
      <c r="C53" s="18">
        <v>4980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4980</v>
      </c>
      <c r="U53" s="7"/>
      <c r="V53" s="28">
        <v>1843249</v>
      </c>
      <c r="W53" s="29">
        <f t="shared" si="1"/>
        <v>0.2701751092771514</v>
      </c>
      <c r="X53" s="1"/>
    </row>
    <row r="54" spans="2:24" ht="17.25">
      <c r="B54" s="17" t="s">
        <v>59</v>
      </c>
      <c r="C54" s="18">
        <v>127971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230305</v>
      </c>
      <c r="P54" s="18">
        <v>0</v>
      </c>
      <c r="Q54" s="18">
        <v>10000</v>
      </c>
      <c r="R54" s="18">
        <v>0</v>
      </c>
      <c r="S54" s="18">
        <v>0</v>
      </c>
      <c r="T54" s="18">
        <v>368276</v>
      </c>
      <c r="U54" s="7"/>
      <c r="V54" s="28">
        <v>3316489</v>
      </c>
      <c r="W54" s="29">
        <f t="shared" si="1"/>
        <v>11.10439383335811</v>
      </c>
      <c r="X54" s="1"/>
    </row>
    <row r="55" spans="2:24" ht="17.25">
      <c r="B55" s="17" t="s">
        <v>60</v>
      </c>
      <c r="C55" s="18">
        <v>1564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100000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235</v>
      </c>
      <c r="T55" s="18">
        <v>101799</v>
      </c>
      <c r="U55" s="7"/>
      <c r="V55" s="28">
        <v>2777601</v>
      </c>
      <c r="W55" s="29">
        <f t="shared" si="1"/>
        <v>3.664997240424381</v>
      </c>
      <c r="X55" s="1"/>
    </row>
    <row r="56" spans="2:24" ht="17.25">
      <c r="B56" s="17" t="s">
        <v>61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204</v>
      </c>
      <c r="T56" s="18">
        <v>204</v>
      </c>
      <c r="U56" s="7"/>
      <c r="V56" s="28">
        <v>2409108</v>
      </c>
      <c r="W56" s="29">
        <f t="shared" si="1"/>
        <v>0.008467864454395568</v>
      </c>
      <c r="X56" s="1"/>
    </row>
    <row r="57" spans="2:24" ht="17.25">
      <c r="B57" s="17" t="s">
        <v>99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7"/>
      <c r="V57" s="28">
        <v>1697793</v>
      </c>
      <c r="W57" s="29">
        <f t="shared" si="1"/>
        <v>0</v>
      </c>
      <c r="X57" s="1"/>
    </row>
    <row r="58" spans="2:24" ht="17.25">
      <c r="B58" s="17" t="s">
        <v>100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7"/>
      <c r="V58" s="28">
        <v>1508254</v>
      </c>
      <c r="W58" s="29">
        <f t="shared" si="1"/>
        <v>0</v>
      </c>
      <c r="X58" s="1"/>
    </row>
    <row r="59" spans="2:24" ht="17.25">
      <c r="B59" s="17" t="s">
        <v>62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7"/>
      <c r="V59" s="28">
        <v>1721869</v>
      </c>
      <c r="W59" s="29">
        <f t="shared" si="1"/>
        <v>0</v>
      </c>
      <c r="X59" s="1"/>
    </row>
    <row r="60" spans="2:24" ht="17.25">
      <c r="B60" s="17" t="s">
        <v>101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7"/>
      <c r="V60" s="28">
        <v>773625</v>
      </c>
      <c r="W60" s="29">
        <f t="shared" si="1"/>
        <v>0</v>
      </c>
      <c r="X60" s="1"/>
    </row>
    <row r="61" spans="2:24" ht="17.25">
      <c r="B61" s="17" t="s">
        <v>63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437</v>
      </c>
      <c r="T61" s="18">
        <v>437</v>
      </c>
      <c r="U61" s="7"/>
      <c r="V61" s="28">
        <v>2184455</v>
      </c>
      <c r="W61" s="29">
        <f t="shared" si="1"/>
        <v>0.020004989802948563</v>
      </c>
      <c r="X61" s="1"/>
    </row>
    <row r="62" spans="2:24" ht="17.25">
      <c r="B62" s="17" t="s">
        <v>102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7"/>
      <c r="V62" s="65"/>
      <c r="W62" s="66"/>
      <c r="X62" s="1"/>
    </row>
    <row r="63" spans="2:24" ht="17.25">
      <c r="B63" s="17" t="s">
        <v>103</v>
      </c>
      <c r="C63" s="18">
        <v>300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253078</v>
      </c>
      <c r="P63" s="18">
        <v>0</v>
      </c>
      <c r="Q63" s="18">
        <v>0</v>
      </c>
      <c r="R63" s="18">
        <v>0</v>
      </c>
      <c r="S63" s="18">
        <v>0</v>
      </c>
      <c r="T63" s="18">
        <v>253378</v>
      </c>
      <c r="U63" s="7"/>
      <c r="V63" s="28">
        <v>2852675</v>
      </c>
      <c r="W63" s="29">
        <f t="shared" si="1"/>
        <v>8.882119414234008</v>
      </c>
      <c r="X63" s="1"/>
    </row>
    <row r="64" spans="2:24" ht="17.25">
      <c r="B64" s="17" t="s">
        <v>104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7"/>
      <c r="V64" s="28">
        <v>938987</v>
      </c>
      <c r="W64" s="29">
        <f t="shared" si="1"/>
        <v>0</v>
      </c>
      <c r="X64" s="1"/>
    </row>
    <row r="65" spans="2:24" ht="17.25">
      <c r="B65" s="17" t="s">
        <v>105</v>
      </c>
      <c r="C65" s="18">
        <v>142000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142000</v>
      </c>
      <c r="U65" s="7"/>
      <c r="V65" s="28">
        <v>2202657</v>
      </c>
      <c r="W65" s="29">
        <f t="shared" si="1"/>
        <v>6.446759527243688</v>
      </c>
      <c r="X65" s="1"/>
    </row>
    <row r="66" spans="2:24" ht="17.25">
      <c r="B66" s="17" t="s">
        <v>106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7"/>
      <c r="V66" s="28">
        <v>1948540</v>
      </c>
      <c r="W66" s="29">
        <f t="shared" si="1"/>
        <v>0</v>
      </c>
      <c r="X66" s="1"/>
    </row>
    <row r="67" spans="2:24" ht="17.25">
      <c r="B67" s="17" t="s">
        <v>107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7"/>
      <c r="V67" s="28">
        <v>2752918</v>
      </c>
      <c r="W67" s="29">
        <f t="shared" si="1"/>
        <v>0</v>
      </c>
      <c r="X67" s="1"/>
    </row>
    <row r="68" spans="2:24" ht="17.25">
      <c r="B68" s="17" t="s">
        <v>108</v>
      </c>
      <c r="C68" s="18">
        <v>600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600</v>
      </c>
      <c r="U68" s="7"/>
      <c r="V68" s="28">
        <v>1562148</v>
      </c>
      <c r="W68" s="29">
        <f t="shared" si="1"/>
        <v>0.03840865270128054</v>
      </c>
      <c r="X68" s="1"/>
    </row>
    <row r="69" spans="2:24" ht="17.25">
      <c r="B69" s="17" t="s">
        <v>109</v>
      </c>
      <c r="C69" s="18">
        <v>6100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348985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32934</v>
      </c>
      <c r="P69" s="18">
        <v>0</v>
      </c>
      <c r="Q69" s="18">
        <v>0</v>
      </c>
      <c r="R69" s="18">
        <v>0</v>
      </c>
      <c r="S69" s="18">
        <v>85</v>
      </c>
      <c r="T69" s="18">
        <v>388104</v>
      </c>
      <c r="U69" s="7"/>
      <c r="V69" s="28">
        <v>1801393</v>
      </c>
      <c r="W69" s="29">
        <f t="shared" si="1"/>
        <v>21.544660160220452</v>
      </c>
      <c r="X69" s="1"/>
    </row>
    <row r="70" spans="2:24" ht="17.25">
      <c r="B70" s="17" t="s">
        <v>110</v>
      </c>
      <c r="C70" s="18">
        <v>14925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150000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152</v>
      </c>
      <c r="T70" s="18">
        <v>165077</v>
      </c>
      <c r="U70" s="7"/>
      <c r="V70" s="28">
        <v>2931018</v>
      </c>
      <c r="W70" s="29">
        <f t="shared" si="1"/>
        <v>5.632070495643493</v>
      </c>
      <c r="X70" s="1"/>
    </row>
    <row r="71" spans="2:24" ht="17.25">
      <c r="B71" s="17" t="s">
        <v>111</v>
      </c>
      <c r="C71" s="18">
        <v>800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64636</v>
      </c>
      <c r="P71" s="18">
        <v>0</v>
      </c>
      <c r="Q71" s="18">
        <v>0</v>
      </c>
      <c r="R71" s="18">
        <v>0</v>
      </c>
      <c r="S71" s="18">
        <v>312</v>
      </c>
      <c r="T71" s="18">
        <v>65748</v>
      </c>
      <c r="U71" s="7"/>
      <c r="V71" s="28">
        <v>4449891</v>
      </c>
      <c r="W71" s="29">
        <f t="shared" si="1"/>
        <v>1.4775193369905015</v>
      </c>
      <c r="X71" s="1"/>
    </row>
    <row r="72" spans="2:24" ht="17.25">
      <c r="B72" s="17" t="s">
        <v>112</v>
      </c>
      <c r="C72" s="18">
        <v>1000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1000</v>
      </c>
      <c r="U72" s="7"/>
      <c r="V72" s="28">
        <v>2520484</v>
      </c>
      <c r="W72" s="29">
        <f t="shared" si="1"/>
        <v>0.03967491957893802</v>
      </c>
      <c r="X72" s="1"/>
    </row>
    <row r="73" spans="2:24" ht="17.25">
      <c r="B73" s="17" t="s">
        <v>64</v>
      </c>
      <c r="C73" s="18">
        <v>6524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3199</v>
      </c>
      <c r="T73" s="18">
        <v>9723</v>
      </c>
      <c r="U73" s="7"/>
      <c r="V73" s="28">
        <v>2717500</v>
      </c>
      <c r="W73" s="29">
        <f t="shared" si="1"/>
        <v>0.35779208831646736</v>
      </c>
      <c r="X73" s="1"/>
    </row>
    <row r="74" spans="2:24" ht="17.25">
      <c r="B74" s="17" t="s">
        <v>65</v>
      </c>
      <c r="C74" s="18">
        <v>467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2554</v>
      </c>
      <c r="T74" s="18">
        <v>3021</v>
      </c>
      <c r="U74" s="7"/>
      <c r="V74" s="28">
        <v>2673979</v>
      </c>
      <c r="W74" s="29">
        <f aca="true" t="shared" si="2" ref="W74:W81">T74/V74*100</f>
        <v>0.11297770102158618</v>
      </c>
      <c r="X74" s="1"/>
    </row>
    <row r="75" spans="2:24" ht="17.25">
      <c r="B75" s="17" t="s">
        <v>66</v>
      </c>
      <c r="C75" s="18">
        <v>65778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248520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4896</v>
      </c>
      <c r="T75" s="18">
        <v>319194</v>
      </c>
      <c r="U75" s="7"/>
      <c r="V75" s="28">
        <v>2962238</v>
      </c>
      <c r="W75" s="29">
        <f t="shared" si="2"/>
        <v>10.775433979308888</v>
      </c>
      <c r="X75" s="1"/>
    </row>
    <row r="76" spans="2:24" ht="17.25">
      <c r="B76" s="17" t="s">
        <v>67</v>
      </c>
      <c r="C76" s="18">
        <v>15089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9678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4274</v>
      </c>
      <c r="T76" s="18">
        <v>29041</v>
      </c>
      <c r="U76" s="7"/>
      <c r="V76" s="28">
        <v>1926761</v>
      </c>
      <c r="W76" s="29">
        <f t="shared" si="2"/>
        <v>1.5072445414869826</v>
      </c>
      <c r="X76" s="1"/>
    </row>
    <row r="77" spans="2:24" ht="17.25">
      <c r="B77" s="17" t="s">
        <v>68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3373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778</v>
      </c>
      <c r="T77" s="18">
        <v>4151</v>
      </c>
      <c r="U77" s="7"/>
      <c r="V77" s="28">
        <v>1140361</v>
      </c>
      <c r="W77" s="29">
        <f t="shared" si="2"/>
        <v>0.3640075379638553</v>
      </c>
      <c r="X77" s="1"/>
    </row>
    <row r="78" spans="2:24" ht="17.25">
      <c r="B78" s="19" t="s">
        <v>69</v>
      </c>
      <c r="C78" s="20">
        <v>15300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5646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100</v>
      </c>
      <c r="T78" s="20">
        <v>21046</v>
      </c>
      <c r="U78" s="7"/>
      <c r="V78" s="30">
        <v>1146296</v>
      </c>
      <c r="W78" s="31">
        <f t="shared" si="2"/>
        <v>1.8360004745720127</v>
      </c>
      <c r="X78" s="1"/>
    </row>
    <row r="79" spans="2:24" ht="17.25">
      <c r="B79" s="23" t="s">
        <v>70</v>
      </c>
      <c r="C79" s="24">
        <f>SUM(C6:C25)</f>
        <v>1401441</v>
      </c>
      <c r="D79" s="24">
        <f aca="true" t="shared" si="3" ref="D79:T79">SUM(D6:D25)</f>
        <v>140400</v>
      </c>
      <c r="E79" s="24">
        <f t="shared" si="3"/>
        <v>0</v>
      </c>
      <c r="F79" s="24">
        <f t="shared" si="3"/>
        <v>26611</v>
      </c>
      <c r="G79" s="24">
        <f t="shared" si="3"/>
        <v>29146</v>
      </c>
      <c r="H79" s="24">
        <f t="shared" si="3"/>
        <v>0</v>
      </c>
      <c r="I79" s="24">
        <f t="shared" si="3"/>
        <v>4966642</v>
      </c>
      <c r="J79" s="24">
        <f t="shared" si="3"/>
        <v>0</v>
      </c>
      <c r="K79" s="24">
        <f t="shared" si="3"/>
        <v>0</v>
      </c>
      <c r="L79" s="24">
        <f t="shared" si="3"/>
        <v>0</v>
      </c>
      <c r="M79" s="24">
        <f t="shared" si="3"/>
        <v>0</v>
      </c>
      <c r="N79" s="24">
        <f t="shared" si="3"/>
        <v>0</v>
      </c>
      <c r="O79" s="24">
        <f t="shared" si="3"/>
        <v>8158675</v>
      </c>
      <c r="P79" s="24">
        <f t="shared" si="3"/>
        <v>60000</v>
      </c>
      <c r="Q79" s="24">
        <f t="shared" si="3"/>
        <v>0</v>
      </c>
      <c r="R79" s="24">
        <f t="shared" si="3"/>
        <v>0</v>
      </c>
      <c r="S79" s="24">
        <f t="shared" si="3"/>
        <v>41636</v>
      </c>
      <c r="T79" s="24">
        <f t="shared" si="3"/>
        <v>14824551</v>
      </c>
      <c r="U79" s="7"/>
      <c r="V79" s="24">
        <f>SUM(V6:V25)</f>
        <v>246337565</v>
      </c>
      <c r="W79" s="34">
        <f t="shared" si="2"/>
        <v>6.017982275663073</v>
      </c>
      <c r="X79" s="1"/>
    </row>
    <row r="80" spans="2:24" ht="17.25">
      <c r="B80" s="23" t="s">
        <v>71</v>
      </c>
      <c r="C80" s="24">
        <f aca="true" t="shared" si="4" ref="C80:T80">SUM(C26:C78)</f>
        <v>1533892</v>
      </c>
      <c r="D80" s="24">
        <f>SUM(D26:D78)</f>
        <v>0</v>
      </c>
      <c r="E80" s="24">
        <f t="shared" si="4"/>
        <v>0</v>
      </c>
      <c r="F80" s="24">
        <f t="shared" si="4"/>
        <v>0</v>
      </c>
      <c r="G80" s="24">
        <f t="shared" si="4"/>
        <v>0</v>
      </c>
      <c r="H80" s="24">
        <f t="shared" si="4"/>
        <v>0</v>
      </c>
      <c r="I80" s="24">
        <f t="shared" si="4"/>
        <v>1177959</v>
      </c>
      <c r="J80" s="24">
        <f t="shared" si="4"/>
        <v>0</v>
      </c>
      <c r="K80" s="24">
        <f t="shared" si="4"/>
        <v>0</v>
      </c>
      <c r="L80" s="24">
        <f t="shared" si="4"/>
        <v>0</v>
      </c>
      <c r="M80" s="24">
        <f t="shared" si="4"/>
        <v>0</v>
      </c>
      <c r="N80" s="24">
        <f t="shared" si="4"/>
        <v>0</v>
      </c>
      <c r="O80" s="24">
        <f t="shared" si="4"/>
        <v>676065</v>
      </c>
      <c r="P80" s="24">
        <f t="shared" si="4"/>
        <v>0</v>
      </c>
      <c r="Q80" s="24">
        <f t="shared" si="4"/>
        <v>24381</v>
      </c>
      <c r="R80" s="24">
        <f t="shared" si="4"/>
        <v>0</v>
      </c>
      <c r="S80" s="24">
        <f t="shared" si="4"/>
        <v>18216</v>
      </c>
      <c r="T80" s="24">
        <f t="shared" si="4"/>
        <v>3432400</v>
      </c>
      <c r="U80" s="8"/>
      <c r="V80" s="24">
        <f>SUM(V26:V78)</f>
        <v>133033399</v>
      </c>
      <c r="W80" s="34">
        <f t="shared" si="2"/>
        <v>2.5801039632160343</v>
      </c>
      <c r="X80" s="1"/>
    </row>
    <row r="81" spans="2:24" ht="17.25">
      <c r="B81" s="23" t="s">
        <v>72</v>
      </c>
      <c r="C81" s="24">
        <f aca="true" t="shared" si="5" ref="C81:T81">SUM(C6:C78)</f>
        <v>2935333</v>
      </c>
      <c r="D81" s="24">
        <f>SUM(D6:D78)</f>
        <v>140400</v>
      </c>
      <c r="E81" s="24">
        <f t="shared" si="5"/>
        <v>0</v>
      </c>
      <c r="F81" s="24">
        <f t="shared" si="5"/>
        <v>26611</v>
      </c>
      <c r="G81" s="24">
        <f t="shared" si="5"/>
        <v>29146</v>
      </c>
      <c r="H81" s="24">
        <f t="shared" si="5"/>
        <v>0</v>
      </c>
      <c r="I81" s="24">
        <f t="shared" si="5"/>
        <v>6144601</v>
      </c>
      <c r="J81" s="24">
        <f t="shared" si="5"/>
        <v>0</v>
      </c>
      <c r="K81" s="24">
        <f t="shared" si="5"/>
        <v>0</v>
      </c>
      <c r="L81" s="24">
        <f t="shared" si="5"/>
        <v>0</v>
      </c>
      <c r="M81" s="24">
        <f t="shared" si="5"/>
        <v>0</v>
      </c>
      <c r="N81" s="24">
        <f t="shared" si="5"/>
        <v>0</v>
      </c>
      <c r="O81" s="24">
        <f t="shared" si="5"/>
        <v>8834740</v>
      </c>
      <c r="P81" s="24">
        <f t="shared" si="5"/>
        <v>60000</v>
      </c>
      <c r="Q81" s="24">
        <f t="shared" si="5"/>
        <v>24381</v>
      </c>
      <c r="R81" s="24">
        <f t="shared" si="5"/>
        <v>0</v>
      </c>
      <c r="S81" s="24">
        <f t="shared" si="5"/>
        <v>59852</v>
      </c>
      <c r="T81" s="24">
        <f t="shared" si="5"/>
        <v>18256951</v>
      </c>
      <c r="U81" s="7"/>
      <c r="V81" s="24">
        <f>SUM(V6:V78)</f>
        <v>379370964</v>
      </c>
      <c r="W81" s="34">
        <f t="shared" si="2"/>
        <v>4.812427078631141</v>
      </c>
      <c r="X81" s="1"/>
    </row>
    <row r="82" spans="22:23" ht="17.25">
      <c r="V82" s="4"/>
      <c r="W82" t="s">
        <v>75</v>
      </c>
    </row>
    <row r="83" spans="22:23" ht="17.25">
      <c r="V83" t="s">
        <v>73</v>
      </c>
      <c r="W83" s="5" t="s">
        <v>74</v>
      </c>
    </row>
    <row r="84" spans="22:23" ht="17.25">
      <c r="V84" s="23" t="s">
        <v>70</v>
      </c>
      <c r="W84" s="34">
        <f>ROUND(AVERAGE(W6:W25),1)</f>
        <v>4.5</v>
      </c>
    </row>
    <row r="85" spans="22:23" ht="17.25">
      <c r="V85" s="23" t="s">
        <v>71</v>
      </c>
      <c r="W85" s="34">
        <f>ROUND(AVERAGE(W26:W78),1)</f>
        <v>2.4</v>
      </c>
    </row>
    <row r="86" spans="22:23" ht="17.25">
      <c r="V86" s="23" t="s">
        <v>72</v>
      </c>
      <c r="W86" s="34">
        <f>ROUND(AVERAGE(W6:W78),1)</f>
        <v>2.9</v>
      </c>
    </row>
    <row r="87" ht="17.25">
      <c r="W87" t="s">
        <v>76</v>
      </c>
    </row>
  </sheetData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5" r:id="rId1"/>
  <headerFooter alignWithMargins="0">
    <oddHeader>&amp;L&amp;"ＭＳ ゴシック,標準"&amp;24１１　繰出金の状況・法適用事業等（１５年度決算額）</oddHeader>
  </headerFooter>
  <colBreaks count="1" manualBreakCount="1">
    <brk id="13" min="1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W87"/>
  <sheetViews>
    <sheetView view="pageBreakPreview" zoomScale="60" workbookViewId="0" topLeftCell="J1">
      <selection activeCell="W86" sqref="W86"/>
    </sheetView>
  </sheetViews>
  <sheetFormatPr defaultColWidth="8.66015625" defaultRowHeight="18"/>
  <cols>
    <col min="2" max="2" width="11.5" style="0" bestFit="1" customWidth="1"/>
    <col min="3" max="3" width="13.66015625" style="0" bestFit="1" customWidth="1"/>
    <col min="4" max="4" width="11.5" style="0" customWidth="1"/>
    <col min="5" max="5" width="9.41015625" style="0" bestFit="1" customWidth="1"/>
    <col min="6" max="7" width="10.41015625" style="0" bestFit="1" customWidth="1"/>
    <col min="8" max="8" width="9.41015625" style="0" bestFit="1" customWidth="1"/>
    <col min="9" max="9" width="13.66015625" style="0" bestFit="1" customWidth="1"/>
    <col min="10" max="12" width="9.41015625" style="0" bestFit="1" customWidth="1"/>
    <col min="13" max="13" width="12.58203125" style="0" bestFit="1" customWidth="1"/>
    <col min="14" max="14" width="9.41015625" style="0" bestFit="1" customWidth="1"/>
    <col min="15" max="15" width="13.66015625" style="0" bestFit="1" customWidth="1"/>
    <col min="16" max="16" width="10.5" style="0" bestFit="1" customWidth="1"/>
    <col min="17" max="17" width="10.91015625" style="0" bestFit="1" customWidth="1"/>
    <col min="18" max="18" width="9.5" style="0" bestFit="1" customWidth="1"/>
    <col min="19" max="19" width="10.5" style="0" bestFit="1" customWidth="1"/>
    <col min="20" max="20" width="14.91015625" style="0" bestFit="1" customWidth="1"/>
    <col min="21" max="21" width="1.66015625" style="0" customWidth="1"/>
    <col min="22" max="22" width="15.58203125" style="0" bestFit="1" customWidth="1"/>
    <col min="23" max="23" width="13.83203125" style="0" bestFit="1" customWidth="1"/>
  </cols>
  <sheetData>
    <row r="1" spans="2:23" ht="17.25">
      <c r="B1" t="s">
        <v>79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5" t="s">
        <v>0</v>
      </c>
      <c r="N2" s="2"/>
      <c r="O2" s="5"/>
      <c r="P2" s="2"/>
      <c r="Q2" s="2"/>
      <c r="R2" s="2"/>
      <c r="S2" s="5"/>
      <c r="T2" s="5" t="s">
        <v>0</v>
      </c>
      <c r="U2" s="9"/>
      <c r="V2" s="5" t="s">
        <v>0</v>
      </c>
      <c r="W2" s="5" t="s">
        <v>74</v>
      </c>
    </row>
    <row r="3" spans="2:23" ht="17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25" t="s">
        <v>1</v>
      </c>
    </row>
    <row r="4" spans="2:23" ht="17.25">
      <c r="B4" s="10"/>
      <c r="C4" s="12" t="s">
        <v>2</v>
      </c>
      <c r="D4" s="12" t="s">
        <v>82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  <c r="U4" s="6"/>
      <c r="V4" s="12" t="s">
        <v>19</v>
      </c>
      <c r="W4" s="12" t="s">
        <v>20</v>
      </c>
    </row>
    <row r="5" spans="2:23" ht="17.25">
      <c r="B5" s="13"/>
      <c r="C5" s="14" t="s">
        <v>21</v>
      </c>
      <c r="D5" s="14" t="s">
        <v>21</v>
      </c>
      <c r="E5" s="13"/>
      <c r="F5" s="13"/>
      <c r="G5" s="14" t="s">
        <v>21</v>
      </c>
      <c r="H5" s="14" t="s">
        <v>21</v>
      </c>
      <c r="I5" s="13"/>
      <c r="J5" s="13"/>
      <c r="K5" s="14" t="s">
        <v>21</v>
      </c>
      <c r="L5" s="14" t="s">
        <v>22</v>
      </c>
      <c r="M5" s="14" t="s">
        <v>23</v>
      </c>
      <c r="N5" s="14" t="s">
        <v>23</v>
      </c>
      <c r="O5" s="14" t="s">
        <v>21</v>
      </c>
      <c r="P5" s="14" t="s">
        <v>21</v>
      </c>
      <c r="Q5" s="14" t="s">
        <v>21</v>
      </c>
      <c r="R5" s="14" t="s">
        <v>24</v>
      </c>
      <c r="S5" s="14" t="s">
        <v>25</v>
      </c>
      <c r="T5" s="13"/>
      <c r="U5" s="1"/>
      <c r="V5" s="13"/>
      <c r="W5" s="14" t="s">
        <v>26</v>
      </c>
    </row>
    <row r="6" spans="2:23" ht="17.25">
      <c r="B6" s="15" t="s">
        <v>27</v>
      </c>
      <c r="C6" s="35">
        <f>+'当年度'!C6-'前年度'!C6</f>
        <v>-5520</v>
      </c>
      <c r="D6" s="35">
        <f>+'当年度'!D6-'前年度'!D6</f>
        <v>0</v>
      </c>
      <c r="E6" s="35">
        <f>+'当年度'!E6-'前年度'!E6</f>
        <v>0</v>
      </c>
      <c r="F6" s="35">
        <f>+'当年度'!F6-'前年度'!F6</f>
        <v>0</v>
      </c>
      <c r="G6" s="35">
        <f>+'当年度'!G6-'前年度'!G6</f>
        <v>0</v>
      </c>
      <c r="H6" s="35">
        <f>+'当年度'!H6-'前年度'!H6</f>
        <v>0</v>
      </c>
      <c r="I6" s="35">
        <f>+'当年度'!I6-'前年度'!I6</f>
        <v>0</v>
      </c>
      <c r="J6" s="35">
        <f>+'当年度'!J6-'前年度'!J6</f>
        <v>0</v>
      </c>
      <c r="K6" s="35">
        <f>+'当年度'!K6-'前年度'!K6</f>
        <v>0</v>
      </c>
      <c r="L6" s="35">
        <f>+'当年度'!L6-'前年度'!L6</f>
        <v>0</v>
      </c>
      <c r="M6" s="35">
        <f>+'当年度'!M6-'前年度'!M6</f>
        <v>0</v>
      </c>
      <c r="N6" s="35">
        <f>+'当年度'!N6-'前年度'!N6</f>
        <v>0</v>
      </c>
      <c r="O6" s="35">
        <f>+'当年度'!O6-'前年度'!O6</f>
        <v>0</v>
      </c>
      <c r="P6" s="35">
        <f>+'当年度'!P6-'前年度'!P6</f>
        <v>50000</v>
      </c>
      <c r="Q6" s="35">
        <f>+'当年度'!Q6-'前年度'!Q6</f>
        <v>0</v>
      </c>
      <c r="R6" s="35">
        <f>+'当年度'!R6-'前年度'!R6</f>
        <v>0</v>
      </c>
      <c r="S6" s="35">
        <f>+'当年度'!S6-'前年度'!S6</f>
        <v>0</v>
      </c>
      <c r="T6" s="35">
        <f>+'当年度'!T6-'前年度'!T6</f>
        <v>44480</v>
      </c>
      <c r="U6" s="7"/>
      <c r="V6" s="40">
        <f>+'当年度'!V6-'前年度'!V6</f>
        <v>-20808</v>
      </c>
      <c r="W6" s="44">
        <f>+'当年度'!W6-'前年度'!W6</f>
        <v>0.15517179161681005</v>
      </c>
    </row>
    <row r="7" spans="2:23" ht="17.25">
      <c r="B7" s="17" t="s">
        <v>28</v>
      </c>
      <c r="C7" s="36">
        <f>+'当年度'!C7-'前年度'!C7</f>
        <v>30407</v>
      </c>
      <c r="D7" s="36">
        <f>+'当年度'!D7-'前年度'!D7</f>
        <v>0</v>
      </c>
      <c r="E7" s="36">
        <f>+'当年度'!E7-'前年度'!E7</f>
        <v>0</v>
      </c>
      <c r="F7" s="36">
        <f>+'当年度'!F7-'前年度'!F7</f>
        <v>0</v>
      </c>
      <c r="G7" s="36">
        <f>+'当年度'!G7-'前年度'!G7</f>
        <v>0</v>
      </c>
      <c r="H7" s="36">
        <f>+'当年度'!H7-'前年度'!H7</f>
        <v>0</v>
      </c>
      <c r="I7" s="36">
        <f>+'当年度'!I7-'前年度'!I7</f>
        <v>984817</v>
      </c>
      <c r="J7" s="36">
        <f>+'当年度'!J7-'前年度'!J7</f>
        <v>0</v>
      </c>
      <c r="K7" s="36">
        <f>+'当年度'!K7-'前年度'!K7</f>
        <v>0</v>
      </c>
      <c r="L7" s="36">
        <f>+'当年度'!L7-'前年度'!L7</f>
        <v>0</v>
      </c>
      <c r="M7" s="36">
        <f>+'当年度'!M7-'前年度'!M7</f>
        <v>0</v>
      </c>
      <c r="N7" s="36">
        <f>+'当年度'!N7-'前年度'!N7</f>
        <v>0</v>
      </c>
      <c r="O7" s="36">
        <f>+'当年度'!O7-'前年度'!O7</f>
        <v>8386627</v>
      </c>
      <c r="P7" s="36">
        <f>+'当年度'!P7-'前年度'!P7</f>
        <v>0</v>
      </c>
      <c r="Q7" s="36">
        <f>+'当年度'!Q7-'前年度'!Q7</f>
        <v>0</v>
      </c>
      <c r="R7" s="36">
        <f>+'当年度'!R7-'前年度'!R7</f>
        <v>0</v>
      </c>
      <c r="S7" s="36">
        <f>+'当年度'!S7-'前年度'!S7</f>
        <v>0</v>
      </c>
      <c r="T7" s="36">
        <f>+'当年度'!T7-'前年度'!T7</f>
        <v>9401851</v>
      </c>
      <c r="U7" s="7"/>
      <c r="V7" s="41">
        <f>+'当年度'!V7-'前年度'!V7</f>
        <v>58386658</v>
      </c>
      <c r="W7" s="45">
        <f>+'当年度'!W7-'前年度'!W7</f>
        <v>16.102738745553822</v>
      </c>
    </row>
    <row r="8" spans="2:23" ht="17.25">
      <c r="B8" s="17" t="s">
        <v>113</v>
      </c>
      <c r="C8" s="36">
        <f>+'当年度'!C8-'前年度'!C8</f>
        <v>-28691</v>
      </c>
      <c r="D8" s="36">
        <f>+'当年度'!D8-'前年度'!D8</f>
        <v>0</v>
      </c>
      <c r="E8" s="36">
        <f>+'当年度'!E8-'前年度'!E8</f>
        <v>0</v>
      </c>
      <c r="F8" s="36">
        <f>+'当年度'!F8-'前年度'!F8</f>
        <v>0</v>
      </c>
      <c r="G8" s="36">
        <f>+'当年度'!G8-'前年度'!G8</f>
        <v>0</v>
      </c>
      <c r="H8" s="36">
        <f>+'当年度'!H8-'前年度'!H8</f>
        <v>0</v>
      </c>
      <c r="I8" s="36">
        <f>+'当年度'!I8-'前年度'!I8</f>
        <v>-936197</v>
      </c>
      <c r="J8" s="36">
        <f>+'当年度'!J8-'前年度'!J8</f>
        <v>0</v>
      </c>
      <c r="K8" s="36">
        <f>+'当年度'!K8-'前年度'!K8</f>
        <v>0</v>
      </c>
      <c r="L8" s="36">
        <f>+'当年度'!L8-'前年度'!L8</f>
        <v>0</v>
      </c>
      <c r="M8" s="36">
        <f>+'当年度'!M8-'前年度'!M8</f>
        <v>0</v>
      </c>
      <c r="N8" s="36">
        <f>+'当年度'!N8-'前年度'!N8</f>
        <v>0</v>
      </c>
      <c r="O8" s="36">
        <f>+'当年度'!O8-'前年度'!O8</f>
        <v>-8158675</v>
      </c>
      <c r="P8" s="36">
        <f>+'当年度'!P8-'前年度'!P8</f>
        <v>0</v>
      </c>
      <c r="Q8" s="36">
        <f>+'当年度'!Q8-'前年度'!Q8</f>
        <v>0</v>
      </c>
      <c r="R8" s="36">
        <f>+'当年度'!R8-'前年度'!R8</f>
        <v>0</v>
      </c>
      <c r="S8" s="36">
        <f>+'当年度'!S8-'前年度'!S8</f>
        <v>0</v>
      </c>
      <c r="T8" s="36">
        <f>+'当年度'!T8-'前年度'!T8</f>
        <v>-9123563</v>
      </c>
      <c r="U8" s="7"/>
      <c r="V8" s="41">
        <f>+'当年度'!V8-'前年度'!V8</f>
        <v>-55841950</v>
      </c>
      <c r="W8" s="45">
        <f>+'当年度'!W8-'前年度'!W8</f>
        <v>-16.338188404953623</v>
      </c>
    </row>
    <row r="9" spans="2:23" ht="17.25">
      <c r="B9" s="17" t="s">
        <v>29</v>
      </c>
      <c r="C9" s="36">
        <f>+'当年度'!C9-'前年度'!C9</f>
        <v>21638</v>
      </c>
      <c r="D9" s="36">
        <f>+'当年度'!D9-'前年度'!D9</f>
        <v>0</v>
      </c>
      <c r="E9" s="36">
        <f>+'当年度'!E9-'前年度'!E9</f>
        <v>0</v>
      </c>
      <c r="F9" s="36">
        <f>+'当年度'!F9-'前年度'!F9</f>
        <v>0</v>
      </c>
      <c r="G9" s="36">
        <f>+'当年度'!G9-'前年度'!G9</f>
        <v>0</v>
      </c>
      <c r="H9" s="36">
        <f>+'当年度'!H9-'前年度'!H9</f>
        <v>0</v>
      </c>
      <c r="I9" s="36">
        <f>+'当年度'!I9-'前年度'!I9</f>
        <v>74</v>
      </c>
      <c r="J9" s="36">
        <f>+'当年度'!J9-'前年度'!J9</f>
        <v>0</v>
      </c>
      <c r="K9" s="36">
        <f>+'当年度'!K9-'前年度'!K9</f>
        <v>0</v>
      </c>
      <c r="L9" s="36">
        <f>+'当年度'!L9-'前年度'!L9</f>
        <v>0</v>
      </c>
      <c r="M9" s="36">
        <f>+'当年度'!M9-'前年度'!M9</f>
        <v>0</v>
      </c>
      <c r="N9" s="36">
        <f>+'当年度'!N9-'前年度'!N9</f>
        <v>0</v>
      </c>
      <c r="O9" s="36">
        <f>+'当年度'!O9-'前年度'!O9</f>
        <v>0</v>
      </c>
      <c r="P9" s="36">
        <f>+'当年度'!P9-'前年度'!P9</f>
        <v>0</v>
      </c>
      <c r="Q9" s="36">
        <f>+'当年度'!Q9-'前年度'!Q9</f>
        <v>0</v>
      </c>
      <c r="R9" s="36">
        <f>+'当年度'!R9-'前年度'!R9</f>
        <v>0</v>
      </c>
      <c r="S9" s="36">
        <f>+'当年度'!S9-'前年度'!S9</f>
        <v>0</v>
      </c>
      <c r="T9" s="36">
        <f>+'当年度'!T9-'前年度'!T9</f>
        <v>21712</v>
      </c>
      <c r="U9" s="7"/>
      <c r="V9" s="41">
        <f>+'当年度'!V9-'前年度'!V9</f>
        <v>66180</v>
      </c>
      <c r="W9" s="45">
        <f>+'当年度'!W9-'前年度'!W9</f>
        <v>0.11271379227134037</v>
      </c>
    </row>
    <row r="10" spans="2:23" ht="17.25">
      <c r="B10" s="17" t="s">
        <v>30</v>
      </c>
      <c r="C10" s="36">
        <f>+'当年度'!C10-'前年度'!C10</f>
        <v>232752</v>
      </c>
      <c r="D10" s="36">
        <f>+'当年度'!D10-'前年度'!D10</f>
        <v>0</v>
      </c>
      <c r="E10" s="36">
        <f>+'当年度'!E10-'前年度'!E10</f>
        <v>0</v>
      </c>
      <c r="F10" s="36">
        <f>+'当年度'!F10-'前年度'!F10</f>
        <v>0</v>
      </c>
      <c r="G10" s="36">
        <f>+'当年度'!G10-'前年度'!G10</f>
        <v>0</v>
      </c>
      <c r="H10" s="36">
        <f>+'当年度'!H10-'前年度'!H10</f>
        <v>0</v>
      </c>
      <c r="I10" s="36">
        <f>+'当年度'!I10-'前年度'!I10</f>
        <v>917710</v>
      </c>
      <c r="J10" s="36">
        <f>+'当年度'!J10-'前年度'!J10</f>
        <v>0</v>
      </c>
      <c r="K10" s="36">
        <f>+'当年度'!K10-'前年度'!K10</f>
        <v>0</v>
      </c>
      <c r="L10" s="36">
        <f>+'当年度'!L10-'前年度'!L10</f>
        <v>0</v>
      </c>
      <c r="M10" s="36">
        <f>+'当年度'!M10-'前年度'!M10</f>
        <v>0</v>
      </c>
      <c r="N10" s="36">
        <f>+'当年度'!N10-'前年度'!N10</f>
        <v>0</v>
      </c>
      <c r="O10" s="36">
        <f>+'当年度'!O10-'前年度'!O10</f>
        <v>0</v>
      </c>
      <c r="P10" s="36">
        <f>+'当年度'!P10-'前年度'!P10</f>
        <v>0</v>
      </c>
      <c r="Q10" s="36">
        <f>+'当年度'!Q10-'前年度'!Q10</f>
        <v>0</v>
      </c>
      <c r="R10" s="36">
        <f>+'当年度'!R10-'前年度'!R10</f>
        <v>0</v>
      </c>
      <c r="S10" s="36">
        <f>+'当年度'!S10-'前年度'!S10</f>
        <v>0</v>
      </c>
      <c r="T10" s="36">
        <f>+'当年度'!T10-'前年度'!T10</f>
        <v>1150462</v>
      </c>
      <c r="U10" s="7"/>
      <c r="V10" s="41">
        <f>+'当年度'!V10-'前年度'!V10</f>
        <v>33975464</v>
      </c>
      <c r="W10" s="45">
        <f>+'当年度'!W10-'前年度'!W10</f>
        <v>3.3861553737720844</v>
      </c>
    </row>
    <row r="11" spans="2:23" ht="17.25">
      <c r="B11" s="17" t="s">
        <v>114</v>
      </c>
      <c r="C11" s="36">
        <f>+'当年度'!C11-'前年度'!C11</f>
        <v>-45720</v>
      </c>
      <c r="D11" s="36">
        <f>+'当年度'!D11-'前年度'!D11</f>
        <v>0</v>
      </c>
      <c r="E11" s="36">
        <f>+'当年度'!E11-'前年度'!E11</f>
        <v>0</v>
      </c>
      <c r="F11" s="36">
        <f>+'当年度'!F11-'前年度'!F11</f>
        <v>0</v>
      </c>
      <c r="G11" s="36">
        <f>+'当年度'!G11-'前年度'!G11</f>
        <v>0</v>
      </c>
      <c r="H11" s="36">
        <f>+'当年度'!H11-'前年度'!H11</f>
        <v>0</v>
      </c>
      <c r="I11" s="36">
        <f>+'当年度'!I11-'前年度'!I11</f>
        <v>-913572</v>
      </c>
      <c r="J11" s="36">
        <f>+'当年度'!J11-'前年度'!J11</f>
        <v>0</v>
      </c>
      <c r="K11" s="36">
        <f>+'当年度'!K11-'前年度'!K11</f>
        <v>0</v>
      </c>
      <c r="L11" s="36">
        <f>+'当年度'!L11-'前年度'!L11</f>
        <v>0</v>
      </c>
      <c r="M11" s="36">
        <f>+'当年度'!M11-'前年度'!M11</f>
        <v>0</v>
      </c>
      <c r="N11" s="36">
        <f>+'当年度'!N11-'前年度'!N11</f>
        <v>0</v>
      </c>
      <c r="O11" s="36">
        <f>+'当年度'!O11-'前年度'!O11</f>
        <v>0</v>
      </c>
      <c r="P11" s="36">
        <f>+'当年度'!P11-'前年度'!P11</f>
        <v>0</v>
      </c>
      <c r="Q11" s="36">
        <f>+'当年度'!Q11-'前年度'!Q11</f>
        <v>0</v>
      </c>
      <c r="R11" s="36">
        <f>+'当年度'!R11-'前年度'!R11</f>
        <v>0</v>
      </c>
      <c r="S11" s="36">
        <f>+'当年度'!S11-'前年度'!S11</f>
        <v>0</v>
      </c>
      <c r="T11" s="36">
        <f>+'当年度'!T11-'前年度'!T11</f>
        <v>-959292</v>
      </c>
      <c r="U11" s="7"/>
      <c r="V11" s="41">
        <f>+'当年度'!V11-'前年度'!V11</f>
        <v>-22687060</v>
      </c>
      <c r="W11" s="45">
        <f>+'当年度'!W11-'前年度'!W11</f>
        <v>-4.228366302200461</v>
      </c>
    </row>
    <row r="12" spans="2:23" ht="17.25">
      <c r="B12" s="17" t="s">
        <v>31</v>
      </c>
      <c r="C12" s="36">
        <f>+'当年度'!C12-'前年度'!C12</f>
        <v>72599</v>
      </c>
      <c r="D12" s="36">
        <f>+'当年度'!D12-'前年度'!D12</f>
        <v>0</v>
      </c>
      <c r="E12" s="36">
        <f>+'当年度'!E12-'前年度'!E12</f>
        <v>0</v>
      </c>
      <c r="F12" s="36">
        <f>+'当年度'!F12-'前年度'!F12</f>
        <v>15752</v>
      </c>
      <c r="G12" s="36">
        <f>+'当年度'!G12-'前年度'!G12</f>
        <v>0</v>
      </c>
      <c r="H12" s="36">
        <f>+'当年度'!H12-'前年度'!H12</f>
        <v>0</v>
      </c>
      <c r="I12" s="36">
        <f>+'当年度'!I12-'前年度'!I12</f>
        <v>649163</v>
      </c>
      <c r="J12" s="36">
        <f>+'当年度'!J12-'前年度'!J12</f>
        <v>0</v>
      </c>
      <c r="K12" s="36">
        <f>+'当年度'!K12-'前年度'!K12</f>
        <v>0</v>
      </c>
      <c r="L12" s="36">
        <f>+'当年度'!L12-'前年度'!L12</f>
        <v>0</v>
      </c>
      <c r="M12" s="36">
        <f>+'当年度'!M12-'前年度'!M12</f>
        <v>0</v>
      </c>
      <c r="N12" s="36">
        <f>+'当年度'!N12-'前年度'!N12</f>
        <v>0</v>
      </c>
      <c r="O12" s="36">
        <f>+'当年度'!O12-'前年度'!O12</f>
        <v>0</v>
      </c>
      <c r="P12" s="36">
        <f>+'当年度'!P12-'前年度'!P12</f>
        <v>0</v>
      </c>
      <c r="Q12" s="36">
        <f>+'当年度'!Q12-'前年度'!Q12</f>
        <v>0</v>
      </c>
      <c r="R12" s="36">
        <f>+'当年度'!R12-'前年度'!R12</f>
        <v>0</v>
      </c>
      <c r="S12" s="36">
        <f>+'当年度'!S12-'前年度'!S12</f>
        <v>0</v>
      </c>
      <c r="T12" s="36">
        <f>+'当年度'!T12-'前年度'!T12</f>
        <v>737514</v>
      </c>
      <c r="U12" s="7"/>
      <c r="V12" s="41">
        <f>+'当年度'!V12-'前年度'!V12</f>
        <v>24171414</v>
      </c>
      <c r="W12" s="45">
        <f>+'当年度'!W12-'前年度'!W12</f>
        <v>3.051182690429281</v>
      </c>
    </row>
    <row r="13" spans="2:23" ht="17.25">
      <c r="B13" s="17" t="s">
        <v>115</v>
      </c>
      <c r="C13" s="36">
        <f>+'当年度'!C13-'前年度'!C13</f>
        <v>-63111</v>
      </c>
      <c r="D13" s="36">
        <f>+'当年度'!D13-'前年度'!D13</f>
        <v>0</v>
      </c>
      <c r="E13" s="36">
        <f>+'当年度'!E13-'前年度'!E13</f>
        <v>0</v>
      </c>
      <c r="F13" s="36">
        <f>+'当年度'!F13-'前年度'!F13</f>
        <v>-26611</v>
      </c>
      <c r="G13" s="36">
        <f>+'当年度'!G13-'前年度'!G13</f>
        <v>0</v>
      </c>
      <c r="H13" s="36">
        <f>+'当年度'!H13-'前年度'!H13</f>
        <v>0</v>
      </c>
      <c r="I13" s="36">
        <f>+'当年度'!I13-'前年度'!I13</f>
        <v>-478775</v>
      </c>
      <c r="J13" s="36">
        <f>+'当年度'!J13-'前年度'!J13</f>
        <v>0</v>
      </c>
      <c r="K13" s="36">
        <f>+'当年度'!K13-'前年度'!K13</f>
        <v>0</v>
      </c>
      <c r="L13" s="36">
        <f>+'当年度'!L13-'前年度'!L13</f>
        <v>0</v>
      </c>
      <c r="M13" s="36">
        <f>+'当年度'!M13-'前年度'!M13</f>
        <v>0</v>
      </c>
      <c r="N13" s="36">
        <f>+'当年度'!N13-'前年度'!N13</f>
        <v>0</v>
      </c>
      <c r="O13" s="36">
        <f>+'当年度'!O13-'前年度'!O13</f>
        <v>0</v>
      </c>
      <c r="P13" s="36">
        <f>+'当年度'!P13-'前年度'!P13</f>
        <v>0</v>
      </c>
      <c r="Q13" s="36">
        <f>+'当年度'!Q13-'前年度'!Q13</f>
        <v>0</v>
      </c>
      <c r="R13" s="36">
        <f>+'当年度'!R13-'前年度'!R13</f>
        <v>0</v>
      </c>
      <c r="S13" s="36">
        <f>+'当年度'!S13-'前年度'!S13</f>
        <v>0</v>
      </c>
      <c r="T13" s="36">
        <f>+'当年度'!T13-'前年度'!T13</f>
        <v>-568497</v>
      </c>
      <c r="U13" s="7"/>
      <c r="V13" s="41">
        <f>+'当年度'!V13-'前年度'!V13</f>
        <v>-18557066</v>
      </c>
      <c r="W13" s="45">
        <f>+'当年度'!W13-'前年度'!W13</f>
        <v>-3.063506914293456</v>
      </c>
    </row>
    <row r="14" spans="2:23" ht="17.25">
      <c r="B14" s="17" t="s">
        <v>116</v>
      </c>
      <c r="C14" s="36">
        <f>+'当年度'!C14-'前年度'!C14</f>
        <v>-203420</v>
      </c>
      <c r="D14" s="36">
        <f>+'当年度'!D14-'前年度'!D14</f>
        <v>0</v>
      </c>
      <c r="E14" s="36">
        <f>+'当年度'!E14-'前年度'!E14</f>
        <v>0</v>
      </c>
      <c r="F14" s="36">
        <f>+'当年度'!F14-'前年度'!F14</f>
        <v>0</v>
      </c>
      <c r="G14" s="36">
        <f>+'当年度'!G14-'前年度'!G14</f>
        <v>0</v>
      </c>
      <c r="H14" s="36">
        <f>+'当年度'!H14-'前年度'!H14</f>
        <v>0</v>
      </c>
      <c r="I14" s="36">
        <f>+'当年度'!I14-'前年度'!I14</f>
        <v>-401646</v>
      </c>
      <c r="J14" s="36">
        <f>+'当年度'!J14-'前年度'!J14</f>
        <v>0</v>
      </c>
      <c r="K14" s="36">
        <f>+'当年度'!K14-'前年度'!K14</f>
        <v>0</v>
      </c>
      <c r="L14" s="36">
        <f>+'当年度'!L14-'前年度'!L14</f>
        <v>0</v>
      </c>
      <c r="M14" s="36">
        <f>+'当年度'!M14-'前年度'!M14</f>
        <v>0</v>
      </c>
      <c r="N14" s="36">
        <f>+'当年度'!N14-'前年度'!N14</f>
        <v>0</v>
      </c>
      <c r="O14" s="36">
        <f>+'当年度'!O14-'前年度'!O14</f>
        <v>0</v>
      </c>
      <c r="P14" s="36">
        <f>+'当年度'!P14-'前年度'!P14</f>
        <v>0</v>
      </c>
      <c r="Q14" s="36">
        <f>+'当年度'!Q14-'前年度'!Q14</f>
        <v>0</v>
      </c>
      <c r="R14" s="36">
        <f>+'当年度'!R14-'前年度'!R14</f>
        <v>0</v>
      </c>
      <c r="S14" s="36">
        <f>+'当年度'!S14-'前年度'!S14</f>
        <v>0</v>
      </c>
      <c r="T14" s="36">
        <f>+'当年度'!T14-'前年度'!T14</f>
        <v>-605066</v>
      </c>
      <c r="U14" s="7"/>
      <c r="V14" s="41">
        <f>+'当年度'!V14-'前年度'!V14</f>
        <v>-13118331</v>
      </c>
      <c r="W14" s="45">
        <f>+'当年度'!W14-'前年度'!W14</f>
        <v>-4.61237027789587</v>
      </c>
    </row>
    <row r="15" spans="2:23" ht="17.25">
      <c r="B15" s="17" t="s">
        <v>32</v>
      </c>
      <c r="C15" s="36">
        <f>+'当年度'!C15-'前年度'!C15</f>
        <v>14820</v>
      </c>
      <c r="D15" s="36">
        <f>+'当年度'!D15-'前年度'!D15</f>
        <v>0</v>
      </c>
      <c r="E15" s="36">
        <f>+'当年度'!E15-'前年度'!E15</f>
        <v>0</v>
      </c>
      <c r="F15" s="36">
        <f>+'当年度'!F15-'前年度'!F15</f>
        <v>0</v>
      </c>
      <c r="G15" s="36">
        <f>+'当年度'!G15-'前年度'!G15</f>
        <v>0</v>
      </c>
      <c r="H15" s="36">
        <f>+'当年度'!H15-'前年度'!H15</f>
        <v>0</v>
      </c>
      <c r="I15" s="36">
        <f>+'当年度'!I15-'前年度'!I15</f>
        <v>0</v>
      </c>
      <c r="J15" s="36">
        <f>+'当年度'!J15-'前年度'!J15</f>
        <v>0</v>
      </c>
      <c r="K15" s="36">
        <f>+'当年度'!K15-'前年度'!K15</f>
        <v>0</v>
      </c>
      <c r="L15" s="36">
        <f>+'当年度'!L15-'前年度'!L15</f>
        <v>0</v>
      </c>
      <c r="M15" s="36">
        <f>+'当年度'!M15-'前年度'!M15</f>
        <v>0</v>
      </c>
      <c r="N15" s="36">
        <f>+'当年度'!N15-'前年度'!N15</f>
        <v>0</v>
      </c>
      <c r="O15" s="36">
        <f>+'当年度'!O15-'前年度'!O15</f>
        <v>0</v>
      </c>
      <c r="P15" s="36">
        <f>+'当年度'!P15-'前年度'!P15</f>
        <v>0</v>
      </c>
      <c r="Q15" s="36">
        <f>+'当年度'!Q15-'前年度'!Q15</f>
        <v>0</v>
      </c>
      <c r="R15" s="36">
        <f>+'当年度'!R15-'前年度'!R15</f>
        <v>0</v>
      </c>
      <c r="S15" s="36">
        <f>+'当年度'!S15-'前年度'!S15</f>
        <v>-6355</v>
      </c>
      <c r="T15" s="36">
        <f>+'当年度'!T15-'前年度'!T15</f>
        <v>8465</v>
      </c>
      <c r="U15" s="7"/>
      <c r="V15" s="41">
        <f>+'当年度'!V15-'前年度'!V15</f>
        <v>591036</v>
      </c>
      <c r="W15" s="45">
        <f>+'当年度'!W15-'前年度'!W15</f>
        <v>0.02243669980669319</v>
      </c>
    </row>
    <row r="16" spans="2:23" ht="17.25">
      <c r="B16" s="17" t="s">
        <v>33</v>
      </c>
      <c r="C16" s="36">
        <f>+'当年度'!C16-'前年度'!C16</f>
        <v>2697</v>
      </c>
      <c r="D16" s="36">
        <f>+'当年度'!D16-'前年度'!D16</f>
        <v>0</v>
      </c>
      <c r="E16" s="36">
        <f>+'当年度'!E16-'前年度'!E16</f>
        <v>0</v>
      </c>
      <c r="F16" s="36">
        <f>+'当年度'!F16-'前年度'!F16</f>
        <v>0</v>
      </c>
      <c r="G16" s="36">
        <f>+'当年度'!G16-'前年度'!G16</f>
        <v>0</v>
      </c>
      <c r="H16" s="36">
        <f>+'当年度'!H16-'前年度'!H16</f>
        <v>0</v>
      </c>
      <c r="I16" s="36">
        <f>+'当年度'!I16-'前年度'!I16</f>
        <v>-203839</v>
      </c>
      <c r="J16" s="36">
        <f>+'当年度'!J16-'前年度'!J16</f>
        <v>0</v>
      </c>
      <c r="K16" s="36">
        <f>+'当年度'!K16-'前年度'!K16</f>
        <v>0</v>
      </c>
      <c r="L16" s="36">
        <f>+'当年度'!L16-'前年度'!L16</f>
        <v>0</v>
      </c>
      <c r="M16" s="36">
        <f>+'当年度'!M16-'前年度'!M16</f>
        <v>0</v>
      </c>
      <c r="N16" s="36">
        <f>+'当年度'!N16-'前年度'!N16</f>
        <v>0</v>
      </c>
      <c r="O16" s="36">
        <f>+'当年度'!O16-'前年度'!O16</f>
        <v>0</v>
      </c>
      <c r="P16" s="36">
        <f>+'当年度'!P16-'前年度'!P16</f>
        <v>0</v>
      </c>
      <c r="Q16" s="36">
        <f>+'当年度'!Q16-'前年度'!Q16</f>
        <v>0</v>
      </c>
      <c r="R16" s="36">
        <f>+'当年度'!R16-'前年度'!R16</f>
        <v>0</v>
      </c>
      <c r="S16" s="36">
        <f>+'当年度'!S16-'前年度'!S16</f>
        <v>140</v>
      </c>
      <c r="T16" s="36">
        <f>+'当年度'!T16-'前年度'!T16</f>
        <v>-201002</v>
      </c>
      <c r="U16" s="7"/>
      <c r="V16" s="41">
        <f>+'当年度'!V16-'前年度'!V16</f>
        <v>229946</v>
      </c>
      <c r="W16" s="45">
        <f>+'当年度'!W16-'前年度'!W16</f>
        <v>-1.5750869847720486</v>
      </c>
    </row>
    <row r="17" spans="2:23" ht="17.25">
      <c r="B17" s="17" t="s">
        <v>34</v>
      </c>
      <c r="C17" s="36">
        <f>+'当年度'!C17-'前年度'!C17</f>
        <v>-3362</v>
      </c>
      <c r="D17" s="36">
        <f>+'当年度'!D17-'前年度'!D17</f>
        <v>0</v>
      </c>
      <c r="E17" s="36">
        <f>+'当年度'!E17-'前年度'!E17</f>
        <v>0</v>
      </c>
      <c r="F17" s="36">
        <f>+'当年度'!F17-'前年度'!F17</f>
        <v>0</v>
      </c>
      <c r="G17" s="36">
        <f>+'当年度'!G17-'前年度'!G17</f>
        <v>0</v>
      </c>
      <c r="H17" s="36">
        <f>+'当年度'!H17-'前年度'!H17</f>
        <v>0</v>
      </c>
      <c r="I17" s="36">
        <f>+'当年度'!I17-'前年度'!I17</f>
        <v>-76482</v>
      </c>
      <c r="J17" s="36">
        <f>+'当年度'!J17-'前年度'!J17</f>
        <v>0</v>
      </c>
      <c r="K17" s="36">
        <f>+'当年度'!K17-'前年度'!K17</f>
        <v>0</v>
      </c>
      <c r="L17" s="36">
        <f>+'当年度'!L17-'前年度'!L17</f>
        <v>0</v>
      </c>
      <c r="M17" s="36">
        <f>+'当年度'!M17-'前年度'!M17</f>
        <v>0</v>
      </c>
      <c r="N17" s="36">
        <f>+'当年度'!N17-'前年度'!N17</f>
        <v>0</v>
      </c>
      <c r="O17" s="36">
        <f>+'当年度'!O17-'前年度'!O17</f>
        <v>0</v>
      </c>
      <c r="P17" s="36">
        <f>+'当年度'!P17-'前年度'!P17</f>
        <v>0</v>
      </c>
      <c r="Q17" s="36">
        <f>+'当年度'!Q17-'前年度'!Q17</f>
        <v>0</v>
      </c>
      <c r="R17" s="36">
        <f>+'当年度'!R17-'前年度'!R17</f>
        <v>0</v>
      </c>
      <c r="S17" s="36">
        <f>+'当年度'!S17-'前年度'!S17</f>
        <v>0</v>
      </c>
      <c r="T17" s="36">
        <f>+'当年度'!T17-'前年度'!T17</f>
        <v>-79844</v>
      </c>
      <c r="U17" s="7"/>
      <c r="V17" s="41">
        <f>+'当年度'!V17-'前年度'!V17</f>
        <v>-160712</v>
      </c>
      <c r="W17" s="45">
        <f>+'当年度'!W17-'前年度'!W17</f>
        <v>-1.2534787611141684</v>
      </c>
    </row>
    <row r="18" spans="2:23" ht="17.25">
      <c r="B18" s="17" t="s">
        <v>35</v>
      </c>
      <c r="C18" s="36">
        <f>+'当年度'!C18-'前年度'!C18</f>
        <v>16999</v>
      </c>
      <c r="D18" s="36">
        <f>+'当年度'!D18-'前年度'!D18</f>
        <v>0</v>
      </c>
      <c r="E18" s="36">
        <f>+'当年度'!E18-'前年度'!E18</f>
        <v>0</v>
      </c>
      <c r="F18" s="36">
        <f>+'当年度'!F18-'前年度'!F18</f>
        <v>0</v>
      </c>
      <c r="G18" s="36">
        <f>+'当年度'!G18-'前年度'!G18</f>
        <v>0</v>
      </c>
      <c r="H18" s="36">
        <f>+'当年度'!H18-'前年度'!H18</f>
        <v>0</v>
      </c>
      <c r="I18" s="36">
        <f>+'当年度'!I18-'前年度'!I18</f>
        <v>106381</v>
      </c>
      <c r="J18" s="36">
        <f>+'当年度'!J18-'前年度'!J18</f>
        <v>0</v>
      </c>
      <c r="K18" s="36">
        <f>+'当年度'!K18-'前年度'!K18</f>
        <v>0</v>
      </c>
      <c r="L18" s="36">
        <f>+'当年度'!L18-'前年度'!L18</f>
        <v>0</v>
      </c>
      <c r="M18" s="36">
        <f>+'当年度'!M18-'前年度'!M18</f>
        <v>0</v>
      </c>
      <c r="N18" s="36">
        <f>+'当年度'!N18-'前年度'!N18</f>
        <v>0</v>
      </c>
      <c r="O18" s="36">
        <f>+'当年度'!O18-'前年度'!O18</f>
        <v>0</v>
      </c>
      <c r="P18" s="36">
        <f>+'当年度'!P18-'前年度'!P18</f>
        <v>0</v>
      </c>
      <c r="Q18" s="36">
        <f>+'当年度'!Q18-'前年度'!Q18</f>
        <v>0</v>
      </c>
      <c r="R18" s="36">
        <f>+'当年度'!R18-'前年度'!R18</f>
        <v>0</v>
      </c>
      <c r="S18" s="36">
        <f>+'当年度'!S18-'前年度'!S18</f>
        <v>0</v>
      </c>
      <c r="T18" s="36">
        <f>+'当年度'!T18-'前年度'!T18</f>
        <v>123380</v>
      </c>
      <c r="U18" s="7"/>
      <c r="V18" s="41">
        <f>+'当年度'!V18-'前年度'!V18</f>
        <v>9927725</v>
      </c>
      <c r="W18" s="45">
        <f>+'当年度'!W18-'前年度'!W18</f>
        <v>1.2427822084112927</v>
      </c>
    </row>
    <row r="19" spans="2:23" ht="17.25">
      <c r="B19" s="17" t="s">
        <v>117</v>
      </c>
      <c r="C19" s="36">
        <f>+'当年度'!C19-'前年度'!C19</f>
        <v>-165174</v>
      </c>
      <c r="D19" s="36">
        <f>+'当年度'!D19-'前年度'!D19</f>
        <v>-140400</v>
      </c>
      <c r="E19" s="36">
        <f>+'当年度'!E19-'前年度'!E19</f>
        <v>0</v>
      </c>
      <c r="F19" s="36">
        <f>+'当年度'!F19-'前年度'!F19</f>
        <v>0</v>
      </c>
      <c r="G19" s="36">
        <f>+'当年度'!G19-'前年度'!G19</f>
        <v>0</v>
      </c>
      <c r="H19" s="36">
        <f>+'当年度'!H19-'前年度'!H19</f>
        <v>0</v>
      </c>
      <c r="I19" s="36">
        <f>+'当年度'!I19-'前年度'!I19</f>
        <v>-134864</v>
      </c>
      <c r="J19" s="36">
        <f>+'当年度'!J19-'前年度'!J19</f>
        <v>0</v>
      </c>
      <c r="K19" s="36">
        <f>+'当年度'!K19-'前年度'!K19</f>
        <v>0</v>
      </c>
      <c r="L19" s="36">
        <f>+'当年度'!L19-'前年度'!L19</f>
        <v>0</v>
      </c>
      <c r="M19" s="36">
        <f>+'当年度'!M19-'前年度'!M19</f>
        <v>0</v>
      </c>
      <c r="N19" s="36">
        <f>+'当年度'!N19-'前年度'!N19</f>
        <v>0</v>
      </c>
      <c r="O19" s="36">
        <f>+'当年度'!O19-'前年度'!O19</f>
        <v>0</v>
      </c>
      <c r="P19" s="36">
        <f>+'当年度'!P19-'前年度'!P19</f>
        <v>0</v>
      </c>
      <c r="Q19" s="36">
        <f>+'当年度'!Q19-'前年度'!Q19</f>
        <v>0</v>
      </c>
      <c r="R19" s="36">
        <f>+'当年度'!R19-'前年度'!R19</f>
        <v>0</v>
      </c>
      <c r="S19" s="36">
        <f>+'当年度'!S19-'前年度'!S19</f>
        <v>0</v>
      </c>
      <c r="T19" s="36">
        <f>+'当年度'!T19-'前年度'!T19</f>
        <v>-440438</v>
      </c>
      <c r="U19" s="7"/>
      <c r="V19" s="41">
        <f>+'当年度'!V19-'前年度'!V19</f>
        <v>-7886339</v>
      </c>
      <c r="W19" s="45">
        <f>+'当年度'!W19-'前年度'!W19</f>
        <v>-5.584822057484468</v>
      </c>
    </row>
    <row r="20" spans="2:23" ht="17.25">
      <c r="B20" s="17" t="s">
        <v>36</v>
      </c>
      <c r="C20" s="36">
        <f>+'当年度'!C20-'前年度'!C20</f>
        <v>2459</v>
      </c>
      <c r="D20" s="36">
        <f>+'当年度'!D20-'前年度'!D20</f>
        <v>0</v>
      </c>
      <c r="E20" s="36">
        <f>+'当年度'!E20-'前年度'!E20</f>
        <v>0</v>
      </c>
      <c r="F20" s="36">
        <f>+'当年度'!F20-'前年度'!F20</f>
        <v>0</v>
      </c>
      <c r="G20" s="36">
        <f>+'当年度'!G20-'前年度'!G20</f>
        <v>0</v>
      </c>
      <c r="H20" s="36">
        <f>+'当年度'!H20-'前年度'!H20</f>
        <v>0</v>
      </c>
      <c r="I20" s="36">
        <f>+'当年度'!I20-'前年度'!I20</f>
        <v>0</v>
      </c>
      <c r="J20" s="36">
        <f>+'当年度'!J20-'前年度'!J20</f>
        <v>0</v>
      </c>
      <c r="K20" s="36">
        <f>+'当年度'!K20-'前年度'!K20</f>
        <v>0</v>
      </c>
      <c r="L20" s="36">
        <f>+'当年度'!L20-'前年度'!L20</f>
        <v>0</v>
      </c>
      <c r="M20" s="36">
        <f>+'当年度'!M20-'前年度'!M20</f>
        <v>0</v>
      </c>
      <c r="N20" s="36">
        <f>+'当年度'!N20-'前年度'!N20</f>
        <v>0</v>
      </c>
      <c r="O20" s="36">
        <f>+'当年度'!O20-'前年度'!O20</f>
        <v>0</v>
      </c>
      <c r="P20" s="36">
        <f>+'当年度'!P20-'前年度'!P20</f>
        <v>0</v>
      </c>
      <c r="Q20" s="36">
        <f>+'当年度'!Q20-'前年度'!Q20</f>
        <v>0</v>
      </c>
      <c r="R20" s="36">
        <f>+'当年度'!R20-'前年度'!R20</f>
        <v>0</v>
      </c>
      <c r="S20" s="36">
        <f>+'当年度'!S20-'前年度'!S20</f>
        <v>0</v>
      </c>
      <c r="T20" s="36">
        <f>+'当年度'!T20-'前年度'!T20</f>
        <v>2459</v>
      </c>
      <c r="U20" s="7"/>
      <c r="V20" s="41">
        <f>+'当年度'!V20-'前年度'!V20</f>
        <v>14418</v>
      </c>
      <c r="W20" s="45">
        <f>+'当年度'!W20-'前年度'!W20</f>
        <v>0.03991431170721893</v>
      </c>
    </row>
    <row r="21" spans="2:23" ht="17.25">
      <c r="B21" s="17" t="s">
        <v>37</v>
      </c>
      <c r="C21" s="36">
        <f>+'当年度'!C21-'前年度'!C21</f>
        <v>-187</v>
      </c>
      <c r="D21" s="36">
        <f>+'当年度'!D21-'前年度'!D21</f>
        <v>0</v>
      </c>
      <c r="E21" s="36">
        <f>+'当年度'!E21-'前年度'!E21</f>
        <v>0</v>
      </c>
      <c r="F21" s="36">
        <f>+'当年度'!F21-'前年度'!F21</f>
        <v>0</v>
      </c>
      <c r="G21" s="36">
        <f>+'当年度'!G21-'前年度'!G21</f>
        <v>0</v>
      </c>
      <c r="H21" s="36">
        <f>+'当年度'!H21-'前年度'!H21</f>
        <v>0</v>
      </c>
      <c r="I21" s="36">
        <f>+'当年度'!I21-'前年度'!I21</f>
        <v>8264</v>
      </c>
      <c r="J21" s="36">
        <f>+'当年度'!J21-'前年度'!J21</f>
        <v>0</v>
      </c>
      <c r="K21" s="36">
        <f>+'当年度'!K21-'前年度'!K21</f>
        <v>0</v>
      </c>
      <c r="L21" s="36">
        <f>+'当年度'!L21-'前年度'!L21</f>
        <v>0</v>
      </c>
      <c r="M21" s="36">
        <f>+'当年度'!M21-'前年度'!M21</f>
        <v>0</v>
      </c>
      <c r="N21" s="36">
        <f>+'当年度'!N21-'前年度'!N21</f>
        <v>0</v>
      </c>
      <c r="O21" s="36">
        <f>+'当年度'!O21-'前年度'!O21</f>
        <v>0</v>
      </c>
      <c r="P21" s="36">
        <f>+'当年度'!P21-'前年度'!P21</f>
        <v>0</v>
      </c>
      <c r="Q21" s="36">
        <f>+'当年度'!Q21-'前年度'!Q21</f>
        <v>0</v>
      </c>
      <c r="R21" s="36">
        <f>+'当年度'!R21-'前年度'!R21</f>
        <v>0</v>
      </c>
      <c r="S21" s="36">
        <f>+'当年度'!S21-'前年度'!S21</f>
        <v>0</v>
      </c>
      <c r="T21" s="36">
        <f>+'当年度'!T21-'前年度'!T21</f>
        <v>8077</v>
      </c>
      <c r="U21" s="7"/>
      <c r="V21" s="41">
        <f>+'当年度'!V21-'前年度'!V21</f>
        <v>-63874</v>
      </c>
      <c r="W21" s="45">
        <f>+'当年度'!W21-'前年度'!W21</f>
        <v>0.17247760381788724</v>
      </c>
    </row>
    <row r="22" spans="2:23" ht="17.25">
      <c r="B22" s="55" t="s">
        <v>38</v>
      </c>
      <c r="C22" s="59">
        <f>+'当年度'!C22-'前年度'!C22</f>
        <v>-710</v>
      </c>
      <c r="D22" s="59">
        <f>+'当年度'!D22-'前年度'!D22</f>
        <v>0</v>
      </c>
      <c r="E22" s="59">
        <f>+'当年度'!E22-'前年度'!E22</f>
        <v>0</v>
      </c>
      <c r="F22" s="59">
        <f>+'当年度'!F22-'前年度'!F22</f>
        <v>0</v>
      </c>
      <c r="G22" s="59">
        <f>+'当年度'!G22-'前年度'!G22</f>
        <v>4452</v>
      </c>
      <c r="H22" s="59">
        <f>+'当年度'!H22-'前年度'!H22</f>
        <v>0</v>
      </c>
      <c r="I22" s="59">
        <f>+'当年度'!I22-'前年度'!I22</f>
        <v>0</v>
      </c>
      <c r="J22" s="59">
        <f>+'当年度'!J22-'前年度'!J22</f>
        <v>0</v>
      </c>
      <c r="K22" s="59">
        <f>+'当年度'!K22-'前年度'!K22</f>
        <v>0</v>
      </c>
      <c r="L22" s="59">
        <f>+'当年度'!L22-'前年度'!L22</f>
        <v>0</v>
      </c>
      <c r="M22" s="59">
        <f>+'当年度'!M22-'前年度'!M22</f>
        <v>0</v>
      </c>
      <c r="N22" s="59">
        <f>+'当年度'!N22-'前年度'!N22</f>
        <v>0</v>
      </c>
      <c r="O22" s="59">
        <f>+'当年度'!O22-'前年度'!O22</f>
        <v>0</v>
      </c>
      <c r="P22" s="59">
        <f>+'当年度'!P22-'前年度'!P22</f>
        <v>0</v>
      </c>
      <c r="Q22" s="59">
        <f>+'当年度'!Q22-'前年度'!Q22</f>
        <v>0</v>
      </c>
      <c r="R22" s="59">
        <f>+'当年度'!R22-'前年度'!R22</f>
        <v>0</v>
      </c>
      <c r="S22" s="59">
        <f>+'当年度'!S22-'前年度'!S22</f>
        <v>0</v>
      </c>
      <c r="T22" s="59">
        <f>+'当年度'!T22-'前年度'!T22</f>
        <v>3742</v>
      </c>
      <c r="U22" s="8"/>
      <c r="V22" s="60">
        <f>+'当年度'!V22-'前年度'!V22</f>
        <v>120260</v>
      </c>
      <c r="W22" s="61">
        <f>+'当年度'!W22-'前年度'!W22</f>
        <v>0.040344170662089396</v>
      </c>
    </row>
    <row r="23" spans="2:23" ht="17.25">
      <c r="B23" s="55" t="s">
        <v>83</v>
      </c>
      <c r="C23" s="59">
        <f>+'当年度'!C23-'前年度'!C23</f>
        <v>-142905</v>
      </c>
      <c r="D23" s="59">
        <f>+'当年度'!D23-'前年度'!D23</f>
        <v>0</v>
      </c>
      <c r="E23" s="59">
        <f>+'当年度'!E23-'前年度'!E23</f>
        <v>0</v>
      </c>
      <c r="F23" s="59">
        <f>+'当年度'!F23-'前年度'!F23</f>
        <v>0</v>
      </c>
      <c r="G23" s="59">
        <f>+'当年度'!G23-'前年度'!G23</f>
        <v>0</v>
      </c>
      <c r="H23" s="59">
        <f>+'当年度'!H23-'前年度'!H23</f>
        <v>0</v>
      </c>
      <c r="I23" s="59">
        <f>+'当年度'!I23-'前年度'!I23</f>
        <v>0</v>
      </c>
      <c r="J23" s="59">
        <f>+'当年度'!J23-'前年度'!J23</f>
        <v>0</v>
      </c>
      <c r="K23" s="59">
        <f>+'当年度'!K23-'前年度'!K23</f>
        <v>0</v>
      </c>
      <c r="L23" s="59">
        <f>+'当年度'!L23-'前年度'!L23</f>
        <v>0</v>
      </c>
      <c r="M23" s="59">
        <f>+'当年度'!M23-'前年度'!M23</f>
        <v>0</v>
      </c>
      <c r="N23" s="59">
        <f>+'当年度'!N23-'前年度'!N23</f>
        <v>0</v>
      </c>
      <c r="O23" s="59">
        <f>+'当年度'!O23-'前年度'!O23</f>
        <v>0</v>
      </c>
      <c r="P23" s="59">
        <f>+'当年度'!P23-'前年度'!P23</f>
        <v>0</v>
      </c>
      <c r="Q23" s="59">
        <f>+'当年度'!Q23-'前年度'!Q23</f>
        <v>0</v>
      </c>
      <c r="R23" s="59">
        <f>+'当年度'!R23-'前年度'!R23</f>
        <v>0</v>
      </c>
      <c r="S23" s="59">
        <f>+'当年度'!S23-'前年度'!S23</f>
        <v>0</v>
      </c>
      <c r="T23" s="59">
        <f>+'当年度'!T23-'前年度'!T23</f>
        <v>-142905</v>
      </c>
      <c r="U23" s="7"/>
      <c r="V23" s="60">
        <f>+'当年度'!V23-'前年度'!V23</f>
        <v>521806</v>
      </c>
      <c r="W23" s="61">
        <f>+'当年度'!W23-'前年度'!W23</f>
        <v>-1.4278079259239584</v>
      </c>
    </row>
    <row r="24" spans="2:23" ht="17.25">
      <c r="B24" s="17" t="s">
        <v>89</v>
      </c>
      <c r="C24" s="36">
        <f>+'当年度'!C24-'前年度'!C24</f>
        <v>7523</v>
      </c>
      <c r="D24" s="36">
        <f>+'当年度'!D24-'前年度'!D24</f>
        <v>0</v>
      </c>
      <c r="E24" s="36">
        <f>+'当年度'!E24-'前年度'!E24</f>
        <v>0</v>
      </c>
      <c r="F24" s="36">
        <f>+'当年度'!F24-'前年度'!F24</f>
        <v>0</v>
      </c>
      <c r="G24" s="36">
        <f>+'当年度'!G24-'前年度'!G24</f>
        <v>0</v>
      </c>
      <c r="H24" s="36">
        <f>+'当年度'!H24-'前年度'!H24</f>
        <v>0</v>
      </c>
      <c r="I24" s="36">
        <f>+'当年度'!I24-'前年度'!I24</f>
        <v>412708</v>
      </c>
      <c r="J24" s="36">
        <f>+'当年度'!J24-'前年度'!J24</f>
        <v>0</v>
      </c>
      <c r="K24" s="36">
        <f>+'当年度'!K24-'前年度'!K24</f>
        <v>0</v>
      </c>
      <c r="L24" s="36">
        <f>+'当年度'!L24-'前年度'!L24</f>
        <v>0</v>
      </c>
      <c r="M24" s="36">
        <f>+'当年度'!M24-'前年度'!M24</f>
        <v>0</v>
      </c>
      <c r="N24" s="36">
        <f>+'当年度'!N24-'前年度'!N24</f>
        <v>0</v>
      </c>
      <c r="O24" s="36">
        <f>+'当年度'!O24-'前年度'!O24</f>
        <v>136612</v>
      </c>
      <c r="P24" s="36">
        <f>+'当年度'!P24-'前年度'!P24</f>
        <v>0</v>
      </c>
      <c r="Q24" s="36">
        <f>+'当年度'!Q24-'前年度'!Q24</f>
        <v>0</v>
      </c>
      <c r="R24" s="36">
        <f>+'当年度'!R24-'前年度'!R24</f>
        <v>0</v>
      </c>
      <c r="S24" s="36">
        <f>+'当年度'!S24-'前年度'!S24</f>
        <v>1400</v>
      </c>
      <c r="T24" s="36">
        <f>+'当年度'!T24-'前年度'!T24</f>
        <v>558243</v>
      </c>
      <c r="U24" s="63"/>
      <c r="V24" s="41">
        <f>+'当年度'!V24-'前年度'!V24</f>
        <v>13248649</v>
      </c>
      <c r="W24" s="45">
        <f>+'当年度'!W24-'前年度'!W24</f>
        <v>4.213584343580994</v>
      </c>
    </row>
    <row r="25" spans="2:23" ht="17.25">
      <c r="B25" s="14" t="s">
        <v>90</v>
      </c>
      <c r="C25" s="76">
        <f>+'当年度'!C25-'前年度'!C25</f>
        <v>305986</v>
      </c>
      <c r="D25" s="76">
        <f>+'当年度'!D25-'前年度'!D25</f>
        <v>0</v>
      </c>
      <c r="E25" s="76">
        <f>+'当年度'!E25-'前年度'!E25</f>
        <v>0</v>
      </c>
      <c r="F25" s="76">
        <f>+'当年度'!F25-'前年度'!F25</f>
        <v>0</v>
      </c>
      <c r="G25" s="76">
        <f>+'当年度'!G25-'前年度'!G25</f>
        <v>0</v>
      </c>
      <c r="H25" s="76">
        <f>+'当年度'!H25-'前年度'!H25</f>
        <v>0</v>
      </c>
      <c r="I25" s="76">
        <f>+'当年度'!I25-'前年度'!I25</f>
        <v>352651</v>
      </c>
      <c r="J25" s="76">
        <f>+'当年度'!J25-'前年度'!J25</f>
        <v>0</v>
      </c>
      <c r="K25" s="76">
        <f>+'当年度'!K25-'前年度'!K25</f>
        <v>0</v>
      </c>
      <c r="L25" s="76">
        <f>+'当年度'!L25-'前年度'!L25</f>
        <v>0</v>
      </c>
      <c r="M25" s="76">
        <f>+'当年度'!M25-'前年度'!M25</f>
        <v>0</v>
      </c>
      <c r="N25" s="76">
        <f>+'当年度'!N25-'前年度'!N25</f>
        <v>0</v>
      </c>
      <c r="O25" s="76">
        <f>+'当年度'!O25-'前年度'!O25</f>
        <v>139165</v>
      </c>
      <c r="P25" s="76">
        <f>+'当年度'!P25-'前年度'!P25</f>
        <v>0</v>
      </c>
      <c r="Q25" s="76">
        <f>+'当年度'!Q25-'前年度'!Q25</f>
        <v>0</v>
      </c>
      <c r="R25" s="76">
        <f>+'当年度'!R25-'前年度'!R25</f>
        <v>0</v>
      </c>
      <c r="S25" s="76">
        <f>+'当年度'!S25-'前年度'!S25</f>
        <v>0</v>
      </c>
      <c r="T25" s="76">
        <f>+'当年度'!T25-'前年度'!T25</f>
        <v>797802</v>
      </c>
      <c r="U25" s="7"/>
      <c r="V25" s="77">
        <f>+'当年度'!V25-'前年度'!V25</f>
        <v>23555712</v>
      </c>
      <c r="W25" s="78">
        <f>+'当年度'!W25-'前年度'!W25</f>
        <v>3.3868727890712877</v>
      </c>
    </row>
    <row r="26" spans="2:23" ht="17.25">
      <c r="B26" s="21" t="s">
        <v>91</v>
      </c>
      <c r="C26" s="38">
        <f>+'当年度'!C26-'前年度'!C26</f>
        <v>-3926</v>
      </c>
      <c r="D26" s="38">
        <f>+'当年度'!D26-'前年度'!D26</f>
        <v>0</v>
      </c>
      <c r="E26" s="38">
        <f>+'当年度'!E26-'前年度'!E26</f>
        <v>0</v>
      </c>
      <c r="F26" s="38">
        <f>+'当年度'!F26-'前年度'!F26</f>
        <v>0</v>
      </c>
      <c r="G26" s="38">
        <f>+'当年度'!G26-'前年度'!G26</f>
        <v>0</v>
      </c>
      <c r="H26" s="38">
        <f>+'当年度'!H26-'前年度'!H26</f>
        <v>0</v>
      </c>
      <c r="I26" s="38">
        <f>+'当年度'!I26-'前年度'!I26</f>
        <v>0</v>
      </c>
      <c r="J26" s="38">
        <f>+'当年度'!J26-'前年度'!J26</f>
        <v>0</v>
      </c>
      <c r="K26" s="38">
        <f>+'当年度'!K26-'前年度'!K26</f>
        <v>0</v>
      </c>
      <c r="L26" s="38">
        <f>+'当年度'!L26-'前年度'!L26</f>
        <v>0</v>
      </c>
      <c r="M26" s="38">
        <f>+'当年度'!M26-'前年度'!M26</f>
        <v>0</v>
      </c>
      <c r="N26" s="38">
        <f>+'当年度'!N26-'前年度'!N26</f>
        <v>0</v>
      </c>
      <c r="O26" s="38">
        <f>+'当年度'!O26-'前年度'!O26</f>
        <v>0</v>
      </c>
      <c r="P26" s="38">
        <f>+'当年度'!P26-'前年度'!P26</f>
        <v>0</v>
      </c>
      <c r="Q26" s="38">
        <f>+'当年度'!Q26-'前年度'!Q26</f>
        <v>0</v>
      </c>
      <c r="R26" s="38">
        <f>+'当年度'!R26-'前年度'!R26</f>
        <v>0</v>
      </c>
      <c r="S26" s="38">
        <f>+'当年度'!S26-'前年度'!S26</f>
        <v>0</v>
      </c>
      <c r="T26" s="38">
        <f>+'当年度'!T26-'前年度'!T26</f>
        <v>-3926</v>
      </c>
      <c r="U26" s="7"/>
      <c r="V26" s="43">
        <f>+'当年度'!V26-'前年度'!V26</f>
        <v>-2573185</v>
      </c>
      <c r="W26" s="47">
        <f>+'当年度'!W26-'前年度'!W26</f>
        <v>-0.15257356155892407</v>
      </c>
    </row>
    <row r="27" spans="2:23" ht="17.25">
      <c r="B27" s="17" t="s">
        <v>92</v>
      </c>
      <c r="C27" s="36">
        <f>+'当年度'!C27-'前年度'!C27</f>
        <v>-12119</v>
      </c>
      <c r="D27" s="36">
        <f>+'当年度'!D27-'前年度'!D27</f>
        <v>0</v>
      </c>
      <c r="E27" s="36">
        <f>+'当年度'!E27-'前年度'!E27</f>
        <v>0</v>
      </c>
      <c r="F27" s="36">
        <f>+'当年度'!F27-'前年度'!F27</f>
        <v>0</v>
      </c>
      <c r="G27" s="36">
        <f>+'当年度'!G27-'前年度'!G27</f>
        <v>0</v>
      </c>
      <c r="H27" s="36">
        <f>+'当年度'!H27-'前年度'!H27</f>
        <v>0</v>
      </c>
      <c r="I27" s="36">
        <f>+'当年度'!I27-'前年度'!I27</f>
        <v>0</v>
      </c>
      <c r="J27" s="36">
        <f>+'当年度'!J27-'前年度'!J27</f>
        <v>0</v>
      </c>
      <c r="K27" s="36">
        <f>+'当年度'!K27-'前年度'!K27</f>
        <v>0</v>
      </c>
      <c r="L27" s="36">
        <f>+'当年度'!L27-'前年度'!L27</f>
        <v>0</v>
      </c>
      <c r="M27" s="36">
        <f>+'当年度'!M27-'前年度'!M27</f>
        <v>0</v>
      </c>
      <c r="N27" s="36">
        <f>+'当年度'!N27-'前年度'!N27</f>
        <v>0</v>
      </c>
      <c r="O27" s="36">
        <f>+'当年度'!O27-'前年度'!O27</f>
        <v>0</v>
      </c>
      <c r="P27" s="36">
        <f>+'当年度'!P27-'前年度'!P27</f>
        <v>0</v>
      </c>
      <c r="Q27" s="36">
        <f>+'当年度'!Q27-'前年度'!Q27</f>
        <v>0</v>
      </c>
      <c r="R27" s="36">
        <f>+'当年度'!R27-'前年度'!R27</f>
        <v>0</v>
      </c>
      <c r="S27" s="36">
        <f>+'当年度'!S27-'前年度'!S27</f>
        <v>0</v>
      </c>
      <c r="T27" s="36">
        <f>+'当年度'!T27-'前年度'!T27</f>
        <v>-12119</v>
      </c>
      <c r="U27" s="7"/>
      <c r="V27" s="41">
        <f>+'当年度'!V27-'前年度'!V27</f>
        <v>-3183032</v>
      </c>
      <c r="W27" s="45">
        <f>+'当年度'!W27-'前年度'!W27</f>
        <v>-0.38073761118329946</v>
      </c>
    </row>
    <row r="28" spans="2:23" ht="17.25">
      <c r="B28" s="17" t="s">
        <v>39</v>
      </c>
      <c r="C28" s="36">
        <f>+'当年度'!C28-'前年度'!C28</f>
        <v>0</v>
      </c>
      <c r="D28" s="36">
        <f>+'当年度'!D28-'前年度'!D28</f>
        <v>0</v>
      </c>
      <c r="E28" s="36">
        <f>+'当年度'!E28-'前年度'!E28</f>
        <v>0</v>
      </c>
      <c r="F28" s="36">
        <f>+'当年度'!F28-'前年度'!F28</f>
        <v>0</v>
      </c>
      <c r="G28" s="36">
        <f>+'当年度'!G28-'前年度'!G28</f>
        <v>0</v>
      </c>
      <c r="H28" s="36">
        <f>+'当年度'!H28-'前年度'!H28</f>
        <v>0</v>
      </c>
      <c r="I28" s="36">
        <f>+'当年度'!I28-'前年度'!I28</f>
        <v>0</v>
      </c>
      <c r="J28" s="36">
        <f>+'当年度'!J28-'前年度'!J28</f>
        <v>0</v>
      </c>
      <c r="K28" s="36">
        <f>+'当年度'!K28-'前年度'!K28</f>
        <v>0</v>
      </c>
      <c r="L28" s="36">
        <f>+'当年度'!L28-'前年度'!L28</f>
        <v>0</v>
      </c>
      <c r="M28" s="36">
        <f>+'当年度'!M28-'前年度'!M28</f>
        <v>0</v>
      </c>
      <c r="N28" s="36">
        <f>+'当年度'!N28-'前年度'!N28</f>
        <v>0</v>
      </c>
      <c r="O28" s="36">
        <f>+'当年度'!O28-'前年度'!O28</f>
        <v>0</v>
      </c>
      <c r="P28" s="36">
        <f>+'当年度'!P28-'前年度'!P28</f>
        <v>0</v>
      </c>
      <c r="Q28" s="36">
        <f>+'当年度'!Q28-'前年度'!Q28</f>
        <v>0</v>
      </c>
      <c r="R28" s="36">
        <f>+'当年度'!R28-'前年度'!R28</f>
        <v>0</v>
      </c>
      <c r="S28" s="36">
        <f>+'当年度'!S28-'前年度'!S28</f>
        <v>0</v>
      </c>
      <c r="T28" s="36">
        <f>+'当年度'!T28-'前年度'!T28</f>
        <v>0</v>
      </c>
      <c r="U28" s="7"/>
      <c r="V28" s="41">
        <f>+'当年度'!V28-'前年度'!V28</f>
        <v>-5147</v>
      </c>
      <c r="W28" s="45">
        <f>+'当年度'!W28-'前年度'!W28</f>
        <v>0</v>
      </c>
    </row>
    <row r="29" spans="2:23" ht="17.25">
      <c r="B29" s="17" t="s">
        <v>40</v>
      </c>
      <c r="C29" s="36">
        <f>+'当年度'!C29-'前年度'!C29</f>
        <v>0</v>
      </c>
      <c r="D29" s="36">
        <f>+'当年度'!D29-'前年度'!D29</f>
        <v>0</v>
      </c>
      <c r="E29" s="36">
        <f>+'当年度'!E29-'前年度'!E29</f>
        <v>0</v>
      </c>
      <c r="F29" s="36">
        <f>+'当年度'!F29-'前年度'!F29</f>
        <v>0</v>
      </c>
      <c r="G29" s="36">
        <f>+'当年度'!G29-'前年度'!G29</f>
        <v>0</v>
      </c>
      <c r="H29" s="36">
        <f>+'当年度'!H29-'前年度'!H29</f>
        <v>0</v>
      </c>
      <c r="I29" s="36">
        <f>+'当年度'!I29-'前年度'!I29</f>
        <v>0</v>
      </c>
      <c r="J29" s="36">
        <f>+'当年度'!J29-'前年度'!J29</f>
        <v>0</v>
      </c>
      <c r="K29" s="36">
        <f>+'当年度'!K29-'前年度'!K29</f>
        <v>0</v>
      </c>
      <c r="L29" s="36">
        <f>+'当年度'!L29-'前年度'!L29</f>
        <v>0</v>
      </c>
      <c r="M29" s="36">
        <f>+'当年度'!M29-'前年度'!M29</f>
        <v>0</v>
      </c>
      <c r="N29" s="36">
        <f>+'当年度'!N29-'前年度'!N29</f>
        <v>0</v>
      </c>
      <c r="O29" s="36">
        <f>+'当年度'!O29-'前年度'!O29</f>
        <v>0</v>
      </c>
      <c r="P29" s="36">
        <f>+'当年度'!P29-'前年度'!P29</f>
        <v>0</v>
      </c>
      <c r="Q29" s="36">
        <f>+'当年度'!Q29-'前年度'!Q29</f>
        <v>0</v>
      </c>
      <c r="R29" s="36">
        <f>+'当年度'!R29-'前年度'!R29</f>
        <v>0</v>
      </c>
      <c r="S29" s="36">
        <f>+'当年度'!S29-'前年度'!S29</f>
        <v>0</v>
      </c>
      <c r="T29" s="36">
        <f>+'当年度'!T29-'前年度'!T29</f>
        <v>0</v>
      </c>
      <c r="U29" s="7"/>
      <c r="V29" s="41">
        <f>+'当年度'!V29-'前年度'!V29</f>
        <v>-53</v>
      </c>
      <c r="W29" s="45">
        <f>+'当年度'!W29-'前年度'!W29</f>
        <v>1.6512628809618735E-07</v>
      </c>
    </row>
    <row r="30" spans="2:23" ht="17.25">
      <c r="B30" s="17" t="s">
        <v>41</v>
      </c>
      <c r="C30" s="36">
        <f>+'当年度'!C30-'前年度'!C30</f>
        <v>-3269</v>
      </c>
      <c r="D30" s="36">
        <f>+'当年度'!D30-'前年度'!D30</f>
        <v>0</v>
      </c>
      <c r="E30" s="36">
        <f>+'当年度'!E30-'前年度'!E30</f>
        <v>0</v>
      </c>
      <c r="F30" s="36">
        <f>+'当年度'!F30-'前年度'!F30</f>
        <v>0</v>
      </c>
      <c r="G30" s="36">
        <f>+'当年度'!G30-'前年度'!G30</f>
        <v>0</v>
      </c>
      <c r="H30" s="36">
        <f>+'当年度'!H30-'前年度'!H30</f>
        <v>0</v>
      </c>
      <c r="I30" s="36">
        <f>+'当年度'!I30-'前年度'!I30</f>
        <v>0</v>
      </c>
      <c r="J30" s="36">
        <f>+'当年度'!J30-'前年度'!J30</f>
        <v>0</v>
      </c>
      <c r="K30" s="36">
        <f>+'当年度'!K30-'前年度'!K30</f>
        <v>0</v>
      </c>
      <c r="L30" s="36">
        <f>+'当年度'!L30-'前年度'!L30</f>
        <v>0</v>
      </c>
      <c r="M30" s="36">
        <f>+'当年度'!M30-'前年度'!M30</f>
        <v>0</v>
      </c>
      <c r="N30" s="36">
        <f>+'当年度'!N30-'前年度'!N30</f>
        <v>0</v>
      </c>
      <c r="O30" s="36">
        <f>+'当年度'!O30-'前年度'!O30</f>
        <v>0</v>
      </c>
      <c r="P30" s="36">
        <f>+'当年度'!P30-'前年度'!P30</f>
        <v>0</v>
      </c>
      <c r="Q30" s="36">
        <f>+'当年度'!Q30-'前年度'!Q30</f>
        <v>0</v>
      </c>
      <c r="R30" s="36">
        <f>+'当年度'!R30-'前年度'!R30</f>
        <v>0</v>
      </c>
      <c r="S30" s="36">
        <f>+'当年度'!S30-'前年度'!S30</f>
        <v>0</v>
      </c>
      <c r="T30" s="36">
        <f>+'当年度'!T30-'前年度'!T30</f>
        <v>-3269</v>
      </c>
      <c r="U30" s="7"/>
      <c r="V30" s="41">
        <f>+'当年度'!V30-'前年度'!V30</f>
        <v>87326</v>
      </c>
      <c r="W30" s="45">
        <f>+'当年度'!W30-'前年度'!W30</f>
        <v>-0.060172369536725334</v>
      </c>
    </row>
    <row r="31" spans="2:23" ht="17.25">
      <c r="B31" s="17" t="s">
        <v>93</v>
      </c>
      <c r="C31" s="36">
        <f>+'当年度'!C31-'前年度'!C31</f>
        <v>-10884</v>
      </c>
      <c r="D31" s="36">
        <f>+'当年度'!D31-'前年度'!D31</f>
        <v>0</v>
      </c>
      <c r="E31" s="36">
        <f>+'当年度'!E31-'前年度'!E31</f>
        <v>0</v>
      </c>
      <c r="F31" s="36">
        <f>+'当年度'!F31-'前年度'!F31</f>
        <v>0</v>
      </c>
      <c r="G31" s="36">
        <f>+'当年度'!G31-'前年度'!G31</f>
        <v>0</v>
      </c>
      <c r="H31" s="36">
        <f>+'当年度'!H31-'前年度'!H31</f>
        <v>0</v>
      </c>
      <c r="I31" s="36">
        <f>+'当年度'!I31-'前年度'!I31</f>
        <v>0</v>
      </c>
      <c r="J31" s="36">
        <f>+'当年度'!J31-'前年度'!J31</f>
        <v>0</v>
      </c>
      <c r="K31" s="36">
        <f>+'当年度'!K31-'前年度'!K31</f>
        <v>0</v>
      </c>
      <c r="L31" s="36">
        <f>+'当年度'!L31-'前年度'!L31</f>
        <v>0</v>
      </c>
      <c r="M31" s="36">
        <f>+'当年度'!M31-'前年度'!M31</f>
        <v>0</v>
      </c>
      <c r="N31" s="36">
        <f>+'当年度'!N31-'前年度'!N31</f>
        <v>0</v>
      </c>
      <c r="O31" s="36">
        <f>+'当年度'!O31-'前年度'!O31</f>
        <v>0</v>
      </c>
      <c r="P31" s="36">
        <f>+'当年度'!P31-'前年度'!P31</f>
        <v>0</v>
      </c>
      <c r="Q31" s="36">
        <f>+'当年度'!Q31-'前年度'!Q31</f>
        <v>0</v>
      </c>
      <c r="R31" s="36">
        <f>+'当年度'!R31-'前年度'!R31</f>
        <v>0</v>
      </c>
      <c r="S31" s="36">
        <f>+'当年度'!S31-'前年度'!S31</f>
        <v>0</v>
      </c>
      <c r="T31" s="36">
        <f>+'当年度'!T31-'前年度'!T31</f>
        <v>-10884</v>
      </c>
      <c r="U31" s="7"/>
      <c r="V31" s="41">
        <f>+'当年度'!V31-'前年度'!V31</f>
        <v>-2334130</v>
      </c>
      <c r="W31" s="45">
        <f>+'当年度'!W31-'前年度'!W31</f>
        <v>-0.4662979354191926</v>
      </c>
    </row>
    <row r="32" spans="2:23" ht="17.25">
      <c r="B32" s="17" t="s">
        <v>42</v>
      </c>
      <c r="C32" s="36">
        <f>+'当年度'!C32-'前年度'!C32</f>
        <v>-19000</v>
      </c>
      <c r="D32" s="36">
        <f>+'当年度'!D32-'前年度'!D32</f>
        <v>0</v>
      </c>
      <c r="E32" s="36">
        <f>+'当年度'!E32-'前年度'!E32</f>
        <v>0</v>
      </c>
      <c r="F32" s="36">
        <f>+'当年度'!F32-'前年度'!F32</f>
        <v>0</v>
      </c>
      <c r="G32" s="36">
        <f>+'当年度'!G32-'前年度'!G32</f>
        <v>0</v>
      </c>
      <c r="H32" s="36">
        <f>+'当年度'!H32-'前年度'!H32</f>
        <v>0</v>
      </c>
      <c r="I32" s="36">
        <f>+'当年度'!I32-'前年度'!I32</f>
        <v>0</v>
      </c>
      <c r="J32" s="36">
        <f>+'当年度'!J32-'前年度'!J32</f>
        <v>0</v>
      </c>
      <c r="K32" s="36">
        <f>+'当年度'!K32-'前年度'!K32</f>
        <v>0</v>
      </c>
      <c r="L32" s="36">
        <f>+'当年度'!L32-'前年度'!L32</f>
        <v>0</v>
      </c>
      <c r="M32" s="36">
        <f>+'当年度'!M32-'前年度'!M32</f>
        <v>0</v>
      </c>
      <c r="N32" s="36">
        <f>+'当年度'!N32-'前年度'!N32</f>
        <v>0</v>
      </c>
      <c r="O32" s="36">
        <f>+'当年度'!O32-'前年度'!O32</f>
        <v>0</v>
      </c>
      <c r="P32" s="36">
        <f>+'当年度'!P32-'前年度'!P32</f>
        <v>0</v>
      </c>
      <c r="Q32" s="36">
        <f>+'当年度'!Q32-'前年度'!Q32</f>
        <v>0</v>
      </c>
      <c r="R32" s="36">
        <f>+'当年度'!R32-'前年度'!R32</f>
        <v>0</v>
      </c>
      <c r="S32" s="36">
        <f>+'当年度'!S32-'前年度'!S32</f>
        <v>0</v>
      </c>
      <c r="T32" s="36">
        <f>+'当年度'!T32-'前年度'!T32</f>
        <v>-19000</v>
      </c>
      <c r="U32" s="7"/>
      <c r="V32" s="41">
        <f>+'当年度'!V32-'前年度'!V32</f>
        <v>12225</v>
      </c>
      <c r="W32" s="45">
        <f>+'当年度'!W32-'前年度'!W32</f>
        <v>-1.0486154024135341</v>
      </c>
    </row>
    <row r="33" spans="2:23" ht="17.25">
      <c r="B33" s="17" t="s">
        <v>43</v>
      </c>
      <c r="C33" s="36">
        <f>+'当年度'!C33-'前年度'!C33</f>
        <v>-189390</v>
      </c>
      <c r="D33" s="36">
        <f>+'当年度'!D33-'前年度'!D33</f>
        <v>0</v>
      </c>
      <c r="E33" s="36">
        <f>+'当年度'!E33-'前年度'!E33</f>
        <v>0</v>
      </c>
      <c r="F33" s="36">
        <f>+'当年度'!F33-'前年度'!F33</f>
        <v>0</v>
      </c>
      <c r="G33" s="36">
        <f>+'当年度'!G33-'前年度'!G33</f>
        <v>0</v>
      </c>
      <c r="H33" s="36">
        <f>+'当年度'!H33-'前年度'!H33</f>
        <v>0</v>
      </c>
      <c r="I33" s="36">
        <f>+'当年度'!I33-'前年度'!I33</f>
        <v>0</v>
      </c>
      <c r="J33" s="36">
        <f>+'当年度'!J33-'前年度'!J33</f>
        <v>0</v>
      </c>
      <c r="K33" s="36">
        <f>+'当年度'!K33-'前年度'!K33</f>
        <v>0</v>
      </c>
      <c r="L33" s="36">
        <f>+'当年度'!L33-'前年度'!L33</f>
        <v>0</v>
      </c>
      <c r="M33" s="36">
        <f>+'当年度'!M33-'前年度'!M33</f>
        <v>0</v>
      </c>
      <c r="N33" s="36">
        <f>+'当年度'!N33-'前年度'!N33</f>
        <v>0</v>
      </c>
      <c r="O33" s="36">
        <f>+'当年度'!O33-'前年度'!O33</f>
        <v>0</v>
      </c>
      <c r="P33" s="36">
        <f>+'当年度'!P33-'前年度'!P33</f>
        <v>0</v>
      </c>
      <c r="Q33" s="36">
        <f>+'当年度'!Q33-'前年度'!Q33</f>
        <v>0</v>
      </c>
      <c r="R33" s="36">
        <f>+'当年度'!R33-'前年度'!R33</f>
        <v>0</v>
      </c>
      <c r="S33" s="36">
        <f>+'当年度'!S33-'前年度'!S33</f>
        <v>0</v>
      </c>
      <c r="T33" s="36">
        <f>+'当年度'!T33-'前年度'!T33</f>
        <v>-189390</v>
      </c>
      <c r="U33" s="7"/>
      <c r="V33" s="41">
        <f>+'当年度'!V33-'前年度'!V33</f>
        <v>-1033433</v>
      </c>
      <c r="W33" s="45">
        <f>+'当年度'!W33-'前年度'!W33</f>
        <v>-2.8015835436033707</v>
      </c>
    </row>
    <row r="34" spans="2:23" ht="17.25">
      <c r="B34" s="17" t="s">
        <v>94</v>
      </c>
      <c r="C34" s="36">
        <f>+'当年度'!C34-'前年度'!C34</f>
        <v>-2953</v>
      </c>
      <c r="D34" s="36">
        <f>+'当年度'!D34-'前年度'!D34</f>
        <v>0</v>
      </c>
      <c r="E34" s="36">
        <f>+'当年度'!E34-'前年度'!E34</f>
        <v>0</v>
      </c>
      <c r="F34" s="36">
        <f>+'当年度'!F34-'前年度'!F34</f>
        <v>0</v>
      </c>
      <c r="G34" s="36">
        <f>+'当年度'!G34-'前年度'!G34</f>
        <v>0</v>
      </c>
      <c r="H34" s="36">
        <f>+'当年度'!H34-'前年度'!H34</f>
        <v>0</v>
      </c>
      <c r="I34" s="36">
        <f>+'当年度'!I34-'前年度'!I34</f>
        <v>0</v>
      </c>
      <c r="J34" s="36">
        <f>+'当年度'!J34-'前年度'!J34</f>
        <v>0</v>
      </c>
      <c r="K34" s="36">
        <f>+'当年度'!K34-'前年度'!K34</f>
        <v>0</v>
      </c>
      <c r="L34" s="36">
        <f>+'当年度'!L34-'前年度'!L34</f>
        <v>0</v>
      </c>
      <c r="M34" s="36">
        <f>+'当年度'!M34-'前年度'!M34</f>
        <v>0</v>
      </c>
      <c r="N34" s="36">
        <f>+'当年度'!N34-'前年度'!N34</f>
        <v>0</v>
      </c>
      <c r="O34" s="36">
        <f>+'当年度'!O34-'前年度'!O34</f>
        <v>0</v>
      </c>
      <c r="P34" s="36">
        <f>+'当年度'!P34-'前年度'!P34</f>
        <v>0</v>
      </c>
      <c r="Q34" s="36">
        <f>+'当年度'!Q34-'前年度'!Q34</f>
        <v>0</v>
      </c>
      <c r="R34" s="36">
        <f>+'当年度'!R34-'前年度'!R34</f>
        <v>0</v>
      </c>
      <c r="S34" s="36">
        <f>+'当年度'!S34-'前年度'!S34</f>
        <v>0</v>
      </c>
      <c r="T34" s="36">
        <f>+'当年度'!T34-'前年度'!T34</f>
        <v>-2953</v>
      </c>
      <c r="U34" s="7"/>
      <c r="V34" s="41">
        <f>+'当年度'!V34-'前年度'!V34</f>
        <v>-1810005</v>
      </c>
      <c r="W34" s="45">
        <f>+'当年度'!W34-'前年度'!W34</f>
        <v>-0.1631487205836448</v>
      </c>
    </row>
    <row r="35" spans="2:23" ht="17.25">
      <c r="B35" s="17" t="s">
        <v>44</v>
      </c>
      <c r="C35" s="36">
        <f>+'当年度'!C35-'前年度'!C35</f>
        <v>10200</v>
      </c>
      <c r="D35" s="36">
        <f>+'当年度'!D35-'前年度'!D35</f>
        <v>0</v>
      </c>
      <c r="E35" s="36">
        <f>+'当年度'!E35-'前年度'!E35</f>
        <v>0</v>
      </c>
      <c r="F35" s="36">
        <f>+'当年度'!F35-'前年度'!F35</f>
        <v>0</v>
      </c>
      <c r="G35" s="36">
        <f>+'当年度'!G35-'前年度'!G35</f>
        <v>0</v>
      </c>
      <c r="H35" s="36">
        <f>+'当年度'!H35-'前年度'!H35</f>
        <v>0</v>
      </c>
      <c r="I35" s="36">
        <f>+'当年度'!I35-'前年度'!I35</f>
        <v>0</v>
      </c>
      <c r="J35" s="36">
        <f>+'当年度'!J35-'前年度'!J35</f>
        <v>0</v>
      </c>
      <c r="K35" s="36">
        <f>+'当年度'!K35-'前年度'!K35</f>
        <v>0</v>
      </c>
      <c r="L35" s="36">
        <f>+'当年度'!L35-'前年度'!L35</f>
        <v>0</v>
      </c>
      <c r="M35" s="36">
        <f>+'当年度'!M35-'前年度'!M35</f>
        <v>0</v>
      </c>
      <c r="N35" s="36">
        <f>+'当年度'!N35-'前年度'!N35</f>
        <v>0</v>
      </c>
      <c r="O35" s="36">
        <f>+'当年度'!O35-'前年度'!O35</f>
        <v>0</v>
      </c>
      <c r="P35" s="36">
        <f>+'当年度'!P35-'前年度'!P35</f>
        <v>0</v>
      </c>
      <c r="Q35" s="36">
        <f>+'当年度'!Q35-'前年度'!Q35</f>
        <v>0</v>
      </c>
      <c r="R35" s="36">
        <f>+'当年度'!R35-'前年度'!R35</f>
        <v>0</v>
      </c>
      <c r="S35" s="36">
        <f>+'当年度'!S35-'前年度'!S35</f>
        <v>0</v>
      </c>
      <c r="T35" s="36">
        <f>+'当年度'!T35-'前年度'!T35</f>
        <v>10200</v>
      </c>
      <c r="U35" s="7"/>
      <c r="V35" s="41">
        <f>+'当年度'!V35-'前年度'!V35</f>
        <v>42461</v>
      </c>
      <c r="W35" s="45">
        <f>+'当年度'!W35-'前年度'!W35</f>
        <v>0.31394877294454226</v>
      </c>
    </row>
    <row r="36" spans="2:23" ht="17.25">
      <c r="B36" s="17" t="s">
        <v>45</v>
      </c>
      <c r="C36" s="36">
        <f>+'当年度'!C36-'前年度'!C36</f>
        <v>0</v>
      </c>
      <c r="D36" s="36">
        <f>+'当年度'!D36-'前年度'!D36</f>
        <v>0</v>
      </c>
      <c r="E36" s="36">
        <f>+'当年度'!E36-'前年度'!E36</f>
        <v>0</v>
      </c>
      <c r="F36" s="36">
        <f>+'当年度'!F36-'前年度'!F36</f>
        <v>0</v>
      </c>
      <c r="G36" s="36">
        <f>+'当年度'!G36-'前年度'!G36</f>
        <v>0</v>
      </c>
      <c r="H36" s="36">
        <f>+'当年度'!H36-'前年度'!H36</f>
        <v>0</v>
      </c>
      <c r="I36" s="36">
        <f>+'当年度'!I36-'前年度'!I36</f>
        <v>0</v>
      </c>
      <c r="J36" s="36">
        <f>+'当年度'!J36-'前年度'!J36</f>
        <v>0</v>
      </c>
      <c r="K36" s="36">
        <f>+'当年度'!K36-'前年度'!K36</f>
        <v>0</v>
      </c>
      <c r="L36" s="36">
        <f>+'当年度'!L36-'前年度'!L36</f>
        <v>0</v>
      </c>
      <c r="M36" s="36">
        <f>+'当年度'!M36-'前年度'!M36</f>
        <v>0</v>
      </c>
      <c r="N36" s="36">
        <f>+'当年度'!N36-'前年度'!N36</f>
        <v>0</v>
      </c>
      <c r="O36" s="36">
        <f>+'当年度'!O36-'前年度'!O36</f>
        <v>0</v>
      </c>
      <c r="P36" s="36">
        <f>+'当年度'!P36-'前年度'!P36</f>
        <v>0</v>
      </c>
      <c r="Q36" s="36">
        <f>+'当年度'!Q36-'前年度'!Q36</f>
        <v>0</v>
      </c>
      <c r="R36" s="36">
        <f>+'当年度'!R36-'前年度'!R36</f>
        <v>0</v>
      </c>
      <c r="S36" s="36">
        <f>+'当年度'!S36-'前年度'!S36</f>
        <v>0</v>
      </c>
      <c r="T36" s="36">
        <f>+'当年度'!T36-'前年度'!T36</f>
        <v>0</v>
      </c>
      <c r="U36" s="7"/>
      <c r="V36" s="41">
        <f>+'当年度'!V36-'前年度'!V36</f>
        <v>-10221</v>
      </c>
      <c r="W36" s="45">
        <f>+'当年度'!W36-'前年度'!W36</f>
        <v>0.00039634545833105994</v>
      </c>
    </row>
    <row r="37" spans="2:23" ht="17.25">
      <c r="B37" s="17" t="s">
        <v>46</v>
      </c>
      <c r="C37" s="36">
        <f>+'当年度'!C37-'前年度'!C37</f>
        <v>0</v>
      </c>
      <c r="D37" s="36">
        <f>+'当年度'!D37-'前年度'!D37</f>
        <v>0</v>
      </c>
      <c r="E37" s="36">
        <f>+'当年度'!E37-'前年度'!E37</f>
        <v>0</v>
      </c>
      <c r="F37" s="36">
        <f>+'当年度'!F37-'前年度'!F37</f>
        <v>0</v>
      </c>
      <c r="G37" s="36">
        <f>+'当年度'!G37-'前年度'!G37</f>
        <v>0</v>
      </c>
      <c r="H37" s="36">
        <f>+'当年度'!H37-'前年度'!H37</f>
        <v>0</v>
      </c>
      <c r="I37" s="36">
        <f>+'当年度'!I37-'前年度'!I37</f>
        <v>0</v>
      </c>
      <c r="J37" s="36">
        <f>+'当年度'!J37-'前年度'!J37</f>
        <v>0</v>
      </c>
      <c r="K37" s="36">
        <f>+'当年度'!K37-'前年度'!K37</f>
        <v>0</v>
      </c>
      <c r="L37" s="36">
        <f>+'当年度'!L37-'前年度'!L37</f>
        <v>0</v>
      </c>
      <c r="M37" s="36">
        <f>+'当年度'!M37-'前年度'!M37</f>
        <v>0</v>
      </c>
      <c r="N37" s="36">
        <f>+'当年度'!N37-'前年度'!N37</f>
        <v>0</v>
      </c>
      <c r="O37" s="36">
        <f>+'当年度'!O37-'前年度'!O37</f>
        <v>0</v>
      </c>
      <c r="P37" s="36">
        <f>+'当年度'!P37-'前年度'!P37</f>
        <v>0</v>
      </c>
      <c r="Q37" s="36">
        <f>+'当年度'!Q37-'前年度'!Q37</f>
        <v>0</v>
      </c>
      <c r="R37" s="36">
        <f>+'当年度'!R37-'前年度'!R37</f>
        <v>0</v>
      </c>
      <c r="S37" s="36">
        <f>+'当年度'!S37-'前年度'!S37</f>
        <v>0</v>
      </c>
      <c r="T37" s="36">
        <f>+'当年度'!T37-'前年度'!T37</f>
        <v>0</v>
      </c>
      <c r="U37" s="7"/>
      <c r="V37" s="41">
        <f>+'当年度'!V37-'前年度'!V37</f>
        <v>-54461</v>
      </c>
      <c r="W37" s="45">
        <f>+'当年度'!W37-'前年度'!W37</f>
        <v>0</v>
      </c>
    </row>
    <row r="38" spans="2:23" ht="17.25">
      <c r="B38" s="17" t="s">
        <v>47</v>
      </c>
      <c r="C38" s="36">
        <f>+'当年度'!C38-'前年度'!C38</f>
        <v>-106949</v>
      </c>
      <c r="D38" s="36">
        <f>+'当年度'!D38-'前年度'!D38</f>
        <v>0</v>
      </c>
      <c r="E38" s="36">
        <f>+'当年度'!E38-'前年度'!E38</f>
        <v>0</v>
      </c>
      <c r="F38" s="36">
        <f>+'当年度'!F38-'前年度'!F38</f>
        <v>0</v>
      </c>
      <c r="G38" s="36">
        <f>+'当年度'!G38-'前年度'!G38</f>
        <v>0</v>
      </c>
      <c r="H38" s="36">
        <f>+'当年度'!H38-'前年度'!H38</f>
        <v>0</v>
      </c>
      <c r="I38" s="36">
        <f>+'当年度'!I38-'前年度'!I38</f>
        <v>0</v>
      </c>
      <c r="J38" s="36">
        <f>+'当年度'!J38-'前年度'!J38</f>
        <v>0</v>
      </c>
      <c r="K38" s="36">
        <f>+'当年度'!K38-'前年度'!K38</f>
        <v>0</v>
      </c>
      <c r="L38" s="36">
        <f>+'当年度'!L38-'前年度'!L38</f>
        <v>0</v>
      </c>
      <c r="M38" s="36">
        <f>+'当年度'!M38-'前年度'!M38</f>
        <v>0</v>
      </c>
      <c r="N38" s="36">
        <f>+'当年度'!N38-'前年度'!N38</f>
        <v>0</v>
      </c>
      <c r="O38" s="36">
        <f>+'当年度'!O38-'前年度'!O38</f>
        <v>0</v>
      </c>
      <c r="P38" s="36">
        <f>+'当年度'!P38-'前年度'!P38</f>
        <v>0</v>
      </c>
      <c r="Q38" s="36">
        <f>+'当年度'!Q38-'前年度'!Q38</f>
        <v>0</v>
      </c>
      <c r="R38" s="36">
        <f>+'当年度'!R38-'前年度'!R38</f>
        <v>0</v>
      </c>
      <c r="S38" s="36">
        <f>+'当年度'!S38-'前年度'!S38</f>
        <v>0</v>
      </c>
      <c r="T38" s="36">
        <f>+'当年度'!T38-'前年度'!T38</f>
        <v>-106949</v>
      </c>
      <c r="U38" s="7"/>
      <c r="V38" s="41">
        <f>+'当年度'!V38-'前年度'!V38</f>
        <v>-36459</v>
      </c>
      <c r="W38" s="45">
        <f>+'当年度'!W38-'前年度'!W38</f>
        <v>-3.5384256257361484</v>
      </c>
    </row>
    <row r="39" spans="2:23" ht="17.25">
      <c r="B39" s="17" t="s">
        <v>48</v>
      </c>
      <c r="C39" s="36">
        <f>+'当年度'!C39-'前年度'!C39</f>
        <v>0</v>
      </c>
      <c r="D39" s="36">
        <f>+'当年度'!D39-'前年度'!D39</f>
        <v>0</v>
      </c>
      <c r="E39" s="36">
        <f>+'当年度'!E39-'前年度'!E39</f>
        <v>0</v>
      </c>
      <c r="F39" s="36">
        <f>+'当年度'!F39-'前年度'!F39</f>
        <v>0</v>
      </c>
      <c r="G39" s="36">
        <f>+'当年度'!G39-'前年度'!G39</f>
        <v>0</v>
      </c>
      <c r="H39" s="36">
        <f>+'当年度'!H39-'前年度'!H39</f>
        <v>0</v>
      </c>
      <c r="I39" s="36">
        <f>+'当年度'!I39-'前年度'!I39</f>
        <v>0</v>
      </c>
      <c r="J39" s="36">
        <f>+'当年度'!J39-'前年度'!J39</f>
        <v>0</v>
      </c>
      <c r="K39" s="36">
        <f>+'当年度'!K39-'前年度'!K39</f>
        <v>0</v>
      </c>
      <c r="L39" s="36">
        <f>+'当年度'!L39-'前年度'!L39</f>
        <v>0</v>
      </c>
      <c r="M39" s="36">
        <f>+'当年度'!M39-'前年度'!M39</f>
        <v>0</v>
      </c>
      <c r="N39" s="36">
        <f>+'当年度'!N39-'前年度'!N39</f>
        <v>0</v>
      </c>
      <c r="O39" s="36">
        <f>+'当年度'!O39-'前年度'!O39</f>
        <v>0</v>
      </c>
      <c r="P39" s="36">
        <f>+'当年度'!P39-'前年度'!P39</f>
        <v>0</v>
      </c>
      <c r="Q39" s="36">
        <f>+'当年度'!Q39-'前年度'!Q39</f>
        <v>0</v>
      </c>
      <c r="R39" s="36">
        <f>+'当年度'!R39-'前年度'!R39</f>
        <v>0</v>
      </c>
      <c r="S39" s="36">
        <f>+'当年度'!S39-'前年度'!S39</f>
        <v>0</v>
      </c>
      <c r="T39" s="36">
        <f>+'当年度'!T39-'前年度'!T39</f>
        <v>0</v>
      </c>
      <c r="U39" s="7"/>
      <c r="V39" s="41">
        <f>+'当年度'!V39-'前年度'!V39</f>
        <v>-30838</v>
      </c>
      <c r="W39" s="45">
        <f>+'当年度'!W39-'前年度'!W39</f>
        <v>0</v>
      </c>
    </row>
    <row r="40" spans="2:23" ht="17.25">
      <c r="B40" s="17" t="s">
        <v>49</v>
      </c>
      <c r="C40" s="36">
        <f>+'当年度'!C40-'前年度'!C40</f>
        <v>0</v>
      </c>
      <c r="D40" s="36">
        <f>+'当年度'!D40-'前年度'!D40</f>
        <v>0</v>
      </c>
      <c r="E40" s="36">
        <f>+'当年度'!E40-'前年度'!E40</f>
        <v>0</v>
      </c>
      <c r="F40" s="36">
        <f>+'当年度'!F40-'前年度'!F40</f>
        <v>0</v>
      </c>
      <c r="G40" s="36">
        <f>+'当年度'!G40-'前年度'!G40</f>
        <v>0</v>
      </c>
      <c r="H40" s="36">
        <f>+'当年度'!H40-'前年度'!H40</f>
        <v>0</v>
      </c>
      <c r="I40" s="36">
        <f>+'当年度'!I40-'前年度'!I40</f>
        <v>0</v>
      </c>
      <c r="J40" s="36">
        <f>+'当年度'!J40-'前年度'!J40</f>
        <v>0</v>
      </c>
      <c r="K40" s="36">
        <f>+'当年度'!K40-'前年度'!K40</f>
        <v>0</v>
      </c>
      <c r="L40" s="36">
        <f>+'当年度'!L40-'前年度'!L40</f>
        <v>0</v>
      </c>
      <c r="M40" s="36">
        <f>+'当年度'!M40-'前年度'!M40</f>
        <v>0</v>
      </c>
      <c r="N40" s="36">
        <f>+'当年度'!N40-'前年度'!N40</f>
        <v>0</v>
      </c>
      <c r="O40" s="36">
        <f>+'当年度'!O40-'前年度'!O40</f>
        <v>0</v>
      </c>
      <c r="P40" s="36">
        <f>+'当年度'!P40-'前年度'!P40</f>
        <v>0</v>
      </c>
      <c r="Q40" s="36">
        <f>+'当年度'!Q40-'前年度'!Q40</f>
        <v>0</v>
      </c>
      <c r="R40" s="36">
        <f>+'当年度'!R40-'前年度'!R40</f>
        <v>0</v>
      </c>
      <c r="S40" s="36">
        <f>+'当年度'!S40-'前年度'!S40</f>
        <v>0</v>
      </c>
      <c r="T40" s="36">
        <f>+'当年度'!T40-'前年度'!T40</f>
        <v>0</v>
      </c>
      <c r="U40" s="7"/>
      <c r="V40" s="41">
        <f>+'当年度'!V40-'前年度'!V40</f>
        <v>41389</v>
      </c>
      <c r="W40" s="45">
        <f>+'当年度'!W40-'前年度'!W40</f>
        <v>-5.681631178508593E-05</v>
      </c>
    </row>
    <row r="41" spans="2:23" ht="17.25">
      <c r="B41" s="17" t="s">
        <v>50</v>
      </c>
      <c r="C41" s="36">
        <f>+'当年度'!C41-'前年度'!C41</f>
        <v>-25797</v>
      </c>
      <c r="D41" s="36">
        <f>+'当年度'!D41-'前年度'!D41</f>
        <v>0</v>
      </c>
      <c r="E41" s="36">
        <f>+'当年度'!E41-'前年度'!E41</f>
        <v>0</v>
      </c>
      <c r="F41" s="36">
        <f>+'当年度'!F41-'前年度'!F41</f>
        <v>0</v>
      </c>
      <c r="G41" s="36">
        <f>+'当年度'!G41-'前年度'!G41</f>
        <v>0</v>
      </c>
      <c r="H41" s="36">
        <f>+'当年度'!H41-'前年度'!H41</f>
        <v>0</v>
      </c>
      <c r="I41" s="36">
        <f>+'当年度'!I41-'前年度'!I41</f>
        <v>0</v>
      </c>
      <c r="J41" s="36">
        <f>+'当年度'!J41-'前年度'!J41</f>
        <v>0</v>
      </c>
      <c r="K41" s="36">
        <f>+'当年度'!K41-'前年度'!K41</f>
        <v>0</v>
      </c>
      <c r="L41" s="36">
        <f>+'当年度'!L41-'前年度'!L41</f>
        <v>0</v>
      </c>
      <c r="M41" s="36">
        <f>+'当年度'!M41-'前年度'!M41</f>
        <v>0</v>
      </c>
      <c r="N41" s="36">
        <f>+'当年度'!N41-'前年度'!N41</f>
        <v>0</v>
      </c>
      <c r="O41" s="36">
        <f>+'当年度'!O41-'前年度'!O41</f>
        <v>0</v>
      </c>
      <c r="P41" s="36">
        <f>+'当年度'!P41-'前年度'!P41</f>
        <v>0</v>
      </c>
      <c r="Q41" s="36">
        <f>+'当年度'!Q41-'前年度'!Q41</f>
        <v>0</v>
      </c>
      <c r="R41" s="36">
        <f>+'当年度'!R41-'前年度'!R41</f>
        <v>0</v>
      </c>
      <c r="S41" s="36">
        <f>+'当年度'!S41-'前年度'!S41</f>
        <v>1887</v>
      </c>
      <c r="T41" s="36">
        <f>+'当年度'!T41-'前年度'!T41</f>
        <v>-25797</v>
      </c>
      <c r="U41" s="7"/>
      <c r="V41" s="41">
        <f>+'当年度'!V41-'前年度'!V41</f>
        <v>-62450</v>
      </c>
      <c r="W41" s="45">
        <f>+'当年度'!W41-'前年度'!W41</f>
        <v>-0.7604711121654544</v>
      </c>
    </row>
    <row r="42" spans="2:23" ht="17.25">
      <c r="B42" s="17" t="s">
        <v>95</v>
      </c>
      <c r="C42" s="36">
        <f>+'当年度'!C42-'前年度'!C42</f>
        <v>-10266</v>
      </c>
      <c r="D42" s="36">
        <f>+'当年度'!D42-'前年度'!D42</f>
        <v>0</v>
      </c>
      <c r="E42" s="36">
        <f>+'当年度'!E42-'前年度'!E42</f>
        <v>0</v>
      </c>
      <c r="F42" s="36">
        <f>+'当年度'!F42-'前年度'!F42</f>
        <v>0</v>
      </c>
      <c r="G42" s="36">
        <f>+'当年度'!G42-'前年度'!G42</f>
        <v>0</v>
      </c>
      <c r="H42" s="36">
        <f>+'当年度'!H42-'前年度'!H42</f>
        <v>0</v>
      </c>
      <c r="I42" s="36">
        <f>+'当年度'!I42-'前年度'!I42</f>
        <v>0</v>
      </c>
      <c r="J42" s="36">
        <f>+'当年度'!J42-'前年度'!J42</f>
        <v>0</v>
      </c>
      <c r="K42" s="36">
        <f>+'当年度'!K42-'前年度'!K42</f>
        <v>0</v>
      </c>
      <c r="L42" s="36">
        <f>+'当年度'!L42-'前年度'!L42</f>
        <v>0</v>
      </c>
      <c r="M42" s="36">
        <f>+'当年度'!M42-'前年度'!M42</f>
        <v>0</v>
      </c>
      <c r="N42" s="36">
        <f>+'当年度'!N42-'前年度'!N42</f>
        <v>0</v>
      </c>
      <c r="O42" s="36">
        <f>+'当年度'!O42-'前年度'!O42</f>
        <v>0</v>
      </c>
      <c r="P42" s="36">
        <f>+'当年度'!P42-'前年度'!P42</f>
        <v>0</v>
      </c>
      <c r="Q42" s="36">
        <f>+'当年度'!Q42-'前年度'!Q42</f>
        <v>0</v>
      </c>
      <c r="R42" s="36">
        <f>+'当年度'!R42-'前年度'!R42</f>
        <v>0</v>
      </c>
      <c r="S42" s="36">
        <f>+'当年度'!S42-'前年度'!S42</f>
        <v>0</v>
      </c>
      <c r="T42" s="36">
        <f>+'当年度'!T42-'前年度'!T42</f>
        <v>-10266</v>
      </c>
      <c r="U42" s="7"/>
      <c r="V42" s="41">
        <f>+'当年度'!V42-'前年度'!V42</f>
        <v>-4143267</v>
      </c>
      <c r="W42" s="45">
        <f>+'当年度'!W42-'前年度'!W42</f>
        <v>-0.24777548731472046</v>
      </c>
    </row>
    <row r="43" spans="2:23" ht="17.25">
      <c r="B43" s="17" t="s">
        <v>51</v>
      </c>
      <c r="C43" s="36">
        <f>+'当年度'!C43-'前年度'!C43</f>
        <v>0</v>
      </c>
      <c r="D43" s="36">
        <f>+'当年度'!D43-'前年度'!D43</f>
        <v>0</v>
      </c>
      <c r="E43" s="36">
        <f>+'当年度'!E43-'前年度'!E43</f>
        <v>0</v>
      </c>
      <c r="F43" s="36">
        <f>+'当年度'!F43-'前年度'!F43</f>
        <v>0</v>
      </c>
      <c r="G43" s="36">
        <f>+'当年度'!G43-'前年度'!G43</f>
        <v>0</v>
      </c>
      <c r="H43" s="36">
        <f>+'当年度'!H43-'前年度'!H43</f>
        <v>0</v>
      </c>
      <c r="I43" s="36">
        <f>+'当年度'!I43-'前年度'!I43</f>
        <v>0</v>
      </c>
      <c r="J43" s="36">
        <f>+'当年度'!J43-'前年度'!J43</f>
        <v>0</v>
      </c>
      <c r="K43" s="36">
        <f>+'当年度'!K43-'前年度'!K43</f>
        <v>0</v>
      </c>
      <c r="L43" s="36">
        <f>+'当年度'!L43-'前年度'!L43</f>
        <v>0</v>
      </c>
      <c r="M43" s="36">
        <f>+'当年度'!M43-'前年度'!M43</f>
        <v>0</v>
      </c>
      <c r="N43" s="36">
        <f>+'当年度'!N43-'前年度'!N43</f>
        <v>0</v>
      </c>
      <c r="O43" s="36">
        <f>+'当年度'!O43-'前年度'!O43</f>
        <v>0</v>
      </c>
      <c r="P43" s="36">
        <f>+'当年度'!P43-'前年度'!P43</f>
        <v>0</v>
      </c>
      <c r="Q43" s="36">
        <f>+'当年度'!Q43-'前年度'!Q43</f>
        <v>0</v>
      </c>
      <c r="R43" s="36">
        <f>+'当年度'!R43-'前年度'!R43</f>
        <v>0</v>
      </c>
      <c r="S43" s="36">
        <f>+'当年度'!S43-'前年度'!S43</f>
        <v>0</v>
      </c>
      <c r="T43" s="36">
        <f>+'当年度'!T43-'前年度'!T43</f>
        <v>0</v>
      </c>
      <c r="U43" s="7"/>
      <c r="V43" s="41">
        <f>+'当年度'!V43-'前年度'!V43</f>
        <v>-63605</v>
      </c>
      <c r="W43" s="45">
        <f>+'当年度'!W43-'前年度'!W43</f>
        <v>0</v>
      </c>
    </row>
    <row r="44" spans="2:23" ht="17.25">
      <c r="B44" s="17" t="s">
        <v>96</v>
      </c>
      <c r="C44" s="36">
        <f>+'当年度'!C44-'前年度'!C44</f>
        <v>0</v>
      </c>
      <c r="D44" s="36">
        <f>+'当年度'!D44-'前年度'!D44</f>
        <v>0</v>
      </c>
      <c r="E44" s="36">
        <f>+'当年度'!E44-'前年度'!E44</f>
        <v>0</v>
      </c>
      <c r="F44" s="36">
        <f>+'当年度'!F44-'前年度'!F44</f>
        <v>0</v>
      </c>
      <c r="G44" s="36">
        <f>+'当年度'!G44-'前年度'!G44</f>
        <v>0</v>
      </c>
      <c r="H44" s="36">
        <f>+'当年度'!H44-'前年度'!H44</f>
        <v>0</v>
      </c>
      <c r="I44" s="36">
        <f>+'当年度'!I44-'前年度'!I44</f>
        <v>0</v>
      </c>
      <c r="J44" s="36">
        <f>+'当年度'!J44-'前年度'!J44</f>
        <v>0</v>
      </c>
      <c r="K44" s="36">
        <f>+'当年度'!K44-'前年度'!K44</f>
        <v>0</v>
      </c>
      <c r="L44" s="36">
        <f>+'当年度'!L44-'前年度'!L44</f>
        <v>0</v>
      </c>
      <c r="M44" s="36">
        <f>+'当年度'!M44-'前年度'!M44</f>
        <v>0</v>
      </c>
      <c r="N44" s="36">
        <f>+'当年度'!N44-'前年度'!N44</f>
        <v>0</v>
      </c>
      <c r="O44" s="36">
        <f>+'当年度'!O44-'前年度'!O44</f>
        <v>0</v>
      </c>
      <c r="P44" s="36">
        <f>+'当年度'!P44-'前年度'!P44</f>
        <v>0</v>
      </c>
      <c r="Q44" s="36">
        <f>+'当年度'!Q44-'前年度'!Q44</f>
        <v>0</v>
      </c>
      <c r="R44" s="36">
        <f>+'当年度'!R44-'前年度'!R44</f>
        <v>0</v>
      </c>
      <c r="S44" s="36">
        <f>+'当年度'!S44-'前年度'!S44</f>
        <v>0</v>
      </c>
      <c r="T44" s="36">
        <f>+'当年度'!T44-'前年度'!T44</f>
        <v>0</v>
      </c>
      <c r="U44" s="7"/>
      <c r="V44" s="41">
        <f>+'当年度'!V44-'前年度'!V44</f>
        <v>-2700403</v>
      </c>
      <c r="W44" s="45">
        <f>+'当年度'!W44-'前年度'!W44</f>
        <v>0</v>
      </c>
    </row>
    <row r="45" spans="2:23" ht="17.25">
      <c r="B45" s="17" t="s">
        <v>97</v>
      </c>
      <c r="C45" s="36">
        <f>+'当年度'!C45-'前年度'!C45</f>
        <v>-146289</v>
      </c>
      <c r="D45" s="36">
        <f>+'当年度'!D45-'前年度'!D45</f>
        <v>0</v>
      </c>
      <c r="E45" s="36">
        <f>+'当年度'!E45-'前年度'!E45</f>
        <v>0</v>
      </c>
      <c r="F45" s="36">
        <f>+'当年度'!F45-'前年度'!F45</f>
        <v>0</v>
      </c>
      <c r="G45" s="36">
        <f>+'当年度'!G45-'前年度'!G45</f>
        <v>0</v>
      </c>
      <c r="H45" s="36">
        <f>+'当年度'!H45-'前年度'!H45</f>
        <v>0</v>
      </c>
      <c r="I45" s="36">
        <f>+'当年度'!I45-'前年度'!I45</f>
        <v>0</v>
      </c>
      <c r="J45" s="36">
        <f>+'当年度'!J45-'前年度'!J45</f>
        <v>0</v>
      </c>
      <c r="K45" s="36">
        <f>+'当年度'!K45-'前年度'!K45</f>
        <v>0</v>
      </c>
      <c r="L45" s="36">
        <f>+'当年度'!L45-'前年度'!L45</f>
        <v>0</v>
      </c>
      <c r="M45" s="36">
        <f>+'当年度'!M45-'前年度'!M45</f>
        <v>0</v>
      </c>
      <c r="N45" s="36">
        <f>+'当年度'!N45-'前年度'!N45</f>
        <v>0</v>
      </c>
      <c r="O45" s="36">
        <f>+'当年度'!O45-'前年度'!O45</f>
        <v>0</v>
      </c>
      <c r="P45" s="36">
        <f>+'当年度'!P45-'前年度'!P45</f>
        <v>0</v>
      </c>
      <c r="Q45" s="36">
        <f>+'当年度'!Q45-'前年度'!Q45</f>
        <v>0</v>
      </c>
      <c r="R45" s="36">
        <f>+'当年度'!R45-'前年度'!R45</f>
        <v>0</v>
      </c>
      <c r="S45" s="36">
        <f>+'当年度'!S45-'前年度'!S45</f>
        <v>0</v>
      </c>
      <c r="T45" s="36">
        <f>+'当年度'!T45-'前年度'!T45</f>
        <v>-146289</v>
      </c>
      <c r="U45" s="7"/>
      <c r="V45" s="41">
        <f>+'当年度'!V45-'前年度'!V45</f>
        <v>-1883808</v>
      </c>
      <c r="W45" s="45">
        <f>+'当年度'!W45-'前年度'!W45</f>
        <v>-7.765600315955766</v>
      </c>
    </row>
    <row r="46" spans="2:23" ht="17.25">
      <c r="B46" s="17" t="s">
        <v>98</v>
      </c>
      <c r="C46" s="36">
        <f>+'当年度'!C46-'前年度'!C46</f>
        <v>0</v>
      </c>
      <c r="D46" s="36">
        <f>+'当年度'!D46-'前年度'!D46</f>
        <v>0</v>
      </c>
      <c r="E46" s="36">
        <f>+'当年度'!E46-'前年度'!E46</f>
        <v>0</v>
      </c>
      <c r="F46" s="36">
        <f>+'当年度'!F46-'前年度'!F46</f>
        <v>0</v>
      </c>
      <c r="G46" s="36">
        <f>+'当年度'!G46-'前年度'!G46</f>
        <v>0</v>
      </c>
      <c r="H46" s="36">
        <f>+'当年度'!H46-'前年度'!H46</f>
        <v>0</v>
      </c>
      <c r="I46" s="36">
        <f>+'当年度'!I46-'前年度'!I46</f>
        <v>0</v>
      </c>
      <c r="J46" s="36">
        <f>+'当年度'!J46-'前年度'!J46</f>
        <v>0</v>
      </c>
      <c r="K46" s="36">
        <f>+'当年度'!K46-'前年度'!K46</f>
        <v>0</v>
      </c>
      <c r="L46" s="36">
        <f>+'当年度'!L46-'前年度'!L46</f>
        <v>0</v>
      </c>
      <c r="M46" s="36">
        <f>+'当年度'!M46-'前年度'!M46</f>
        <v>0</v>
      </c>
      <c r="N46" s="36">
        <f>+'当年度'!N46-'前年度'!N46</f>
        <v>0</v>
      </c>
      <c r="O46" s="36">
        <f>+'当年度'!O46-'前年度'!O46</f>
        <v>0</v>
      </c>
      <c r="P46" s="36">
        <f>+'当年度'!P46-'前年度'!P46</f>
        <v>0</v>
      </c>
      <c r="Q46" s="36">
        <f>+'当年度'!Q46-'前年度'!Q46</f>
        <v>0</v>
      </c>
      <c r="R46" s="36">
        <f>+'当年度'!R46-'前年度'!R46</f>
        <v>0</v>
      </c>
      <c r="S46" s="36">
        <f>+'当年度'!S46-'前年度'!S46</f>
        <v>0</v>
      </c>
      <c r="T46" s="36">
        <f>+'当年度'!T46-'前年度'!T46</f>
        <v>0</v>
      </c>
      <c r="U46" s="7"/>
      <c r="V46" s="41">
        <f>+'当年度'!V46-'前年度'!V46</f>
        <v>-2389939</v>
      </c>
      <c r="W46" s="45">
        <f>+'当年度'!W46-'前年度'!W46</f>
        <v>0</v>
      </c>
    </row>
    <row r="47" spans="2:23" ht="17.25">
      <c r="B47" s="17" t="s">
        <v>52</v>
      </c>
      <c r="C47" s="36">
        <f>+'当年度'!C47-'前年度'!C47</f>
        <v>-28001</v>
      </c>
      <c r="D47" s="36">
        <f>+'当年度'!D47-'前年度'!D47</f>
        <v>0</v>
      </c>
      <c r="E47" s="36">
        <f>+'当年度'!E47-'前年度'!E47</f>
        <v>0</v>
      </c>
      <c r="F47" s="36">
        <f>+'当年度'!F47-'前年度'!F47</f>
        <v>0</v>
      </c>
      <c r="G47" s="36">
        <f>+'当年度'!G47-'前年度'!G47</f>
        <v>0</v>
      </c>
      <c r="H47" s="36">
        <f>+'当年度'!H47-'前年度'!H47</f>
        <v>0</v>
      </c>
      <c r="I47" s="36">
        <f>+'当年度'!I47-'前年度'!I47</f>
        <v>0</v>
      </c>
      <c r="J47" s="36">
        <f>+'当年度'!J47-'前年度'!J47</f>
        <v>0</v>
      </c>
      <c r="K47" s="36">
        <f>+'当年度'!K47-'前年度'!K47</f>
        <v>0</v>
      </c>
      <c r="L47" s="36">
        <f>+'当年度'!L47-'前年度'!L47</f>
        <v>0</v>
      </c>
      <c r="M47" s="36">
        <f>+'当年度'!M47-'前年度'!M47</f>
        <v>0</v>
      </c>
      <c r="N47" s="36">
        <f>+'当年度'!N47-'前年度'!N47</f>
        <v>0</v>
      </c>
      <c r="O47" s="36">
        <f>+'当年度'!O47-'前年度'!O47</f>
        <v>0</v>
      </c>
      <c r="P47" s="36">
        <f>+'当年度'!P47-'前年度'!P47</f>
        <v>0</v>
      </c>
      <c r="Q47" s="36">
        <f>+'当年度'!Q47-'前年度'!Q47</f>
        <v>0</v>
      </c>
      <c r="R47" s="36">
        <f>+'当年度'!R47-'前年度'!R47</f>
        <v>0</v>
      </c>
      <c r="S47" s="36">
        <f>+'当年度'!S47-'前年度'!S47</f>
        <v>0</v>
      </c>
      <c r="T47" s="36">
        <f>+'当年度'!T47-'前年度'!T47</f>
        <v>-28001</v>
      </c>
      <c r="U47" s="7"/>
      <c r="V47" s="41">
        <f>+'当年度'!V47-'前年度'!V47</f>
        <v>374309</v>
      </c>
      <c r="W47" s="45">
        <f>+'当年度'!W47-'前年度'!W47</f>
        <v>-1.1637695619214288</v>
      </c>
    </row>
    <row r="48" spans="2:23" ht="17.25">
      <c r="B48" s="17" t="s">
        <v>53</v>
      </c>
      <c r="C48" s="36">
        <f>+'当年度'!C48-'前年度'!C48</f>
        <v>-93883</v>
      </c>
      <c r="D48" s="36">
        <f>+'当年度'!D48-'前年度'!D48</f>
        <v>0</v>
      </c>
      <c r="E48" s="36">
        <f>+'当年度'!E48-'前年度'!E48</f>
        <v>0</v>
      </c>
      <c r="F48" s="36">
        <f>+'当年度'!F48-'前年度'!F48</f>
        <v>0</v>
      </c>
      <c r="G48" s="36">
        <f>+'当年度'!G48-'前年度'!G48</f>
        <v>0</v>
      </c>
      <c r="H48" s="36">
        <f>+'当年度'!H48-'前年度'!H48</f>
        <v>0</v>
      </c>
      <c r="I48" s="36">
        <f>+'当年度'!I48-'前年度'!I48</f>
        <v>0</v>
      </c>
      <c r="J48" s="36">
        <f>+'当年度'!J48-'前年度'!J48</f>
        <v>0</v>
      </c>
      <c r="K48" s="36">
        <f>+'当年度'!K48-'前年度'!K48</f>
        <v>0</v>
      </c>
      <c r="L48" s="36">
        <f>+'当年度'!L48-'前年度'!L48</f>
        <v>0</v>
      </c>
      <c r="M48" s="36">
        <f>+'当年度'!M48-'前年度'!M48</f>
        <v>0</v>
      </c>
      <c r="N48" s="36">
        <f>+'当年度'!N48-'前年度'!N48</f>
        <v>0</v>
      </c>
      <c r="O48" s="36">
        <f>+'当年度'!O48-'前年度'!O48</f>
        <v>0</v>
      </c>
      <c r="P48" s="36">
        <f>+'当年度'!P48-'前年度'!P48</f>
        <v>0</v>
      </c>
      <c r="Q48" s="36">
        <f>+'当年度'!Q48-'前年度'!Q48</f>
        <v>0</v>
      </c>
      <c r="R48" s="36">
        <f>+'当年度'!R48-'前年度'!R48</f>
        <v>0</v>
      </c>
      <c r="S48" s="36">
        <f>+'当年度'!S48-'前年度'!S48</f>
        <v>0</v>
      </c>
      <c r="T48" s="36">
        <f>+'当年度'!T48-'前年度'!T48</f>
        <v>-93883</v>
      </c>
      <c r="U48" s="7"/>
      <c r="V48" s="41">
        <f>+'当年度'!V48-'前年度'!V48</f>
        <v>59132</v>
      </c>
      <c r="W48" s="45">
        <f>+'当年度'!W48-'前年度'!W48</f>
        <v>-2.2492282107972708</v>
      </c>
    </row>
    <row r="49" spans="2:23" ht="17.25">
      <c r="B49" s="17" t="s">
        <v>54</v>
      </c>
      <c r="C49" s="36">
        <f>+'当年度'!C49-'前年度'!C49</f>
        <v>0</v>
      </c>
      <c r="D49" s="36">
        <f>+'当年度'!D49-'前年度'!D49</f>
        <v>0</v>
      </c>
      <c r="E49" s="36">
        <f>+'当年度'!E49-'前年度'!E49</f>
        <v>0</v>
      </c>
      <c r="F49" s="36">
        <f>+'当年度'!F49-'前年度'!F49</f>
        <v>0</v>
      </c>
      <c r="G49" s="36">
        <f>+'当年度'!G49-'前年度'!G49</f>
        <v>0</v>
      </c>
      <c r="H49" s="36">
        <f>+'当年度'!H49-'前年度'!H49</f>
        <v>0</v>
      </c>
      <c r="I49" s="36">
        <f>+'当年度'!I49-'前年度'!I49</f>
        <v>0</v>
      </c>
      <c r="J49" s="36">
        <f>+'当年度'!J49-'前年度'!J49</f>
        <v>0</v>
      </c>
      <c r="K49" s="36">
        <f>+'当年度'!K49-'前年度'!K49</f>
        <v>0</v>
      </c>
      <c r="L49" s="36">
        <f>+'当年度'!L49-'前年度'!L49</f>
        <v>0</v>
      </c>
      <c r="M49" s="36">
        <f>+'当年度'!M49-'前年度'!M49</f>
        <v>0</v>
      </c>
      <c r="N49" s="36">
        <f>+'当年度'!N49-'前年度'!N49</f>
        <v>0</v>
      </c>
      <c r="O49" s="36">
        <f>+'当年度'!O49-'前年度'!O49</f>
        <v>0</v>
      </c>
      <c r="P49" s="36">
        <f>+'当年度'!P49-'前年度'!P49</f>
        <v>0</v>
      </c>
      <c r="Q49" s="36">
        <f>+'当年度'!Q49-'前年度'!Q49</f>
        <v>0</v>
      </c>
      <c r="R49" s="36">
        <f>+'当年度'!R49-'前年度'!R49</f>
        <v>0</v>
      </c>
      <c r="S49" s="36">
        <f>+'当年度'!S49-'前年度'!S49</f>
        <v>0</v>
      </c>
      <c r="T49" s="36">
        <f>+'当年度'!T49-'前年度'!T49</f>
        <v>0</v>
      </c>
      <c r="U49" s="7"/>
      <c r="V49" s="41">
        <f>+'当年度'!V49-'前年度'!V49</f>
        <v>36498</v>
      </c>
      <c r="W49" s="45">
        <f>+'当年度'!W49-'前年度'!W49</f>
        <v>0</v>
      </c>
    </row>
    <row r="50" spans="2:23" ht="17.25">
      <c r="B50" s="17" t="s">
        <v>55</v>
      </c>
      <c r="C50" s="36">
        <f>+'当年度'!C50-'前年度'!C50</f>
        <v>-13611</v>
      </c>
      <c r="D50" s="36">
        <f>+'当年度'!D50-'前年度'!D50</f>
        <v>0</v>
      </c>
      <c r="E50" s="36">
        <f>+'当年度'!E50-'前年度'!E50</f>
        <v>0</v>
      </c>
      <c r="F50" s="36">
        <f>+'当年度'!F50-'前年度'!F50</f>
        <v>0</v>
      </c>
      <c r="G50" s="36">
        <f>+'当年度'!G50-'前年度'!G50</f>
        <v>0</v>
      </c>
      <c r="H50" s="36">
        <f>+'当年度'!H50-'前年度'!H50</f>
        <v>0</v>
      </c>
      <c r="I50" s="36">
        <f>+'当年度'!I50-'前年度'!I50</f>
        <v>0</v>
      </c>
      <c r="J50" s="36">
        <f>+'当年度'!J50-'前年度'!J50</f>
        <v>0</v>
      </c>
      <c r="K50" s="36">
        <f>+'当年度'!K50-'前年度'!K50</f>
        <v>0</v>
      </c>
      <c r="L50" s="36">
        <f>+'当年度'!L50-'前年度'!L50</f>
        <v>0</v>
      </c>
      <c r="M50" s="36">
        <f>+'当年度'!M50-'前年度'!M50</f>
        <v>0</v>
      </c>
      <c r="N50" s="36">
        <f>+'当年度'!N50-'前年度'!N50</f>
        <v>0</v>
      </c>
      <c r="O50" s="36">
        <f>+'当年度'!O50-'前年度'!O50</f>
        <v>0</v>
      </c>
      <c r="P50" s="36">
        <f>+'当年度'!P50-'前年度'!P50</f>
        <v>0</v>
      </c>
      <c r="Q50" s="36">
        <f>+'当年度'!Q50-'前年度'!Q50</f>
        <v>0</v>
      </c>
      <c r="R50" s="36">
        <f>+'当年度'!R50-'前年度'!R50</f>
        <v>0</v>
      </c>
      <c r="S50" s="36">
        <f>+'当年度'!S50-'前年度'!S50</f>
        <v>0</v>
      </c>
      <c r="T50" s="36">
        <f>+'当年度'!T50-'前年度'!T50</f>
        <v>-13611</v>
      </c>
      <c r="U50" s="7"/>
      <c r="V50" s="41">
        <f>+'当年度'!V50-'前年度'!V50</f>
        <v>2386</v>
      </c>
      <c r="W50" s="45">
        <f>+'当年度'!W50-'前年度'!W50</f>
        <v>-0.8253492800967122</v>
      </c>
    </row>
    <row r="51" spans="2:23" ht="17.25">
      <c r="B51" s="17" t="s">
        <v>56</v>
      </c>
      <c r="C51" s="36">
        <f>+'当年度'!C51-'前年度'!C51</f>
        <v>0</v>
      </c>
      <c r="D51" s="36">
        <f>+'当年度'!D51-'前年度'!D51</f>
        <v>0</v>
      </c>
      <c r="E51" s="36">
        <f>+'当年度'!E51-'前年度'!E51</f>
        <v>0</v>
      </c>
      <c r="F51" s="36">
        <f>+'当年度'!F51-'前年度'!F51</f>
        <v>0</v>
      </c>
      <c r="G51" s="36">
        <f>+'当年度'!G51-'前年度'!G51</f>
        <v>0</v>
      </c>
      <c r="H51" s="36">
        <f>+'当年度'!H51-'前年度'!H51</f>
        <v>0</v>
      </c>
      <c r="I51" s="36">
        <f>+'当年度'!I51-'前年度'!I51</f>
        <v>-56127</v>
      </c>
      <c r="J51" s="36">
        <f>+'当年度'!J51-'前年度'!J51</f>
        <v>0</v>
      </c>
      <c r="K51" s="36">
        <f>+'当年度'!K51-'前年度'!K51</f>
        <v>0</v>
      </c>
      <c r="L51" s="36">
        <f>+'当年度'!L51-'前年度'!L51</f>
        <v>0</v>
      </c>
      <c r="M51" s="36">
        <f>+'当年度'!M51-'前年度'!M51</f>
        <v>0</v>
      </c>
      <c r="N51" s="36">
        <f>+'当年度'!N51-'前年度'!N51</f>
        <v>0</v>
      </c>
      <c r="O51" s="36">
        <f>+'当年度'!O51-'前年度'!O51</f>
        <v>0</v>
      </c>
      <c r="P51" s="36">
        <f>+'当年度'!P51-'前年度'!P51</f>
        <v>0</v>
      </c>
      <c r="Q51" s="36">
        <f>+'当年度'!Q51-'前年度'!Q51</f>
        <v>0</v>
      </c>
      <c r="R51" s="36">
        <f>+'当年度'!R51-'前年度'!R51</f>
        <v>0</v>
      </c>
      <c r="S51" s="36">
        <f>+'当年度'!S51-'前年度'!S51</f>
        <v>0</v>
      </c>
      <c r="T51" s="36">
        <f>+'当年度'!T51-'前年度'!T51</f>
        <v>-56127</v>
      </c>
      <c r="U51" s="7"/>
      <c r="V51" s="41">
        <f>+'当年度'!V51-'前年度'!V51</f>
        <v>-14354</v>
      </c>
      <c r="W51" s="45">
        <f>+'当年度'!W51-'前年度'!W51</f>
        <v>-2.773380563809959</v>
      </c>
    </row>
    <row r="52" spans="2:23" ht="17.25">
      <c r="B52" s="17" t="s">
        <v>57</v>
      </c>
      <c r="C52" s="36">
        <f>+'当年度'!C52-'前年度'!C52</f>
        <v>1260</v>
      </c>
      <c r="D52" s="36">
        <f>+'当年度'!D52-'前年度'!D52</f>
        <v>0</v>
      </c>
      <c r="E52" s="36">
        <f>+'当年度'!E52-'前年度'!E52</f>
        <v>0</v>
      </c>
      <c r="F52" s="36">
        <f>+'当年度'!F52-'前年度'!F52</f>
        <v>0</v>
      </c>
      <c r="G52" s="36">
        <f>+'当年度'!G52-'前年度'!G52</f>
        <v>0</v>
      </c>
      <c r="H52" s="36">
        <f>+'当年度'!H52-'前年度'!H52</f>
        <v>0</v>
      </c>
      <c r="I52" s="36">
        <f>+'当年度'!I52-'前年度'!I52</f>
        <v>240365</v>
      </c>
      <c r="J52" s="36">
        <f>+'当年度'!J52-'前年度'!J52</f>
        <v>0</v>
      </c>
      <c r="K52" s="36">
        <f>+'当年度'!K52-'前年度'!K52</f>
        <v>0</v>
      </c>
      <c r="L52" s="36">
        <f>+'当年度'!L52-'前年度'!L52</f>
        <v>0</v>
      </c>
      <c r="M52" s="36">
        <f>+'当年度'!M52-'前年度'!M52</f>
        <v>0</v>
      </c>
      <c r="N52" s="36">
        <f>+'当年度'!N52-'前年度'!N52</f>
        <v>0</v>
      </c>
      <c r="O52" s="36">
        <f>+'当年度'!O52-'前年度'!O52</f>
        <v>-10225</v>
      </c>
      <c r="P52" s="36">
        <f>+'当年度'!P52-'前年度'!P52</f>
        <v>0</v>
      </c>
      <c r="Q52" s="36">
        <f>+'当年度'!Q52-'前年度'!Q52</f>
        <v>-509</v>
      </c>
      <c r="R52" s="36">
        <f>+'当年度'!R52-'前年度'!R52</f>
        <v>0</v>
      </c>
      <c r="S52" s="36">
        <f>+'当年度'!S52-'前年度'!S52</f>
        <v>412</v>
      </c>
      <c r="T52" s="36">
        <f>+'当年度'!T52-'前年度'!T52</f>
        <v>231303</v>
      </c>
      <c r="U52" s="7"/>
      <c r="V52" s="41">
        <f>+'当年度'!V52-'前年度'!V52</f>
        <v>248888</v>
      </c>
      <c r="W52" s="45">
        <f>+'当年度'!W52-'前年度'!W52</f>
        <v>6.747447557699848</v>
      </c>
    </row>
    <row r="53" spans="2:23" ht="17.25">
      <c r="B53" s="17" t="s">
        <v>58</v>
      </c>
      <c r="C53" s="36">
        <f>+'当年度'!C53-'前年度'!C53</f>
        <v>2772</v>
      </c>
      <c r="D53" s="36">
        <f>+'当年度'!D53-'前年度'!D53</f>
        <v>0</v>
      </c>
      <c r="E53" s="36">
        <f>+'当年度'!E53-'前年度'!E53</f>
        <v>0</v>
      </c>
      <c r="F53" s="36">
        <f>+'当年度'!F53-'前年度'!F53</f>
        <v>0</v>
      </c>
      <c r="G53" s="36">
        <f>+'当年度'!G53-'前年度'!G53</f>
        <v>0</v>
      </c>
      <c r="H53" s="36">
        <f>+'当年度'!H53-'前年度'!H53</f>
        <v>0</v>
      </c>
      <c r="I53" s="36">
        <f>+'当年度'!I53-'前年度'!I53</f>
        <v>0</v>
      </c>
      <c r="J53" s="36">
        <f>+'当年度'!J53-'前年度'!J53</f>
        <v>0</v>
      </c>
      <c r="K53" s="36">
        <f>+'当年度'!K53-'前年度'!K53</f>
        <v>0</v>
      </c>
      <c r="L53" s="36">
        <f>+'当年度'!L53-'前年度'!L53</f>
        <v>0</v>
      </c>
      <c r="M53" s="36">
        <f>+'当年度'!M53-'前年度'!M53</f>
        <v>0</v>
      </c>
      <c r="N53" s="36">
        <f>+'当年度'!N53-'前年度'!N53</f>
        <v>0</v>
      </c>
      <c r="O53" s="36">
        <f>+'当年度'!O53-'前年度'!O53</f>
        <v>0</v>
      </c>
      <c r="P53" s="36">
        <f>+'当年度'!P53-'前年度'!P53</f>
        <v>0</v>
      </c>
      <c r="Q53" s="36">
        <f>+'当年度'!Q53-'前年度'!Q53</f>
        <v>0</v>
      </c>
      <c r="R53" s="36">
        <f>+'当年度'!R53-'前年度'!R53</f>
        <v>0</v>
      </c>
      <c r="S53" s="36">
        <f>+'当年度'!S53-'前年度'!S53</f>
        <v>0</v>
      </c>
      <c r="T53" s="36">
        <f>+'当年度'!T53-'前年度'!T53</f>
        <v>2772</v>
      </c>
      <c r="U53" s="7"/>
      <c r="V53" s="41">
        <f>+'当年度'!V53-'前年度'!V53</f>
        <v>54166</v>
      </c>
      <c r="W53" s="45">
        <f>+'当年度'!W53-'前年度'!W53</f>
        <v>0.1383807417095858</v>
      </c>
    </row>
    <row r="54" spans="2:23" ht="17.25">
      <c r="B54" s="17" t="s">
        <v>59</v>
      </c>
      <c r="C54" s="36">
        <f>+'当年度'!C54-'前年度'!C54</f>
        <v>-69157</v>
      </c>
      <c r="D54" s="36">
        <f>+'当年度'!D54-'前年度'!D54</f>
        <v>0</v>
      </c>
      <c r="E54" s="36">
        <f>+'当年度'!E54-'前年度'!E54</f>
        <v>0</v>
      </c>
      <c r="F54" s="36">
        <f>+'当年度'!F54-'前年度'!F54</f>
        <v>0</v>
      </c>
      <c r="G54" s="36">
        <f>+'当年度'!G54-'前年度'!G54</f>
        <v>0</v>
      </c>
      <c r="H54" s="36">
        <f>+'当年度'!H54-'前年度'!H54</f>
        <v>0</v>
      </c>
      <c r="I54" s="36">
        <f>+'当年度'!I54-'前年度'!I54</f>
        <v>0</v>
      </c>
      <c r="J54" s="36">
        <f>+'当年度'!J54-'前年度'!J54</f>
        <v>0</v>
      </c>
      <c r="K54" s="36">
        <f>+'当年度'!K54-'前年度'!K54</f>
        <v>0</v>
      </c>
      <c r="L54" s="36">
        <f>+'当年度'!L54-'前年度'!L54</f>
        <v>0</v>
      </c>
      <c r="M54" s="36">
        <f>+'当年度'!M54-'前年度'!M54</f>
        <v>0</v>
      </c>
      <c r="N54" s="36">
        <f>+'当年度'!N54-'前年度'!N54</f>
        <v>0</v>
      </c>
      <c r="O54" s="36">
        <f>+'当年度'!O54-'前年度'!O54</f>
        <v>94314</v>
      </c>
      <c r="P54" s="36">
        <f>+'当年度'!P54-'前年度'!P54</f>
        <v>0</v>
      </c>
      <c r="Q54" s="36">
        <f>+'当年度'!Q54-'前年度'!Q54</f>
        <v>-10000</v>
      </c>
      <c r="R54" s="36">
        <f>+'当年度'!R54-'前年度'!R54</f>
        <v>0</v>
      </c>
      <c r="S54" s="36">
        <f>+'当年度'!S54-'前年度'!S54</f>
        <v>0</v>
      </c>
      <c r="T54" s="36">
        <f>+'当年度'!T54-'前年度'!T54</f>
        <v>15157</v>
      </c>
      <c r="U54" s="7"/>
      <c r="V54" s="41">
        <f>+'当年度'!V54-'前年度'!V54</f>
        <v>48616</v>
      </c>
      <c r="W54" s="45">
        <f>+'当年度'!W54-'前年度'!W54</f>
        <v>0.28999059149638917</v>
      </c>
    </row>
    <row r="55" spans="2:23" ht="17.25">
      <c r="B55" s="17" t="s">
        <v>60</v>
      </c>
      <c r="C55" s="36">
        <f>+'当年度'!C55-'前年度'!C55</f>
        <v>1114</v>
      </c>
      <c r="D55" s="36">
        <f>+'当年度'!D55-'前年度'!D55</f>
        <v>0</v>
      </c>
      <c r="E55" s="36">
        <f>+'当年度'!E55-'前年度'!E55</f>
        <v>0</v>
      </c>
      <c r="F55" s="36">
        <f>+'当年度'!F55-'前年度'!F55</f>
        <v>0</v>
      </c>
      <c r="G55" s="36">
        <f>+'当年度'!G55-'前年度'!G55</f>
        <v>0</v>
      </c>
      <c r="H55" s="36">
        <f>+'当年度'!H55-'前年度'!H55</f>
        <v>0</v>
      </c>
      <c r="I55" s="36">
        <f>+'当年度'!I55-'前年度'!I55</f>
        <v>-10000</v>
      </c>
      <c r="J55" s="36">
        <f>+'当年度'!J55-'前年度'!J55</f>
        <v>0</v>
      </c>
      <c r="K55" s="36">
        <f>+'当年度'!K55-'前年度'!K55</f>
        <v>0</v>
      </c>
      <c r="L55" s="36">
        <f>+'当年度'!L55-'前年度'!L55</f>
        <v>0</v>
      </c>
      <c r="M55" s="36">
        <f>+'当年度'!M55-'前年度'!M55</f>
        <v>0</v>
      </c>
      <c r="N55" s="36">
        <f>+'当年度'!N55-'前年度'!N55</f>
        <v>0</v>
      </c>
      <c r="O55" s="36">
        <f>+'当年度'!O55-'前年度'!O55</f>
        <v>0</v>
      </c>
      <c r="P55" s="36">
        <f>+'当年度'!P55-'前年度'!P55</f>
        <v>0</v>
      </c>
      <c r="Q55" s="36">
        <f>+'当年度'!Q55-'前年度'!Q55</f>
        <v>0</v>
      </c>
      <c r="R55" s="36">
        <f>+'当年度'!R55-'前年度'!R55</f>
        <v>0</v>
      </c>
      <c r="S55" s="36">
        <f>+'当年度'!S55-'前年度'!S55</f>
        <v>120</v>
      </c>
      <c r="T55" s="36">
        <f>+'当年度'!T55-'前年度'!T55</f>
        <v>-8766</v>
      </c>
      <c r="U55" s="7"/>
      <c r="V55" s="41">
        <f>+'当年度'!V55-'前年度'!V55</f>
        <v>11007</v>
      </c>
      <c r="W55" s="45">
        <f>+'当年度'!W55-'前年度'!W55</f>
        <v>-0.32881660836709603</v>
      </c>
    </row>
    <row r="56" spans="2:23" ht="17.25">
      <c r="B56" s="17" t="s">
        <v>61</v>
      </c>
      <c r="C56" s="36">
        <f>+'当年度'!C56-'前年度'!C56</f>
        <v>0</v>
      </c>
      <c r="D56" s="36">
        <f>+'当年度'!D56-'前年度'!D56</f>
        <v>0</v>
      </c>
      <c r="E56" s="36">
        <f>+'当年度'!E56-'前年度'!E56</f>
        <v>0</v>
      </c>
      <c r="F56" s="36">
        <f>+'当年度'!F56-'前年度'!F56</f>
        <v>0</v>
      </c>
      <c r="G56" s="36">
        <f>+'当年度'!G56-'前年度'!G56</f>
        <v>0</v>
      </c>
      <c r="H56" s="36">
        <f>+'当年度'!H56-'前年度'!H56</f>
        <v>0</v>
      </c>
      <c r="I56" s="36">
        <f>+'当年度'!I56-'前年度'!I56</f>
        <v>0</v>
      </c>
      <c r="J56" s="36">
        <f>+'当年度'!J56-'前年度'!J56</f>
        <v>0</v>
      </c>
      <c r="K56" s="36">
        <f>+'当年度'!K56-'前年度'!K56</f>
        <v>0</v>
      </c>
      <c r="L56" s="36">
        <f>+'当年度'!L56-'前年度'!L56</f>
        <v>0</v>
      </c>
      <c r="M56" s="36">
        <f>+'当年度'!M56-'前年度'!M56</f>
        <v>0</v>
      </c>
      <c r="N56" s="36">
        <f>+'当年度'!N56-'前年度'!N56</f>
        <v>0</v>
      </c>
      <c r="O56" s="36">
        <f>+'当年度'!O56-'前年度'!O56</f>
        <v>0</v>
      </c>
      <c r="P56" s="36">
        <f>+'当年度'!P56-'前年度'!P56</f>
        <v>0</v>
      </c>
      <c r="Q56" s="36">
        <f>+'当年度'!Q56-'前年度'!Q56</f>
        <v>0</v>
      </c>
      <c r="R56" s="36">
        <f>+'当年度'!R56-'前年度'!R56</f>
        <v>0</v>
      </c>
      <c r="S56" s="36">
        <f>+'当年度'!S56-'前年度'!S56</f>
        <v>61</v>
      </c>
      <c r="T56" s="36">
        <f>+'当年度'!T56-'前年度'!T56</f>
        <v>61</v>
      </c>
      <c r="U56" s="7"/>
      <c r="V56" s="41">
        <f>+'当年度'!V56-'前年度'!V56</f>
        <v>-16241</v>
      </c>
      <c r="W56" s="45">
        <f>+'当年度'!W56-'前年度'!W56</f>
        <v>0.0026067167906130354</v>
      </c>
    </row>
    <row r="57" spans="2:23" ht="17.25">
      <c r="B57" s="17" t="s">
        <v>99</v>
      </c>
      <c r="C57" s="36">
        <f>+'当年度'!C57-'前年度'!C57</f>
        <v>0</v>
      </c>
      <c r="D57" s="36">
        <f>+'当年度'!D57-'前年度'!D57</f>
        <v>0</v>
      </c>
      <c r="E57" s="36">
        <f>+'当年度'!E57-'前年度'!E57</f>
        <v>0</v>
      </c>
      <c r="F57" s="36">
        <f>+'当年度'!F57-'前年度'!F57</f>
        <v>0</v>
      </c>
      <c r="G57" s="36">
        <f>+'当年度'!G57-'前年度'!G57</f>
        <v>0</v>
      </c>
      <c r="H57" s="36">
        <f>+'当年度'!H57-'前年度'!H57</f>
        <v>0</v>
      </c>
      <c r="I57" s="36">
        <f>+'当年度'!I57-'前年度'!I57</f>
        <v>0</v>
      </c>
      <c r="J57" s="36">
        <f>+'当年度'!J57-'前年度'!J57</f>
        <v>0</v>
      </c>
      <c r="K57" s="36">
        <f>+'当年度'!K57-'前年度'!K57</f>
        <v>0</v>
      </c>
      <c r="L57" s="36">
        <f>+'当年度'!L57-'前年度'!L57</f>
        <v>0</v>
      </c>
      <c r="M57" s="36">
        <f>+'当年度'!M57-'前年度'!M57</f>
        <v>0</v>
      </c>
      <c r="N57" s="36">
        <f>+'当年度'!N57-'前年度'!N57</f>
        <v>0</v>
      </c>
      <c r="O57" s="36">
        <f>+'当年度'!O57-'前年度'!O57</f>
        <v>0</v>
      </c>
      <c r="P57" s="36">
        <f>+'当年度'!P57-'前年度'!P57</f>
        <v>0</v>
      </c>
      <c r="Q57" s="36">
        <f>+'当年度'!Q57-'前年度'!Q57</f>
        <v>0</v>
      </c>
      <c r="R57" s="36">
        <f>+'当年度'!R57-'前年度'!R57</f>
        <v>0</v>
      </c>
      <c r="S57" s="36">
        <f>+'当年度'!S57-'前年度'!S57</f>
        <v>0</v>
      </c>
      <c r="T57" s="36">
        <f>+'当年度'!T57-'前年度'!T57</f>
        <v>0</v>
      </c>
      <c r="U57" s="7"/>
      <c r="V57" s="41">
        <f>+'当年度'!V57-'前年度'!V57</f>
        <v>-1697793</v>
      </c>
      <c r="W57" s="45">
        <f>+'当年度'!W57-'前年度'!W57</f>
        <v>0</v>
      </c>
    </row>
    <row r="58" spans="2:23" ht="17.25">
      <c r="B58" s="17" t="s">
        <v>100</v>
      </c>
      <c r="C58" s="36">
        <f>+'当年度'!C58-'前年度'!C58</f>
        <v>0</v>
      </c>
      <c r="D58" s="36">
        <f>+'当年度'!D58-'前年度'!D58</f>
        <v>0</v>
      </c>
      <c r="E58" s="36">
        <f>+'当年度'!E58-'前年度'!E58</f>
        <v>0</v>
      </c>
      <c r="F58" s="36">
        <f>+'当年度'!F58-'前年度'!F58</f>
        <v>0</v>
      </c>
      <c r="G58" s="36">
        <f>+'当年度'!G58-'前年度'!G58</f>
        <v>0</v>
      </c>
      <c r="H58" s="36">
        <f>+'当年度'!H58-'前年度'!H58</f>
        <v>0</v>
      </c>
      <c r="I58" s="36">
        <f>+'当年度'!I58-'前年度'!I58</f>
        <v>0</v>
      </c>
      <c r="J58" s="36">
        <f>+'当年度'!J58-'前年度'!J58</f>
        <v>0</v>
      </c>
      <c r="K58" s="36">
        <f>+'当年度'!K58-'前年度'!K58</f>
        <v>0</v>
      </c>
      <c r="L58" s="36">
        <f>+'当年度'!L58-'前年度'!L58</f>
        <v>0</v>
      </c>
      <c r="M58" s="36">
        <f>+'当年度'!M58-'前年度'!M58</f>
        <v>0</v>
      </c>
      <c r="N58" s="36">
        <f>+'当年度'!N58-'前年度'!N58</f>
        <v>0</v>
      </c>
      <c r="O58" s="36">
        <f>+'当年度'!O58-'前年度'!O58</f>
        <v>0</v>
      </c>
      <c r="P58" s="36">
        <f>+'当年度'!P58-'前年度'!P58</f>
        <v>0</v>
      </c>
      <c r="Q58" s="36">
        <f>+'当年度'!Q58-'前年度'!Q58</f>
        <v>0</v>
      </c>
      <c r="R58" s="36">
        <f>+'当年度'!R58-'前年度'!R58</f>
        <v>0</v>
      </c>
      <c r="S58" s="36">
        <f>+'当年度'!S58-'前年度'!S58</f>
        <v>0</v>
      </c>
      <c r="T58" s="36">
        <f>+'当年度'!T58-'前年度'!T58</f>
        <v>0</v>
      </c>
      <c r="U58" s="7"/>
      <c r="V58" s="41">
        <f>+'当年度'!V58-'前年度'!V58</f>
        <v>-1508254</v>
      </c>
      <c r="W58" s="45">
        <f>+'当年度'!W58-'前年度'!W58</f>
        <v>0</v>
      </c>
    </row>
    <row r="59" spans="2:23" ht="17.25">
      <c r="B59" s="17" t="s">
        <v>62</v>
      </c>
      <c r="C59" s="36">
        <f>+'当年度'!C59-'前年度'!C59</f>
        <v>0</v>
      </c>
      <c r="D59" s="36">
        <f>+'当年度'!D59-'前年度'!D59</f>
        <v>0</v>
      </c>
      <c r="E59" s="36">
        <f>+'当年度'!E59-'前年度'!E59</f>
        <v>0</v>
      </c>
      <c r="F59" s="36">
        <f>+'当年度'!F59-'前年度'!F59</f>
        <v>0</v>
      </c>
      <c r="G59" s="36">
        <f>+'当年度'!G59-'前年度'!G59</f>
        <v>0</v>
      </c>
      <c r="H59" s="36">
        <f>+'当年度'!H59-'前年度'!H59</f>
        <v>0</v>
      </c>
      <c r="I59" s="36">
        <f>+'当年度'!I59-'前年度'!I59</f>
        <v>0</v>
      </c>
      <c r="J59" s="36">
        <f>+'当年度'!J59-'前年度'!J59</f>
        <v>0</v>
      </c>
      <c r="K59" s="36">
        <f>+'当年度'!K59-'前年度'!K59</f>
        <v>0</v>
      </c>
      <c r="L59" s="36">
        <f>+'当年度'!L59-'前年度'!L59</f>
        <v>0</v>
      </c>
      <c r="M59" s="36">
        <f>+'当年度'!M59-'前年度'!M59</f>
        <v>0</v>
      </c>
      <c r="N59" s="36">
        <f>+'当年度'!N59-'前年度'!N59</f>
        <v>0</v>
      </c>
      <c r="O59" s="36">
        <f>+'当年度'!O59-'前年度'!O59</f>
        <v>0</v>
      </c>
      <c r="P59" s="36">
        <f>+'当年度'!P59-'前年度'!P59</f>
        <v>0</v>
      </c>
      <c r="Q59" s="36">
        <f>+'当年度'!Q59-'前年度'!Q59</f>
        <v>0</v>
      </c>
      <c r="R59" s="36">
        <f>+'当年度'!R59-'前年度'!R59</f>
        <v>0</v>
      </c>
      <c r="S59" s="36">
        <f>+'当年度'!S59-'前年度'!S59</f>
        <v>0</v>
      </c>
      <c r="T59" s="36">
        <f>+'当年度'!T59-'前年度'!T59</f>
        <v>0</v>
      </c>
      <c r="U59" s="7"/>
      <c r="V59" s="41">
        <f>+'当年度'!V59-'前年度'!V59</f>
        <v>40416</v>
      </c>
      <c r="W59" s="45">
        <f>+'当年度'!W59-'前年度'!W59</f>
        <v>0</v>
      </c>
    </row>
    <row r="60" spans="2:23" ht="17.25">
      <c r="B60" s="17" t="s">
        <v>101</v>
      </c>
      <c r="C60" s="36">
        <f>+'当年度'!C60-'前年度'!C60</f>
        <v>0</v>
      </c>
      <c r="D60" s="36">
        <f>+'当年度'!D60-'前年度'!D60</f>
        <v>0</v>
      </c>
      <c r="E60" s="36">
        <f>+'当年度'!E60-'前年度'!E60</f>
        <v>0</v>
      </c>
      <c r="F60" s="36">
        <f>+'当年度'!F60-'前年度'!F60</f>
        <v>0</v>
      </c>
      <c r="G60" s="36">
        <f>+'当年度'!G60-'前年度'!G60</f>
        <v>0</v>
      </c>
      <c r="H60" s="36">
        <f>+'当年度'!H60-'前年度'!H60</f>
        <v>0</v>
      </c>
      <c r="I60" s="36">
        <f>+'当年度'!I60-'前年度'!I60</f>
        <v>0</v>
      </c>
      <c r="J60" s="36">
        <f>+'当年度'!J60-'前年度'!J60</f>
        <v>0</v>
      </c>
      <c r="K60" s="36">
        <f>+'当年度'!K60-'前年度'!K60</f>
        <v>0</v>
      </c>
      <c r="L60" s="36">
        <f>+'当年度'!L60-'前年度'!L60</f>
        <v>0</v>
      </c>
      <c r="M60" s="36">
        <f>+'当年度'!M60-'前年度'!M60</f>
        <v>0</v>
      </c>
      <c r="N60" s="36">
        <f>+'当年度'!N60-'前年度'!N60</f>
        <v>0</v>
      </c>
      <c r="O60" s="36">
        <f>+'当年度'!O60-'前年度'!O60</f>
        <v>0</v>
      </c>
      <c r="P60" s="36">
        <f>+'当年度'!P60-'前年度'!P60</f>
        <v>0</v>
      </c>
      <c r="Q60" s="36">
        <f>+'当年度'!Q60-'前年度'!Q60</f>
        <v>0</v>
      </c>
      <c r="R60" s="36">
        <f>+'当年度'!R60-'前年度'!R60</f>
        <v>0</v>
      </c>
      <c r="S60" s="36">
        <f>+'当年度'!S60-'前年度'!S60</f>
        <v>0</v>
      </c>
      <c r="T60" s="36">
        <f>+'当年度'!T60-'前年度'!T60</f>
        <v>0</v>
      </c>
      <c r="U60" s="7"/>
      <c r="V60" s="41">
        <f>+'当年度'!V60-'前年度'!V60</f>
        <v>-773625</v>
      </c>
      <c r="W60" s="45">
        <f>+'当年度'!W60-'前年度'!W60</f>
        <v>0</v>
      </c>
    </row>
    <row r="61" spans="2:23" ht="17.25">
      <c r="B61" s="17" t="s">
        <v>63</v>
      </c>
      <c r="C61" s="36">
        <f>+'当年度'!C61-'前年度'!C61</f>
        <v>0</v>
      </c>
      <c r="D61" s="36">
        <f>+'当年度'!D61-'前年度'!D61</f>
        <v>0</v>
      </c>
      <c r="E61" s="36">
        <f>+'当年度'!E61-'前年度'!E61</f>
        <v>0</v>
      </c>
      <c r="F61" s="36">
        <f>+'当年度'!F61-'前年度'!F61</f>
        <v>0</v>
      </c>
      <c r="G61" s="36">
        <f>+'当年度'!G61-'前年度'!G61</f>
        <v>0</v>
      </c>
      <c r="H61" s="36">
        <f>+'当年度'!H61-'前年度'!H61</f>
        <v>0</v>
      </c>
      <c r="I61" s="36">
        <f>+'当年度'!I61-'前年度'!I61</f>
        <v>0</v>
      </c>
      <c r="J61" s="36">
        <f>+'当年度'!J61-'前年度'!J61</f>
        <v>0</v>
      </c>
      <c r="K61" s="36">
        <f>+'当年度'!K61-'前年度'!K61</f>
        <v>0</v>
      </c>
      <c r="L61" s="36">
        <f>+'当年度'!L61-'前年度'!L61</f>
        <v>0</v>
      </c>
      <c r="M61" s="36">
        <f>+'当年度'!M61-'前年度'!M61</f>
        <v>0</v>
      </c>
      <c r="N61" s="36">
        <f>+'当年度'!N61-'前年度'!N61</f>
        <v>0</v>
      </c>
      <c r="O61" s="36">
        <f>+'当年度'!O61-'前年度'!O61</f>
        <v>0</v>
      </c>
      <c r="P61" s="36">
        <f>+'当年度'!P61-'前年度'!P61</f>
        <v>0</v>
      </c>
      <c r="Q61" s="36">
        <f>+'当年度'!Q61-'前年度'!Q61</f>
        <v>0</v>
      </c>
      <c r="R61" s="36">
        <f>+'当年度'!R61-'前年度'!R61</f>
        <v>0</v>
      </c>
      <c r="S61" s="36">
        <f>+'当年度'!S61-'前年度'!S61</f>
        <v>199</v>
      </c>
      <c r="T61" s="36">
        <f>+'当年度'!T61-'前年度'!T61</f>
        <v>199</v>
      </c>
      <c r="U61" s="7"/>
      <c r="V61" s="41">
        <f>+'当年度'!V61-'前年度'!V61</f>
        <v>-33909</v>
      </c>
      <c r="W61" s="45">
        <f>+'当年度'!W61-'前年度'!W61</f>
        <v>0.009568895154638948</v>
      </c>
    </row>
    <row r="62" spans="2:23" ht="17.25">
      <c r="B62" s="17" t="s">
        <v>102</v>
      </c>
      <c r="C62" s="36">
        <f>+'当年度'!C62-'前年度'!C62</f>
        <v>0</v>
      </c>
      <c r="D62" s="36">
        <f>+'当年度'!D62-'前年度'!D62</f>
        <v>0</v>
      </c>
      <c r="E62" s="36">
        <f>+'当年度'!E62-'前年度'!E62</f>
        <v>0</v>
      </c>
      <c r="F62" s="36">
        <f>+'当年度'!F62-'前年度'!F62</f>
        <v>0</v>
      </c>
      <c r="G62" s="36">
        <f>+'当年度'!G62-'前年度'!G62</f>
        <v>0</v>
      </c>
      <c r="H62" s="36">
        <f>+'当年度'!H62-'前年度'!H62</f>
        <v>0</v>
      </c>
      <c r="I62" s="36">
        <f>+'当年度'!I62-'前年度'!I62</f>
        <v>0</v>
      </c>
      <c r="J62" s="36">
        <f>+'当年度'!J62-'前年度'!J62</f>
        <v>0</v>
      </c>
      <c r="K62" s="36">
        <f>+'当年度'!K62-'前年度'!K62</f>
        <v>0</v>
      </c>
      <c r="L62" s="36">
        <f>+'当年度'!L62-'前年度'!L62</f>
        <v>0</v>
      </c>
      <c r="M62" s="36">
        <f>+'当年度'!M62-'前年度'!M62</f>
        <v>0</v>
      </c>
      <c r="N62" s="36">
        <f>+'当年度'!N62-'前年度'!N62</f>
        <v>0</v>
      </c>
      <c r="O62" s="36">
        <f>+'当年度'!O62-'前年度'!O62</f>
        <v>0</v>
      </c>
      <c r="P62" s="36">
        <f>+'当年度'!P62-'前年度'!P62</f>
        <v>0</v>
      </c>
      <c r="Q62" s="36">
        <f>+'当年度'!Q62-'前年度'!Q62</f>
        <v>0</v>
      </c>
      <c r="R62" s="36">
        <f>+'当年度'!R62-'前年度'!R62</f>
        <v>0</v>
      </c>
      <c r="S62" s="36">
        <f>+'当年度'!S62-'前年度'!S62</f>
        <v>0</v>
      </c>
      <c r="T62" s="36">
        <f>+'当年度'!T62-'前年度'!T62</f>
        <v>0</v>
      </c>
      <c r="U62" s="7"/>
      <c r="V62" s="41">
        <f>+'当年度'!V62-'前年度'!V62</f>
        <v>3972480</v>
      </c>
      <c r="W62" s="45">
        <f>+'当年度'!W62-'前年度'!W62</f>
        <v>0</v>
      </c>
    </row>
    <row r="63" spans="2:23" ht="17.25">
      <c r="B63" s="17" t="s">
        <v>103</v>
      </c>
      <c r="C63" s="36">
        <f>+'当年度'!C63-'前年度'!C63</f>
        <v>-300</v>
      </c>
      <c r="D63" s="36">
        <f>+'当年度'!D63-'前年度'!D63</f>
        <v>0</v>
      </c>
      <c r="E63" s="36">
        <f>+'当年度'!E63-'前年度'!E63</f>
        <v>0</v>
      </c>
      <c r="F63" s="36">
        <f>+'当年度'!F63-'前年度'!F63</f>
        <v>0</v>
      </c>
      <c r="G63" s="36">
        <f>+'当年度'!G63-'前年度'!G63</f>
        <v>0</v>
      </c>
      <c r="H63" s="36">
        <f>+'当年度'!H63-'前年度'!H63</f>
        <v>0</v>
      </c>
      <c r="I63" s="36">
        <f>+'当年度'!I63-'前年度'!I63</f>
        <v>0</v>
      </c>
      <c r="J63" s="36">
        <f>+'当年度'!J63-'前年度'!J63</f>
        <v>0</v>
      </c>
      <c r="K63" s="36">
        <f>+'当年度'!K63-'前年度'!K63</f>
        <v>0</v>
      </c>
      <c r="L63" s="36">
        <f>+'当年度'!L63-'前年度'!L63</f>
        <v>0</v>
      </c>
      <c r="M63" s="36">
        <f>+'当年度'!M63-'前年度'!M63</f>
        <v>0</v>
      </c>
      <c r="N63" s="36">
        <f>+'当年度'!N63-'前年度'!N63</f>
        <v>0</v>
      </c>
      <c r="O63" s="36">
        <f>+'当年度'!O63-'前年度'!O63</f>
        <v>-253078</v>
      </c>
      <c r="P63" s="36">
        <f>+'当年度'!P63-'前年度'!P63</f>
        <v>0</v>
      </c>
      <c r="Q63" s="36">
        <f>+'当年度'!Q63-'前年度'!Q63</f>
        <v>0</v>
      </c>
      <c r="R63" s="36">
        <f>+'当年度'!R63-'前年度'!R63</f>
        <v>0</v>
      </c>
      <c r="S63" s="36">
        <f>+'当年度'!S63-'前年度'!S63</f>
        <v>0</v>
      </c>
      <c r="T63" s="36">
        <f>+'当年度'!T63-'前年度'!T63</f>
        <v>-253378</v>
      </c>
      <c r="U63" s="7"/>
      <c r="V63" s="41">
        <f>+'当年度'!V63-'前年度'!V63</f>
        <v>-2852675</v>
      </c>
      <c r="W63" s="45">
        <f>+'当年度'!W63-'前年度'!W63</f>
        <v>-8.882119414234008</v>
      </c>
    </row>
    <row r="64" spans="2:23" ht="17.25">
      <c r="B64" s="17" t="s">
        <v>104</v>
      </c>
      <c r="C64" s="36">
        <f>+'当年度'!C64-'前年度'!C64</f>
        <v>0</v>
      </c>
      <c r="D64" s="36">
        <f>+'当年度'!D64-'前年度'!D64</f>
        <v>0</v>
      </c>
      <c r="E64" s="36">
        <f>+'当年度'!E64-'前年度'!E64</f>
        <v>0</v>
      </c>
      <c r="F64" s="36">
        <f>+'当年度'!F64-'前年度'!F64</f>
        <v>0</v>
      </c>
      <c r="G64" s="36">
        <f>+'当年度'!G64-'前年度'!G64</f>
        <v>0</v>
      </c>
      <c r="H64" s="36">
        <f>+'当年度'!H64-'前年度'!H64</f>
        <v>0</v>
      </c>
      <c r="I64" s="36">
        <f>+'当年度'!I64-'前年度'!I64</f>
        <v>0</v>
      </c>
      <c r="J64" s="36">
        <f>+'当年度'!J64-'前年度'!J64</f>
        <v>0</v>
      </c>
      <c r="K64" s="36">
        <f>+'当年度'!K64-'前年度'!K64</f>
        <v>0</v>
      </c>
      <c r="L64" s="36">
        <f>+'当年度'!L64-'前年度'!L64</f>
        <v>0</v>
      </c>
      <c r="M64" s="36">
        <f>+'当年度'!M64-'前年度'!M64</f>
        <v>0</v>
      </c>
      <c r="N64" s="36">
        <f>+'当年度'!N64-'前年度'!N64</f>
        <v>0</v>
      </c>
      <c r="O64" s="36">
        <f>+'当年度'!O64-'前年度'!O64</f>
        <v>0</v>
      </c>
      <c r="P64" s="36">
        <f>+'当年度'!P64-'前年度'!P64</f>
        <v>0</v>
      </c>
      <c r="Q64" s="36">
        <f>+'当年度'!Q64-'前年度'!Q64</f>
        <v>0</v>
      </c>
      <c r="R64" s="36">
        <f>+'当年度'!R64-'前年度'!R64</f>
        <v>0</v>
      </c>
      <c r="S64" s="36">
        <f>+'当年度'!S64-'前年度'!S64</f>
        <v>0</v>
      </c>
      <c r="T64" s="36">
        <f>+'当年度'!T64-'前年度'!T64</f>
        <v>0</v>
      </c>
      <c r="U64" s="7"/>
      <c r="V64" s="41">
        <f>+'当年度'!V64-'前年度'!V64</f>
        <v>-938987</v>
      </c>
      <c r="W64" s="45">
        <f>+'当年度'!W64-'前年度'!W64</f>
        <v>0</v>
      </c>
    </row>
    <row r="65" spans="2:23" ht="17.25">
      <c r="B65" s="17" t="s">
        <v>105</v>
      </c>
      <c r="C65" s="36">
        <f>+'当年度'!C65-'前年度'!C65</f>
        <v>-142000</v>
      </c>
      <c r="D65" s="36">
        <f>+'当年度'!D65-'前年度'!D65</f>
        <v>0</v>
      </c>
      <c r="E65" s="36">
        <f>+'当年度'!E65-'前年度'!E65</f>
        <v>0</v>
      </c>
      <c r="F65" s="36">
        <f>+'当年度'!F65-'前年度'!F65</f>
        <v>0</v>
      </c>
      <c r="G65" s="36">
        <f>+'当年度'!G65-'前年度'!G65</f>
        <v>0</v>
      </c>
      <c r="H65" s="36">
        <f>+'当年度'!H65-'前年度'!H65</f>
        <v>0</v>
      </c>
      <c r="I65" s="36">
        <f>+'当年度'!I65-'前年度'!I65</f>
        <v>0</v>
      </c>
      <c r="J65" s="36">
        <f>+'当年度'!J65-'前年度'!J65</f>
        <v>0</v>
      </c>
      <c r="K65" s="36">
        <f>+'当年度'!K65-'前年度'!K65</f>
        <v>0</v>
      </c>
      <c r="L65" s="36">
        <f>+'当年度'!L65-'前年度'!L65</f>
        <v>0</v>
      </c>
      <c r="M65" s="36">
        <f>+'当年度'!M65-'前年度'!M65</f>
        <v>0</v>
      </c>
      <c r="N65" s="36">
        <f>+'当年度'!N65-'前年度'!N65</f>
        <v>0</v>
      </c>
      <c r="O65" s="36">
        <f>+'当年度'!O65-'前年度'!O65</f>
        <v>0</v>
      </c>
      <c r="P65" s="36">
        <f>+'当年度'!P65-'前年度'!P65</f>
        <v>0</v>
      </c>
      <c r="Q65" s="36">
        <f>+'当年度'!Q65-'前年度'!Q65</f>
        <v>0</v>
      </c>
      <c r="R65" s="36">
        <f>+'当年度'!R65-'前年度'!R65</f>
        <v>0</v>
      </c>
      <c r="S65" s="36">
        <f>+'当年度'!S65-'前年度'!S65</f>
        <v>0</v>
      </c>
      <c r="T65" s="36">
        <f>+'当年度'!T65-'前年度'!T65</f>
        <v>-142000</v>
      </c>
      <c r="U65" s="7"/>
      <c r="V65" s="41">
        <f>+'当年度'!V65-'前年度'!V65</f>
        <v>-2202657</v>
      </c>
      <c r="W65" s="45">
        <f>+'当年度'!W65-'前年度'!W65</f>
        <v>-6.446759527243688</v>
      </c>
    </row>
    <row r="66" spans="2:23" ht="17.25">
      <c r="B66" s="17" t="s">
        <v>106</v>
      </c>
      <c r="C66" s="36">
        <f>+'当年度'!C66-'前年度'!C66</f>
        <v>0</v>
      </c>
      <c r="D66" s="36">
        <f>+'当年度'!D66-'前年度'!D66</f>
        <v>0</v>
      </c>
      <c r="E66" s="36">
        <f>+'当年度'!E66-'前年度'!E66</f>
        <v>0</v>
      </c>
      <c r="F66" s="36">
        <f>+'当年度'!F66-'前年度'!F66</f>
        <v>0</v>
      </c>
      <c r="G66" s="36">
        <f>+'当年度'!G66-'前年度'!G66</f>
        <v>0</v>
      </c>
      <c r="H66" s="36">
        <f>+'当年度'!H66-'前年度'!H66</f>
        <v>0</v>
      </c>
      <c r="I66" s="36">
        <f>+'当年度'!I66-'前年度'!I66</f>
        <v>0</v>
      </c>
      <c r="J66" s="36">
        <f>+'当年度'!J66-'前年度'!J66</f>
        <v>0</v>
      </c>
      <c r="K66" s="36">
        <f>+'当年度'!K66-'前年度'!K66</f>
        <v>0</v>
      </c>
      <c r="L66" s="36">
        <f>+'当年度'!L66-'前年度'!L66</f>
        <v>0</v>
      </c>
      <c r="M66" s="36">
        <f>+'当年度'!M66-'前年度'!M66</f>
        <v>0</v>
      </c>
      <c r="N66" s="36">
        <f>+'当年度'!N66-'前年度'!N66</f>
        <v>0</v>
      </c>
      <c r="O66" s="36">
        <f>+'当年度'!O66-'前年度'!O66</f>
        <v>0</v>
      </c>
      <c r="P66" s="36">
        <f>+'当年度'!P66-'前年度'!P66</f>
        <v>0</v>
      </c>
      <c r="Q66" s="36">
        <f>+'当年度'!Q66-'前年度'!Q66</f>
        <v>0</v>
      </c>
      <c r="R66" s="36">
        <f>+'当年度'!R66-'前年度'!R66</f>
        <v>0</v>
      </c>
      <c r="S66" s="36">
        <f>+'当年度'!S66-'前年度'!S66</f>
        <v>0</v>
      </c>
      <c r="T66" s="36">
        <f>+'当年度'!T66-'前年度'!T66</f>
        <v>0</v>
      </c>
      <c r="U66" s="7"/>
      <c r="V66" s="41">
        <f>+'当年度'!V66-'前年度'!V66</f>
        <v>-1948540</v>
      </c>
      <c r="W66" s="45">
        <f>+'当年度'!W66-'前年度'!W66</f>
        <v>0</v>
      </c>
    </row>
    <row r="67" spans="2:23" ht="17.25">
      <c r="B67" s="17" t="s">
        <v>107</v>
      </c>
      <c r="C67" s="36">
        <f>+'当年度'!C67-'前年度'!C67</f>
        <v>0</v>
      </c>
      <c r="D67" s="36">
        <f>+'当年度'!D67-'前年度'!D67</f>
        <v>0</v>
      </c>
      <c r="E67" s="36">
        <f>+'当年度'!E67-'前年度'!E67</f>
        <v>0</v>
      </c>
      <c r="F67" s="36">
        <f>+'当年度'!F67-'前年度'!F67</f>
        <v>0</v>
      </c>
      <c r="G67" s="36">
        <f>+'当年度'!G67-'前年度'!G67</f>
        <v>0</v>
      </c>
      <c r="H67" s="36">
        <f>+'当年度'!H67-'前年度'!H67</f>
        <v>0</v>
      </c>
      <c r="I67" s="36">
        <f>+'当年度'!I67-'前年度'!I67</f>
        <v>0</v>
      </c>
      <c r="J67" s="36">
        <f>+'当年度'!J67-'前年度'!J67</f>
        <v>0</v>
      </c>
      <c r="K67" s="36">
        <f>+'当年度'!K67-'前年度'!K67</f>
        <v>0</v>
      </c>
      <c r="L67" s="36">
        <f>+'当年度'!L67-'前年度'!L67</f>
        <v>0</v>
      </c>
      <c r="M67" s="36">
        <f>+'当年度'!M67-'前年度'!M67</f>
        <v>0</v>
      </c>
      <c r="N67" s="36">
        <f>+'当年度'!N67-'前年度'!N67</f>
        <v>0</v>
      </c>
      <c r="O67" s="36">
        <f>+'当年度'!O67-'前年度'!O67</f>
        <v>0</v>
      </c>
      <c r="P67" s="36">
        <f>+'当年度'!P67-'前年度'!P67</f>
        <v>0</v>
      </c>
      <c r="Q67" s="36">
        <f>+'当年度'!Q67-'前年度'!Q67</f>
        <v>0</v>
      </c>
      <c r="R67" s="36">
        <f>+'当年度'!R67-'前年度'!R67</f>
        <v>0</v>
      </c>
      <c r="S67" s="36">
        <f>+'当年度'!S67-'前年度'!S67</f>
        <v>0</v>
      </c>
      <c r="T67" s="36">
        <f>+'当年度'!T67-'前年度'!T67</f>
        <v>0</v>
      </c>
      <c r="U67" s="7"/>
      <c r="V67" s="41">
        <f>+'当年度'!V67-'前年度'!V67</f>
        <v>-2752918</v>
      </c>
      <c r="W67" s="45">
        <f>+'当年度'!W67-'前年度'!W67</f>
        <v>0</v>
      </c>
    </row>
    <row r="68" spans="2:23" ht="17.25">
      <c r="B68" s="17" t="s">
        <v>108</v>
      </c>
      <c r="C68" s="36">
        <f>+'当年度'!C68-'前年度'!C68</f>
        <v>-600</v>
      </c>
      <c r="D68" s="36">
        <f>+'当年度'!D68-'前年度'!D68</f>
        <v>0</v>
      </c>
      <c r="E68" s="36">
        <f>+'当年度'!E68-'前年度'!E68</f>
        <v>0</v>
      </c>
      <c r="F68" s="36">
        <f>+'当年度'!F68-'前年度'!F68</f>
        <v>0</v>
      </c>
      <c r="G68" s="36">
        <f>+'当年度'!G68-'前年度'!G68</f>
        <v>0</v>
      </c>
      <c r="H68" s="36">
        <f>+'当年度'!H68-'前年度'!H68</f>
        <v>0</v>
      </c>
      <c r="I68" s="36">
        <f>+'当年度'!I68-'前年度'!I68</f>
        <v>0</v>
      </c>
      <c r="J68" s="36">
        <f>+'当年度'!J68-'前年度'!J68</f>
        <v>0</v>
      </c>
      <c r="K68" s="36">
        <f>+'当年度'!K68-'前年度'!K68</f>
        <v>0</v>
      </c>
      <c r="L68" s="36">
        <f>+'当年度'!L68-'前年度'!L68</f>
        <v>0</v>
      </c>
      <c r="M68" s="36">
        <f>+'当年度'!M68-'前年度'!M68</f>
        <v>0</v>
      </c>
      <c r="N68" s="36">
        <f>+'当年度'!N68-'前年度'!N68</f>
        <v>0</v>
      </c>
      <c r="O68" s="36">
        <f>+'当年度'!O68-'前年度'!O68</f>
        <v>0</v>
      </c>
      <c r="P68" s="36">
        <f>+'当年度'!P68-'前年度'!P68</f>
        <v>0</v>
      </c>
      <c r="Q68" s="36">
        <f>+'当年度'!Q68-'前年度'!Q68</f>
        <v>0</v>
      </c>
      <c r="R68" s="36">
        <f>+'当年度'!R68-'前年度'!R68</f>
        <v>0</v>
      </c>
      <c r="S68" s="36">
        <f>+'当年度'!S68-'前年度'!S68</f>
        <v>0</v>
      </c>
      <c r="T68" s="36">
        <f>+'当年度'!T68-'前年度'!T68</f>
        <v>-600</v>
      </c>
      <c r="U68" s="7"/>
      <c r="V68" s="41">
        <f>+'当年度'!V68-'前年度'!V68</f>
        <v>-1562148</v>
      </c>
      <c r="W68" s="45">
        <f>+'当年度'!W68-'前年度'!W68</f>
        <v>-0.03840865270128054</v>
      </c>
    </row>
    <row r="69" spans="2:23" ht="17.25">
      <c r="B69" s="17" t="s">
        <v>109</v>
      </c>
      <c r="C69" s="36">
        <f>+'当年度'!C69-'前年度'!C69</f>
        <v>-6100</v>
      </c>
      <c r="D69" s="36">
        <f>+'当年度'!D69-'前年度'!D69</f>
        <v>0</v>
      </c>
      <c r="E69" s="36">
        <f>+'当年度'!E69-'前年度'!E69</f>
        <v>0</v>
      </c>
      <c r="F69" s="36">
        <f>+'当年度'!F69-'前年度'!F69</f>
        <v>0</v>
      </c>
      <c r="G69" s="36">
        <f>+'当年度'!G69-'前年度'!G69</f>
        <v>0</v>
      </c>
      <c r="H69" s="36">
        <f>+'当年度'!H69-'前年度'!H69</f>
        <v>0</v>
      </c>
      <c r="I69" s="36">
        <f>+'当年度'!I69-'前年度'!I69</f>
        <v>-348985</v>
      </c>
      <c r="J69" s="36">
        <f>+'当年度'!J69-'前年度'!J69</f>
        <v>0</v>
      </c>
      <c r="K69" s="36">
        <f>+'当年度'!K69-'前年度'!K69</f>
        <v>0</v>
      </c>
      <c r="L69" s="36">
        <f>+'当年度'!L69-'前年度'!L69</f>
        <v>0</v>
      </c>
      <c r="M69" s="36">
        <f>+'当年度'!M69-'前年度'!M69</f>
        <v>0</v>
      </c>
      <c r="N69" s="36">
        <f>+'当年度'!N69-'前年度'!N69</f>
        <v>0</v>
      </c>
      <c r="O69" s="36">
        <f>+'当年度'!O69-'前年度'!O69</f>
        <v>-32934</v>
      </c>
      <c r="P69" s="36">
        <f>+'当年度'!P69-'前年度'!P69</f>
        <v>0</v>
      </c>
      <c r="Q69" s="36">
        <f>+'当年度'!Q69-'前年度'!Q69</f>
        <v>0</v>
      </c>
      <c r="R69" s="36">
        <f>+'当年度'!R69-'前年度'!R69</f>
        <v>0</v>
      </c>
      <c r="S69" s="36">
        <f>+'当年度'!S69-'前年度'!S69</f>
        <v>-85</v>
      </c>
      <c r="T69" s="36">
        <f>+'当年度'!T69-'前年度'!T69</f>
        <v>-388104</v>
      </c>
      <c r="U69" s="7"/>
      <c r="V69" s="41">
        <f>+'当年度'!V69-'前年度'!V69</f>
        <v>-1801393</v>
      </c>
      <c r="W69" s="45">
        <f>+'当年度'!W69-'前年度'!W69</f>
        <v>-21.544660160220452</v>
      </c>
    </row>
    <row r="70" spans="2:23" ht="17.25">
      <c r="B70" s="17" t="s">
        <v>110</v>
      </c>
      <c r="C70" s="36">
        <f>+'当年度'!C70-'前年度'!C70</f>
        <v>-14925</v>
      </c>
      <c r="D70" s="36">
        <f>+'当年度'!D70-'前年度'!D70</f>
        <v>0</v>
      </c>
      <c r="E70" s="36">
        <f>+'当年度'!E70-'前年度'!E70</f>
        <v>0</v>
      </c>
      <c r="F70" s="36">
        <f>+'当年度'!F70-'前年度'!F70</f>
        <v>0</v>
      </c>
      <c r="G70" s="36">
        <f>+'当年度'!G70-'前年度'!G70</f>
        <v>0</v>
      </c>
      <c r="H70" s="36">
        <f>+'当年度'!H70-'前年度'!H70</f>
        <v>0</v>
      </c>
      <c r="I70" s="36">
        <f>+'当年度'!I70-'前年度'!I70</f>
        <v>-150000</v>
      </c>
      <c r="J70" s="36">
        <f>+'当年度'!J70-'前年度'!J70</f>
        <v>0</v>
      </c>
      <c r="K70" s="36">
        <f>+'当年度'!K70-'前年度'!K70</f>
        <v>0</v>
      </c>
      <c r="L70" s="36">
        <f>+'当年度'!L70-'前年度'!L70</f>
        <v>0</v>
      </c>
      <c r="M70" s="36">
        <f>+'当年度'!M70-'前年度'!M70</f>
        <v>0</v>
      </c>
      <c r="N70" s="36">
        <f>+'当年度'!N70-'前年度'!N70</f>
        <v>0</v>
      </c>
      <c r="O70" s="36">
        <f>+'当年度'!O70-'前年度'!O70</f>
        <v>0</v>
      </c>
      <c r="P70" s="36">
        <f>+'当年度'!P70-'前年度'!P70</f>
        <v>0</v>
      </c>
      <c r="Q70" s="36">
        <f>+'当年度'!Q70-'前年度'!Q70</f>
        <v>0</v>
      </c>
      <c r="R70" s="36">
        <f>+'当年度'!R70-'前年度'!R70</f>
        <v>0</v>
      </c>
      <c r="S70" s="36">
        <f>+'当年度'!S70-'前年度'!S70</f>
        <v>-152</v>
      </c>
      <c r="T70" s="36">
        <f>+'当年度'!T70-'前年度'!T70</f>
        <v>-165077</v>
      </c>
      <c r="U70" s="7"/>
      <c r="V70" s="41">
        <f>+'当年度'!V70-'前年度'!V70</f>
        <v>-2931018</v>
      </c>
      <c r="W70" s="45">
        <f>+'当年度'!W70-'前年度'!W70</f>
        <v>-5.632070495643493</v>
      </c>
    </row>
    <row r="71" spans="2:23" ht="17.25">
      <c r="B71" s="17" t="s">
        <v>111</v>
      </c>
      <c r="C71" s="36">
        <f>+'当年度'!C71-'前年度'!C71</f>
        <v>-800</v>
      </c>
      <c r="D71" s="36">
        <f>+'当年度'!D71-'前年度'!D71</f>
        <v>0</v>
      </c>
      <c r="E71" s="36">
        <f>+'当年度'!E71-'前年度'!E71</f>
        <v>0</v>
      </c>
      <c r="F71" s="36">
        <f>+'当年度'!F71-'前年度'!F71</f>
        <v>0</v>
      </c>
      <c r="G71" s="36">
        <f>+'当年度'!G71-'前年度'!G71</f>
        <v>0</v>
      </c>
      <c r="H71" s="36">
        <f>+'当年度'!H71-'前年度'!H71</f>
        <v>0</v>
      </c>
      <c r="I71" s="36">
        <f>+'当年度'!I71-'前年度'!I71</f>
        <v>0</v>
      </c>
      <c r="J71" s="36">
        <f>+'当年度'!J71-'前年度'!J71</f>
        <v>0</v>
      </c>
      <c r="K71" s="36">
        <f>+'当年度'!K71-'前年度'!K71</f>
        <v>0</v>
      </c>
      <c r="L71" s="36">
        <f>+'当年度'!L71-'前年度'!L71</f>
        <v>0</v>
      </c>
      <c r="M71" s="36">
        <f>+'当年度'!M71-'前年度'!M71</f>
        <v>0</v>
      </c>
      <c r="N71" s="36">
        <f>+'当年度'!N71-'前年度'!N71</f>
        <v>0</v>
      </c>
      <c r="O71" s="36">
        <f>+'当年度'!O71-'前年度'!O71</f>
        <v>-64636</v>
      </c>
      <c r="P71" s="36">
        <f>+'当年度'!P71-'前年度'!P71</f>
        <v>0</v>
      </c>
      <c r="Q71" s="36">
        <f>+'当年度'!Q71-'前年度'!Q71</f>
        <v>0</v>
      </c>
      <c r="R71" s="36">
        <f>+'当年度'!R71-'前年度'!R71</f>
        <v>0</v>
      </c>
      <c r="S71" s="36">
        <f>+'当年度'!S71-'前年度'!S71</f>
        <v>-312</v>
      </c>
      <c r="T71" s="36">
        <f>+'当年度'!T71-'前年度'!T71</f>
        <v>-65748</v>
      </c>
      <c r="U71" s="7"/>
      <c r="V71" s="41">
        <f>+'当年度'!V71-'前年度'!V71</f>
        <v>-4449891</v>
      </c>
      <c r="W71" s="45">
        <f>+'当年度'!W71-'前年度'!W71</f>
        <v>-1.4775193369905015</v>
      </c>
    </row>
    <row r="72" spans="2:23" ht="17.25">
      <c r="B72" s="17" t="s">
        <v>112</v>
      </c>
      <c r="C72" s="36">
        <f>+'当年度'!C72-'前年度'!C72</f>
        <v>-1000</v>
      </c>
      <c r="D72" s="36">
        <f>+'当年度'!D72-'前年度'!D72</f>
        <v>0</v>
      </c>
      <c r="E72" s="36">
        <f>+'当年度'!E72-'前年度'!E72</f>
        <v>0</v>
      </c>
      <c r="F72" s="36">
        <f>+'当年度'!F72-'前年度'!F72</f>
        <v>0</v>
      </c>
      <c r="G72" s="36">
        <f>+'当年度'!G72-'前年度'!G72</f>
        <v>0</v>
      </c>
      <c r="H72" s="36">
        <f>+'当年度'!H72-'前年度'!H72</f>
        <v>0</v>
      </c>
      <c r="I72" s="36">
        <f>+'当年度'!I72-'前年度'!I72</f>
        <v>0</v>
      </c>
      <c r="J72" s="36">
        <f>+'当年度'!J72-'前年度'!J72</f>
        <v>0</v>
      </c>
      <c r="K72" s="36">
        <f>+'当年度'!K72-'前年度'!K72</f>
        <v>0</v>
      </c>
      <c r="L72" s="36">
        <f>+'当年度'!L72-'前年度'!L72</f>
        <v>0</v>
      </c>
      <c r="M72" s="36">
        <f>+'当年度'!M72-'前年度'!M72</f>
        <v>0</v>
      </c>
      <c r="N72" s="36">
        <f>+'当年度'!N72-'前年度'!N72</f>
        <v>0</v>
      </c>
      <c r="O72" s="36">
        <f>+'当年度'!O72-'前年度'!O72</f>
        <v>0</v>
      </c>
      <c r="P72" s="36">
        <f>+'当年度'!P72-'前年度'!P72</f>
        <v>0</v>
      </c>
      <c r="Q72" s="36">
        <f>+'当年度'!Q72-'前年度'!Q72</f>
        <v>0</v>
      </c>
      <c r="R72" s="36">
        <f>+'当年度'!R72-'前年度'!R72</f>
        <v>0</v>
      </c>
      <c r="S72" s="36">
        <f>+'当年度'!S72-'前年度'!S72</f>
        <v>0</v>
      </c>
      <c r="T72" s="36">
        <f>+'当年度'!T72-'前年度'!T72</f>
        <v>-1000</v>
      </c>
      <c r="U72" s="7"/>
      <c r="V72" s="41">
        <f>+'当年度'!V72-'前年度'!V72</f>
        <v>-2520484</v>
      </c>
      <c r="W72" s="45">
        <f>+'当年度'!W72-'前年度'!W72</f>
        <v>-0.03967491957893802</v>
      </c>
    </row>
    <row r="73" spans="2:23" ht="17.25">
      <c r="B73" s="17" t="s">
        <v>64</v>
      </c>
      <c r="C73" s="36">
        <f>+'当年度'!C73-'前年度'!C73</f>
        <v>1073</v>
      </c>
      <c r="D73" s="36">
        <f>+'当年度'!D73-'前年度'!D73</f>
        <v>0</v>
      </c>
      <c r="E73" s="36">
        <f>+'当年度'!E73-'前年度'!E73</f>
        <v>0</v>
      </c>
      <c r="F73" s="36">
        <f>+'当年度'!F73-'前年度'!F73</f>
        <v>0</v>
      </c>
      <c r="G73" s="36">
        <f>+'当年度'!G73-'前年度'!G73</f>
        <v>0</v>
      </c>
      <c r="H73" s="36">
        <f>+'当年度'!H73-'前年度'!H73</f>
        <v>0</v>
      </c>
      <c r="I73" s="36">
        <f>+'当年度'!I73-'前年度'!I73</f>
        <v>0</v>
      </c>
      <c r="J73" s="36">
        <f>+'当年度'!J73-'前年度'!J73</f>
        <v>0</v>
      </c>
      <c r="K73" s="36">
        <f>+'当年度'!K73-'前年度'!K73</f>
        <v>0</v>
      </c>
      <c r="L73" s="36">
        <f>+'当年度'!L73-'前年度'!L73</f>
        <v>0</v>
      </c>
      <c r="M73" s="36">
        <f>+'当年度'!M73-'前年度'!M73</f>
        <v>0</v>
      </c>
      <c r="N73" s="36">
        <f>+'当年度'!N73-'前年度'!N73</f>
        <v>0</v>
      </c>
      <c r="O73" s="36">
        <f>+'当年度'!O73-'前年度'!O73</f>
        <v>0</v>
      </c>
      <c r="P73" s="36">
        <f>+'当年度'!P73-'前年度'!P73</f>
        <v>0</v>
      </c>
      <c r="Q73" s="36">
        <f>+'当年度'!Q73-'前年度'!Q73</f>
        <v>0</v>
      </c>
      <c r="R73" s="36">
        <f>+'当年度'!R73-'前年度'!R73</f>
        <v>0</v>
      </c>
      <c r="S73" s="36">
        <f>+'当年度'!S73-'前年度'!S73</f>
        <v>-80</v>
      </c>
      <c r="T73" s="36">
        <f>+'当年度'!T73-'前年度'!T73</f>
        <v>993</v>
      </c>
      <c r="U73" s="7"/>
      <c r="V73" s="41">
        <f>+'当年度'!V73-'前年度'!V73</f>
        <v>-46847</v>
      </c>
      <c r="W73" s="45">
        <f>+'当年度'!W73-'前年度'!W73</f>
        <v>0.0434580928190077</v>
      </c>
    </row>
    <row r="74" spans="2:23" ht="17.25">
      <c r="B74" s="17" t="s">
        <v>65</v>
      </c>
      <c r="C74" s="36">
        <f>+'当年度'!C74-'前年度'!C74</f>
        <v>1</v>
      </c>
      <c r="D74" s="36">
        <f>+'当年度'!D74-'前年度'!D74</f>
        <v>0</v>
      </c>
      <c r="E74" s="36">
        <f>+'当年度'!E74-'前年度'!E74</f>
        <v>0</v>
      </c>
      <c r="F74" s="36">
        <f>+'当年度'!F74-'前年度'!F74</f>
        <v>0</v>
      </c>
      <c r="G74" s="36">
        <f>+'当年度'!G74-'前年度'!G74</f>
        <v>0</v>
      </c>
      <c r="H74" s="36">
        <f>+'当年度'!H74-'前年度'!H74</f>
        <v>0</v>
      </c>
      <c r="I74" s="36">
        <f>+'当年度'!I74-'前年度'!I74</f>
        <v>0</v>
      </c>
      <c r="J74" s="36">
        <f>+'当年度'!J74-'前年度'!J74</f>
        <v>0</v>
      </c>
      <c r="K74" s="36">
        <f>+'当年度'!K74-'前年度'!K74</f>
        <v>0</v>
      </c>
      <c r="L74" s="36">
        <f>+'当年度'!L74-'前年度'!L74</f>
        <v>0</v>
      </c>
      <c r="M74" s="36">
        <f>+'当年度'!M74-'前年度'!M74</f>
        <v>0</v>
      </c>
      <c r="N74" s="36">
        <f>+'当年度'!N74-'前年度'!N74</f>
        <v>0</v>
      </c>
      <c r="O74" s="36">
        <f>+'当年度'!O74-'前年度'!O74</f>
        <v>0</v>
      </c>
      <c r="P74" s="36">
        <f>+'当年度'!P74-'前年度'!P74</f>
        <v>0</v>
      </c>
      <c r="Q74" s="36">
        <f>+'当年度'!Q74-'前年度'!Q74</f>
        <v>0</v>
      </c>
      <c r="R74" s="36">
        <f>+'当年度'!R74-'前年度'!R74</f>
        <v>0</v>
      </c>
      <c r="S74" s="36">
        <f>+'当年度'!S74-'前年度'!S74</f>
        <v>0</v>
      </c>
      <c r="T74" s="36">
        <f>+'当年度'!T74-'前年度'!T74</f>
        <v>1</v>
      </c>
      <c r="U74" s="7"/>
      <c r="V74" s="41">
        <f>+'当年度'!V74-'前年度'!V74</f>
        <v>-83473</v>
      </c>
      <c r="W74" s="45">
        <f>+'当年度'!W74-'前年度'!W74</f>
        <v>0.003679044803360773</v>
      </c>
    </row>
    <row r="75" spans="2:23" ht="17.25">
      <c r="B75" s="17" t="s">
        <v>66</v>
      </c>
      <c r="C75" s="36">
        <f>+'当年度'!C75-'前年度'!C75</f>
        <v>2284</v>
      </c>
      <c r="D75" s="36">
        <f>+'当年度'!D75-'前年度'!D75</f>
        <v>0</v>
      </c>
      <c r="E75" s="36">
        <f>+'当年度'!E75-'前年度'!E75</f>
        <v>0</v>
      </c>
      <c r="F75" s="36">
        <f>+'当年度'!F75-'前年度'!F75</f>
        <v>0</v>
      </c>
      <c r="G75" s="36">
        <f>+'当年度'!G75-'前年度'!G75</f>
        <v>0</v>
      </c>
      <c r="H75" s="36">
        <f>+'当年度'!H75-'前年度'!H75</f>
        <v>0</v>
      </c>
      <c r="I75" s="36">
        <f>+'当年度'!I75-'前年度'!I75</f>
        <v>14374</v>
      </c>
      <c r="J75" s="36">
        <f>+'当年度'!J75-'前年度'!J75</f>
        <v>0</v>
      </c>
      <c r="K75" s="36">
        <f>+'当年度'!K75-'前年度'!K75</f>
        <v>0</v>
      </c>
      <c r="L75" s="36">
        <f>+'当年度'!L75-'前年度'!L75</f>
        <v>0</v>
      </c>
      <c r="M75" s="36">
        <f>+'当年度'!M75-'前年度'!M75</f>
        <v>0</v>
      </c>
      <c r="N75" s="36">
        <f>+'当年度'!N75-'前年度'!N75</f>
        <v>0</v>
      </c>
      <c r="O75" s="36">
        <f>+'当年度'!O75-'前年度'!O75</f>
        <v>0</v>
      </c>
      <c r="P75" s="36">
        <f>+'当年度'!P75-'前年度'!P75</f>
        <v>0</v>
      </c>
      <c r="Q75" s="36">
        <f>+'当年度'!Q75-'前年度'!Q75</f>
        <v>0</v>
      </c>
      <c r="R75" s="36">
        <f>+'当年度'!R75-'前年度'!R75</f>
        <v>0</v>
      </c>
      <c r="S75" s="36">
        <f>+'当年度'!S75-'前年度'!S75</f>
        <v>0</v>
      </c>
      <c r="T75" s="36">
        <f>+'当年度'!T75-'前年度'!T75</f>
        <v>16658</v>
      </c>
      <c r="U75" s="7"/>
      <c r="V75" s="41">
        <f>+'当年度'!V75-'前年度'!V75</f>
        <v>37865</v>
      </c>
      <c r="W75" s="45">
        <f>+'当年度'!W75-'前年度'!W75</f>
        <v>0.4192483365982653</v>
      </c>
    </row>
    <row r="76" spans="2:23" ht="17.25">
      <c r="B76" s="17" t="s">
        <v>67</v>
      </c>
      <c r="C76" s="36">
        <f>+'当年度'!C76-'前年度'!C76</f>
        <v>-89</v>
      </c>
      <c r="D76" s="36">
        <f>+'当年度'!D76-'前年度'!D76</f>
        <v>0</v>
      </c>
      <c r="E76" s="36">
        <f>+'当年度'!E76-'前年度'!E76</f>
        <v>0</v>
      </c>
      <c r="F76" s="36">
        <f>+'当年度'!F76-'前年度'!F76</f>
        <v>0</v>
      </c>
      <c r="G76" s="36">
        <f>+'当年度'!G76-'前年度'!G76</f>
        <v>0</v>
      </c>
      <c r="H76" s="36">
        <f>+'当年度'!H76-'前年度'!H76</f>
        <v>0</v>
      </c>
      <c r="I76" s="36">
        <f>+'当年度'!I76-'前年度'!I76</f>
        <v>3444</v>
      </c>
      <c r="J76" s="36">
        <f>+'当年度'!J76-'前年度'!J76</f>
        <v>0</v>
      </c>
      <c r="K76" s="36">
        <f>+'当年度'!K76-'前年度'!K76</f>
        <v>0</v>
      </c>
      <c r="L76" s="36">
        <f>+'当年度'!L76-'前年度'!L76</f>
        <v>0</v>
      </c>
      <c r="M76" s="36">
        <f>+'当年度'!M76-'前年度'!M76</f>
        <v>0</v>
      </c>
      <c r="N76" s="36">
        <f>+'当年度'!N76-'前年度'!N76</f>
        <v>0</v>
      </c>
      <c r="O76" s="36">
        <f>+'当年度'!O76-'前年度'!O76</f>
        <v>0</v>
      </c>
      <c r="P76" s="36">
        <f>+'当年度'!P76-'前年度'!P76</f>
        <v>0</v>
      </c>
      <c r="Q76" s="36">
        <f>+'当年度'!Q76-'前年度'!Q76</f>
        <v>0</v>
      </c>
      <c r="R76" s="36">
        <f>+'当年度'!R76-'前年度'!R76</f>
        <v>0</v>
      </c>
      <c r="S76" s="36">
        <f>+'当年度'!S76-'前年度'!S76</f>
        <v>0</v>
      </c>
      <c r="T76" s="36">
        <f>+'当年度'!T76-'前年度'!T76</f>
        <v>3355</v>
      </c>
      <c r="U76" s="7"/>
      <c r="V76" s="41">
        <f>+'当年度'!V76-'前年度'!V76</f>
        <v>-13693</v>
      </c>
      <c r="W76" s="45">
        <f>+'当年度'!W76-'前年度'!W76</f>
        <v>0.18616102485984887</v>
      </c>
    </row>
    <row r="77" spans="2:23" ht="17.25">
      <c r="B77" s="17" t="s">
        <v>68</v>
      </c>
      <c r="C77" s="36">
        <f>+'当年度'!C77-'前年度'!C77</f>
        <v>0</v>
      </c>
      <c r="D77" s="36">
        <f>+'当年度'!D77-'前年度'!D77</f>
        <v>0</v>
      </c>
      <c r="E77" s="36">
        <f>+'当年度'!E77-'前年度'!E77</f>
        <v>0</v>
      </c>
      <c r="F77" s="36">
        <f>+'当年度'!F77-'前年度'!F77</f>
        <v>0</v>
      </c>
      <c r="G77" s="36">
        <f>+'当年度'!G77-'前年度'!G77</f>
        <v>0</v>
      </c>
      <c r="H77" s="36">
        <f>+'当年度'!H77-'前年度'!H77</f>
        <v>0</v>
      </c>
      <c r="I77" s="36">
        <f>+'当年度'!I77-'前年度'!I77</f>
        <v>1034</v>
      </c>
      <c r="J77" s="36">
        <f>+'当年度'!J77-'前年度'!J77</f>
        <v>0</v>
      </c>
      <c r="K77" s="36">
        <f>+'当年度'!K77-'前年度'!K77</f>
        <v>0</v>
      </c>
      <c r="L77" s="36">
        <f>+'当年度'!L77-'前年度'!L77</f>
        <v>0</v>
      </c>
      <c r="M77" s="36">
        <f>+'当年度'!M77-'前年度'!M77</f>
        <v>0</v>
      </c>
      <c r="N77" s="36">
        <f>+'当年度'!N77-'前年度'!N77</f>
        <v>0</v>
      </c>
      <c r="O77" s="36">
        <f>+'当年度'!O77-'前年度'!O77</f>
        <v>0</v>
      </c>
      <c r="P77" s="36">
        <f>+'当年度'!P77-'前年度'!P77</f>
        <v>0</v>
      </c>
      <c r="Q77" s="36">
        <f>+'当年度'!Q77-'前年度'!Q77</f>
        <v>0</v>
      </c>
      <c r="R77" s="36">
        <f>+'当年度'!R77-'前年度'!R77</f>
        <v>0</v>
      </c>
      <c r="S77" s="36">
        <f>+'当年度'!S77-'前年度'!S77</f>
        <v>0</v>
      </c>
      <c r="T77" s="36">
        <f>+'当年度'!T77-'前年度'!T77</f>
        <v>1034</v>
      </c>
      <c r="U77" s="7"/>
      <c r="V77" s="41">
        <f>+'当年度'!V77-'前年度'!V77</f>
        <v>-116495</v>
      </c>
      <c r="W77" s="45">
        <f>+'当年度'!W77-'前年度'!W77</f>
        <v>0.1424063872958955</v>
      </c>
    </row>
    <row r="78" spans="2:23" ht="17.25">
      <c r="B78" s="19" t="s">
        <v>69</v>
      </c>
      <c r="C78" s="37">
        <f>+'当年度'!C78-'前年度'!C78</f>
        <v>-300</v>
      </c>
      <c r="D78" s="37">
        <f>+'当年度'!D78-'前年度'!D78</f>
        <v>0</v>
      </c>
      <c r="E78" s="37">
        <f>+'当年度'!E78-'前年度'!E78</f>
        <v>0</v>
      </c>
      <c r="F78" s="37">
        <f>+'当年度'!F78-'前年度'!F78</f>
        <v>0</v>
      </c>
      <c r="G78" s="37">
        <f>+'当年度'!G78-'前年度'!G78</f>
        <v>0</v>
      </c>
      <c r="H78" s="37">
        <f>+'当年度'!H78-'前年度'!H78</f>
        <v>0</v>
      </c>
      <c r="I78" s="37">
        <f>+'当年度'!I78-'前年度'!I78</f>
        <v>2373</v>
      </c>
      <c r="J78" s="37">
        <f>+'当年度'!J78-'前年度'!J78</f>
        <v>0</v>
      </c>
      <c r="K78" s="37">
        <f>+'当年度'!K78-'前年度'!K78</f>
        <v>0</v>
      </c>
      <c r="L78" s="37">
        <f>+'当年度'!L78-'前年度'!L78</f>
        <v>0</v>
      </c>
      <c r="M78" s="37">
        <f>+'当年度'!M78-'前年度'!M78</f>
        <v>0</v>
      </c>
      <c r="N78" s="37">
        <f>+'当年度'!N78-'前年度'!N78</f>
        <v>0</v>
      </c>
      <c r="O78" s="37">
        <f>+'当年度'!O78-'前年度'!O78</f>
        <v>0</v>
      </c>
      <c r="P78" s="37">
        <f>+'当年度'!P78-'前年度'!P78</f>
        <v>0</v>
      </c>
      <c r="Q78" s="37">
        <f>+'当年度'!Q78-'前年度'!Q78</f>
        <v>0</v>
      </c>
      <c r="R78" s="37">
        <f>+'当年度'!R78-'前年度'!R78</f>
        <v>0</v>
      </c>
      <c r="S78" s="37">
        <f>+'当年度'!S78-'前年度'!S78</f>
        <v>0</v>
      </c>
      <c r="T78" s="37">
        <f>+'当年度'!T78-'前年度'!T78</f>
        <v>2073</v>
      </c>
      <c r="U78" s="7"/>
      <c r="V78" s="42">
        <f>+'当年度'!V78-'前年度'!V78</f>
        <v>-4744</v>
      </c>
      <c r="W78" s="46">
        <f>+'当年度'!W78-'前年度'!W78</f>
        <v>0.1892248327289252</v>
      </c>
    </row>
    <row r="79" spans="2:23" ht="17.25">
      <c r="B79" s="23" t="s">
        <v>70</v>
      </c>
      <c r="C79" s="39">
        <f>+'当年度'!C79-'前年度'!C79</f>
        <v>49080</v>
      </c>
      <c r="D79" s="39">
        <f>+'当年度'!D79-'前年度'!D79</f>
        <v>-140400</v>
      </c>
      <c r="E79" s="39">
        <f>+'当年度'!E79-'前年度'!E79</f>
        <v>0</v>
      </c>
      <c r="F79" s="39">
        <f>+'当年度'!F79-'前年度'!F79</f>
        <v>-10859</v>
      </c>
      <c r="G79" s="39">
        <f>+'当年度'!G79-'前年度'!G79</f>
        <v>4452</v>
      </c>
      <c r="H79" s="39">
        <f>+'当年度'!H79-'前年度'!H79</f>
        <v>0</v>
      </c>
      <c r="I79" s="39">
        <f>+'当年度'!I79-'前年度'!I79</f>
        <v>286393</v>
      </c>
      <c r="J79" s="39">
        <f>+'当年度'!J79-'前年度'!J79</f>
        <v>0</v>
      </c>
      <c r="K79" s="39">
        <f>+'当年度'!K79-'前年度'!K79</f>
        <v>0</v>
      </c>
      <c r="L79" s="39">
        <f>+'当年度'!L79-'前年度'!L79</f>
        <v>0</v>
      </c>
      <c r="M79" s="39">
        <f>+'当年度'!M79-'前年度'!M79</f>
        <v>0</v>
      </c>
      <c r="N79" s="39">
        <f>+'当年度'!N79-'前年度'!N79</f>
        <v>0</v>
      </c>
      <c r="O79" s="39">
        <f>+'当年度'!O79-'前年度'!O79</f>
        <v>503729</v>
      </c>
      <c r="P79" s="39">
        <f>+'当年度'!P79-'前年度'!P79</f>
        <v>50000</v>
      </c>
      <c r="Q79" s="39">
        <f>+'当年度'!Q79-'前年度'!Q79</f>
        <v>0</v>
      </c>
      <c r="R79" s="39">
        <f>+'当年度'!R79-'前年度'!R79</f>
        <v>0</v>
      </c>
      <c r="S79" s="39">
        <f>+'当年度'!S79-'前年度'!S79</f>
        <v>-4815</v>
      </c>
      <c r="T79" s="39">
        <f>+'当年度'!T79-'前年度'!T79</f>
        <v>737580</v>
      </c>
      <c r="U79" s="7"/>
      <c r="V79" s="39">
        <f>+'当年度'!V79-'前年度'!V79</f>
        <v>46473128</v>
      </c>
      <c r="W79" s="48">
        <f>+'当年度'!W79-'前年度'!W79</f>
        <v>-0.7032409181812955</v>
      </c>
    </row>
    <row r="80" spans="2:23" ht="17.25">
      <c r="B80" s="23" t="s">
        <v>71</v>
      </c>
      <c r="C80" s="39">
        <f>+'当年度'!C80-'前年度'!C80</f>
        <v>-882904</v>
      </c>
      <c r="D80" s="39">
        <f>+'当年度'!D80-'前年度'!D80</f>
        <v>0</v>
      </c>
      <c r="E80" s="39">
        <f>+'当年度'!E80-'前年度'!E80</f>
        <v>0</v>
      </c>
      <c r="F80" s="39">
        <f>+'当年度'!F80-'前年度'!F80</f>
        <v>0</v>
      </c>
      <c r="G80" s="39">
        <f>+'当年度'!G80-'前年度'!G80</f>
        <v>0</v>
      </c>
      <c r="H80" s="39">
        <f>+'当年度'!H80-'前年度'!H80</f>
        <v>0</v>
      </c>
      <c r="I80" s="39">
        <f>+'当年度'!I80-'前年度'!I80</f>
        <v>-303522</v>
      </c>
      <c r="J80" s="39">
        <f>+'当年度'!J80-'前年度'!J80</f>
        <v>0</v>
      </c>
      <c r="K80" s="39">
        <f>+'当年度'!K80-'前年度'!K80</f>
        <v>0</v>
      </c>
      <c r="L80" s="39">
        <f>+'当年度'!L80-'前年度'!L80</f>
        <v>0</v>
      </c>
      <c r="M80" s="39">
        <f>+'当年度'!M80-'前年度'!M80</f>
        <v>0</v>
      </c>
      <c r="N80" s="39">
        <f>+'当年度'!N80-'前年度'!N80</f>
        <v>0</v>
      </c>
      <c r="O80" s="39">
        <f>+'当年度'!O80-'前年度'!O80</f>
        <v>-266559</v>
      </c>
      <c r="P80" s="39">
        <f>+'当年度'!P80-'前年度'!P80</f>
        <v>0</v>
      </c>
      <c r="Q80" s="39">
        <f>+'当年度'!Q80-'前年度'!Q80</f>
        <v>-10509</v>
      </c>
      <c r="R80" s="39">
        <f>+'当年度'!R80-'前年度'!R80</f>
        <v>0</v>
      </c>
      <c r="S80" s="39">
        <f>+'当年度'!S80-'前年度'!S80</f>
        <v>2050</v>
      </c>
      <c r="T80" s="39">
        <f>+'当年度'!T80-'前年度'!T80</f>
        <v>-1463331</v>
      </c>
      <c r="U80" s="8"/>
      <c r="V80" s="39">
        <f>+'当年度'!V80-'前年度'!V80</f>
        <v>-45515411</v>
      </c>
      <c r="W80" s="48">
        <f>+'当年度'!W80-'前年度'!W80</f>
        <v>-0.3302019202211701</v>
      </c>
    </row>
    <row r="81" spans="2:23" ht="17.25">
      <c r="B81" s="23" t="s">
        <v>72</v>
      </c>
      <c r="C81" s="39">
        <f>+'当年度'!C81-'前年度'!C81</f>
        <v>-833824</v>
      </c>
      <c r="D81" s="39">
        <f>+'当年度'!D81-'前年度'!D81</f>
        <v>-140400</v>
      </c>
      <c r="E81" s="39">
        <f>+'当年度'!E81-'前年度'!E81</f>
        <v>0</v>
      </c>
      <c r="F81" s="39">
        <f>+'当年度'!F81-'前年度'!F81</f>
        <v>-10859</v>
      </c>
      <c r="G81" s="39">
        <f>+'当年度'!G81-'前年度'!G81</f>
        <v>4452</v>
      </c>
      <c r="H81" s="39">
        <f>+'当年度'!H81-'前年度'!H81</f>
        <v>0</v>
      </c>
      <c r="I81" s="39">
        <f>+'当年度'!I81-'前年度'!I81</f>
        <v>-17129</v>
      </c>
      <c r="J81" s="39">
        <f>+'当年度'!J81-'前年度'!J81</f>
        <v>0</v>
      </c>
      <c r="K81" s="39">
        <f>+'当年度'!K81-'前年度'!K81</f>
        <v>0</v>
      </c>
      <c r="L81" s="39">
        <f>+'当年度'!L81-'前年度'!L81</f>
        <v>0</v>
      </c>
      <c r="M81" s="39">
        <f>+'当年度'!M81-'前年度'!M81</f>
        <v>0</v>
      </c>
      <c r="N81" s="39">
        <f>+'当年度'!N81-'前年度'!N81</f>
        <v>0</v>
      </c>
      <c r="O81" s="39">
        <f>+'当年度'!O81-'前年度'!O81</f>
        <v>237170</v>
      </c>
      <c r="P81" s="39">
        <f>+'当年度'!P81-'前年度'!P81</f>
        <v>50000</v>
      </c>
      <c r="Q81" s="39">
        <f>+'当年度'!Q81-'前年度'!Q81</f>
        <v>-10509</v>
      </c>
      <c r="R81" s="39">
        <f>+'当年度'!R81-'前年度'!R81</f>
        <v>0</v>
      </c>
      <c r="S81" s="39">
        <f>+'当年度'!S81-'前年度'!S81</f>
        <v>-2765</v>
      </c>
      <c r="T81" s="39">
        <f>+'当年度'!T81-'前年度'!T81</f>
        <v>-725751</v>
      </c>
      <c r="U81" s="7"/>
      <c r="V81" s="39">
        <f>+'当年度'!V81-'前年度'!V81</f>
        <v>957717</v>
      </c>
      <c r="W81" s="48">
        <f>+'当年度'!W81-'前年度'!W81</f>
        <v>-0.20294036994928888</v>
      </c>
    </row>
    <row r="82" spans="22:23" ht="17.25">
      <c r="V82" s="4"/>
      <c r="W82" t="s">
        <v>75</v>
      </c>
    </row>
    <row r="83" spans="22:23" ht="17.25">
      <c r="V83" t="s">
        <v>73</v>
      </c>
      <c r="W83" s="5" t="s">
        <v>74</v>
      </c>
    </row>
    <row r="84" spans="22:23" ht="17.25">
      <c r="V84" s="23" t="s">
        <v>70</v>
      </c>
      <c r="W84" s="34">
        <f>+'当年度'!W84-'前年度'!W84</f>
        <v>-0.7000000000000002</v>
      </c>
    </row>
    <row r="85" spans="22:23" ht="17.25">
      <c r="V85" s="23" t="s">
        <v>71</v>
      </c>
      <c r="W85" s="34">
        <f>+'当年度'!W85-'前年度'!W85</f>
        <v>-0.2999999999999998</v>
      </c>
    </row>
    <row r="86" spans="22:23" ht="17.25">
      <c r="V86" s="23" t="s">
        <v>72</v>
      </c>
      <c r="W86" s="34">
        <f>+'当年度'!W86-'前年度'!W86</f>
        <v>-0.2999999999999998</v>
      </c>
    </row>
    <row r="87" ht="17.25">
      <c r="W87" t="s">
        <v>76</v>
      </c>
    </row>
  </sheetData>
  <printOptions verticalCentered="1"/>
  <pageMargins left="0.7874015748031497" right="0.7874015748031497" top="0.7874015748031497" bottom="0.1968503937007874" header="0.5118110236220472" footer="0.5118110236220472"/>
  <pageSetup horizontalDpi="300" verticalDpi="300" orientation="portrait" paperSize="9" scale="51" r:id="rId1"/>
  <headerFooter alignWithMargins="0">
    <oddHeader>&amp;L&amp;"ＭＳ ゴシック,標準"&amp;24１１　繰出金の状況・法適用事業等（対前年度増減額）</oddHeader>
  </headerFooter>
  <colBreaks count="1" manualBreakCount="1">
    <brk id="13" min="1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81"/>
  <sheetViews>
    <sheetView view="pageBreakPreview" zoomScale="60" workbookViewId="0" topLeftCell="G31">
      <selection activeCell="S13" sqref="S13"/>
    </sheetView>
  </sheetViews>
  <sheetFormatPr defaultColWidth="8.66015625" defaultRowHeight="18"/>
  <cols>
    <col min="2" max="4" width="10.66015625" style="0" customWidth="1"/>
    <col min="5" max="5" width="9.66015625" style="0" customWidth="1"/>
    <col min="6" max="7" width="10.66015625" style="0" customWidth="1"/>
    <col min="8" max="8" width="9.66015625" style="0" customWidth="1"/>
    <col min="9" max="9" width="10.66015625" style="0" customWidth="1"/>
    <col min="10" max="13" width="9.66015625" style="0" customWidth="1"/>
    <col min="14" max="20" width="10.66015625" style="0" customWidth="1"/>
  </cols>
  <sheetData>
    <row r="1" spans="2:20" ht="17.25">
      <c r="B1" t="s">
        <v>78</v>
      </c>
      <c r="N1" s="3"/>
      <c r="O1" s="3"/>
      <c r="P1" s="3"/>
      <c r="Q1" s="3"/>
      <c r="R1" s="3"/>
      <c r="S1" s="3"/>
      <c r="T1" s="3"/>
    </row>
    <row r="2" spans="2:20" ht="17.25">
      <c r="B2" s="2"/>
      <c r="C2" s="2"/>
      <c r="D2" s="2"/>
      <c r="E2" s="2"/>
      <c r="F2" s="2"/>
      <c r="G2" s="2"/>
      <c r="H2" s="2"/>
      <c r="I2" s="2"/>
      <c r="J2" s="2"/>
      <c r="K2" s="5"/>
      <c r="L2" s="2"/>
      <c r="M2" s="5" t="s">
        <v>74</v>
      </c>
      <c r="N2" s="2"/>
      <c r="O2" s="5"/>
      <c r="P2" s="2"/>
      <c r="Q2" s="2"/>
      <c r="R2" s="2"/>
      <c r="S2" s="5"/>
      <c r="T2" s="5" t="s">
        <v>74</v>
      </c>
    </row>
    <row r="3" spans="2:20" ht="17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7.25">
      <c r="B4" s="10"/>
      <c r="C4" s="12" t="s">
        <v>2</v>
      </c>
      <c r="D4" s="12" t="s">
        <v>82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18</v>
      </c>
    </row>
    <row r="5" spans="2:20" ht="17.25">
      <c r="B5" s="13"/>
      <c r="C5" s="14" t="s">
        <v>21</v>
      </c>
      <c r="D5" s="14" t="s">
        <v>21</v>
      </c>
      <c r="E5" s="13"/>
      <c r="F5" s="13"/>
      <c r="G5" s="14" t="s">
        <v>21</v>
      </c>
      <c r="H5" s="14" t="s">
        <v>21</v>
      </c>
      <c r="I5" s="13"/>
      <c r="J5" s="13"/>
      <c r="K5" s="14" t="s">
        <v>21</v>
      </c>
      <c r="L5" s="14" t="s">
        <v>22</v>
      </c>
      <c r="M5" s="14" t="s">
        <v>23</v>
      </c>
      <c r="N5" s="14" t="s">
        <v>23</v>
      </c>
      <c r="O5" s="14" t="s">
        <v>21</v>
      </c>
      <c r="P5" s="14" t="s">
        <v>21</v>
      </c>
      <c r="Q5" s="14" t="s">
        <v>21</v>
      </c>
      <c r="R5" s="14" t="s">
        <v>24</v>
      </c>
      <c r="S5" s="14" t="s">
        <v>25</v>
      </c>
      <c r="T5" s="13"/>
    </row>
    <row r="6" spans="2:20" ht="17.25">
      <c r="B6" s="15" t="s">
        <v>27</v>
      </c>
      <c r="C6" s="49">
        <f>IF(AND('当年度'!C6=0,'前年度'!C6=0),"",IF('前年度'!C6=0,"皆増",IF('当年度'!C6=0,"皆減",ROUND('増減額'!C6/'前年度'!C6*100,1))))</f>
        <v>-64.7</v>
      </c>
      <c r="D6" s="49">
        <f>IF(AND('当年度'!D6=0,'前年度'!D6=0),"",IF('前年度'!D6=0,"皆増",IF('当年度'!D6=0,"皆減",ROUND('増減額'!D6/'前年度'!D6*100,1))))</f>
      </c>
      <c r="E6" s="50">
        <f>IF(AND('当年度'!E6=0,'前年度'!E6=0),"",IF('前年度'!E6=0,"皆増",IF('当年度'!E6=0,"皆減",ROUND('増減額'!E6/'前年度'!E6*100,1))))</f>
      </c>
      <c r="F6" s="50">
        <f>IF(AND('当年度'!F6=0,'前年度'!F6=0),"",IF('前年度'!F6=0,"皆増",IF('当年度'!F6=0,"皆減",ROUND('増減額'!F6/'前年度'!F6*100,1))))</f>
      </c>
      <c r="G6" s="50">
        <f>IF(AND('当年度'!G6=0,'前年度'!G6=0),"",IF('前年度'!G6=0,"皆増",IF('当年度'!G6=0,"皆減",ROUND('増減額'!G6/'前年度'!G6*100,1))))</f>
      </c>
      <c r="H6" s="50">
        <f>IF(AND('当年度'!H6=0,'前年度'!H6=0),"",IF('前年度'!H6=0,"皆増",IF('当年度'!H6=0,"皆減",ROUND('増減額'!H6/'前年度'!H6*100,1))))</f>
      </c>
      <c r="I6" s="50">
        <f>IF(AND('当年度'!I6=0,'前年度'!I6=0),"",IF('前年度'!I6=0,"皆増",IF('当年度'!I6=0,"皆減",ROUND('増減額'!I6/'前年度'!I6*100,1))))</f>
      </c>
      <c r="J6" s="50">
        <f>IF(AND('当年度'!J6=0,'前年度'!J6=0),"",IF('前年度'!J6=0,"皆増",IF('当年度'!J6=0,"皆減",ROUND('増減額'!J6/'前年度'!J6*100,1))))</f>
      </c>
      <c r="K6" s="50">
        <f>IF(AND('当年度'!K6=0,'前年度'!K6=0),"",IF('前年度'!K6=0,"皆増",IF('当年度'!K6=0,"皆減",ROUND('増減額'!K6/'前年度'!K6*100,1))))</f>
      </c>
      <c r="L6" s="50">
        <f>IF(AND('当年度'!L6=0,'前年度'!L6=0),"",IF('前年度'!L6=0,"皆増",IF('当年度'!L6=0,"皆減",ROUND('増減額'!L6/'前年度'!L6*100,1))))</f>
      </c>
      <c r="M6" s="50">
        <f>IF(AND('当年度'!M6=0,'前年度'!M6=0),"",IF('前年度'!M6=0,"皆増",IF('当年度'!M6=0,"皆減",ROUND('増減額'!M6/'前年度'!M6*100,1))))</f>
      </c>
      <c r="N6" s="50">
        <f>IF(AND('当年度'!N6=0,'前年度'!N6=0),"",IF('前年度'!N6=0,"皆増",IF('当年度'!N6=0,"皆減",ROUND('増減額'!N6/'前年度'!N6*100,1))))</f>
      </c>
      <c r="O6" s="50">
        <f>IF(AND('当年度'!O6=0,'前年度'!O6=0),"",IF('前年度'!O6=0,"皆増",IF('当年度'!O6=0,"皆減",ROUND('増減額'!O6/'前年度'!O6*100,1))))</f>
      </c>
      <c r="P6" s="50">
        <f>IF(AND('当年度'!P6=0,'前年度'!P6=0),"",IF('前年度'!P6=0,"皆増",IF('当年度'!P6=0,"皆減",ROUND('増減額'!P6/'前年度'!P6*100,1))))</f>
        <v>83.3</v>
      </c>
      <c r="Q6" s="50">
        <f>IF(AND('当年度'!Q6=0,'前年度'!Q6=0),"",IF('前年度'!Q6=0,"皆増",IF('当年度'!Q6=0,"皆減",ROUND('増減額'!Q6/'前年度'!Q6*100,1))))</f>
      </c>
      <c r="R6" s="50">
        <f>IF(AND('当年度'!R6=0,'前年度'!R6=0),"",IF('前年度'!R6=0,"皆増",IF('当年度'!R6=0,"皆減",ROUND('増減額'!R6/'前年度'!R6*100,1))))</f>
      </c>
      <c r="S6" s="50">
        <f>IF(AND('当年度'!S6=0,'前年度'!S6=0),"",IF('前年度'!S6=0,"皆増",IF('当年度'!S6=0,"皆減",ROUND('増減額'!S6/'前年度'!S6*100,1))))</f>
      </c>
      <c r="T6" s="50">
        <f>IF(AND('当年度'!T6=0,'前年度'!T6=0),"",IF('前年度'!T6=0,"皆増",IF('当年度'!T6=0,"皆減",ROUND('増減額'!T6/'前年度'!T6*100,1))))</f>
        <v>64.9</v>
      </c>
    </row>
    <row r="7" spans="2:20" ht="17.25">
      <c r="B7" s="17" t="s">
        <v>28</v>
      </c>
      <c r="C7" s="51" t="str">
        <f>IF(AND('当年度'!C7=0,'前年度'!C7=0),"",IF('前年度'!C7=0,"皆増",IF('当年度'!C7=0,"皆減",ROUND('増減額'!C7/'前年度'!C7*100,1))))</f>
        <v>皆増</v>
      </c>
      <c r="D7" s="51">
        <f>IF(AND('当年度'!D7=0,'前年度'!D7=0),"",IF('前年度'!D7=0,"皆増",IF('当年度'!D7=0,"皆減",ROUND('増減額'!D7/'前年度'!D7*100,1))))</f>
      </c>
      <c r="E7" s="51">
        <f>IF(AND('当年度'!E7=0,'前年度'!E7=0),"",IF('前年度'!E7=0,"皆増",IF('当年度'!E7=0,"皆減",ROUND('増減額'!E7/'前年度'!E7*100,1))))</f>
      </c>
      <c r="F7" s="51">
        <f>IF(AND('当年度'!F7=0,'前年度'!F7=0),"",IF('前年度'!F7=0,"皆増",IF('当年度'!F7=0,"皆減",ROUND('増減額'!F7/'前年度'!F7*100,1))))</f>
      </c>
      <c r="G7" s="51">
        <f>IF(AND('当年度'!G7=0,'前年度'!G7=0),"",IF('前年度'!G7=0,"皆増",IF('当年度'!G7=0,"皆減",ROUND('増減額'!G7/'前年度'!G7*100,1))))</f>
      </c>
      <c r="H7" s="51">
        <f>IF(AND('当年度'!H7=0,'前年度'!H7=0),"",IF('前年度'!H7=0,"皆増",IF('当年度'!H7=0,"皆減",ROUND('増減額'!H7/'前年度'!H7*100,1))))</f>
      </c>
      <c r="I7" s="51" t="str">
        <f>IF(AND('当年度'!I7=0,'前年度'!I7=0),"",IF('前年度'!I7=0,"皆増",IF('当年度'!I7=0,"皆減",ROUND('増減額'!I7/'前年度'!I7*100,1))))</f>
        <v>皆増</v>
      </c>
      <c r="J7" s="51">
        <f>IF(AND('当年度'!J7=0,'前年度'!J7=0),"",IF('前年度'!J7=0,"皆増",IF('当年度'!J7=0,"皆減",ROUND('増減額'!J7/'前年度'!J7*100,1))))</f>
      </c>
      <c r="K7" s="51">
        <f>IF(AND('当年度'!K7=0,'前年度'!K7=0),"",IF('前年度'!K7=0,"皆増",IF('当年度'!K7=0,"皆減",ROUND('増減額'!K7/'前年度'!K7*100,1))))</f>
      </c>
      <c r="L7" s="51">
        <f>IF(AND('当年度'!L7=0,'前年度'!L7=0),"",IF('前年度'!L7=0,"皆増",IF('当年度'!L7=0,"皆減",ROUND('増減額'!L7/'前年度'!L7*100,1))))</f>
      </c>
      <c r="M7" s="51">
        <f>IF(AND('当年度'!M7=0,'前年度'!M7=0),"",IF('前年度'!M7=0,"皆増",IF('当年度'!M7=0,"皆減",ROUND('増減額'!M7/'前年度'!M7*100,1))))</f>
      </c>
      <c r="N7" s="51">
        <f>IF(AND('当年度'!N7=0,'前年度'!N7=0),"",IF('前年度'!N7=0,"皆増",IF('当年度'!N7=0,"皆減",ROUND('増減額'!N7/'前年度'!N7*100,1))))</f>
      </c>
      <c r="O7" s="51" t="str">
        <f>IF(AND('当年度'!O7=0,'前年度'!O7=0),"",IF('前年度'!O7=0,"皆増",IF('当年度'!O7=0,"皆減",ROUND('増減額'!O7/'前年度'!O7*100,1))))</f>
        <v>皆増</v>
      </c>
      <c r="P7" s="51">
        <f>IF(AND('当年度'!P7=0,'前年度'!P7=0),"",IF('前年度'!P7=0,"皆増",IF('当年度'!P7=0,"皆減",ROUND('増減額'!P7/'前年度'!P7*100,1))))</f>
      </c>
      <c r="Q7" s="51">
        <f>IF(AND('当年度'!Q7=0,'前年度'!Q7=0),"",IF('前年度'!Q7=0,"皆増",IF('当年度'!Q7=0,"皆減",ROUND('増減額'!Q7/'前年度'!Q7*100,1))))</f>
      </c>
      <c r="R7" s="51">
        <f>IF(AND('当年度'!R7=0,'前年度'!R7=0),"",IF('前年度'!R7=0,"皆増",IF('当年度'!R7=0,"皆減",ROUND('増減額'!R7/'前年度'!R7*100,1))))</f>
      </c>
      <c r="S7" s="51">
        <f>IF(AND('当年度'!S7=0,'前年度'!S7=0),"",IF('前年度'!S7=0,"皆増",IF('当年度'!S7=0,"皆減",ROUND('増減額'!S7/'前年度'!S7*100,1))))</f>
      </c>
      <c r="T7" s="51" t="str">
        <f>IF(AND('当年度'!T7=0,'前年度'!T7=0),"",IF('前年度'!T7=0,"皆増",IF('当年度'!T7=0,"皆減",ROUND('増減額'!T7/'前年度'!T7*100,1))))</f>
        <v>皆増</v>
      </c>
    </row>
    <row r="8" spans="2:20" ht="17.25">
      <c r="B8" s="17" t="s">
        <v>84</v>
      </c>
      <c r="C8" s="51" t="str">
        <f>IF(AND('当年度'!C8=0,'前年度'!C8=0),"",IF('前年度'!C8=0,"皆増",IF('当年度'!C8=0,"皆減",ROUND('増減額'!C8/'前年度'!C8*100,1))))</f>
        <v>皆減</v>
      </c>
      <c r="D8" s="51">
        <f>IF(AND('当年度'!D8=0,'前年度'!D8=0),"",IF('前年度'!D8=0,"皆増",IF('当年度'!D8=0,"皆減",ROUND('増減額'!D8/'前年度'!D8*100,1))))</f>
      </c>
      <c r="E8" s="51">
        <f>IF(AND('当年度'!E8=0,'前年度'!E8=0),"",IF('前年度'!E8=0,"皆増",IF('当年度'!E8=0,"皆減",ROUND('増減額'!E8/'前年度'!E8*100,1))))</f>
      </c>
      <c r="F8" s="51">
        <f>IF(AND('当年度'!F8=0,'前年度'!F8=0),"",IF('前年度'!F8=0,"皆増",IF('当年度'!F8=0,"皆減",ROUND('増減額'!F8/'前年度'!F8*100,1))))</f>
      </c>
      <c r="G8" s="51">
        <f>IF(AND('当年度'!G8=0,'前年度'!G8=0),"",IF('前年度'!G8=0,"皆増",IF('当年度'!G8=0,"皆減",ROUND('増減額'!G8/'前年度'!G8*100,1))))</f>
      </c>
      <c r="H8" s="51">
        <f>IF(AND('当年度'!H8=0,'前年度'!H8=0),"",IF('前年度'!H8=0,"皆増",IF('当年度'!H8=0,"皆減",ROUND('増減額'!H8/'前年度'!H8*100,1))))</f>
      </c>
      <c r="I8" s="51" t="str">
        <f>IF(AND('当年度'!I8=0,'前年度'!I8=0),"",IF('前年度'!I8=0,"皆増",IF('当年度'!I8=0,"皆減",ROUND('増減額'!I8/'前年度'!I8*100,1))))</f>
        <v>皆減</v>
      </c>
      <c r="J8" s="51">
        <f>IF(AND('当年度'!J8=0,'前年度'!J8=0),"",IF('前年度'!J8=0,"皆増",IF('当年度'!J8=0,"皆減",ROUND('増減額'!J8/'前年度'!J8*100,1))))</f>
      </c>
      <c r="K8" s="51">
        <f>IF(AND('当年度'!K8=0,'前年度'!K8=0),"",IF('前年度'!K8=0,"皆増",IF('当年度'!K8=0,"皆減",ROUND('増減額'!K8/'前年度'!K8*100,1))))</f>
      </c>
      <c r="L8" s="51">
        <f>IF(AND('当年度'!L8=0,'前年度'!L8=0),"",IF('前年度'!L8=0,"皆増",IF('当年度'!L8=0,"皆減",ROUND('増減額'!L8/'前年度'!L8*100,1))))</f>
      </c>
      <c r="M8" s="51">
        <f>IF(AND('当年度'!M8=0,'前年度'!M8=0),"",IF('前年度'!M8=0,"皆増",IF('当年度'!M8=0,"皆減",ROUND('増減額'!M8/'前年度'!M8*100,1))))</f>
      </c>
      <c r="N8" s="51">
        <f>IF(AND('当年度'!N8=0,'前年度'!N8=0),"",IF('前年度'!N8=0,"皆増",IF('当年度'!N8=0,"皆減",ROUND('増減額'!N8/'前年度'!N8*100,1))))</f>
      </c>
      <c r="O8" s="51" t="str">
        <f>IF(AND('当年度'!O8=0,'前年度'!O8=0),"",IF('前年度'!O8=0,"皆増",IF('当年度'!O8=0,"皆減",ROUND('増減額'!O8/'前年度'!O8*100,1))))</f>
        <v>皆減</v>
      </c>
      <c r="P8" s="51">
        <f>IF(AND('当年度'!P8=0,'前年度'!P8=0),"",IF('前年度'!P8=0,"皆増",IF('当年度'!P8=0,"皆減",ROUND('増減額'!P8/'前年度'!P8*100,1))))</f>
      </c>
      <c r="Q8" s="51">
        <f>IF(AND('当年度'!Q8=0,'前年度'!Q8=0),"",IF('前年度'!Q8=0,"皆増",IF('当年度'!Q8=0,"皆減",ROUND('増減額'!Q8/'前年度'!Q8*100,1))))</f>
      </c>
      <c r="R8" s="51">
        <f>IF(AND('当年度'!R8=0,'前年度'!R8=0),"",IF('前年度'!R8=0,"皆増",IF('当年度'!R8=0,"皆減",ROUND('増減額'!R8/'前年度'!R8*100,1))))</f>
      </c>
      <c r="S8" s="51">
        <f>IF(AND('当年度'!S8=0,'前年度'!S8=0),"",IF('前年度'!S8=0,"皆増",IF('当年度'!S8=0,"皆減",ROUND('増減額'!S8/'前年度'!S8*100,1))))</f>
      </c>
      <c r="T8" s="51" t="str">
        <f>IF(AND('当年度'!T8=0,'前年度'!T8=0),"",IF('前年度'!T8=0,"皆増",IF('当年度'!T8=0,"皆減",ROUND('増減額'!T8/'前年度'!T8*100,1))))</f>
        <v>皆減</v>
      </c>
    </row>
    <row r="9" spans="2:20" ht="17.25">
      <c r="B9" s="17" t="s">
        <v>29</v>
      </c>
      <c r="C9" s="51">
        <f>IF(AND('当年度'!C9=0,'前年度'!C9=0),"",IF('前年度'!C9=0,"皆増",IF('当年度'!C9=0,"皆減",ROUND('増減額'!C9/'前年度'!C9*100,1))))</f>
        <v>46.7</v>
      </c>
      <c r="D9" s="51">
        <f>IF(AND('当年度'!D9=0,'前年度'!D9=0),"",IF('前年度'!D9=0,"皆増",IF('当年度'!D9=0,"皆減",ROUND('増減額'!D9/'前年度'!D9*100,1))))</f>
      </c>
      <c r="E9" s="51">
        <f>IF(AND('当年度'!E9=0,'前年度'!E9=0),"",IF('前年度'!E9=0,"皆増",IF('当年度'!E9=0,"皆減",ROUND('増減額'!E9/'前年度'!E9*100,1))))</f>
      </c>
      <c r="F9" s="51">
        <f>IF(AND('当年度'!F9=0,'前年度'!F9=0),"",IF('前年度'!F9=0,"皆増",IF('当年度'!F9=0,"皆減",ROUND('増減額'!F9/'前年度'!F9*100,1))))</f>
      </c>
      <c r="G9" s="51">
        <f>IF(AND('当年度'!G9=0,'前年度'!G9=0),"",IF('前年度'!G9=0,"皆増",IF('当年度'!G9=0,"皆減",ROUND('増減額'!G9/'前年度'!G9*100,1))))</f>
      </c>
      <c r="H9" s="51">
        <f>IF(AND('当年度'!H9=0,'前年度'!H9=0),"",IF('前年度'!H9=0,"皆増",IF('当年度'!H9=0,"皆減",ROUND('増減額'!H9/'前年度'!H9*100,1))))</f>
      </c>
      <c r="I9" s="51">
        <f>IF(AND('当年度'!I9=0,'前年度'!I9=0),"",IF('前年度'!I9=0,"皆増",IF('当年度'!I9=0,"皆減",ROUND('増減額'!I9/'前年度'!I9*100,1))))</f>
        <v>0</v>
      </c>
      <c r="J9" s="51">
        <f>IF(AND('当年度'!J9=0,'前年度'!J9=0),"",IF('前年度'!J9=0,"皆増",IF('当年度'!J9=0,"皆減",ROUND('増減額'!J9/'前年度'!J9*100,1))))</f>
      </c>
      <c r="K9" s="51">
        <f>IF(AND('当年度'!K9=0,'前年度'!K9=0),"",IF('前年度'!K9=0,"皆増",IF('当年度'!K9=0,"皆減",ROUND('増減額'!K9/'前年度'!K9*100,1))))</f>
      </c>
      <c r="L9" s="51">
        <f>IF(AND('当年度'!L9=0,'前年度'!L9=0),"",IF('前年度'!L9=0,"皆増",IF('当年度'!L9=0,"皆減",ROUND('増減額'!L9/'前年度'!L9*100,1))))</f>
      </c>
      <c r="M9" s="51">
        <f>IF(AND('当年度'!M9=0,'前年度'!M9=0),"",IF('前年度'!M9=0,"皆増",IF('当年度'!M9=0,"皆減",ROUND('増減額'!M9/'前年度'!M9*100,1))))</f>
      </c>
      <c r="N9" s="51">
        <f>IF(AND('当年度'!N9=0,'前年度'!N9=0),"",IF('前年度'!N9=0,"皆増",IF('当年度'!N9=0,"皆減",ROUND('増減額'!N9/'前年度'!N9*100,1))))</f>
      </c>
      <c r="O9" s="51">
        <f>IF(AND('当年度'!O9=0,'前年度'!O9=0),"",IF('前年度'!O9=0,"皆増",IF('当年度'!O9=0,"皆減",ROUND('増減額'!O9/'前年度'!O9*100,1))))</f>
      </c>
      <c r="P9" s="51">
        <f>IF(AND('当年度'!P9=0,'前年度'!P9=0),"",IF('前年度'!P9=0,"皆増",IF('当年度'!P9=0,"皆減",ROUND('増減額'!P9/'前年度'!P9*100,1))))</f>
      </c>
      <c r="Q9" s="51">
        <f>IF(AND('当年度'!Q9=0,'前年度'!Q9=0),"",IF('前年度'!Q9=0,"皆増",IF('当年度'!Q9=0,"皆減",ROUND('増減額'!Q9/'前年度'!Q9*100,1))))</f>
      </c>
      <c r="R9" s="51">
        <f>IF(AND('当年度'!R9=0,'前年度'!R9=0),"",IF('前年度'!R9=0,"皆増",IF('当年度'!R9=0,"皆減",ROUND('増減額'!R9/'前年度'!R9*100,1))))</f>
      </c>
      <c r="S9" s="51">
        <f>IF(AND('当年度'!S9=0,'前年度'!S9=0),"",IF('前年度'!S9=0,"皆増",IF('当年度'!S9=0,"皆減",ROUND('増減額'!S9/'前年度'!S9*100,1))))</f>
      </c>
      <c r="T9" s="51">
        <f>IF(AND('当年度'!T9=0,'前年度'!T9=0),"",IF('前年度'!T9=0,"皆増",IF('当年度'!T9=0,"皆減",ROUND('増減額'!T9/'前年度'!T9*100,1))))</f>
        <v>3.9</v>
      </c>
    </row>
    <row r="10" spans="2:20" ht="17.25">
      <c r="B10" s="17" t="s">
        <v>30</v>
      </c>
      <c r="C10" s="51" t="str">
        <f>IF(AND('当年度'!C10=0,'前年度'!C10=0),"",IF('前年度'!C10=0,"皆増",IF('当年度'!C10=0,"皆減",ROUND('増減額'!C10/'前年度'!C10*100,1))))</f>
        <v>皆増</v>
      </c>
      <c r="D10" s="51">
        <f>IF(AND('当年度'!D10=0,'前年度'!D10=0),"",IF('前年度'!D10=0,"皆増",IF('当年度'!D10=0,"皆減",ROUND('増減額'!D10/'前年度'!D10*100,1))))</f>
      </c>
      <c r="E10" s="51">
        <f>IF(AND('当年度'!E10=0,'前年度'!E10=0),"",IF('前年度'!E10=0,"皆増",IF('当年度'!E10=0,"皆減",ROUND('増減額'!E10/'前年度'!E10*100,1))))</f>
      </c>
      <c r="F10" s="51">
        <f>IF(AND('当年度'!F10=0,'前年度'!F10=0),"",IF('前年度'!F10=0,"皆増",IF('当年度'!F10=0,"皆減",ROUND('増減額'!F10/'前年度'!F10*100,1))))</f>
      </c>
      <c r="G10" s="51">
        <f>IF(AND('当年度'!G10=0,'前年度'!G10=0),"",IF('前年度'!G10=0,"皆増",IF('当年度'!G10=0,"皆減",ROUND('増減額'!G10/'前年度'!G10*100,1))))</f>
      </c>
      <c r="H10" s="51">
        <f>IF(AND('当年度'!H10=0,'前年度'!H10=0),"",IF('前年度'!H10=0,"皆増",IF('当年度'!H10=0,"皆減",ROUND('増減額'!H10/'前年度'!H10*100,1))))</f>
      </c>
      <c r="I10" s="51" t="str">
        <f>IF(AND('当年度'!I10=0,'前年度'!I10=0),"",IF('前年度'!I10=0,"皆増",IF('当年度'!I10=0,"皆減",ROUND('増減額'!I10/'前年度'!I10*100,1))))</f>
        <v>皆増</v>
      </c>
      <c r="J10" s="51">
        <f>IF(AND('当年度'!J10=0,'前年度'!J10=0),"",IF('前年度'!J10=0,"皆増",IF('当年度'!J10=0,"皆減",ROUND('増減額'!J10/'前年度'!J10*100,1))))</f>
      </c>
      <c r="K10" s="51">
        <f>IF(AND('当年度'!K10=0,'前年度'!K10=0),"",IF('前年度'!K10=0,"皆増",IF('当年度'!K10=0,"皆減",ROUND('増減額'!K10/'前年度'!K10*100,1))))</f>
      </c>
      <c r="L10" s="51">
        <f>IF(AND('当年度'!L10=0,'前年度'!L10=0),"",IF('前年度'!L10=0,"皆増",IF('当年度'!L10=0,"皆減",ROUND('増減額'!L10/'前年度'!L10*100,1))))</f>
      </c>
      <c r="M10" s="51">
        <f>IF(AND('当年度'!M10=0,'前年度'!M10=0),"",IF('前年度'!M10=0,"皆増",IF('当年度'!M10=0,"皆減",ROUND('増減額'!M10/'前年度'!M10*100,1))))</f>
      </c>
      <c r="N10" s="51">
        <f>IF(AND('当年度'!N10=0,'前年度'!N10=0),"",IF('前年度'!N10=0,"皆増",IF('当年度'!N10=0,"皆減",ROUND('増減額'!N10/'前年度'!N10*100,1))))</f>
      </c>
      <c r="O10" s="51">
        <f>IF(AND('当年度'!O10=0,'前年度'!O10=0),"",IF('前年度'!O10=0,"皆増",IF('当年度'!O10=0,"皆減",ROUND('増減額'!O10/'前年度'!O10*100,1))))</f>
      </c>
      <c r="P10" s="51">
        <f>IF(AND('当年度'!P10=0,'前年度'!P10=0),"",IF('前年度'!P10=0,"皆増",IF('当年度'!P10=0,"皆減",ROUND('増減額'!P10/'前年度'!P10*100,1))))</f>
      </c>
      <c r="Q10" s="51">
        <f>IF(AND('当年度'!Q10=0,'前年度'!Q10=0),"",IF('前年度'!Q10=0,"皆増",IF('当年度'!Q10=0,"皆減",ROUND('増減額'!Q10/'前年度'!Q10*100,1))))</f>
      </c>
      <c r="R10" s="51">
        <f>IF(AND('当年度'!R10=0,'前年度'!R10=0),"",IF('前年度'!R10=0,"皆増",IF('当年度'!R10=0,"皆減",ROUND('増減額'!R10/'前年度'!R10*100,1))))</f>
      </c>
      <c r="S10" s="51">
        <f>IF(AND('当年度'!S10=0,'前年度'!S10=0),"",IF('前年度'!S10=0,"皆増",IF('当年度'!S10=0,"皆減",ROUND('増減額'!S10/'前年度'!S10*100,1))))</f>
      </c>
      <c r="T10" s="51" t="str">
        <f>IF(AND('当年度'!T10=0,'前年度'!T10=0),"",IF('前年度'!T10=0,"皆増",IF('当年度'!T10=0,"皆減",ROUND('増減額'!T10/'前年度'!T10*100,1))))</f>
        <v>皆増</v>
      </c>
    </row>
    <row r="11" spans="2:20" ht="17.25">
      <c r="B11" s="17" t="s">
        <v>85</v>
      </c>
      <c r="C11" s="51" t="str">
        <f>IF(AND('当年度'!C11=0,'前年度'!C11=0),"",IF('前年度'!C11=0,"皆増",IF('当年度'!C11=0,"皆減",ROUND('増減額'!C11/'前年度'!C11*100,1))))</f>
        <v>皆減</v>
      </c>
      <c r="D11" s="51">
        <f>IF(AND('当年度'!D11=0,'前年度'!D11=0),"",IF('前年度'!D11=0,"皆増",IF('当年度'!D11=0,"皆減",ROUND('増減額'!D11/'前年度'!D11*100,1))))</f>
      </c>
      <c r="E11" s="51">
        <f>IF(AND('当年度'!E11=0,'前年度'!E11=0),"",IF('前年度'!E11=0,"皆増",IF('当年度'!E11=0,"皆減",ROUND('増減額'!E11/'前年度'!E11*100,1))))</f>
      </c>
      <c r="F11" s="51">
        <f>IF(AND('当年度'!F11=0,'前年度'!F11=0),"",IF('前年度'!F11=0,"皆増",IF('当年度'!F11=0,"皆減",ROUND('増減額'!F11/'前年度'!F11*100,1))))</f>
      </c>
      <c r="G11" s="51">
        <f>IF(AND('当年度'!G11=0,'前年度'!G11=0),"",IF('前年度'!G11=0,"皆増",IF('当年度'!G11=0,"皆減",ROUND('増減額'!G11/'前年度'!G11*100,1))))</f>
      </c>
      <c r="H11" s="51">
        <f>IF(AND('当年度'!H11=0,'前年度'!H11=0),"",IF('前年度'!H11=0,"皆増",IF('当年度'!H11=0,"皆減",ROUND('増減額'!H11/'前年度'!H11*100,1))))</f>
      </c>
      <c r="I11" s="51" t="str">
        <f>IF(AND('当年度'!I11=0,'前年度'!I11=0),"",IF('前年度'!I11=0,"皆増",IF('当年度'!I11=0,"皆減",ROUND('増減額'!I11/'前年度'!I11*100,1))))</f>
        <v>皆減</v>
      </c>
      <c r="J11" s="51">
        <f>IF(AND('当年度'!J11=0,'前年度'!J11=0),"",IF('前年度'!J11=0,"皆増",IF('当年度'!J11=0,"皆減",ROUND('増減額'!J11/'前年度'!J11*100,1))))</f>
      </c>
      <c r="K11" s="51">
        <f>IF(AND('当年度'!K11=0,'前年度'!K11=0),"",IF('前年度'!K11=0,"皆増",IF('当年度'!K11=0,"皆減",ROUND('増減額'!K11/'前年度'!K11*100,1))))</f>
      </c>
      <c r="L11" s="51">
        <f>IF(AND('当年度'!L11=0,'前年度'!L11=0),"",IF('前年度'!L11=0,"皆増",IF('当年度'!L11=0,"皆減",ROUND('増減額'!L11/'前年度'!L11*100,1))))</f>
      </c>
      <c r="M11" s="51">
        <f>IF(AND('当年度'!M11=0,'前年度'!M11=0),"",IF('前年度'!M11=0,"皆増",IF('当年度'!M11=0,"皆減",ROUND('増減額'!M11/'前年度'!M11*100,1))))</f>
      </c>
      <c r="N11" s="51">
        <f>IF(AND('当年度'!N11=0,'前年度'!N11=0),"",IF('前年度'!N11=0,"皆増",IF('当年度'!N11=0,"皆減",ROUND('増減額'!N11/'前年度'!N11*100,1))))</f>
      </c>
      <c r="O11" s="51">
        <f>IF(AND('当年度'!O11=0,'前年度'!O11=0),"",IF('前年度'!O11=0,"皆増",IF('当年度'!O11=0,"皆減",ROUND('増減額'!O11/'前年度'!O11*100,1))))</f>
      </c>
      <c r="P11" s="51">
        <f>IF(AND('当年度'!P11=0,'前年度'!P11=0),"",IF('前年度'!P11=0,"皆増",IF('当年度'!P11=0,"皆減",ROUND('増減額'!P11/'前年度'!P11*100,1))))</f>
      </c>
      <c r="Q11" s="51">
        <f>IF(AND('当年度'!Q11=0,'前年度'!Q11=0),"",IF('前年度'!Q11=0,"皆増",IF('当年度'!Q11=0,"皆減",ROUND('増減額'!Q11/'前年度'!Q11*100,1))))</f>
      </c>
      <c r="R11" s="51">
        <f>IF(AND('当年度'!R11=0,'前年度'!R11=0),"",IF('前年度'!R11=0,"皆増",IF('当年度'!R11=0,"皆減",ROUND('増減額'!R11/'前年度'!R11*100,1))))</f>
      </c>
      <c r="S11" s="51">
        <f>IF(AND('当年度'!S11=0,'前年度'!S11=0),"",IF('前年度'!S11=0,"皆増",IF('当年度'!S11=0,"皆減",ROUND('増減額'!S11/'前年度'!S11*100,1))))</f>
      </c>
      <c r="T11" s="51" t="str">
        <f>IF(AND('当年度'!T11=0,'前年度'!T11=0),"",IF('前年度'!T11=0,"皆増",IF('当年度'!T11=0,"皆減",ROUND('増減額'!T11/'前年度'!T11*100,1))))</f>
        <v>皆減</v>
      </c>
    </row>
    <row r="12" spans="2:20" ht="17.25">
      <c r="B12" s="17" t="s">
        <v>119</v>
      </c>
      <c r="C12" s="51" t="str">
        <f>IF(AND('当年度'!C12=0,'前年度'!C12=0),"",IF('前年度'!C12=0,"皆増",IF('当年度'!C12=0,"皆減",ROUND('増減額'!C12/'前年度'!C12*100,1))))</f>
        <v>皆増</v>
      </c>
      <c r="D12" s="51">
        <f>IF(AND('当年度'!D12=0,'前年度'!D12=0),"",IF('前年度'!D12=0,"皆増",IF('当年度'!D12=0,"皆減",ROUND('増減額'!D12/'前年度'!D12*100,1))))</f>
      </c>
      <c r="E12" s="51">
        <f>IF(AND('当年度'!E12=0,'前年度'!E12=0),"",IF('前年度'!E12=0,"皆増",IF('当年度'!E12=0,"皆減",ROUND('増減額'!E12/'前年度'!E12*100,1))))</f>
      </c>
      <c r="F12" s="51" t="str">
        <f>IF(AND('当年度'!F12=0,'前年度'!F12=0),"",IF('前年度'!F12=0,"皆増",IF('当年度'!F12=0,"皆減",ROUND('増減額'!F12/'前年度'!F12*100,1))))</f>
        <v>皆増</v>
      </c>
      <c r="G12" s="51">
        <f>IF(AND('当年度'!G12=0,'前年度'!G12=0),"",IF('前年度'!G12=0,"皆増",IF('当年度'!G12=0,"皆減",ROUND('増減額'!G12/'前年度'!G12*100,1))))</f>
      </c>
      <c r="H12" s="51">
        <f>IF(AND('当年度'!H12=0,'前年度'!H12=0),"",IF('前年度'!H12=0,"皆増",IF('当年度'!H12=0,"皆減",ROUND('増減額'!H12/'前年度'!H12*100,1))))</f>
      </c>
      <c r="I12" s="51" t="str">
        <f>IF(AND('当年度'!I12=0,'前年度'!I12=0),"",IF('前年度'!I12=0,"皆増",IF('当年度'!I12=0,"皆減",ROUND('増減額'!I12/'前年度'!I12*100,1))))</f>
        <v>皆増</v>
      </c>
      <c r="J12" s="51">
        <f>IF(AND('当年度'!J12=0,'前年度'!J12=0),"",IF('前年度'!J12=0,"皆増",IF('当年度'!J12=0,"皆減",ROUND('増減額'!J12/'前年度'!J12*100,1))))</f>
      </c>
      <c r="K12" s="51">
        <f>IF(AND('当年度'!K12=0,'前年度'!K12=0),"",IF('前年度'!K12=0,"皆増",IF('当年度'!K12=0,"皆減",ROUND('増減額'!K12/'前年度'!K12*100,1))))</f>
      </c>
      <c r="L12" s="51">
        <f>IF(AND('当年度'!L12=0,'前年度'!L12=0),"",IF('前年度'!L12=0,"皆増",IF('当年度'!L12=0,"皆減",ROUND('増減額'!L12/'前年度'!L12*100,1))))</f>
      </c>
      <c r="M12" s="51">
        <f>IF(AND('当年度'!M12=0,'前年度'!M12=0),"",IF('前年度'!M12=0,"皆増",IF('当年度'!M12=0,"皆減",ROUND('増減額'!M12/'前年度'!M12*100,1))))</f>
      </c>
      <c r="N12" s="51">
        <f>IF(AND('当年度'!N12=0,'前年度'!N12=0),"",IF('前年度'!N12=0,"皆増",IF('当年度'!N12=0,"皆減",ROUND('増減額'!N12/'前年度'!N12*100,1))))</f>
      </c>
      <c r="O12" s="51">
        <f>IF(AND('当年度'!O12=0,'前年度'!O12=0),"",IF('前年度'!O12=0,"皆増",IF('当年度'!O12=0,"皆減",ROUND('増減額'!O12/'前年度'!O12*100,1))))</f>
      </c>
      <c r="P12" s="51">
        <f>IF(AND('当年度'!P12=0,'前年度'!P12=0),"",IF('前年度'!P12=0,"皆増",IF('当年度'!P12=0,"皆減",ROUND('増減額'!P12/'前年度'!P12*100,1))))</f>
      </c>
      <c r="Q12" s="51">
        <f>IF(AND('当年度'!Q12=0,'前年度'!Q12=0),"",IF('前年度'!Q12=0,"皆増",IF('当年度'!Q12=0,"皆減",ROUND('増減額'!Q12/'前年度'!Q12*100,1))))</f>
      </c>
      <c r="R12" s="51">
        <f>IF(AND('当年度'!R12=0,'前年度'!R12=0),"",IF('前年度'!R12=0,"皆増",IF('当年度'!R12=0,"皆減",ROUND('増減額'!R12/'前年度'!R12*100,1))))</f>
      </c>
      <c r="S12" s="51">
        <f>IF(AND('当年度'!S12=0,'前年度'!S12=0),"",IF('前年度'!S12=0,"皆増",IF('当年度'!S12=0,"皆減",ROUND('増減額'!S12/'前年度'!S12*100,1))))</f>
      </c>
      <c r="T12" s="51" t="str">
        <f>IF(AND('当年度'!T12=0,'前年度'!T12=0),"",IF('前年度'!T12=0,"皆増",IF('当年度'!T12=0,"皆減",ROUND('増減額'!T12/'前年度'!T12*100,1))))</f>
        <v>皆増</v>
      </c>
    </row>
    <row r="13" spans="2:20" ht="17.25">
      <c r="B13" s="17" t="s">
        <v>86</v>
      </c>
      <c r="C13" s="51" t="str">
        <f>IF(AND('当年度'!C13=0,'前年度'!C13=0),"",IF('前年度'!C13=0,"皆増",IF('当年度'!C13=0,"皆減",ROUND('増減額'!C13/'前年度'!C13*100,1))))</f>
        <v>皆減</v>
      </c>
      <c r="D13" s="51">
        <f>IF(AND('当年度'!D13=0,'前年度'!D13=0),"",IF('前年度'!D13=0,"皆増",IF('当年度'!D13=0,"皆減",ROUND('増減額'!D13/'前年度'!D13*100,1))))</f>
      </c>
      <c r="E13" s="51">
        <f>IF(AND('当年度'!E13=0,'前年度'!E13=0),"",IF('前年度'!E13=0,"皆増",IF('当年度'!E13=0,"皆減",ROUND('増減額'!E13/'前年度'!E13*100,1))))</f>
      </c>
      <c r="F13" s="51" t="str">
        <f>IF(AND('当年度'!F13=0,'前年度'!F13=0),"",IF('前年度'!F13=0,"皆増",IF('当年度'!F13=0,"皆減",ROUND('増減額'!F13/'前年度'!F13*100,1))))</f>
        <v>皆減</v>
      </c>
      <c r="G13" s="51">
        <f>IF(AND('当年度'!G13=0,'前年度'!G13=0),"",IF('前年度'!G13=0,"皆増",IF('当年度'!G13=0,"皆減",ROUND('増減額'!G13/'前年度'!G13*100,1))))</f>
      </c>
      <c r="H13" s="51">
        <f>IF(AND('当年度'!H13=0,'前年度'!H13=0),"",IF('前年度'!H13=0,"皆増",IF('当年度'!H13=0,"皆減",ROUND('増減額'!H13/'前年度'!H13*100,1))))</f>
      </c>
      <c r="I13" s="51" t="str">
        <f>IF(AND('当年度'!I13=0,'前年度'!I13=0),"",IF('前年度'!I13=0,"皆増",IF('当年度'!I13=0,"皆減",ROUND('増減額'!I13/'前年度'!I13*100,1))))</f>
        <v>皆減</v>
      </c>
      <c r="J13" s="51">
        <f>IF(AND('当年度'!J13=0,'前年度'!J13=0),"",IF('前年度'!J13=0,"皆増",IF('当年度'!J13=0,"皆減",ROUND('増減額'!J13/'前年度'!J13*100,1))))</f>
      </c>
      <c r="K13" s="51">
        <f>IF(AND('当年度'!K13=0,'前年度'!K13=0),"",IF('前年度'!K13=0,"皆増",IF('当年度'!K13=0,"皆減",ROUND('増減額'!K13/'前年度'!K13*100,1))))</f>
      </c>
      <c r="L13" s="51">
        <f>IF(AND('当年度'!L13=0,'前年度'!L13=0),"",IF('前年度'!L13=0,"皆増",IF('当年度'!L13=0,"皆減",ROUND('増減額'!L13/'前年度'!L13*100,1))))</f>
      </c>
      <c r="M13" s="51">
        <f>IF(AND('当年度'!M13=0,'前年度'!M13=0),"",IF('前年度'!M13=0,"皆増",IF('当年度'!M13=0,"皆減",ROUND('増減額'!M13/'前年度'!M13*100,1))))</f>
      </c>
      <c r="N13" s="51">
        <f>IF(AND('当年度'!N13=0,'前年度'!N13=0),"",IF('前年度'!N13=0,"皆増",IF('当年度'!N13=0,"皆減",ROUND('増減額'!N13/'前年度'!N13*100,1))))</f>
      </c>
      <c r="O13" s="51">
        <f>IF(AND('当年度'!O13=0,'前年度'!O13=0),"",IF('前年度'!O13=0,"皆増",IF('当年度'!O13=0,"皆減",ROUND('増減額'!O13/'前年度'!O13*100,1))))</f>
      </c>
      <c r="P13" s="51">
        <f>IF(AND('当年度'!P13=0,'前年度'!P13=0),"",IF('前年度'!P13=0,"皆増",IF('当年度'!P13=0,"皆減",ROUND('増減額'!P13/'前年度'!P13*100,1))))</f>
      </c>
      <c r="Q13" s="51">
        <f>IF(AND('当年度'!Q13=0,'前年度'!Q13=0),"",IF('前年度'!Q13=0,"皆増",IF('当年度'!Q13=0,"皆減",ROUND('増減額'!Q13/'前年度'!Q13*100,1))))</f>
      </c>
      <c r="R13" s="51">
        <f>IF(AND('当年度'!R13=0,'前年度'!R13=0),"",IF('前年度'!R13=0,"皆増",IF('当年度'!R13=0,"皆減",ROUND('増減額'!R13/'前年度'!R13*100,1))))</f>
      </c>
      <c r="S13" s="51">
        <f>IF(AND('当年度'!S13=0,'前年度'!S13=0),"",IF('前年度'!S13=0,"皆増",IF('当年度'!S13=0,"皆減",ROUND('増減額'!S13/'前年度'!S13*100,1))))</f>
      </c>
      <c r="T13" s="51" t="str">
        <f>IF(AND('当年度'!T13=0,'前年度'!T13=0),"",IF('前年度'!T13=0,"皆増",IF('当年度'!T13=0,"皆減",ROUND('増減額'!T13/'前年度'!T13*100,1))))</f>
        <v>皆減</v>
      </c>
    </row>
    <row r="14" spans="2:20" ht="17.25">
      <c r="B14" s="17" t="s">
        <v>87</v>
      </c>
      <c r="C14" s="51" t="str">
        <f>IF(AND('当年度'!C14=0,'前年度'!C14=0),"",IF('前年度'!C14=0,"皆増",IF('当年度'!C14=0,"皆減",ROUND('増減額'!C14/'前年度'!C14*100,1))))</f>
        <v>皆減</v>
      </c>
      <c r="D14" s="51">
        <f>IF(AND('当年度'!D14=0,'前年度'!D14=0),"",IF('前年度'!D14=0,"皆増",IF('当年度'!D14=0,"皆減",ROUND('増減額'!D14/'前年度'!D14*100,1))))</f>
      </c>
      <c r="E14" s="51">
        <f>IF(AND('当年度'!E14=0,'前年度'!E14=0),"",IF('前年度'!E14=0,"皆増",IF('当年度'!E14=0,"皆減",ROUND('増減額'!E14/'前年度'!E14*100,1))))</f>
      </c>
      <c r="F14" s="51">
        <f>IF(AND('当年度'!F14=0,'前年度'!F14=0),"",IF('前年度'!F14=0,"皆増",IF('当年度'!F14=0,"皆減",ROUND('増減額'!F14/'前年度'!F14*100,1))))</f>
      </c>
      <c r="G14" s="51">
        <f>IF(AND('当年度'!G14=0,'前年度'!G14=0),"",IF('前年度'!G14=0,"皆増",IF('当年度'!G14=0,"皆減",ROUND('増減額'!G14/'前年度'!G14*100,1))))</f>
      </c>
      <c r="H14" s="51">
        <f>IF(AND('当年度'!H14=0,'前年度'!H14=0),"",IF('前年度'!H14=0,"皆増",IF('当年度'!H14=0,"皆減",ROUND('増減額'!H14/'前年度'!H14*100,1))))</f>
      </c>
      <c r="I14" s="51" t="str">
        <f>IF(AND('当年度'!I14=0,'前年度'!I14=0),"",IF('前年度'!I14=0,"皆増",IF('当年度'!I14=0,"皆減",ROUND('増減額'!I14/'前年度'!I14*100,1))))</f>
        <v>皆減</v>
      </c>
      <c r="J14" s="51">
        <f>IF(AND('当年度'!J14=0,'前年度'!J14=0),"",IF('前年度'!J14=0,"皆増",IF('当年度'!J14=0,"皆減",ROUND('増減額'!J14/'前年度'!J14*100,1))))</f>
      </c>
      <c r="K14" s="51">
        <f>IF(AND('当年度'!K14=0,'前年度'!K14=0),"",IF('前年度'!K14=0,"皆増",IF('当年度'!K14=0,"皆減",ROUND('増減額'!K14/'前年度'!K14*100,1))))</f>
      </c>
      <c r="L14" s="51">
        <f>IF(AND('当年度'!L14=0,'前年度'!L14=0),"",IF('前年度'!L14=0,"皆増",IF('当年度'!L14=0,"皆減",ROUND('増減額'!L14/'前年度'!L14*100,1))))</f>
      </c>
      <c r="M14" s="51">
        <f>IF(AND('当年度'!M14=0,'前年度'!M14=0),"",IF('前年度'!M14=0,"皆増",IF('当年度'!M14=0,"皆減",ROUND('増減額'!M14/'前年度'!M14*100,1))))</f>
      </c>
      <c r="N14" s="51">
        <f>IF(AND('当年度'!N14=0,'前年度'!N14=0),"",IF('前年度'!N14=0,"皆増",IF('当年度'!N14=0,"皆減",ROUND('増減額'!N14/'前年度'!N14*100,1))))</f>
      </c>
      <c r="O14" s="51">
        <f>IF(AND('当年度'!O14=0,'前年度'!O14=0),"",IF('前年度'!O14=0,"皆増",IF('当年度'!O14=0,"皆減",ROUND('増減額'!O14/'前年度'!O14*100,1))))</f>
      </c>
      <c r="P14" s="51">
        <f>IF(AND('当年度'!P14=0,'前年度'!P14=0),"",IF('前年度'!P14=0,"皆増",IF('当年度'!P14=0,"皆減",ROUND('増減額'!P14/'前年度'!P14*100,1))))</f>
      </c>
      <c r="Q14" s="51">
        <f>IF(AND('当年度'!Q14=0,'前年度'!Q14=0),"",IF('前年度'!Q14=0,"皆増",IF('当年度'!Q14=0,"皆減",ROUND('増減額'!Q14/'前年度'!Q14*100,1))))</f>
      </c>
      <c r="R14" s="51">
        <f>IF(AND('当年度'!R14=0,'前年度'!R14=0),"",IF('前年度'!R14=0,"皆増",IF('当年度'!R14=0,"皆減",ROUND('増減額'!R14/'前年度'!R14*100,1))))</f>
      </c>
      <c r="S14" s="51">
        <f>IF(AND('当年度'!S14=0,'前年度'!S14=0),"",IF('前年度'!S14=0,"皆増",IF('当年度'!S14=0,"皆減",ROUND('増減額'!S14/'前年度'!S14*100,1))))</f>
      </c>
      <c r="T14" s="51" t="str">
        <f>IF(AND('当年度'!T14=0,'前年度'!T14=0),"",IF('前年度'!T14=0,"皆増",IF('当年度'!T14=0,"皆減",ROUND('増減額'!T14/'前年度'!T14*100,1))))</f>
        <v>皆減</v>
      </c>
    </row>
    <row r="15" spans="2:20" ht="17.25">
      <c r="B15" s="17" t="s">
        <v>32</v>
      </c>
      <c r="C15" s="51">
        <f>IF(AND('当年度'!C15=0,'前年度'!C15=0),"",IF('前年度'!C15=0,"皆増",IF('当年度'!C15=0,"皆減",ROUND('増減額'!C15/'前年度'!C15*100,1))))</f>
        <v>65.3</v>
      </c>
      <c r="D15" s="51">
        <f>IF(AND('当年度'!D15=0,'前年度'!D15=0),"",IF('前年度'!D15=0,"皆増",IF('当年度'!D15=0,"皆減",ROUND('増減額'!D15/'前年度'!D15*100,1))))</f>
      </c>
      <c r="E15" s="51">
        <f>IF(AND('当年度'!E15=0,'前年度'!E15=0),"",IF('前年度'!E15=0,"皆増",IF('当年度'!E15=0,"皆減",ROUND('増減額'!E15/'前年度'!E15*100,1))))</f>
      </c>
      <c r="F15" s="51">
        <f>IF(AND('当年度'!F15=0,'前年度'!F15=0),"",IF('前年度'!F15=0,"皆増",IF('当年度'!F15=0,"皆減",ROUND('増減額'!F15/'前年度'!F15*100,1))))</f>
      </c>
      <c r="G15" s="51">
        <f>IF(AND('当年度'!G15=0,'前年度'!G15=0),"",IF('前年度'!G15=0,"皆増",IF('当年度'!G15=0,"皆減",ROUND('増減額'!G15/'前年度'!G15*100,1))))</f>
      </c>
      <c r="H15" s="51">
        <f>IF(AND('当年度'!H15=0,'前年度'!H15=0),"",IF('前年度'!H15=0,"皆増",IF('当年度'!H15=0,"皆減",ROUND('増減額'!H15/'前年度'!H15*100,1))))</f>
      </c>
      <c r="I15" s="51">
        <f>IF(AND('当年度'!I15=0,'前年度'!I15=0),"",IF('前年度'!I15=0,"皆増",IF('当年度'!I15=0,"皆減",ROUND('増減額'!I15/'前年度'!I15*100,1))))</f>
      </c>
      <c r="J15" s="51">
        <f>IF(AND('当年度'!J15=0,'前年度'!J15=0),"",IF('前年度'!J15=0,"皆増",IF('当年度'!J15=0,"皆減",ROUND('増減額'!J15/'前年度'!J15*100,1))))</f>
      </c>
      <c r="K15" s="51">
        <f>IF(AND('当年度'!K15=0,'前年度'!K15=0),"",IF('前年度'!K15=0,"皆増",IF('当年度'!K15=0,"皆減",ROUND('増減額'!K15/'前年度'!K15*100,1))))</f>
      </c>
      <c r="L15" s="51">
        <f>IF(AND('当年度'!L15=0,'前年度'!L15=0),"",IF('前年度'!L15=0,"皆増",IF('当年度'!L15=0,"皆減",ROUND('増減額'!L15/'前年度'!L15*100,1))))</f>
      </c>
      <c r="M15" s="51">
        <f>IF(AND('当年度'!M15=0,'前年度'!M15=0),"",IF('前年度'!M15=0,"皆増",IF('当年度'!M15=0,"皆減",ROUND('増減額'!M15/'前年度'!M15*100,1))))</f>
      </c>
      <c r="N15" s="51">
        <f>IF(AND('当年度'!N15=0,'前年度'!N15=0),"",IF('前年度'!N15=0,"皆増",IF('当年度'!N15=0,"皆減",ROUND('増減額'!N15/'前年度'!N15*100,1))))</f>
      </c>
      <c r="O15" s="51">
        <f>IF(AND('当年度'!O15=0,'前年度'!O15=0),"",IF('前年度'!O15=0,"皆増",IF('当年度'!O15=0,"皆減",ROUND('増減額'!O15/'前年度'!O15*100,1))))</f>
      </c>
      <c r="P15" s="51">
        <f>IF(AND('当年度'!P15=0,'前年度'!P15=0),"",IF('前年度'!P15=0,"皆増",IF('当年度'!P15=0,"皆減",ROUND('増減額'!P15/'前年度'!P15*100,1))))</f>
      </c>
      <c r="Q15" s="51">
        <f>IF(AND('当年度'!Q15=0,'前年度'!Q15=0),"",IF('前年度'!Q15=0,"皆増",IF('当年度'!Q15=0,"皆減",ROUND('増減額'!Q15/'前年度'!Q15*100,1))))</f>
      </c>
      <c r="R15" s="51">
        <f>IF(AND('当年度'!R15=0,'前年度'!R15=0),"",IF('前年度'!R15=0,"皆増",IF('当年度'!R15=0,"皆減",ROUND('増減額'!R15/'前年度'!R15*100,1))))</f>
      </c>
      <c r="S15" s="51">
        <f>IF(AND('当年度'!S15=0,'前年度'!S15=0),"",IF('前年度'!S15=0,"皆増",IF('当年度'!S15=0,"皆減",ROUND('増減額'!S15/'前年度'!S15*100,1))))</f>
        <v>-22</v>
      </c>
      <c r="T15" s="51">
        <f>IF(AND('当年度'!T15=0,'前年度'!T15=0),"",IF('前年度'!T15=0,"皆増",IF('当年度'!T15=0,"皆減",ROUND('増減額'!T15/'前年度'!T15*100,1))))</f>
        <v>16.4</v>
      </c>
    </row>
    <row r="16" spans="2:20" ht="17.25">
      <c r="B16" s="17" t="s">
        <v>33</v>
      </c>
      <c r="C16" s="51">
        <f>IF(AND('当年度'!C16=0,'前年度'!C16=0),"",IF('前年度'!C16=0,"皆増",IF('当年度'!C16=0,"皆減",ROUND('増減額'!C16/'前年度'!C16*100,1))))</f>
        <v>3.4</v>
      </c>
      <c r="D16" s="51">
        <f>IF(AND('当年度'!D16=0,'前年度'!D16=0),"",IF('前年度'!D16=0,"皆増",IF('当年度'!D16=0,"皆減",ROUND('増減額'!D16/'前年度'!D16*100,1))))</f>
      </c>
      <c r="E16" s="51">
        <f>IF(AND('当年度'!E16=0,'前年度'!E16=0),"",IF('前年度'!E16=0,"皆増",IF('当年度'!E16=0,"皆減",ROUND('増減額'!E16/'前年度'!E16*100,1))))</f>
      </c>
      <c r="F16" s="51">
        <f>IF(AND('当年度'!F16=0,'前年度'!F16=0),"",IF('前年度'!F16=0,"皆増",IF('当年度'!F16=0,"皆減",ROUND('増減額'!F16/'前年度'!F16*100,1))))</f>
      </c>
      <c r="G16" s="51">
        <f>IF(AND('当年度'!G16=0,'前年度'!G16=0),"",IF('前年度'!G16=0,"皆増",IF('当年度'!G16=0,"皆減",ROUND('増減額'!G16/'前年度'!G16*100,1))))</f>
      </c>
      <c r="H16" s="51">
        <f>IF(AND('当年度'!H16=0,'前年度'!H16=0),"",IF('前年度'!H16=0,"皆増",IF('当年度'!H16=0,"皆減",ROUND('増減額'!H16/'前年度'!H16*100,1))))</f>
      </c>
      <c r="I16" s="51">
        <f>IF(AND('当年度'!I16=0,'前年度'!I16=0),"",IF('前年度'!I16=0,"皆増",IF('当年度'!I16=0,"皆減",ROUND('増減額'!I16/'前年度'!I16*100,1))))</f>
        <v>-17.5</v>
      </c>
      <c r="J16" s="51">
        <f>IF(AND('当年度'!J16=0,'前年度'!J16=0),"",IF('前年度'!J16=0,"皆増",IF('当年度'!J16=0,"皆減",ROUND('増減額'!J16/'前年度'!J16*100,1))))</f>
      </c>
      <c r="K16" s="51">
        <f>IF(AND('当年度'!K16=0,'前年度'!K16=0),"",IF('前年度'!K16=0,"皆増",IF('当年度'!K16=0,"皆減",ROUND('増減額'!K16/'前年度'!K16*100,1))))</f>
      </c>
      <c r="L16" s="51">
        <f>IF(AND('当年度'!L16=0,'前年度'!L16=0),"",IF('前年度'!L16=0,"皆増",IF('当年度'!L16=0,"皆減",ROUND('増減額'!L16/'前年度'!L16*100,1))))</f>
      </c>
      <c r="M16" s="51">
        <f>IF(AND('当年度'!M16=0,'前年度'!M16=0),"",IF('前年度'!M16=0,"皆増",IF('当年度'!M16=0,"皆減",ROUND('増減額'!M16/'前年度'!M16*100,1))))</f>
      </c>
      <c r="N16" s="51">
        <f>IF(AND('当年度'!N16=0,'前年度'!N16=0),"",IF('前年度'!N16=0,"皆増",IF('当年度'!N16=0,"皆減",ROUND('増減額'!N16/'前年度'!N16*100,1))))</f>
      </c>
      <c r="O16" s="51">
        <f>IF(AND('当年度'!O16=0,'前年度'!O16=0),"",IF('前年度'!O16=0,"皆増",IF('当年度'!O16=0,"皆減",ROUND('増減額'!O16/'前年度'!O16*100,1))))</f>
      </c>
      <c r="P16" s="51">
        <f>IF(AND('当年度'!P16=0,'前年度'!P16=0),"",IF('前年度'!P16=0,"皆増",IF('当年度'!P16=0,"皆減",ROUND('増減額'!P16/'前年度'!P16*100,1))))</f>
      </c>
      <c r="Q16" s="51">
        <f>IF(AND('当年度'!Q16=0,'前年度'!Q16=0),"",IF('前年度'!Q16=0,"皆増",IF('当年度'!Q16=0,"皆減",ROUND('増減額'!Q16/'前年度'!Q16*100,1))))</f>
      </c>
      <c r="R16" s="51">
        <f>IF(AND('当年度'!R16=0,'前年度'!R16=0),"",IF('前年度'!R16=0,"皆増",IF('当年度'!R16=0,"皆減",ROUND('増減額'!R16/'前年度'!R16*100,1))))</f>
      </c>
      <c r="S16" s="51">
        <f>IF(AND('当年度'!S16=0,'前年度'!S16=0),"",IF('前年度'!S16=0,"皆増",IF('当年度'!S16=0,"皆減",ROUND('増減額'!S16/'前年度'!S16*100,1))))</f>
        <v>3.9</v>
      </c>
      <c r="T16" s="51">
        <f>IF(AND('当年度'!T16=0,'前年度'!T16=0),"",IF('前年度'!T16=0,"皆増",IF('当年度'!T16=0,"皆減",ROUND('増減額'!T16/'前年度'!T16*100,1))))</f>
        <v>-16.1</v>
      </c>
    </row>
    <row r="17" spans="2:20" ht="17.25">
      <c r="B17" s="17" t="s">
        <v>34</v>
      </c>
      <c r="C17" s="51">
        <f>IF(AND('当年度'!C17=0,'前年度'!C17=0),"",IF('前年度'!C17=0,"皆増",IF('当年度'!C17=0,"皆減",ROUND('増減額'!C17/'前年度'!C17*100,1))))</f>
        <v>-8.6</v>
      </c>
      <c r="D17" s="51">
        <f>IF(AND('当年度'!D17=0,'前年度'!D17=0),"",IF('前年度'!D17=0,"皆増",IF('当年度'!D17=0,"皆減",ROUND('増減額'!D17/'前年度'!D17*100,1))))</f>
      </c>
      <c r="E17" s="51">
        <f>IF(AND('当年度'!E17=0,'前年度'!E17=0),"",IF('前年度'!E17=0,"皆増",IF('当年度'!E17=0,"皆減",ROUND('増減額'!E17/'前年度'!E17*100,1))))</f>
      </c>
      <c r="F17" s="51">
        <f>IF(AND('当年度'!F17=0,'前年度'!F17=0),"",IF('前年度'!F17=0,"皆増",IF('当年度'!F17=0,"皆減",ROUND('増減額'!F17/'前年度'!F17*100,1))))</f>
      </c>
      <c r="G17" s="51">
        <f>IF(AND('当年度'!G17=0,'前年度'!G17=0),"",IF('前年度'!G17=0,"皆増",IF('当年度'!G17=0,"皆減",ROUND('増減額'!G17/'前年度'!G17*100,1))))</f>
      </c>
      <c r="H17" s="51">
        <f>IF(AND('当年度'!H17=0,'前年度'!H17=0),"",IF('前年度'!H17=0,"皆増",IF('当年度'!H17=0,"皆減",ROUND('増減額'!H17/'前年度'!H17*100,1))))</f>
      </c>
      <c r="I17" s="51">
        <f>IF(AND('当年度'!I17=0,'前年度'!I17=0),"",IF('前年度'!I17=0,"皆増",IF('当年度'!I17=0,"皆減",ROUND('増減額'!I17/'前年度'!I17*100,1))))</f>
        <v>-18.7</v>
      </c>
      <c r="J17" s="51">
        <f>IF(AND('当年度'!J17=0,'前年度'!J17=0),"",IF('前年度'!J17=0,"皆増",IF('当年度'!J17=0,"皆減",ROUND('増減額'!J17/'前年度'!J17*100,1))))</f>
      </c>
      <c r="K17" s="51">
        <f>IF(AND('当年度'!K17=0,'前年度'!K17=0),"",IF('前年度'!K17=0,"皆増",IF('当年度'!K17=0,"皆減",ROUND('増減額'!K17/'前年度'!K17*100,1))))</f>
      </c>
      <c r="L17" s="51">
        <f>IF(AND('当年度'!L17=0,'前年度'!L17=0),"",IF('前年度'!L17=0,"皆増",IF('当年度'!L17=0,"皆減",ROUND('増減額'!L17/'前年度'!L17*100,1))))</f>
      </c>
      <c r="M17" s="51">
        <f>IF(AND('当年度'!M17=0,'前年度'!M17=0),"",IF('前年度'!M17=0,"皆増",IF('当年度'!M17=0,"皆減",ROUND('増減額'!M17/'前年度'!M17*100,1))))</f>
      </c>
      <c r="N17" s="51">
        <f>IF(AND('当年度'!N17=0,'前年度'!N17=0),"",IF('前年度'!N17=0,"皆増",IF('当年度'!N17=0,"皆減",ROUND('増減額'!N17/'前年度'!N17*100,1))))</f>
      </c>
      <c r="O17" s="51">
        <f>IF(AND('当年度'!O17=0,'前年度'!O17=0),"",IF('前年度'!O17=0,"皆増",IF('当年度'!O17=0,"皆減",ROUND('増減額'!O17/'前年度'!O17*100,1))))</f>
      </c>
      <c r="P17" s="51">
        <f>IF(AND('当年度'!P17=0,'前年度'!P17=0),"",IF('前年度'!P17=0,"皆増",IF('当年度'!P17=0,"皆減",ROUND('増減額'!P17/'前年度'!P17*100,1))))</f>
      </c>
      <c r="Q17" s="51">
        <f>IF(AND('当年度'!Q17=0,'前年度'!Q17=0),"",IF('前年度'!Q17=0,"皆増",IF('当年度'!Q17=0,"皆減",ROUND('増減額'!Q17/'前年度'!Q17*100,1))))</f>
      </c>
      <c r="R17" s="51">
        <f>IF(AND('当年度'!R17=0,'前年度'!R17=0),"",IF('前年度'!R17=0,"皆増",IF('当年度'!R17=0,"皆減",ROUND('増減額'!R17/'前年度'!R17*100,1))))</f>
      </c>
      <c r="S17" s="51">
        <f>IF(AND('当年度'!S17=0,'前年度'!S17=0),"",IF('前年度'!S17=0,"皆増",IF('当年度'!S17=0,"皆減",ROUND('増減額'!S17/'前年度'!S17*100,1))))</f>
        <v>0</v>
      </c>
      <c r="T17" s="51">
        <f>IF(AND('当年度'!T17=0,'前年度'!T17=0),"",IF('前年度'!T17=0,"皆増",IF('当年度'!T17=0,"皆減",ROUND('増減額'!T17/'前年度'!T17*100,1))))</f>
        <v>-17.8</v>
      </c>
    </row>
    <row r="18" spans="2:20" ht="17.25">
      <c r="B18" s="17" t="s">
        <v>35</v>
      </c>
      <c r="C18" s="51" t="str">
        <f>IF(AND('当年度'!C18=0,'前年度'!C18=0),"",IF('前年度'!C18=0,"皆増",IF('当年度'!C18=0,"皆減",ROUND('増減額'!C18/'前年度'!C18*100,1))))</f>
        <v>皆増</v>
      </c>
      <c r="D18" s="51">
        <f>IF(AND('当年度'!D18=0,'前年度'!D18=0),"",IF('前年度'!D18=0,"皆増",IF('当年度'!D18=0,"皆減",ROUND('増減額'!D18/'前年度'!D18*100,1))))</f>
      </c>
      <c r="E18" s="51">
        <f>IF(AND('当年度'!E18=0,'前年度'!E18=0),"",IF('前年度'!E18=0,"皆増",IF('当年度'!E18=0,"皆減",ROUND('増減額'!E18/'前年度'!E18*100,1))))</f>
      </c>
      <c r="F18" s="51">
        <f>IF(AND('当年度'!F18=0,'前年度'!F18=0),"",IF('前年度'!F18=0,"皆増",IF('当年度'!F18=0,"皆減",ROUND('増減額'!F18/'前年度'!F18*100,1))))</f>
      </c>
      <c r="G18" s="51">
        <f>IF(AND('当年度'!G18=0,'前年度'!G18=0),"",IF('前年度'!G18=0,"皆増",IF('当年度'!G18=0,"皆減",ROUND('増減額'!G18/'前年度'!G18*100,1))))</f>
      </c>
      <c r="H18" s="51">
        <f>IF(AND('当年度'!H18=0,'前年度'!H18=0),"",IF('前年度'!H18=0,"皆増",IF('当年度'!H18=0,"皆減",ROUND('増減額'!H18/'前年度'!H18*100,1))))</f>
      </c>
      <c r="I18" s="51" t="str">
        <f>IF(AND('当年度'!I18=0,'前年度'!I18=0),"",IF('前年度'!I18=0,"皆増",IF('当年度'!I18=0,"皆減",ROUND('増減額'!I18/'前年度'!I18*100,1))))</f>
        <v>皆増</v>
      </c>
      <c r="J18" s="51">
        <f>IF(AND('当年度'!J18=0,'前年度'!J18=0),"",IF('前年度'!J18=0,"皆増",IF('当年度'!J18=0,"皆減",ROUND('増減額'!J18/'前年度'!J18*100,1))))</f>
      </c>
      <c r="K18" s="51">
        <f>IF(AND('当年度'!K18=0,'前年度'!K18=0),"",IF('前年度'!K18=0,"皆増",IF('当年度'!K18=0,"皆減",ROUND('増減額'!K18/'前年度'!K18*100,1))))</f>
      </c>
      <c r="L18" s="51">
        <f>IF(AND('当年度'!L18=0,'前年度'!L18=0),"",IF('前年度'!L18=0,"皆増",IF('当年度'!L18=0,"皆減",ROUND('増減額'!L18/'前年度'!L18*100,1))))</f>
      </c>
      <c r="M18" s="51">
        <f>IF(AND('当年度'!M18=0,'前年度'!M18=0),"",IF('前年度'!M18=0,"皆増",IF('当年度'!M18=0,"皆減",ROUND('増減額'!M18/'前年度'!M18*100,1))))</f>
      </c>
      <c r="N18" s="51">
        <f>IF(AND('当年度'!N18=0,'前年度'!N18=0),"",IF('前年度'!N18=0,"皆増",IF('当年度'!N18=0,"皆減",ROUND('増減額'!N18/'前年度'!N18*100,1))))</f>
      </c>
      <c r="O18" s="51">
        <f>IF(AND('当年度'!O18=0,'前年度'!O18=0),"",IF('前年度'!O18=0,"皆増",IF('当年度'!O18=0,"皆減",ROUND('増減額'!O18/'前年度'!O18*100,1))))</f>
      </c>
      <c r="P18" s="51">
        <f>IF(AND('当年度'!P18=0,'前年度'!P18=0),"",IF('前年度'!P18=0,"皆増",IF('当年度'!P18=0,"皆減",ROUND('増減額'!P18/'前年度'!P18*100,1))))</f>
      </c>
      <c r="Q18" s="51">
        <f>IF(AND('当年度'!Q18=0,'前年度'!Q18=0),"",IF('前年度'!Q18=0,"皆増",IF('当年度'!Q18=0,"皆減",ROUND('増減額'!Q18/'前年度'!Q18*100,1))))</f>
      </c>
      <c r="R18" s="51">
        <f>IF(AND('当年度'!R18=0,'前年度'!R18=0),"",IF('前年度'!R18=0,"皆増",IF('当年度'!R18=0,"皆減",ROUND('増減額'!R18/'前年度'!R18*100,1))))</f>
      </c>
      <c r="S18" s="51">
        <f>IF(AND('当年度'!S18=0,'前年度'!S18=0),"",IF('前年度'!S18=0,"皆増",IF('当年度'!S18=0,"皆減",ROUND('増減額'!S18/'前年度'!S18*100,1))))</f>
      </c>
      <c r="T18" s="51" t="str">
        <f>IF(AND('当年度'!T18=0,'前年度'!T18=0),"",IF('前年度'!T18=0,"皆増",IF('当年度'!T18=0,"皆減",ROUND('増減額'!T18/'前年度'!T18*100,1))))</f>
        <v>皆増</v>
      </c>
    </row>
    <row r="19" spans="2:20" ht="17.25">
      <c r="B19" s="17" t="s">
        <v>88</v>
      </c>
      <c r="C19" s="51" t="str">
        <f>IF(AND('当年度'!C19=0,'前年度'!C19=0),"",IF('前年度'!C19=0,"皆増",IF('当年度'!C19=0,"皆減",ROUND('増減額'!C19/'前年度'!C19*100,1))))</f>
        <v>皆減</v>
      </c>
      <c r="D19" s="51" t="str">
        <f>IF(AND('当年度'!D19=0,'前年度'!D19=0),"",IF('前年度'!D19=0,"皆増",IF('当年度'!D19=0,"皆減",ROUND('増減額'!D19/'前年度'!D19*100,1))))</f>
        <v>皆減</v>
      </c>
      <c r="E19" s="51">
        <f>IF(AND('当年度'!E19=0,'前年度'!E19=0),"",IF('前年度'!E19=0,"皆増",IF('当年度'!E19=0,"皆減",ROUND('増減額'!E19/'前年度'!E19*100,1))))</f>
      </c>
      <c r="F19" s="51">
        <f>IF(AND('当年度'!F19=0,'前年度'!F19=0),"",IF('前年度'!F19=0,"皆増",IF('当年度'!F19=0,"皆減",ROUND('増減額'!F19/'前年度'!F19*100,1))))</f>
      </c>
      <c r="G19" s="51">
        <f>IF(AND('当年度'!G19=0,'前年度'!G19=0),"",IF('前年度'!G19=0,"皆増",IF('当年度'!G19=0,"皆減",ROUND('増減額'!G19/'前年度'!G19*100,1))))</f>
      </c>
      <c r="H19" s="51">
        <f>IF(AND('当年度'!H19=0,'前年度'!H19=0),"",IF('前年度'!H19=0,"皆増",IF('当年度'!H19=0,"皆減",ROUND('増減額'!H19/'前年度'!H19*100,1))))</f>
      </c>
      <c r="I19" s="51" t="str">
        <f>IF(AND('当年度'!I19=0,'前年度'!I19=0),"",IF('前年度'!I19=0,"皆増",IF('当年度'!I19=0,"皆減",ROUND('増減額'!I19/'前年度'!I19*100,1))))</f>
        <v>皆減</v>
      </c>
      <c r="J19" s="51">
        <f>IF(AND('当年度'!J19=0,'前年度'!J19=0),"",IF('前年度'!J19=0,"皆増",IF('当年度'!J19=0,"皆減",ROUND('増減額'!J19/'前年度'!J19*100,1))))</f>
      </c>
      <c r="K19" s="51">
        <f>IF(AND('当年度'!K19=0,'前年度'!K19=0),"",IF('前年度'!K19=0,"皆増",IF('当年度'!K19=0,"皆減",ROUND('増減額'!K19/'前年度'!K19*100,1))))</f>
      </c>
      <c r="L19" s="51">
        <f>IF(AND('当年度'!L19=0,'前年度'!L19=0),"",IF('前年度'!L19=0,"皆増",IF('当年度'!L19=0,"皆減",ROUND('増減額'!L19/'前年度'!L19*100,1))))</f>
      </c>
      <c r="M19" s="51">
        <f>IF(AND('当年度'!M19=0,'前年度'!M19=0),"",IF('前年度'!M19=0,"皆増",IF('当年度'!M19=0,"皆減",ROUND('増減額'!M19/'前年度'!M19*100,1))))</f>
      </c>
      <c r="N19" s="51">
        <f>IF(AND('当年度'!N19=0,'前年度'!N19=0),"",IF('前年度'!N19=0,"皆増",IF('当年度'!N19=0,"皆減",ROUND('増減額'!N19/'前年度'!N19*100,1))))</f>
      </c>
      <c r="O19" s="51">
        <f>IF(AND('当年度'!O19=0,'前年度'!O19=0),"",IF('前年度'!O19=0,"皆増",IF('当年度'!O19=0,"皆減",ROUND('増減額'!O19/'前年度'!O19*100,1))))</f>
      </c>
      <c r="P19" s="51">
        <f>IF(AND('当年度'!P19=0,'前年度'!P19=0),"",IF('前年度'!P19=0,"皆増",IF('当年度'!P19=0,"皆減",ROUND('増減額'!P19/'前年度'!P19*100,1))))</f>
      </c>
      <c r="Q19" s="51">
        <f>IF(AND('当年度'!Q19=0,'前年度'!Q19=0),"",IF('前年度'!Q19=0,"皆増",IF('当年度'!Q19=0,"皆減",ROUND('増減額'!Q19/'前年度'!Q19*100,1))))</f>
      </c>
      <c r="R19" s="51">
        <f>IF(AND('当年度'!R19=0,'前年度'!R19=0),"",IF('前年度'!R19=0,"皆増",IF('当年度'!R19=0,"皆減",ROUND('増減額'!R19/'前年度'!R19*100,1))))</f>
      </c>
      <c r="S19" s="51">
        <f>IF(AND('当年度'!S19=0,'前年度'!S19=0),"",IF('前年度'!S19=0,"皆増",IF('当年度'!S19=0,"皆減",ROUND('増減額'!S19/'前年度'!S19*100,1))))</f>
      </c>
      <c r="T19" s="51" t="str">
        <f>IF(AND('当年度'!T19=0,'前年度'!T19=0),"",IF('前年度'!T19=0,"皆増",IF('当年度'!T19=0,"皆減",ROUND('増減額'!T19/'前年度'!T19*100,1))))</f>
        <v>皆減</v>
      </c>
    </row>
    <row r="20" spans="2:20" ht="17.25">
      <c r="B20" s="17" t="s">
        <v>36</v>
      </c>
      <c r="C20" s="51">
        <f>IF(AND('当年度'!C20=0,'前年度'!C20=0),"",IF('前年度'!C20=0,"皆増",IF('当年度'!C20=0,"皆減",ROUND('増減額'!C20/'前年度'!C20*100,1))))</f>
        <v>3.1</v>
      </c>
      <c r="D20" s="51">
        <f>IF(AND('当年度'!D20=0,'前年度'!D20=0),"",IF('前年度'!D20=0,"皆増",IF('当年度'!D20=0,"皆減",ROUND('増減額'!D20/'前年度'!D20*100,1))))</f>
      </c>
      <c r="E20" s="51">
        <f>IF(AND('当年度'!E20=0,'前年度'!E20=0),"",IF('前年度'!E20=0,"皆増",IF('当年度'!E20=0,"皆減",ROUND('増減額'!E20/'前年度'!E20*100,1))))</f>
      </c>
      <c r="F20" s="51">
        <f>IF(AND('当年度'!F20=0,'前年度'!F20=0),"",IF('前年度'!F20=0,"皆増",IF('当年度'!F20=0,"皆減",ROUND('増減額'!F20/'前年度'!F20*100,1))))</f>
      </c>
      <c r="G20" s="51">
        <f>IF(AND('当年度'!G20=0,'前年度'!G20=0),"",IF('前年度'!G20=0,"皆増",IF('当年度'!G20=0,"皆減",ROUND('増減額'!G20/'前年度'!G20*100,1))))</f>
      </c>
      <c r="H20" s="51">
        <f>IF(AND('当年度'!H20=0,'前年度'!H20=0),"",IF('前年度'!H20=0,"皆増",IF('当年度'!H20=0,"皆減",ROUND('増減額'!H20/'前年度'!H20*100,1))))</f>
      </c>
      <c r="I20" s="51">
        <f>IF(AND('当年度'!I20=0,'前年度'!I20=0),"",IF('前年度'!I20=0,"皆増",IF('当年度'!I20=0,"皆減",ROUND('増減額'!I20/'前年度'!I20*100,1))))</f>
      </c>
      <c r="J20" s="51">
        <f>IF(AND('当年度'!J20=0,'前年度'!J20=0),"",IF('前年度'!J20=0,"皆増",IF('当年度'!J20=0,"皆減",ROUND('増減額'!J20/'前年度'!J20*100,1))))</f>
      </c>
      <c r="K20" s="51">
        <f>IF(AND('当年度'!K20=0,'前年度'!K20=0),"",IF('前年度'!K20=0,"皆増",IF('当年度'!K20=0,"皆減",ROUND('増減額'!K20/'前年度'!K20*100,1))))</f>
      </c>
      <c r="L20" s="51">
        <f>IF(AND('当年度'!L20=0,'前年度'!L20=0),"",IF('前年度'!L20=0,"皆増",IF('当年度'!L20=0,"皆減",ROUND('増減額'!L20/'前年度'!L20*100,1))))</f>
      </c>
      <c r="M20" s="51">
        <f>IF(AND('当年度'!M20=0,'前年度'!M20=0),"",IF('前年度'!M20=0,"皆増",IF('当年度'!M20=0,"皆減",ROUND('増減額'!M20/'前年度'!M20*100,1))))</f>
      </c>
      <c r="N20" s="51">
        <f>IF(AND('当年度'!N20=0,'前年度'!N20=0),"",IF('前年度'!N20=0,"皆増",IF('当年度'!N20=0,"皆減",ROUND('増減額'!N20/'前年度'!N20*100,1))))</f>
      </c>
      <c r="O20" s="51">
        <f>IF(AND('当年度'!O20=0,'前年度'!O20=0),"",IF('前年度'!O20=0,"皆増",IF('当年度'!O20=0,"皆減",ROUND('増減額'!O20/'前年度'!O20*100,1))))</f>
      </c>
      <c r="P20" s="51">
        <f>IF(AND('当年度'!P20=0,'前年度'!P20=0),"",IF('前年度'!P20=0,"皆増",IF('当年度'!P20=0,"皆減",ROUND('増減額'!P20/'前年度'!P20*100,1))))</f>
      </c>
      <c r="Q20" s="51">
        <f>IF(AND('当年度'!Q20=0,'前年度'!Q20=0),"",IF('前年度'!Q20=0,"皆増",IF('当年度'!Q20=0,"皆減",ROUND('増減額'!Q20/'前年度'!Q20*100,1))))</f>
      </c>
      <c r="R20" s="51">
        <f>IF(AND('当年度'!R20=0,'前年度'!R20=0),"",IF('前年度'!R20=0,"皆増",IF('当年度'!R20=0,"皆減",ROUND('増減額'!R20/'前年度'!R20*100,1))))</f>
      </c>
      <c r="S20" s="51">
        <f>IF(AND('当年度'!S20=0,'前年度'!S20=0),"",IF('前年度'!S20=0,"皆増",IF('当年度'!S20=0,"皆減",ROUND('増減額'!S20/'前年度'!S20*100,1))))</f>
      </c>
      <c r="T20" s="51">
        <f>IF(AND('当年度'!T20=0,'前年度'!T20=0),"",IF('前年度'!T20=0,"皆増",IF('当年度'!T20=0,"皆減",ROUND('増減額'!T20/'前年度'!T20*100,1))))</f>
        <v>3.1</v>
      </c>
    </row>
    <row r="21" spans="2:20" ht="17.25">
      <c r="B21" s="17" t="s">
        <v>37</v>
      </c>
      <c r="C21" s="51">
        <f>IF(AND('当年度'!C21=0,'前年度'!C21=0),"",IF('前年度'!C21=0,"皆増",IF('当年度'!C21=0,"皆減",ROUND('増減額'!C21/'前年度'!C21*100,1))))</f>
        <v>-0.4</v>
      </c>
      <c r="D21" s="51">
        <f>IF(AND('当年度'!D21=0,'前年度'!D21=0),"",IF('前年度'!D21=0,"皆増",IF('当年度'!D21=0,"皆減",ROUND('増減額'!D21/'前年度'!D21*100,1))))</f>
      </c>
      <c r="E21" s="51">
        <f>IF(AND('当年度'!E21=0,'前年度'!E21=0),"",IF('前年度'!E21=0,"皆増",IF('当年度'!E21=0,"皆減",ROUND('増減額'!E21/'前年度'!E21*100,1))))</f>
      </c>
      <c r="F21" s="51">
        <f>IF(AND('当年度'!F21=0,'前年度'!F21=0),"",IF('前年度'!F21=0,"皆増",IF('当年度'!F21=0,"皆減",ROUND('増減額'!F21/'前年度'!F21*100,1))))</f>
      </c>
      <c r="G21" s="51">
        <f>IF(AND('当年度'!G21=0,'前年度'!G21=0),"",IF('前年度'!G21=0,"皆増",IF('当年度'!G21=0,"皆減",ROUND('増減額'!G21/'前年度'!G21*100,1))))</f>
      </c>
      <c r="H21" s="51">
        <f>IF(AND('当年度'!H21=0,'前年度'!H21=0),"",IF('前年度'!H21=0,"皆増",IF('当年度'!H21=0,"皆減",ROUND('増減額'!H21/'前年度'!H21*100,1))))</f>
      </c>
      <c r="I21" s="51">
        <f>IF(AND('当年度'!I21=0,'前年度'!I21=0),"",IF('前年度'!I21=0,"皆増",IF('当年度'!I21=0,"皆減",ROUND('増減額'!I21/'前年度'!I21*100,1))))</f>
        <v>34.5</v>
      </c>
      <c r="J21" s="51">
        <f>IF(AND('当年度'!J21=0,'前年度'!J21=0),"",IF('前年度'!J21=0,"皆増",IF('当年度'!J21=0,"皆減",ROUND('増減額'!J21/'前年度'!J21*100,1))))</f>
      </c>
      <c r="K21" s="51">
        <f>IF(AND('当年度'!K21=0,'前年度'!K21=0),"",IF('前年度'!K21=0,"皆増",IF('当年度'!K21=0,"皆減",ROUND('増減額'!K21/'前年度'!K21*100,1))))</f>
      </c>
      <c r="L21" s="51">
        <f>IF(AND('当年度'!L21=0,'前年度'!L21=0),"",IF('前年度'!L21=0,"皆増",IF('当年度'!L21=0,"皆減",ROUND('増減額'!L21/'前年度'!L21*100,1))))</f>
      </c>
      <c r="M21" s="51">
        <f>IF(AND('当年度'!M21=0,'前年度'!M21=0),"",IF('前年度'!M21=0,"皆増",IF('当年度'!M21=0,"皆減",ROUND('増減額'!M21/'前年度'!M21*100,1))))</f>
      </c>
      <c r="N21" s="51">
        <f>IF(AND('当年度'!N21=0,'前年度'!N21=0),"",IF('前年度'!N21=0,"皆増",IF('当年度'!N21=0,"皆減",ROUND('増減額'!N21/'前年度'!N21*100,1))))</f>
      </c>
      <c r="O21" s="51">
        <f>IF(AND('当年度'!O21=0,'前年度'!O21=0),"",IF('前年度'!O21=0,"皆増",IF('当年度'!O21=0,"皆減",ROUND('増減額'!O21/'前年度'!O21*100,1))))</f>
      </c>
      <c r="P21" s="51">
        <f>IF(AND('当年度'!P21=0,'前年度'!P21=0),"",IF('前年度'!P21=0,"皆増",IF('当年度'!P21=0,"皆減",ROUND('増減額'!P21/'前年度'!P21*100,1))))</f>
      </c>
      <c r="Q21" s="51">
        <f>IF(AND('当年度'!Q21=0,'前年度'!Q21=0),"",IF('前年度'!Q21=0,"皆増",IF('当年度'!Q21=0,"皆減",ROUND('増減額'!Q21/'前年度'!Q21*100,1))))</f>
      </c>
      <c r="R21" s="51">
        <f>IF(AND('当年度'!R21=0,'前年度'!R21=0),"",IF('前年度'!R21=0,"皆増",IF('当年度'!R21=0,"皆減",ROUND('増減額'!R21/'前年度'!R21*100,1))))</f>
      </c>
      <c r="S21" s="51">
        <f>IF(AND('当年度'!S21=0,'前年度'!S21=0),"",IF('前年度'!S21=0,"皆増",IF('当年度'!S21=0,"皆減",ROUND('増減額'!S21/'前年度'!S21*100,1))))</f>
        <v>0</v>
      </c>
      <c r="T21" s="51">
        <f>IF(AND('当年度'!T21=0,'前年度'!T21=0),"",IF('前年度'!T21=0,"皆増",IF('当年度'!T21=0,"皆減",ROUND('増減額'!T21/'前年度'!T21*100,1))))</f>
        <v>10.8</v>
      </c>
    </row>
    <row r="22" spans="2:20" ht="17.25">
      <c r="B22" s="55" t="s">
        <v>38</v>
      </c>
      <c r="C22" s="62">
        <f>IF(AND('当年度'!C22=0,'前年度'!C22=0),"",IF('前年度'!C22=0,"皆増",IF('当年度'!C22=0,"皆減",ROUND('増減額'!C22/'前年度'!C22*100,1))))</f>
        <v>-9.3</v>
      </c>
      <c r="D22" s="62">
        <f>IF(AND('当年度'!D22=0,'前年度'!D22=0),"",IF('前年度'!D22=0,"皆増",IF('当年度'!D22=0,"皆減",ROUND('増減額'!D22/'前年度'!D22*100,1))))</f>
      </c>
      <c r="E22" s="62">
        <f>IF(AND('当年度'!E22=0,'前年度'!E22=0),"",IF('前年度'!E22=0,"皆増",IF('当年度'!E22=0,"皆減",ROUND('増減額'!E22/'前年度'!E22*100,1))))</f>
      </c>
      <c r="F22" s="62">
        <f>IF(AND('当年度'!F22=0,'前年度'!F22=0),"",IF('前年度'!F22=0,"皆増",IF('当年度'!F22=0,"皆減",ROUND('増減額'!F22/'前年度'!F22*100,1))))</f>
      </c>
      <c r="G22" s="62">
        <f>IF(AND('当年度'!G22=0,'前年度'!G22=0),"",IF('前年度'!G22=0,"皆増",IF('当年度'!G22=0,"皆減",ROUND('増減額'!G22/'前年度'!G22*100,1))))</f>
        <v>15.3</v>
      </c>
      <c r="H22" s="62">
        <f>IF(AND('当年度'!H22=0,'前年度'!H22=0),"",IF('前年度'!H22=0,"皆増",IF('当年度'!H22=0,"皆減",ROUND('増減額'!H22/'前年度'!H22*100,1))))</f>
      </c>
      <c r="I22" s="62">
        <f>IF(AND('当年度'!I22=0,'前年度'!I22=0),"",IF('前年度'!I22=0,"皆増",IF('当年度'!I22=0,"皆減",ROUND('増減額'!I22/'前年度'!I22*100,1))))</f>
      </c>
      <c r="J22" s="62">
        <f>IF(AND('当年度'!J22=0,'前年度'!J22=0),"",IF('前年度'!J22=0,"皆増",IF('当年度'!J22=0,"皆減",ROUND('増減額'!J22/'前年度'!J22*100,1))))</f>
      </c>
      <c r="K22" s="62">
        <f>IF(AND('当年度'!K22=0,'前年度'!K22=0),"",IF('前年度'!K22=0,"皆増",IF('当年度'!K22=0,"皆減",ROUND('増減額'!K22/'前年度'!K22*100,1))))</f>
      </c>
      <c r="L22" s="62">
        <f>IF(AND('当年度'!L22=0,'前年度'!L22=0),"",IF('前年度'!L22=0,"皆増",IF('当年度'!L22=0,"皆減",ROUND('増減額'!L22/'前年度'!L22*100,1))))</f>
      </c>
      <c r="M22" s="62">
        <f>IF(AND('当年度'!M22=0,'前年度'!M22=0),"",IF('前年度'!M22=0,"皆増",IF('当年度'!M22=0,"皆減",ROUND('増減額'!M22/'前年度'!M22*100,1))))</f>
      </c>
      <c r="N22" s="62">
        <f>IF(AND('当年度'!N22=0,'前年度'!N22=0),"",IF('前年度'!N22=0,"皆増",IF('当年度'!N22=0,"皆減",ROUND('増減額'!N22/'前年度'!N22*100,1))))</f>
      </c>
      <c r="O22" s="62">
        <f>IF(AND('当年度'!O22=0,'前年度'!O22=0),"",IF('前年度'!O22=0,"皆増",IF('当年度'!O22=0,"皆減",ROUND('増減額'!O22/'前年度'!O22*100,1))))</f>
      </c>
      <c r="P22" s="62">
        <f>IF(AND('当年度'!P22=0,'前年度'!P22=0),"",IF('前年度'!P22=0,"皆増",IF('当年度'!P22=0,"皆減",ROUND('増減額'!P22/'前年度'!P22*100,1))))</f>
      </c>
      <c r="Q22" s="62">
        <f>IF(AND('当年度'!Q22=0,'前年度'!Q22=0),"",IF('前年度'!Q22=0,"皆増",IF('当年度'!Q22=0,"皆減",ROUND('増減額'!Q22/'前年度'!Q22*100,1))))</f>
      </c>
      <c r="R22" s="62">
        <f>IF(AND('当年度'!R22=0,'前年度'!R22=0),"",IF('前年度'!R22=0,"皆増",IF('当年度'!R22=0,"皆減",ROUND('増減額'!R22/'前年度'!R22*100,1))))</f>
      </c>
      <c r="S22" s="62">
        <f>IF(AND('当年度'!S22=0,'前年度'!S22=0),"",IF('前年度'!S22=0,"皆増",IF('当年度'!S22=0,"皆減",ROUND('増減額'!S22/'前年度'!S22*100,1))))</f>
        <v>0</v>
      </c>
      <c r="T22" s="62">
        <f>IF(AND('当年度'!T22=0,'前年度'!T22=0),"",IF('前年度'!T22=0,"皆増",IF('当年度'!T22=0,"皆減",ROUND('増減額'!T22/'前年度'!T22*100,1))))</f>
        <v>9.6</v>
      </c>
    </row>
    <row r="23" spans="2:20" ht="17.25">
      <c r="B23" s="55" t="s">
        <v>83</v>
      </c>
      <c r="C23" s="62">
        <f>IF(AND('当年度'!C23=0,'前年度'!C23=0),"",IF('前年度'!C23=0,"皆増",IF('当年度'!C23=0,"皆減",ROUND('増減額'!C23/'前年度'!C23*100,1))))</f>
        <v>-25.3</v>
      </c>
      <c r="D23" s="62">
        <f>IF(AND('当年度'!D23=0,'前年度'!D23=0),"",IF('前年度'!D23=0,"皆増",IF('当年度'!D23=0,"皆減",ROUND('増減額'!D23/'前年度'!D23*100,1))))</f>
      </c>
      <c r="E23" s="62">
        <f>IF(AND('当年度'!E23=0,'前年度'!E23=0),"",IF('前年度'!E23=0,"皆増",IF('当年度'!E23=0,"皆減",ROUND('増減額'!E23/'前年度'!E23*100,1))))</f>
      </c>
      <c r="F23" s="62">
        <f>IF(AND('当年度'!F23=0,'前年度'!F23=0),"",IF('前年度'!F23=0,"皆増",IF('当年度'!F23=0,"皆減",ROUND('増減額'!F23/'前年度'!F23*100,1))))</f>
      </c>
      <c r="G23" s="62">
        <f>IF(AND('当年度'!G23=0,'前年度'!G23=0),"",IF('前年度'!G23=0,"皆増",IF('当年度'!G23=0,"皆減",ROUND('増減額'!G23/'前年度'!G23*100,1))))</f>
      </c>
      <c r="H23" s="62">
        <f>IF(AND('当年度'!H23=0,'前年度'!H23=0),"",IF('前年度'!H23=0,"皆増",IF('当年度'!H23=0,"皆減",ROUND('増減額'!H23/'前年度'!H23*100,1))))</f>
      </c>
      <c r="I23" s="62">
        <f>IF(AND('当年度'!I23=0,'前年度'!I23=0),"",IF('前年度'!I23=0,"皆増",IF('当年度'!I23=0,"皆減",ROUND('増減額'!I23/'前年度'!I23*100,1))))</f>
      </c>
      <c r="J23" s="62">
        <f>IF(AND('当年度'!J23=0,'前年度'!J23=0),"",IF('前年度'!J23=0,"皆増",IF('当年度'!J23=0,"皆減",ROUND('増減額'!J23/'前年度'!J23*100,1))))</f>
      </c>
      <c r="K23" s="62">
        <f>IF(AND('当年度'!K23=0,'前年度'!K23=0),"",IF('前年度'!K23=0,"皆増",IF('当年度'!K23=0,"皆減",ROUND('増減額'!K23/'前年度'!K23*100,1))))</f>
      </c>
      <c r="L23" s="62">
        <f>IF(AND('当年度'!L23=0,'前年度'!L23=0),"",IF('前年度'!L23=0,"皆増",IF('当年度'!L23=0,"皆減",ROUND('増減額'!L23/'前年度'!L23*100,1))))</f>
      </c>
      <c r="M23" s="62">
        <f>IF(AND('当年度'!M23=0,'前年度'!M23=0),"",IF('前年度'!M23=0,"皆増",IF('当年度'!M23=0,"皆減",ROUND('増減額'!M23/'前年度'!M23*100,1))))</f>
      </c>
      <c r="N23" s="62">
        <f>IF(AND('当年度'!N23=0,'前年度'!N23=0),"",IF('前年度'!N23=0,"皆増",IF('当年度'!N23=0,"皆減",ROUND('増減額'!N23/'前年度'!N23*100,1))))</f>
      </c>
      <c r="O23" s="62">
        <f>IF(AND('当年度'!O23=0,'前年度'!O23=0),"",IF('前年度'!O23=0,"皆増",IF('当年度'!O23=0,"皆減",ROUND('増減額'!O23/'前年度'!O23*100,1))))</f>
      </c>
      <c r="P23" s="62">
        <f>IF(AND('当年度'!P23=0,'前年度'!P23=0),"",IF('前年度'!P23=0,"皆増",IF('当年度'!P23=0,"皆減",ROUND('増減額'!P23/'前年度'!P23*100,1))))</f>
      </c>
      <c r="Q23" s="62">
        <f>IF(AND('当年度'!Q23=0,'前年度'!Q23=0),"",IF('前年度'!Q23=0,"皆増",IF('当年度'!Q23=0,"皆減",ROUND('増減額'!Q23/'前年度'!Q23*100,1))))</f>
      </c>
      <c r="R23" s="62">
        <f>IF(AND('当年度'!R23=0,'前年度'!R23=0),"",IF('前年度'!R23=0,"皆増",IF('当年度'!R23=0,"皆減",ROUND('増減額'!R23/'前年度'!R23*100,1))))</f>
      </c>
      <c r="S23" s="62">
        <f>IF(AND('当年度'!S23=0,'前年度'!S23=0),"",IF('前年度'!S23=0,"皆増",IF('当年度'!S23=0,"皆減",ROUND('増減額'!S23/'前年度'!S23*100,1))))</f>
      </c>
      <c r="T23" s="62">
        <f>IF(AND('当年度'!T23=0,'前年度'!T23=0),"",IF('前年度'!T23=0,"皆増",IF('当年度'!T23=0,"皆減",ROUND('増減額'!T23/'前年度'!T23*100,1))))</f>
        <v>-25.3</v>
      </c>
    </row>
    <row r="24" spans="2:20" ht="17.25">
      <c r="B24" s="17" t="s">
        <v>89</v>
      </c>
      <c r="C24" s="51" t="str">
        <f>IF(AND('当年度'!C24=0,'前年度'!C24=0),"",IF('前年度'!C24=0,"皆増",IF('当年度'!C24=0,"皆減",ROUND('増減額'!C24/'前年度'!C24*100,1))))</f>
        <v>皆増</v>
      </c>
      <c r="D24" s="51">
        <f>IF(AND('当年度'!D24=0,'前年度'!D24=0),"",IF('前年度'!D24=0,"皆増",IF('当年度'!D24=0,"皆減",ROUND('増減額'!D24/'前年度'!D24*100,1))))</f>
      </c>
      <c r="E24" s="51">
        <f>IF(AND('当年度'!E24=0,'前年度'!E24=0),"",IF('前年度'!E24=0,"皆増",IF('当年度'!E24=0,"皆減",ROUND('増減額'!E24/'前年度'!E24*100,1))))</f>
      </c>
      <c r="F24" s="51">
        <f>IF(AND('当年度'!F24=0,'前年度'!F24=0),"",IF('前年度'!F24=0,"皆増",IF('当年度'!F24=0,"皆減",ROUND('増減額'!F24/'前年度'!F24*100,1))))</f>
      </c>
      <c r="G24" s="51">
        <f>IF(AND('当年度'!G24=0,'前年度'!G24=0),"",IF('前年度'!G24=0,"皆増",IF('当年度'!G24=0,"皆減",ROUND('増減額'!G24/'前年度'!G24*100,1))))</f>
      </c>
      <c r="H24" s="51">
        <f>IF(AND('当年度'!H24=0,'前年度'!H24=0),"",IF('前年度'!H24=0,"皆増",IF('当年度'!H24=0,"皆減",ROUND('増減額'!H24/'前年度'!H24*100,1))))</f>
      </c>
      <c r="I24" s="51" t="str">
        <f>IF(AND('当年度'!I24=0,'前年度'!I24=0),"",IF('前年度'!I24=0,"皆増",IF('当年度'!I24=0,"皆減",ROUND('増減額'!I24/'前年度'!I24*100,1))))</f>
        <v>皆増</v>
      </c>
      <c r="J24" s="51">
        <f>IF(AND('当年度'!J24=0,'前年度'!J24=0),"",IF('前年度'!J24=0,"皆増",IF('当年度'!J24=0,"皆減",ROUND('増減額'!J24/'前年度'!J24*100,1))))</f>
      </c>
      <c r="K24" s="51">
        <f>IF(AND('当年度'!K24=0,'前年度'!K24=0),"",IF('前年度'!K24=0,"皆増",IF('当年度'!K24=0,"皆減",ROUND('増減額'!K24/'前年度'!K24*100,1))))</f>
      </c>
      <c r="L24" s="51">
        <f>IF(AND('当年度'!L24=0,'前年度'!L24=0),"",IF('前年度'!L24=0,"皆増",IF('当年度'!L24=0,"皆減",ROUND('増減額'!L24/'前年度'!L24*100,1))))</f>
      </c>
      <c r="M24" s="51">
        <f>IF(AND('当年度'!M24=0,'前年度'!M24=0),"",IF('前年度'!M24=0,"皆増",IF('当年度'!M24=0,"皆減",ROUND('増減額'!M24/'前年度'!M24*100,1))))</f>
      </c>
      <c r="N24" s="51">
        <f>IF(AND('当年度'!N24=0,'前年度'!N24=0),"",IF('前年度'!N24=0,"皆増",IF('当年度'!N24=0,"皆減",ROUND('増減額'!N24/'前年度'!N24*100,1))))</f>
      </c>
      <c r="O24" s="51" t="str">
        <f>IF(AND('当年度'!O24=0,'前年度'!O24=0),"",IF('前年度'!O24=0,"皆増",IF('当年度'!O24=0,"皆減",ROUND('増減額'!O24/'前年度'!O24*100,1))))</f>
        <v>皆増</v>
      </c>
      <c r="P24" s="51">
        <f>IF(AND('当年度'!P24=0,'前年度'!P24=0),"",IF('前年度'!P24=0,"皆増",IF('当年度'!P24=0,"皆減",ROUND('増減額'!P24/'前年度'!P24*100,1))))</f>
      </c>
      <c r="Q24" s="51">
        <f>IF(AND('当年度'!Q24=0,'前年度'!Q24=0),"",IF('前年度'!Q24=0,"皆増",IF('当年度'!Q24=0,"皆減",ROUND('増減額'!Q24/'前年度'!Q24*100,1))))</f>
      </c>
      <c r="R24" s="51">
        <f>IF(AND('当年度'!R24=0,'前年度'!R24=0),"",IF('前年度'!R24=0,"皆増",IF('当年度'!R24=0,"皆減",ROUND('増減額'!R24/'前年度'!R24*100,1))))</f>
      </c>
      <c r="S24" s="51" t="str">
        <f>IF(AND('当年度'!S24=0,'前年度'!S24=0),"",IF('前年度'!S24=0,"皆増",IF('当年度'!S24=0,"皆減",ROUND('増減額'!S24/'前年度'!S24*100,1))))</f>
        <v>皆増</v>
      </c>
      <c r="T24" s="51" t="str">
        <f>IF(AND('当年度'!T24=0,'前年度'!T24=0),"",IF('前年度'!T24=0,"皆増",IF('当年度'!T24=0,"皆減",ROUND('増減額'!T24/'前年度'!T24*100,1))))</f>
        <v>皆増</v>
      </c>
    </row>
    <row r="25" spans="2:20" ht="17.25">
      <c r="B25" s="14" t="s">
        <v>90</v>
      </c>
      <c r="C25" s="79" t="str">
        <f>IF(AND('当年度'!C25=0,'前年度'!C25=0),"",IF('前年度'!C25=0,"皆増",IF('当年度'!C25=0,"皆減",ROUND('増減額'!C25/'前年度'!C25*100,1))))</f>
        <v>皆増</v>
      </c>
      <c r="D25" s="79">
        <f>IF(AND('当年度'!D25=0,'前年度'!D25=0),"",IF('前年度'!D25=0,"皆増",IF('当年度'!D25=0,"皆減",ROUND('増減額'!D25/'前年度'!D25*100,1))))</f>
      </c>
      <c r="E25" s="79">
        <f>IF(AND('当年度'!E25=0,'前年度'!E25=0),"",IF('前年度'!E25=0,"皆増",IF('当年度'!E25=0,"皆減",ROUND('増減額'!E25/'前年度'!E25*100,1))))</f>
      </c>
      <c r="F25" s="79">
        <f>IF(AND('当年度'!F25=0,'前年度'!F25=0),"",IF('前年度'!F25=0,"皆増",IF('当年度'!F25=0,"皆減",ROUND('増減額'!F25/'前年度'!F25*100,1))))</f>
      </c>
      <c r="G25" s="79">
        <f>IF(AND('当年度'!G25=0,'前年度'!G25=0),"",IF('前年度'!G25=0,"皆増",IF('当年度'!G25=0,"皆減",ROUND('増減額'!G25/'前年度'!G25*100,1))))</f>
      </c>
      <c r="H25" s="79">
        <f>IF(AND('当年度'!H25=0,'前年度'!H25=0),"",IF('前年度'!H25=0,"皆増",IF('当年度'!H25=0,"皆減",ROUND('増減額'!H25/'前年度'!H25*100,1))))</f>
      </c>
      <c r="I25" s="79" t="str">
        <f>IF(AND('当年度'!I25=0,'前年度'!I25=0),"",IF('前年度'!I25=0,"皆増",IF('当年度'!I25=0,"皆減",ROUND('増減額'!I25/'前年度'!I25*100,1))))</f>
        <v>皆増</v>
      </c>
      <c r="J25" s="79">
        <f>IF(AND('当年度'!J25=0,'前年度'!J25=0),"",IF('前年度'!J25=0,"皆増",IF('当年度'!J25=0,"皆減",ROUND('増減額'!J25/'前年度'!J25*100,1))))</f>
      </c>
      <c r="K25" s="79">
        <f>IF(AND('当年度'!K25=0,'前年度'!K25=0),"",IF('前年度'!K25=0,"皆増",IF('当年度'!K25=0,"皆減",ROUND('増減額'!K25/'前年度'!K25*100,1))))</f>
      </c>
      <c r="L25" s="79">
        <f>IF(AND('当年度'!L25=0,'前年度'!L25=0),"",IF('前年度'!L25=0,"皆増",IF('当年度'!L25=0,"皆減",ROUND('増減額'!L25/'前年度'!L25*100,1))))</f>
      </c>
      <c r="M25" s="79">
        <f>IF(AND('当年度'!M25=0,'前年度'!M25=0),"",IF('前年度'!M25=0,"皆増",IF('当年度'!M25=0,"皆減",ROUND('増減額'!M25/'前年度'!M25*100,1))))</f>
      </c>
      <c r="N25" s="79">
        <f>IF(AND('当年度'!N25=0,'前年度'!N25=0),"",IF('前年度'!N25=0,"皆増",IF('当年度'!N25=0,"皆減",ROUND('増減額'!N25/'前年度'!N25*100,1))))</f>
      </c>
      <c r="O25" s="79" t="str">
        <f>IF(AND('当年度'!O25=0,'前年度'!O25=0),"",IF('前年度'!O25=0,"皆増",IF('当年度'!O25=0,"皆減",ROUND('増減額'!O25/'前年度'!O25*100,1))))</f>
        <v>皆増</v>
      </c>
      <c r="P25" s="79">
        <f>IF(AND('当年度'!P25=0,'前年度'!P25=0),"",IF('前年度'!P25=0,"皆増",IF('当年度'!P25=0,"皆減",ROUND('増減額'!P25/'前年度'!P25*100,1))))</f>
      </c>
      <c r="Q25" s="79">
        <f>IF(AND('当年度'!Q25=0,'前年度'!Q25=0),"",IF('前年度'!Q25=0,"皆増",IF('当年度'!Q25=0,"皆減",ROUND('増減額'!Q25/'前年度'!Q25*100,1))))</f>
      </c>
      <c r="R25" s="79">
        <f>IF(AND('当年度'!R25=0,'前年度'!R25=0),"",IF('前年度'!R25=0,"皆増",IF('当年度'!R25=0,"皆減",ROUND('増減額'!R25/'前年度'!R25*100,1))))</f>
      </c>
      <c r="S25" s="79">
        <f>IF(AND('当年度'!S25=0,'前年度'!S25=0),"",IF('前年度'!S25=0,"皆増",IF('当年度'!S25=0,"皆減",ROUND('増減額'!S25/'前年度'!S25*100,1))))</f>
      </c>
      <c r="T25" s="79" t="str">
        <f>IF(AND('当年度'!T25=0,'前年度'!T25=0),"",IF('前年度'!T25=0,"皆増",IF('当年度'!T25=0,"皆減",ROUND('増減額'!T25/'前年度'!T25*100,1))))</f>
        <v>皆増</v>
      </c>
    </row>
    <row r="26" spans="2:20" ht="17.25">
      <c r="B26" s="21" t="s">
        <v>91</v>
      </c>
      <c r="C26" s="53" t="str">
        <f>IF(AND('当年度'!C26=0,'前年度'!C26=0),"",IF('前年度'!C26=0,"皆増",IF('当年度'!C26=0,"皆減",ROUND('増減額'!C26/'前年度'!C26*100,1))))</f>
        <v>皆減</v>
      </c>
      <c r="D26" s="53">
        <f>IF(AND('当年度'!D26=0,'前年度'!D26=0),"",IF('前年度'!D26=0,"皆増",IF('当年度'!D26=0,"皆減",ROUND('増減額'!D26/'前年度'!D26*100,1))))</f>
      </c>
      <c r="E26" s="53">
        <f>IF(AND('当年度'!E26=0,'前年度'!E26=0),"",IF('前年度'!E26=0,"皆増",IF('当年度'!E26=0,"皆減",ROUND('増減額'!E26/'前年度'!E26*100,1))))</f>
      </c>
      <c r="F26" s="53">
        <f>IF(AND('当年度'!F26=0,'前年度'!F26=0),"",IF('前年度'!F26=0,"皆増",IF('当年度'!F26=0,"皆減",ROUND('増減額'!F26/'前年度'!F26*100,1))))</f>
      </c>
      <c r="G26" s="53">
        <f>IF(AND('当年度'!G26=0,'前年度'!G26=0),"",IF('前年度'!G26=0,"皆増",IF('当年度'!G26=0,"皆減",ROUND('増減額'!G26/'前年度'!G26*100,1))))</f>
      </c>
      <c r="H26" s="53">
        <f>IF(AND('当年度'!H26=0,'前年度'!H26=0),"",IF('前年度'!H26=0,"皆増",IF('当年度'!H26=0,"皆減",ROUND('増減額'!H26/'前年度'!H26*100,1))))</f>
      </c>
      <c r="I26" s="53">
        <f>IF(AND('当年度'!I26=0,'前年度'!I26=0),"",IF('前年度'!I26=0,"皆増",IF('当年度'!I26=0,"皆減",ROUND('増減額'!I26/'前年度'!I26*100,1))))</f>
      </c>
      <c r="J26" s="53">
        <f>IF(AND('当年度'!J26=0,'前年度'!J26=0),"",IF('前年度'!J26=0,"皆増",IF('当年度'!J26=0,"皆減",ROUND('増減額'!J26/'前年度'!J26*100,1))))</f>
      </c>
      <c r="K26" s="53">
        <f>IF(AND('当年度'!K26=0,'前年度'!K26=0),"",IF('前年度'!K26=0,"皆増",IF('当年度'!K26=0,"皆減",ROUND('増減額'!K26/'前年度'!K26*100,1))))</f>
      </c>
      <c r="L26" s="53">
        <f>IF(AND('当年度'!L26=0,'前年度'!L26=0),"",IF('前年度'!L26=0,"皆増",IF('当年度'!L26=0,"皆減",ROUND('増減額'!L26/'前年度'!L26*100,1))))</f>
      </c>
      <c r="M26" s="53">
        <f>IF(AND('当年度'!M26=0,'前年度'!M26=0),"",IF('前年度'!M26=0,"皆増",IF('当年度'!M26=0,"皆減",ROUND('増減額'!M26/'前年度'!M26*100,1))))</f>
      </c>
      <c r="N26" s="53">
        <f>IF(AND('当年度'!N26=0,'前年度'!N26=0),"",IF('前年度'!N26=0,"皆増",IF('当年度'!N26=0,"皆減",ROUND('増減額'!N26/'前年度'!N26*100,1))))</f>
      </c>
      <c r="O26" s="53">
        <f>IF(AND('当年度'!O26=0,'前年度'!O26=0),"",IF('前年度'!O26=0,"皆増",IF('当年度'!O26=0,"皆減",ROUND('増減額'!O26/'前年度'!O26*100,1))))</f>
      </c>
      <c r="P26" s="53">
        <f>IF(AND('当年度'!P26=0,'前年度'!P26=0),"",IF('前年度'!P26=0,"皆増",IF('当年度'!P26=0,"皆減",ROUND('増減額'!P26/'前年度'!P26*100,1))))</f>
      </c>
      <c r="Q26" s="53">
        <f>IF(AND('当年度'!Q26=0,'前年度'!Q26=0),"",IF('前年度'!Q26=0,"皆増",IF('当年度'!Q26=0,"皆減",ROUND('増減額'!Q26/'前年度'!Q26*100,1))))</f>
      </c>
      <c r="R26" s="53">
        <f>IF(AND('当年度'!R26=0,'前年度'!R26=0),"",IF('前年度'!R26=0,"皆増",IF('当年度'!R26=0,"皆減",ROUND('増減額'!R26/'前年度'!R26*100,1))))</f>
      </c>
      <c r="S26" s="53">
        <f>IF(AND('当年度'!S26=0,'前年度'!S26=0),"",IF('前年度'!S26=0,"皆増",IF('当年度'!S26=0,"皆減",ROUND('増減額'!S26/'前年度'!S26*100,1))))</f>
      </c>
      <c r="T26" s="53" t="str">
        <f>IF(AND('当年度'!T26=0,'前年度'!T26=0),"",IF('前年度'!T26=0,"皆増",IF('当年度'!T26=0,"皆減",ROUND('増減額'!T26/'前年度'!T26*100,1))))</f>
        <v>皆減</v>
      </c>
    </row>
    <row r="27" spans="2:20" ht="17.25">
      <c r="B27" s="17" t="s">
        <v>92</v>
      </c>
      <c r="C27" s="51" t="str">
        <f>IF(AND('当年度'!C27=0,'前年度'!C27=0),"",IF('前年度'!C27=0,"皆増",IF('当年度'!C27=0,"皆減",ROUND('増減額'!C27/'前年度'!C27*100,1))))</f>
        <v>皆減</v>
      </c>
      <c r="D27" s="51">
        <f>IF(AND('当年度'!D27=0,'前年度'!D27=0),"",IF('前年度'!D27=0,"皆増",IF('当年度'!D27=0,"皆減",ROUND('増減額'!D27/'前年度'!D27*100,1))))</f>
      </c>
      <c r="E27" s="51">
        <f>IF(AND('当年度'!E27=0,'前年度'!E27=0),"",IF('前年度'!E27=0,"皆増",IF('当年度'!E27=0,"皆減",ROUND('増減額'!E27/'前年度'!E27*100,1))))</f>
      </c>
      <c r="F27" s="51">
        <f>IF(AND('当年度'!F27=0,'前年度'!F27=0),"",IF('前年度'!F27=0,"皆増",IF('当年度'!F27=0,"皆減",ROUND('増減額'!F27/'前年度'!F27*100,1))))</f>
      </c>
      <c r="G27" s="51">
        <f>IF(AND('当年度'!G27=0,'前年度'!G27=0),"",IF('前年度'!G27=0,"皆増",IF('当年度'!G27=0,"皆減",ROUND('増減額'!G27/'前年度'!G27*100,1))))</f>
      </c>
      <c r="H27" s="51">
        <f>IF(AND('当年度'!H27=0,'前年度'!H27=0),"",IF('前年度'!H27=0,"皆増",IF('当年度'!H27=0,"皆減",ROUND('増減額'!H27/'前年度'!H27*100,1))))</f>
      </c>
      <c r="I27" s="51">
        <f>IF(AND('当年度'!I27=0,'前年度'!I27=0),"",IF('前年度'!I27=0,"皆増",IF('当年度'!I27=0,"皆減",ROUND('増減額'!I27/'前年度'!I27*100,1))))</f>
      </c>
      <c r="J27" s="51">
        <f>IF(AND('当年度'!J27=0,'前年度'!J27=0),"",IF('前年度'!J27=0,"皆増",IF('当年度'!J27=0,"皆減",ROUND('増減額'!J27/'前年度'!J27*100,1))))</f>
      </c>
      <c r="K27" s="51">
        <f>IF(AND('当年度'!K27=0,'前年度'!K27=0),"",IF('前年度'!K27=0,"皆増",IF('当年度'!K27=0,"皆減",ROUND('増減額'!K27/'前年度'!K27*100,1))))</f>
      </c>
      <c r="L27" s="51">
        <f>IF(AND('当年度'!L27=0,'前年度'!L27=0),"",IF('前年度'!L27=0,"皆増",IF('当年度'!L27=0,"皆減",ROUND('増減額'!L27/'前年度'!L27*100,1))))</f>
      </c>
      <c r="M27" s="51">
        <f>IF(AND('当年度'!M27=0,'前年度'!M27=0),"",IF('前年度'!M27=0,"皆増",IF('当年度'!M27=0,"皆減",ROUND('増減額'!M27/'前年度'!M27*100,1))))</f>
      </c>
      <c r="N27" s="51">
        <f>IF(AND('当年度'!N27=0,'前年度'!N27=0),"",IF('前年度'!N27=0,"皆増",IF('当年度'!N27=0,"皆減",ROUND('増減額'!N27/'前年度'!N27*100,1))))</f>
      </c>
      <c r="O27" s="51">
        <f>IF(AND('当年度'!O27=0,'前年度'!O27=0),"",IF('前年度'!O27=0,"皆増",IF('当年度'!O27=0,"皆減",ROUND('増減額'!O27/'前年度'!O27*100,1))))</f>
      </c>
      <c r="P27" s="51">
        <f>IF(AND('当年度'!P27=0,'前年度'!P27=0),"",IF('前年度'!P27=0,"皆増",IF('当年度'!P27=0,"皆減",ROUND('増減額'!P27/'前年度'!P27*100,1))))</f>
      </c>
      <c r="Q27" s="51">
        <f>IF(AND('当年度'!Q27=0,'前年度'!Q27=0),"",IF('前年度'!Q27=0,"皆増",IF('当年度'!Q27=0,"皆減",ROUND('増減額'!Q27/'前年度'!Q27*100,1))))</f>
      </c>
      <c r="R27" s="51">
        <f>IF(AND('当年度'!R27=0,'前年度'!R27=0),"",IF('前年度'!R27=0,"皆増",IF('当年度'!R27=0,"皆減",ROUND('増減額'!R27/'前年度'!R27*100,1))))</f>
      </c>
      <c r="S27" s="51">
        <f>IF(AND('当年度'!S27=0,'前年度'!S27=0),"",IF('前年度'!S27=0,"皆増",IF('当年度'!S27=0,"皆減",ROUND('増減額'!S27/'前年度'!S27*100,1))))</f>
      </c>
      <c r="T27" s="51" t="str">
        <f>IF(AND('当年度'!T27=0,'前年度'!T27=0),"",IF('前年度'!T27=0,"皆増",IF('当年度'!T27=0,"皆減",ROUND('増減額'!T27/'前年度'!T27*100,1))))</f>
        <v>皆減</v>
      </c>
    </row>
    <row r="28" spans="2:20" ht="17.25">
      <c r="B28" s="17" t="s">
        <v>39</v>
      </c>
      <c r="C28" s="51">
        <f>IF(AND('当年度'!C28=0,'前年度'!C28=0),"",IF('前年度'!C28=0,"皆増",IF('当年度'!C28=0,"皆減",ROUND('増減額'!C28/'前年度'!C28*100,1))))</f>
      </c>
      <c r="D28" s="51">
        <f>IF(AND('当年度'!D28=0,'前年度'!D28=0),"",IF('前年度'!D28=0,"皆増",IF('当年度'!D28=0,"皆減",ROUND('増減額'!D28/'前年度'!D28*100,1))))</f>
      </c>
      <c r="E28" s="51">
        <f>IF(AND('当年度'!E28=0,'前年度'!E28=0),"",IF('前年度'!E28=0,"皆増",IF('当年度'!E28=0,"皆減",ROUND('増減額'!E28/'前年度'!E28*100,1))))</f>
      </c>
      <c r="F28" s="51">
        <f>IF(AND('当年度'!F28=0,'前年度'!F28=0),"",IF('前年度'!F28=0,"皆増",IF('当年度'!F28=0,"皆減",ROUND('増減額'!F28/'前年度'!F28*100,1))))</f>
      </c>
      <c r="G28" s="51">
        <f>IF(AND('当年度'!G28=0,'前年度'!G28=0),"",IF('前年度'!G28=0,"皆増",IF('当年度'!G28=0,"皆減",ROUND('増減額'!G28/'前年度'!G28*100,1))))</f>
      </c>
      <c r="H28" s="51">
        <f>IF(AND('当年度'!H28=0,'前年度'!H28=0),"",IF('前年度'!H28=0,"皆増",IF('当年度'!H28=0,"皆減",ROUND('増減額'!H28/'前年度'!H28*100,1))))</f>
      </c>
      <c r="I28" s="51">
        <f>IF(AND('当年度'!I28=0,'前年度'!I28=0),"",IF('前年度'!I28=0,"皆増",IF('当年度'!I28=0,"皆減",ROUND('増減額'!I28/'前年度'!I28*100,1))))</f>
      </c>
      <c r="J28" s="51">
        <f>IF(AND('当年度'!J28=0,'前年度'!J28=0),"",IF('前年度'!J28=0,"皆増",IF('当年度'!J28=0,"皆減",ROUND('増減額'!J28/'前年度'!J28*100,1))))</f>
      </c>
      <c r="K28" s="51">
        <f>IF(AND('当年度'!K28=0,'前年度'!K28=0),"",IF('前年度'!K28=0,"皆増",IF('当年度'!K28=0,"皆減",ROUND('増減額'!K28/'前年度'!K28*100,1))))</f>
      </c>
      <c r="L28" s="51">
        <f>IF(AND('当年度'!L28=0,'前年度'!L28=0),"",IF('前年度'!L28=0,"皆増",IF('当年度'!L28=0,"皆減",ROUND('増減額'!L28/'前年度'!L28*100,1))))</f>
      </c>
      <c r="M28" s="51">
        <f>IF(AND('当年度'!M28=0,'前年度'!M28=0),"",IF('前年度'!M28=0,"皆増",IF('当年度'!M28=0,"皆減",ROUND('増減額'!M28/'前年度'!M28*100,1))))</f>
      </c>
      <c r="N28" s="51">
        <f>IF(AND('当年度'!N28=0,'前年度'!N28=0),"",IF('前年度'!N28=0,"皆増",IF('当年度'!N28=0,"皆減",ROUND('増減額'!N28/'前年度'!N28*100,1))))</f>
      </c>
      <c r="O28" s="51">
        <f>IF(AND('当年度'!O28=0,'前年度'!O28=0),"",IF('前年度'!O28=0,"皆増",IF('当年度'!O28=0,"皆減",ROUND('増減額'!O28/'前年度'!O28*100,1))))</f>
      </c>
      <c r="P28" s="51">
        <f>IF(AND('当年度'!P28=0,'前年度'!P28=0),"",IF('前年度'!P28=0,"皆増",IF('当年度'!P28=0,"皆減",ROUND('増減額'!P28/'前年度'!P28*100,1))))</f>
      </c>
      <c r="Q28" s="51">
        <f>IF(AND('当年度'!Q28=0,'前年度'!Q28=0),"",IF('前年度'!Q28=0,"皆増",IF('当年度'!Q28=0,"皆減",ROUND('増減額'!Q28/'前年度'!Q28*100,1))))</f>
      </c>
      <c r="R28" s="51">
        <f>IF(AND('当年度'!R28=0,'前年度'!R28=0),"",IF('前年度'!R28=0,"皆増",IF('当年度'!R28=0,"皆減",ROUND('増減額'!R28/'前年度'!R28*100,1))))</f>
      </c>
      <c r="S28" s="51">
        <f>IF(AND('当年度'!S28=0,'前年度'!S28=0),"",IF('前年度'!S28=0,"皆増",IF('当年度'!S28=0,"皆減",ROUND('増減額'!S28/'前年度'!S28*100,1))))</f>
      </c>
      <c r="T28" s="51">
        <f>IF(AND('当年度'!T28=0,'前年度'!T28=0),"",IF('前年度'!T28=0,"皆増",IF('当年度'!T28=0,"皆減",ROUND('増減額'!T28/'前年度'!T28*100,1))))</f>
      </c>
    </row>
    <row r="29" spans="2:20" ht="17.25">
      <c r="B29" s="17" t="s">
        <v>40</v>
      </c>
      <c r="C29" s="51">
        <f>IF(AND('当年度'!C29=0,'前年度'!C29=0),"",IF('前年度'!C29=0,"皆増",IF('当年度'!C29=0,"皆減",ROUND('増減額'!C29/'前年度'!C29*100,1))))</f>
        <v>0</v>
      </c>
      <c r="D29" s="51">
        <f>IF(AND('当年度'!D29=0,'前年度'!D29=0),"",IF('前年度'!D29=0,"皆増",IF('当年度'!D29=0,"皆減",ROUND('増減額'!D29/'前年度'!D29*100,1))))</f>
      </c>
      <c r="E29" s="51">
        <f>IF(AND('当年度'!E29=0,'前年度'!E29=0),"",IF('前年度'!E29=0,"皆増",IF('当年度'!E29=0,"皆減",ROUND('増減額'!E29/'前年度'!E29*100,1))))</f>
      </c>
      <c r="F29" s="51">
        <f>IF(AND('当年度'!F29=0,'前年度'!F29=0),"",IF('前年度'!F29=0,"皆増",IF('当年度'!F29=0,"皆減",ROUND('増減額'!F29/'前年度'!F29*100,1))))</f>
      </c>
      <c r="G29" s="51">
        <f>IF(AND('当年度'!G29=0,'前年度'!G29=0),"",IF('前年度'!G29=0,"皆増",IF('当年度'!G29=0,"皆減",ROUND('増減額'!G29/'前年度'!G29*100,1))))</f>
      </c>
      <c r="H29" s="51">
        <f>IF(AND('当年度'!H29=0,'前年度'!H29=0),"",IF('前年度'!H29=0,"皆増",IF('当年度'!H29=0,"皆減",ROUND('増減額'!H29/'前年度'!H29*100,1))))</f>
      </c>
      <c r="I29" s="51">
        <f>IF(AND('当年度'!I29=0,'前年度'!I29=0),"",IF('前年度'!I29=0,"皆増",IF('当年度'!I29=0,"皆減",ROUND('増減額'!I29/'前年度'!I29*100,1))))</f>
      </c>
      <c r="J29" s="51">
        <f>IF(AND('当年度'!J29=0,'前年度'!J29=0),"",IF('前年度'!J29=0,"皆増",IF('当年度'!J29=0,"皆減",ROUND('増減額'!J29/'前年度'!J29*100,1))))</f>
      </c>
      <c r="K29" s="51">
        <f>IF(AND('当年度'!K29=0,'前年度'!K29=0),"",IF('前年度'!K29=0,"皆増",IF('当年度'!K29=0,"皆減",ROUND('増減額'!K29/'前年度'!K29*100,1))))</f>
      </c>
      <c r="L29" s="51">
        <f>IF(AND('当年度'!L29=0,'前年度'!L29=0),"",IF('前年度'!L29=0,"皆増",IF('当年度'!L29=0,"皆減",ROUND('増減額'!L29/'前年度'!L29*100,1))))</f>
      </c>
      <c r="M29" s="51">
        <f>IF(AND('当年度'!M29=0,'前年度'!M29=0),"",IF('前年度'!M29=0,"皆増",IF('当年度'!M29=0,"皆減",ROUND('増減額'!M29/'前年度'!M29*100,1))))</f>
      </c>
      <c r="N29" s="51">
        <f>IF(AND('当年度'!N29=0,'前年度'!N29=0),"",IF('前年度'!N29=0,"皆増",IF('当年度'!N29=0,"皆減",ROUND('増減額'!N29/'前年度'!N29*100,1))))</f>
      </c>
      <c r="O29" s="51">
        <f>IF(AND('当年度'!O29=0,'前年度'!O29=0),"",IF('前年度'!O29=0,"皆増",IF('当年度'!O29=0,"皆減",ROUND('増減額'!O29/'前年度'!O29*100,1))))</f>
      </c>
      <c r="P29" s="51">
        <f>IF(AND('当年度'!P29=0,'前年度'!P29=0),"",IF('前年度'!P29=0,"皆増",IF('当年度'!P29=0,"皆減",ROUND('増減額'!P29/'前年度'!P29*100,1))))</f>
      </c>
      <c r="Q29" s="51">
        <f>IF(AND('当年度'!Q29=0,'前年度'!Q29=0),"",IF('前年度'!Q29=0,"皆増",IF('当年度'!Q29=0,"皆減",ROUND('増減額'!Q29/'前年度'!Q29*100,1))))</f>
      </c>
      <c r="R29" s="51">
        <f>IF(AND('当年度'!R29=0,'前年度'!R29=0),"",IF('前年度'!R29=0,"皆増",IF('当年度'!R29=0,"皆減",ROUND('増減額'!R29/'前年度'!R29*100,1))))</f>
      </c>
      <c r="S29" s="51">
        <f>IF(AND('当年度'!S29=0,'前年度'!S29=0),"",IF('前年度'!S29=0,"皆増",IF('当年度'!S29=0,"皆減",ROUND('増減額'!S29/'前年度'!S29*100,1))))</f>
      </c>
      <c r="T29" s="51">
        <f>IF(AND('当年度'!T29=0,'前年度'!T29=0),"",IF('前年度'!T29=0,"皆増",IF('当年度'!T29=0,"皆減",ROUND('増減額'!T29/'前年度'!T29*100,1))))</f>
        <v>0</v>
      </c>
    </row>
    <row r="30" spans="2:20" ht="17.25">
      <c r="B30" s="17" t="s">
        <v>41</v>
      </c>
      <c r="C30" s="51">
        <f>IF(AND('当年度'!C30=0,'前年度'!C30=0),"",IF('前年度'!C30=0,"皆増",IF('当年度'!C30=0,"皆減",ROUND('増減額'!C30/'前年度'!C30*100,1))))</f>
        <v>-4.3</v>
      </c>
      <c r="D30" s="51">
        <f>IF(AND('当年度'!D30=0,'前年度'!D30=0),"",IF('前年度'!D30=0,"皆増",IF('当年度'!D30=0,"皆減",ROUND('増減額'!D30/'前年度'!D30*100,1))))</f>
      </c>
      <c r="E30" s="51">
        <f>IF(AND('当年度'!E30=0,'前年度'!E30=0),"",IF('前年度'!E30=0,"皆増",IF('当年度'!E30=0,"皆減",ROUND('増減額'!E30/'前年度'!E30*100,1))))</f>
      </c>
      <c r="F30" s="51">
        <f>IF(AND('当年度'!F30=0,'前年度'!F30=0),"",IF('前年度'!F30=0,"皆増",IF('当年度'!F30=0,"皆減",ROUND('増減額'!F30/'前年度'!F30*100,1))))</f>
      </c>
      <c r="G30" s="51">
        <f>IF(AND('当年度'!G30=0,'前年度'!G30=0),"",IF('前年度'!G30=0,"皆増",IF('当年度'!G30=0,"皆減",ROUND('増減額'!G30/'前年度'!G30*100,1))))</f>
      </c>
      <c r="H30" s="51">
        <f>IF(AND('当年度'!H30=0,'前年度'!H30=0),"",IF('前年度'!H30=0,"皆増",IF('当年度'!H30=0,"皆減",ROUND('増減額'!H30/'前年度'!H30*100,1))))</f>
      </c>
      <c r="I30" s="51">
        <f>IF(AND('当年度'!I30=0,'前年度'!I30=0),"",IF('前年度'!I30=0,"皆増",IF('当年度'!I30=0,"皆減",ROUND('増減額'!I30/'前年度'!I30*100,1))))</f>
      </c>
      <c r="J30" s="51">
        <f>IF(AND('当年度'!J30=0,'前年度'!J30=0),"",IF('前年度'!J30=0,"皆増",IF('当年度'!J30=0,"皆減",ROUND('増減額'!J30/'前年度'!J30*100,1))))</f>
      </c>
      <c r="K30" s="51">
        <f>IF(AND('当年度'!K30=0,'前年度'!K30=0),"",IF('前年度'!K30=0,"皆増",IF('当年度'!K30=0,"皆減",ROUND('増減額'!K30/'前年度'!K30*100,1))))</f>
      </c>
      <c r="L30" s="51">
        <f>IF(AND('当年度'!L30=0,'前年度'!L30=0),"",IF('前年度'!L30=0,"皆増",IF('当年度'!L30=0,"皆減",ROUND('増減額'!L30/'前年度'!L30*100,1))))</f>
      </c>
      <c r="M30" s="51">
        <f>IF(AND('当年度'!M30=0,'前年度'!M30=0),"",IF('前年度'!M30=0,"皆増",IF('当年度'!M30=0,"皆減",ROUND('増減額'!M30/'前年度'!M30*100,1))))</f>
      </c>
      <c r="N30" s="51">
        <f>IF(AND('当年度'!N30=0,'前年度'!N30=0),"",IF('前年度'!N30=0,"皆増",IF('当年度'!N30=0,"皆減",ROUND('増減額'!N30/'前年度'!N30*100,1))))</f>
      </c>
      <c r="O30" s="51">
        <f>IF(AND('当年度'!O30=0,'前年度'!O30=0),"",IF('前年度'!O30=0,"皆増",IF('当年度'!O30=0,"皆減",ROUND('増減額'!O30/'前年度'!O30*100,1))))</f>
      </c>
      <c r="P30" s="51">
        <f>IF(AND('当年度'!P30=0,'前年度'!P30=0),"",IF('前年度'!P30=0,"皆増",IF('当年度'!P30=0,"皆減",ROUND('増減額'!P30/'前年度'!P30*100,1))))</f>
      </c>
      <c r="Q30" s="51">
        <f>IF(AND('当年度'!Q30=0,'前年度'!Q30=0),"",IF('前年度'!Q30=0,"皆増",IF('当年度'!Q30=0,"皆減",ROUND('増減額'!Q30/'前年度'!Q30*100,1))))</f>
      </c>
      <c r="R30" s="51">
        <f>IF(AND('当年度'!R30=0,'前年度'!R30=0),"",IF('前年度'!R30=0,"皆増",IF('当年度'!R30=0,"皆減",ROUND('増減額'!R30/'前年度'!R30*100,1))))</f>
      </c>
      <c r="S30" s="51">
        <f>IF(AND('当年度'!S30=0,'前年度'!S30=0),"",IF('前年度'!S30=0,"皆増",IF('当年度'!S30=0,"皆減",ROUND('増減額'!S30/'前年度'!S30*100,1))))</f>
      </c>
      <c r="T30" s="51">
        <f>IF(AND('当年度'!T30=0,'前年度'!T30=0),"",IF('前年度'!T30=0,"皆増",IF('当年度'!T30=0,"皆減",ROUND('増減額'!T30/'前年度'!T30*100,1))))</f>
        <v>-4.3</v>
      </c>
    </row>
    <row r="31" spans="2:20" ht="17.25">
      <c r="B31" s="17" t="s">
        <v>93</v>
      </c>
      <c r="C31" s="51" t="str">
        <f>IF(AND('当年度'!C31=0,'前年度'!C31=0),"",IF('前年度'!C31=0,"皆増",IF('当年度'!C31=0,"皆減",ROUND('増減額'!C31/'前年度'!C31*100,1))))</f>
        <v>皆減</v>
      </c>
      <c r="D31" s="51">
        <f>IF(AND('当年度'!D31=0,'前年度'!D31=0),"",IF('前年度'!D31=0,"皆増",IF('当年度'!D31=0,"皆減",ROUND('増減額'!D31/'前年度'!D31*100,1))))</f>
      </c>
      <c r="E31" s="51">
        <f>IF(AND('当年度'!E31=0,'前年度'!E31=0),"",IF('前年度'!E31=0,"皆増",IF('当年度'!E31=0,"皆減",ROUND('増減額'!E31/'前年度'!E31*100,1))))</f>
      </c>
      <c r="F31" s="51">
        <f>IF(AND('当年度'!F31=0,'前年度'!F31=0),"",IF('前年度'!F31=0,"皆増",IF('当年度'!F31=0,"皆減",ROUND('増減額'!F31/'前年度'!F31*100,1))))</f>
      </c>
      <c r="G31" s="51">
        <f>IF(AND('当年度'!G31=0,'前年度'!G31=0),"",IF('前年度'!G31=0,"皆増",IF('当年度'!G31=0,"皆減",ROUND('増減額'!G31/'前年度'!G31*100,1))))</f>
      </c>
      <c r="H31" s="51">
        <f>IF(AND('当年度'!H31=0,'前年度'!H31=0),"",IF('前年度'!H31=0,"皆増",IF('当年度'!H31=0,"皆減",ROUND('増減額'!H31/'前年度'!H31*100,1))))</f>
      </c>
      <c r="I31" s="51">
        <f>IF(AND('当年度'!I31=0,'前年度'!I31=0),"",IF('前年度'!I31=0,"皆増",IF('当年度'!I31=0,"皆減",ROUND('増減額'!I31/'前年度'!I31*100,1))))</f>
      </c>
      <c r="J31" s="51">
        <f>IF(AND('当年度'!J31=0,'前年度'!J31=0),"",IF('前年度'!J31=0,"皆増",IF('当年度'!J31=0,"皆減",ROUND('増減額'!J31/'前年度'!J31*100,1))))</f>
      </c>
      <c r="K31" s="51">
        <f>IF(AND('当年度'!K31=0,'前年度'!K31=0),"",IF('前年度'!K31=0,"皆増",IF('当年度'!K31=0,"皆減",ROUND('増減額'!K31/'前年度'!K31*100,1))))</f>
      </c>
      <c r="L31" s="51">
        <f>IF(AND('当年度'!L31=0,'前年度'!L31=0),"",IF('前年度'!L31=0,"皆増",IF('当年度'!L31=0,"皆減",ROUND('増減額'!L31/'前年度'!L31*100,1))))</f>
      </c>
      <c r="M31" s="51">
        <f>IF(AND('当年度'!M31=0,'前年度'!M31=0),"",IF('前年度'!M31=0,"皆増",IF('当年度'!M31=0,"皆減",ROUND('増減額'!M31/'前年度'!M31*100,1))))</f>
      </c>
      <c r="N31" s="51">
        <f>IF(AND('当年度'!N31=0,'前年度'!N31=0),"",IF('前年度'!N31=0,"皆増",IF('当年度'!N31=0,"皆減",ROUND('増減額'!N31/'前年度'!N31*100,1))))</f>
      </c>
      <c r="O31" s="51">
        <f>IF(AND('当年度'!O31=0,'前年度'!O31=0),"",IF('前年度'!O31=0,"皆増",IF('当年度'!O31=0,"皆減",ROUND('増減額'!O31/'前年度'!O31*100,1))))</f>
      </c>
      <c r="P31" s="51">
        <f>IF(AND('当年度'!P31=0,'前年度'!P31=0),"",IF('前年度'!P31=0,"皆増",IF('当年度'!P31=0,"皆減",ROUND('増減額'!P31/'前年度'!P31*100,1))))</f>
      </c>
      <c r="Q31" s="51">
        <f>IF(AND('当年度'!Q31=0,'前年度'!Q31=0),"",IF('前年度'!Q31=0,"皆増",IF('当年度'!Q31=0,"皆減",ROUND('増減額'!Q31/'前年度'!Q31*100,1))))</f>
      </c>
      <c r="R31" s="51">
        <f>IF(AND('当年度'!R31=0,'前年度'!R31=0),"",IF('前年度'!R31=0,"皆増",IF('当年度'!R31=0,"皆減",ROUND('増減額'!R31/'前年度'!R31*100,1))))</f>
      </c>
      <c r="S31" s="51">
        <f>IF(AND('当年度'!S31=0,'前年度'!S31=0),"",IF('前年度'!S31=0,"皆増",IF('当年度'!S31=0,"皆減",ROUND('増減額'!S31/'前年度'!S31*100,1))))</f>
      </c>
      <c r="T31" s="51" t="str">
        <f>IF(AND('当年度'!T31=0,'前年度'!T31=0),"",IF('前年度'!T31=0,"皆増",IF('当年度'!T31=0,"皆減",ROUND('増減額'!T31/'前年度'!T31*100,1))))</f>
        <v>皆減</v>
      </c>
    </row>
    <row r="32" spans="2:20" ht="17.25">
      <c r="B32" s="17" t="s">
        <v>42</v>
      </c>
      <c r="C32" s="51">
        <f>IF(AND('当年度'!C32=0,'前年度'!C32=0),"",IF('前年度'!C32=0,"皆増",IF('当年度'!C32=0,"皆減",ROUND('増減額'!C32/'前年度'!C32*100,1))))</f>
        <v>-95</v>
      </c>
      <c r="D32" s="51">
        <f>IF(AND('当年度'!D32=0,'前年度'!D32=0),"",IF('前年度'!D32=0,"皆増",IF('当年度'!D32=0,"皆減",ROUND('増減額'!D32/'前年度'!D32*100,1))))</f>
      </c>
      <c r="E32" s="51">
        <f>IF(AND('当年度'!E32=0,'前年度'!E32=0),"",IF('前年度'!E32=0,"皆増",IF('当年度'!E32=0,"皆減",ROUND('増減額'!E32/'前年度'!E32*100,1))))</f>
      </c>
      <c r="F32" s="51">
        <f>IF(AND('当年度'!F32=0,'前年度'!F32=0),"",IF('前年度'!F32=0,"皆増",IF('当年度'!F32=0,"皆減",ROUND('増減額'!F32/'前年度'!F32*100,1))))</f>
      </c>
      <c r="G32" s="51">
        <f>IF(AND('当年度'!G32=0,'前年度'!G32=0),"",IF('前年度'!G32=0,"皆増",IF('当年度'!G32=0,"皆減",ROUND('増減額'!G32/'前年度'!G32*100,1))))</f>
      </c>
      <c r="H32" s="51">
        <f>IF(AND('当年度'!H32=0,'前年度'!H32=0),"",IF('前年度'!H32=0,"皆増",IF('当年度'!H32=0,"皆減",ROUND('増減額'!H32/'前年度'!H32*100,1))))</f>
      </c>
      <c r="I32" s="51">
        <f>IF(AND('当年度'!I32=0,'前年度'!I32=0),"",IF('前年度'!I32=0,"皆増",IF('当年度'!I32=0,"皆減",ROUND('増減額'!I32/'前年度'!I32*100,1))))</f>
      </c>
      <c r="J32" s="51">
        <f>IF(AND('当年度'!J32=0,'前年度'!J32=0),"",IF('前年度'!J32=0,"皆増",IF('当年度'!J32=0,"皆減",ROUND('増減額'!J32/'前年度'!J32*100,1))))</f>
      </c>
      <c r="K32" s="51">
        <f>IF(AND('当年度'!K32=0,'前年度'!K32=0),"",IF('前年度'!K32=0,"皆増",IF('当年度'!K32=0,"皆減",ROUND('増減額'!K32/'前年度'!K32*100,1))))</f>
      </c>
      <c r="L32" s="51">
        <f>IF(AND('当年度'!L32=0,'前年度'!L32=0),"",IF('前年度'!L32=0,"皆増",IF('当年度'!L32=0,"皆減",ROUND('増減額'!L32/'前年度'!L32*100,1))))</f>
      </c>
      <c r="M32" s="51">
        <f>IF(AND('当年度'!M32=0,'前年度'!M32=0),"",IF('前年度'!M32=0,"皆増",IF('当年度'!M32=0,"皆減",ROUND('増減額'!M32/'前年度'!M32*100,1))))</f>
      </c>
      <c r="N32" s="51">
        <f>IF(AND('当年度'!N32=0,'前年度'!N32=0),"",IF('前年度'!N32=0,"皆増",IF('当年度'!N32=0,"皆減",ROUND('増減額'!N32/'前年度'!N32*100,1))))</f>
      </c>
      <c r="O32" s="51">
        <f>IF(AND('当年度'!O32=0,'前年度'!O32=0),"",IF('前年度'!O32=0,"皆増",IF('当年度'!O32=0,"皆減",ROUND('増減額'!O32/'前年度'!O32*100,1))))</f>
      </c>
      <c r="P32" s="51">
        <f>IF(AND('当年度'!P32=0,'前年度'!P32=0),"",IF('前年度'!P32=0,"皆増",IF('当年度'!P32=0,"皆減",ROUND('増減額'!P32/'前年度'!P32*100,1))))</f>
      </c>
      <c r="Q32" s="51">
        <f>IF(AND('当年度'!Q32=0,'前年度'!Q32=0),"",IF('前年度'!Q32=0,"皆増",IF('当年度'!Q32=0,"皆減",ROUND('増減額'!Q32/'前年度'!Q32*100,1))))</f>
      </c>
      <c r="R32" s="51">
        <f>IF(AND('当年度'!R32=0,'前年度'!R32=0),"",IF('前年度'!R32=0,"皆増",IF('当年度'!R32=0,"皆減",ROUND('増減額'!R32/'前年度'!R32*100,1))))</f>
      </c>
      <c r="S32" s="51">
        <f>IF(AND('当年度'!S32=0,'前年度'!S32=0),"",IF('前年度'!S32=0,"皆増",IF('当年度'!S32=0,"皆減",ROUND('増減額'!S32/'前年度'!S32*100,1))))</f>
      </c>
      <c r="T32" s="51">
        <f>IF(AND('当年度'!T32=0,'前年度'!T32=0),"",IF('前年度'!T32=0,"皆増",IF('当年度'!T32=0,"皆減",ROUND('増減額'!T32/'前年度'!T32*100,1))))</f>
        <v>-95</v>
      </c>
    </row>
    <row r="33" spans="2:20" ht="17.25">
      <c r="B33" s="17" t="s">
        <v>43</v>
      </c>
      <c r="C33" s="51">
        <f>IF(AND('当年度'!C33=0,'前年度'!C33=0),"",IF('前年度'!C33=0,"皆増",IF('当年度'!C33=0,"皆減",ROUND('増減額'!C33/'前年度'!C33*100,1))))</f>
        <v>-62.8</v>
      </c>
      <c r="D33" s="51">
        <f>IF(AND('当年度'!D33=0,'前年度'!D33=0),"",IF('前年度'!D33=0,"皆増",IF('当年度'!D33=0,"皆減",ROUND('増減額'!D33/'前年度'!D33*100,1))))</f>
      </c>
      <c r="E33" s="51">
        <f>IF(AND('当年度'!E33=0,'前年度'!E33=0),"",IF('前年度'!E33=0,"皆増",IF('当年度'!E33=0,"皆減",ROUND('増減額'!E33/'前年度'!E33*100,1))))</f>
      </c>
      <c r="F33" s="51">
        <f>IF(AND('当年度'!F33=0,'前年度'!F33=0),"",IF('前年度'!F33=0,"皆増",IF('当年度'!F33=0,"皆減",ROUND('増減額'!F33/'前年度'!F33*100,1))))</f>
      </c>
      <c r="G33" s="51">
        <f>IF(AND('当年度'!G33=0,'前年度'!G33=0),"",IF('前年度'!G33=0,"皆増",IF('当年度'!G33=0,"皆減",ROUND('増減額'!G33/'前年度'!G33*100,1))))</f>
      </c>
      <c r="H33" s="51">
        <f>IF(AND('当年度'!H33=0,'前年度'!H33=0),"",IF('前年度'!H33=0,"皆増",IF('当年度'!H33=0,"皆減",ROUND('増減額'!H33/'前年度'!H33*100,1))))</f>
      </c>
      <c r="I33" s="51">
        <f>IF(AND('当年度'!I33=0,'前年度'!I33=0),"",IF('前年度'!I33=0,"皆増",IF('当年度'!I33=0,"皆減",ROUND('増減額'!I33/'前年度'!I33*100,1))))</f>
      </c>
      <c r="J33" s="51">
        <f>IF(AND('当年度'!J33=0,'前年度'!J33=0),"",IF('前年度'!J33=0,"皆増",IF('当年度'!J33=0,"皆減",ROUND('増減額'!J33/'前年度'!J33*100,1))))</f>
      </c>
      <c r="K33" s="51">
        <f>IF(AND('当年度'!K33=0,'前年度'!K33=0),"",IF('前年度'!K33=0,"皆増",IF('当年度'!K33=0,"皆減",ROUND('増減額'!K33/'前年度'!K33*100,1))))</f>
      </c>
      <c r="L33" s="51">
        <f>IF(AND('当年度'!L33=0,'前年度'!L33=0),"",IF('前年度'!L33=0,"皆増",IF('当年度'!L33=0,"皆減",ROUND('増減額'!L33/'前年度'!L33*100,1))))</f>
      </c>
      <c r="M33" s="51">
        <f>IF(AND('当年度'!M33=0,'前年度'!M33=0),"",IF('前年度'!M33=0,"皆増",IF('当年度'!M33=0,"皆減",ROUND('増減額'!M33/'前年度'!M33*100,1))))</f>
      </c>
      <c r="N33" s="51">
        <f>IF(AND('当年度'!N33=0,'前年度'!N33=0),"",IF('前年度'!N33=0,"皆増",IF('当年度'!N33=0,"皆減",ROUND('増減額'!N33/'前年度'!N33*100,1))))</f>
      </c>
      <c r="O33" s="51">
        <f>IF(AND('当年度'!O33=0,'前年度'!O33=0),"",IF('前年度'!O33=0,"皆増",IF('当年度'!O33=0,"皆減",ROUND('増減額'!O33/'前年度'!O33*100,1))))</f>
      </c>
      <c r="P33" s="51">
        <f>IF(AND('当年度'!P33=0,'前年度'!P33=0),"",IF('前年度'!P33=0,"皆増",IF('当年度'!P33=0,"皆減",ROUND('増減額'!P33/'前年度'!P33*100,1))))</f>
      </c>
      <c r="Q33" s="51">
        <f>IF(AND('当年度'!Q33=0,'前年度'!Q33=0),"",IF('前年度'!Q33=0,"皆増",IF('当年度'!Q33=0,"皆減",ROUND('増減額'!Q33/'前年度'!Q33*100,1))))</f>
      </c>
      <c r="R33" s="51">
        <f>IF(AND('当年度'!R33=0,'前年度'!R33=0),"",IF('前年度'!R33=0,"皆増",IF('当年度'!R33=0,"皆減",ROUND('増減額'!R33/'前年度'!R33*100,1))))</f>
      </c>
      <c r="S33" s="51">
        <f>IF(AND('当年度'!S33=0,'前年度'!S33=0),"",IF('前年度'!S33=0,"皆増",IF('当年度'!S33=0,"皆減",ROUND('増減額'!S33/'前年度'!S33*100,1))))</f>
      </c>
      <c r="T33" s="51">
        <f>IF(AND('当年度'!T33=0,'前年度'!T33=0),"",IF('前年度'!T33=0,"皆増",IF('当年度'!T33=0,"皆減",ROUND('増減額'!T33/'前年度'!T33*100,1))))</f>
        <v>-62.8</v>
      </c>
    </row>
    <row r="34" spans="2:20" ht="17.25">
      <c r="B34" s="17" t="s">
        <v>94</v>
      </c>
      <c r="C34" s="51" t="str">
        <f>IF(AND('当年度'!C34=0,'前年度'!C34=0),"",IF('前年度'!C34=0,"皆増",IF('当年度'!C34=0,"皆減",ROUND('増減額'!C34/'前年度'!C34*100,1))))</f>
        <v>皆減</v>
      </c>
      <c r="D34" s="51">
        <f>IF(AND('当年度'!D34=0,'前年度'!D34=0),"",IF('前年度'!D34=0,"皆増",IF('当年度'!D34=0,"皆減",ROUND('増減額'!D34/'前年度'!D34*100,1))))</f>
      </c>
      <c r="E34" s="51">
        <f>IF(AND('当年度'!E34=0,'前年度'!E34=0),"",IF('前年度'!E34=0,"皆増",IF('当年度'!E34=0,"皆減",ROUND('増減額'!E34/'前年度'!E34*100,1))))</f>
      </c>
      <c r="F34" s="51">
        <f>IF(AND('当年度'!F34=0,'前年度'!F34=0),"",IF('前年度'!F34=0,"皆増",IF('当年度'!F34=0,"皆減",ROUND('増減額'!F34/'前年度'!F34*100,1))))</f>
      </c>
      <c r="G34" s="51">
        <f>IF(AND('当年度'!G34=0,'前年度'!G34=0),"",IF('前年度'!G34=0,"皆増",IF('当年度'!G34=0,"皆減",ROUND('増減額'!G34/'前年度'!G34*100,1))))</f>
      </c>
      <c r="H34" s="51">
        <f>IF(AND('当年度'!H34=0,'前年度'!H34=0),"",IF('前年度'!H34=0,"皆増",IF('当年度'!H34=0,"皆減",ROUND('増減額'!H34/'前年度'!H34*100,1))))</f>
      </c>
      <c r="I34" s="51">
        <f>IF(AND('当年度'!I34=0,'前年度'!I34=0),"",IF('前年度'!I34=0,"皆増",IF('当年度'!I34=0,"皆減",ROUND('増減額'!I34/'前年度'!I34*100,1))))</f>
      </c>
      <c r="J34" s="51">
        <f>IF(AND('当年度'!J34=0,'前年度'!J34=0),"",IF('前年度'!J34=0,"皆増",IF('当年度'!J34=0,"皆減",ROUND('増減額'!J34/'前年度'!J34*100,1))))</f>
      </c>
      <c r="K34" s="51">
        <f>IF(AND('当年度'!K34=0,'前年度'!K34=0),"",IF('前年度'!K34=0,"皆増",IF('当年度'!K34=0,"皆減",ROUND('増減額'!K34/'前年度'!K34*100,1))))</f>
      </c>
      <c r="L34" s="51">
        <f>IF(AND('当年度'!L34=0,'前年度'!L34=0),"",IF('前年度'!L34=0,"皆増",IF('当年度'!L34=0,"皆減",ROUND('増減額'!L34/'前年度'!L34*100,1))))</f>
      </c>
      <c r="M34" s="51">
        <f>IF(AND('当年度'!M34=0,'前年度'!M34=0),"",IF('前年度'!M34=0,"皆増",IF('当年度'!M34=0,"皆減",ROUND('増減額'!M34/'前年度'!M34*100,1))))</f>
      </c>
      <c r="N34" s="51">
        <f>IF(AND('当年度'!N34=0,'前年度'!N34=0),"",IF('前年度'!N34=0,"皆増",IF('当年度'!N34=0,"皆減",ROUND('増減額'!N34/'前年度'!N34*100,1))))</f>
      </c>
      <c r="O34" s="51">
        <f>IF(AND('当年度'!O34=0,'前年度'!O34=0),"",IF('前年度'!O34=0,"皆増",IF('当年度'!O34=0,"皆減",ROUND('増減額'!O34/'前年度'!O34*100,1))))</f>
      </c>
      <c r="P34" s="51">
        <f>IF(AND('当年度'!P34=0,'前年度'!P34=0),"",IF('前年度'!P34=0,"皆増",IF('当年度'!P34=0,"皆減",ROUND('増減額'!P34/'前年度'!P34*100,1))))</f>
      </c>
      <c r="Q34" s="51">
        <f>IF(AND('当年度'!Q34=0,'前年度'!Q34=0),"",IF('前年度'!Q34=0,"皆増",IF('当年度'!Q34=0,"皆減",ROUND('増減額'!Q34/'前年度'!Q34*100,1))))</f>
      </c>
      <c r="R34" s="51">
        <f>IF(AND('当年度'!R34=0,'前年度'!R34=0),"",IF('前年度'!R34=0,"皆増",IF('当年度'!R34=0,"皆減",ROUND('増減額'!R34/'前年度'!R34*100,1))))</f>
      </c>
      <c r="S34" s="51">
        <f>IF(AND('当年度'!S34=0,'前年度'!S34=0),"",IF('前年度'!S34=0,"皆増",IF('当年度'!S34=0,"皆減",ROUND('増減額'!S34/'前年度'!S34*100,1))))</f>
      </c>
      <c r="T34" s="51" t="str">
        <f>IF(AND('当年度'!T34=0,'前年度'!T34=0),"",IF('前年度'!T34=0,"皆増",IF('当年度'!T34=0,"皆減",ROUND('増減額'!T34/'前年度'!T34*100,1))))</f>
        <v>皆減</v>
      </c>
    </row>
    <row r="35" spans="2:20" ht="17.25">
      <c r="B35" s="17" t="s">
        <v>44</v>
      </c>
      <c r="C35" s="51">
        <f>IF(AND('当年度'!C35=0,'前年度'!C35=0),"",IF('前年度'!C35=0,"皆増",IF('当年度'!C35=0,"皆減",ROUND('増減額'!C35/'前年度'!C35*100,1))))</f>
        <v>40.6</v>
      </c>
      <c r="D35" s="51">
        <f>IF(AND('当年度'!D35=0,'前年度'!D35=0),"",IF('前年度'!D35=0,"皆増",IF('当年度'!D35=0,"皆減",ROUND('増減額'!D35/'前年度'!D35*100,1))))</f>
      </c>
      <c r="E35" s="51">
        <f>IF(AND('当年度'!E35=0,'前年度'!E35=0),"",IF('前年度'!E35=0,"皆増",IF('当年度'!E35=0,"皆減",ROUND('増減額'!E35/'前年度'!E35*100,1))))</f>
      </c>
      <c r="F35" s="51">
        <f>IF(AND('当年度'!F35=0,'前年度'!F35=0),"",IF('前年度'!F35=0,"皆増",IF('当年度'!F35=0,"皆減",ROUND('増減額'!F35/'前年度'!F35*100,1))))</f>
      </c>
      <c r="G35" s="51">
        <f>IF(AND('当年度'!G35=0,'前年度'!G35=0),"",IF('前年度'!G35=0,"皆増",IF('当年度'!G35=0,"皆減",ROUND('増減額'!G35/'前年度'!G35*100,1))))</f>
      </c>
      <c r="H35" s="51">
        <f>IF(AND('当年度'!H35=0,'前年度'!H35=0),"",IF('前年度'!H35=0,"皆増",IF('当年度'!H35=0,"皆減",ROUND('増減額'!H35/'前年度'!H35*100,1))))</f>
      </c>
      <c r="I35" s="51">
        <f>IF(AND('当年度'!I35=0,'前年度'!I35=0),"",IF('前年度'!I35=0,"皆増",IF('当年度'!I35=0,"皆減",ROUND('増減額'!I35/'前年度'!I35*100,1))))</f>
      </c>
      <c r="J35" s="51">
        <f>IF(AND('当年度'!J35=0,'前年度'!J35=0),"",IF('前年度'!J35=0,"皆増",IF('当年度'!J35=0,"皆減",ROUND('増減額'!J35/'前年度'!J35*100,1))))</f>
      </c>
      <c r="K35" s="51">
        <f>IF(AND('当年度'!K35=0,'前年度'!K35=0),"",IF('前年度'!K35=0,"皆増",IF('当年度'!K35=0,"皆減",ROUND('増減額'!K35/'前年度'!K35*100,1))))</f>
      </c>
      <c r="L35" s="51">
        <f>IF(AND('当年度'!L35=0,'前年度'!L35=0),"",IF('前年度'!L35=0,"皆増",IF('当年度'!L35=0,"皆減",ROUND('増減額'!L35/'前年度'!L35*100,1))))</f>
      </c>
      <c r="M35" s="51">
        <f>IF(AND('当年度'!M35=0,'前年度'!M35=0),"",IF('前年度'!M35=0,"皆増",IF('当年度'!M35=0,"皆減",ROUND('増減額'!M35/'前年度'!M35*100,1))))</f>
      </c>
      <c r="N35" s="51">
        <f>IF(AND('当年度'!N35=0,'前年度'!N35=0),"",IF('前年度'!N35=0,"皆増",IF('当年度'!N35=0,"皆減",ROUND('増減額'!N35/'前年度'!N35*100,1))))</f>
      </c>
      <c r="O35" s="51">
        <f>IF(AND('当年度'!O35=0,'前年度'!O35=0),"",IF('前年度'!O35=0,"皆増",IF('当年度'!O35=0,"皆減",ROUND('増減額'!O35/'前年度'!O35*100,1))))</f>
      </c>
      <c r="P35" s="51">
        <f>IF(AND('当年度'!P35=0,'前年度'!P35=0),"",IF('前年度'!P35=0,"皆増",IF('当年度'!P35=0,"皆減",ROUND('増減額'!P35/'前年度'!P35*100,1))))</f>
      </c>
      <c r="Q35" s="51">
        <f>IF(AND('当年度'!Q35=0,'前年度'!Q35=0),"",IF('前年度'!Q35=0,"皆増",IF('当年度'!Q35=0,"皆減",ROUND('増減額'!Q35/'前年度'!Q35*100,1))))</f>
      </c>
      <c r="R35" s="51">
        <f>IF(AND('当年度'!R35=0,'前年度'!R35=0),"",IF('前年度'!R35=0,"皆増",IF('当年度'!R35=0,"皆減",ROUND('増減額'!R35/'前年度'!R35*100,1))))</f>
      </c>
      <c r="S35" s="51">
        <f>IF(AND('当年度'!S35=0,'前年度'!S35=0),"",IF('前年度'!S35=0,"皆増",IF('当年度'!S35=0,"皆減",ROUND('増減額'!S35/'前年度'!S35*100,1))))</f>
      </c>
      <c r="T35" s="51">
        <f>IF(AND('当年度'!T35=0,'前年度'!T35=0),"",IF('前年度'!T35=0,"皆増",IF('当年度'!T35=0,"皆減",ROUND('増減額'!T35/'前年度'!T35*100,1))))</f>
        <v>40.6</v>
      </c>
    </row>
    <row r="36" spans="2:20" ht="17.25">
      <c r="B36" s="17" t="s">
        <v>45</v>
      </c>
      <c r="C36" s="51">
        <f>IF(AND('当年度'!C36=0,'前年度'!C36=0),"",IF('前年度'!C36=0,"皆増",IF('当年度'!C36=0,"皆減",ROUND('増減額'!C36/'前年度'!C36*100,1))))</f>
        <v>0</v>
      </c>
      <c r="D36" s="51">
        <f>IF(AND('当年度'!D36=0,'前年度'!D36=0),"",IF('前年度'!D36=0,"皆増",IF('当年度'!D36=0,"皆減",ROUND('増減額'!D36/'前年度'!D36*100,1))))</f>
      </c>
      <c r="E36" s="51">
        <f>IF(AND('当年度'!E36=0,'前年度'!E36=0),"",IF('前年度'!E36=0,"皆増",IF('当年度'!E36=0,"皆減",ROUND('増減額'!E36/'前年度'!E36*100,1))))</f>
      </c>
      <c r="F36" s="51">
        <f>IF(AND('当年度'!F36=0,'前年度'!F36=0),"",IF('前年度'!F36=0,"皆増",IF('当年度'!F36=0,"皆減",ROUND('増減額'!F36/'前年度'!F36*100,1))))</f>
      </c>
      <c r="G36" s="51">
        <f>IF(AND('当年度'!G36=0,'前年度'!G36=0),"",IF('前年度'!G36=0,"皆増",IF('当年度'!G36=0,"皆減",ROUND('増減額'!G36/'前年度'!G36*100,1))))</f>
      </c>
      <c r="H36" s="51">
        <f>IF(AND('当年度'!H36=0,'前年度'!H36=0),"",IF('前年度'!H36=0,"皆増",IF('当年度'!H36=0,"皆減",ROUND('増減額'!H36/'前年度'!H36*100,1))))</f>
      </c>
      <c r="I36" s="51">
        <f>IF(AND('当年度'!I36=0,'前年度'!I36=0),"",IF('前年度'!I36=0,"皆増",IF('当年度'!I36=0,"皆減",ROUND('増減額'!I36/'前年度'!I36*100,1))))</f>
      </c>
      <c r="J36" s="51">
        <f>IF(AND('当年度'!J36=0,'前年度'!J36=0),"",IF('前年度'!J36=0,"皆増",IF('当年度'!J36=0,"皆減",ROUND('増減額'!J36/'前年度'!J36*100,1))))</f>
      </c>
      <c r="K36" s="51">
        <f>IF(AND('当年度'!K36=0,'前年度'!K36=0),"",IF('前年度'!K36=0,"皆増",IF('当年度'!K36=0,"皆減",ROUND('増減額'!K36/'前年度'!K36*100,1))))</f>
      </c>
      <c r="L36" s="51">
        <f>IF(AND('当年度'!L36=0,'前年度'!L36=0),"",IF('前年度'!L36=0,"皆増",IF('当年度'!L36=0,"皆減",ROUND('増減額'!L36/'前年度'!L36*100,1))))</f>
      </c>
      <c r="M36" s="51">
        <f>IF(AND('当年度'!M36=0,'前年度'!M36=0),"",IF('前年度'!M36=0,"皆増",IF('当年度'!M36=0,"皆減",ROUND('増減額'!M36/'前年度'!M36*100,1))))</f>
      </c>
      <c r="N36" s="51">
        <f>IF(AND('当年度'!N36=0,'前年度'!N36=0),"",IF('前年度'!N36=0,"皆増",IF('当年度'!N36=0,"皆減",ROUND('増減額'!N36/'前年度'!N36*100,1))))</f>
      </c>
      <c r="O36" s="51">
        <f>IF(AND('当年度'!O36=0,'前年度'!O36=0),"",IF('前年度'!O36=0,"皆増",IF('当年度'!O36=0,"皆減",ROUND('増減額'!O36/'前年度'!O36*100,1))))</f>
      </c>
      <c r="P36" s="51">
        <f>IF(AND('当年度'!P36=0,'前年度'!P36=0),"",IF('前年度'!P36=0,"皆増",IF('当年度'!P36=0,"皆減",ROUND('増減額'!P36/'前年度'!P36*100,1))))</f>
      </c>
      <c r="Q36" s="51">
        <f>IF(AND('当年度'!Q36=0,'前年度'!Q36=0),"",IF('前年度'!Q36=0,"皆増",IF('当年度'!Q36=0,"皆減",ROUND('増減額'!Q36/'前年度'!Q36*100,1))))</f>
      </c>
      <c r="R36" s="51">
        <f>IF(AND('当年度'!R36=0,'前年度'!R36=0),"",IF('前年度'!R36=0,"皆増",IF('当年度'!R36=0,"皆減",ROUND('増減額'!R36/'前年度'!R36*100,1))))</f>
      </c>
      <c r="S36" s="51">
        <f>IF(AND('当年度'!S36=0,'前年度'!S36=0),"",IF('前年度'!S36=0,"皆増",IF('当年度'!S36=0,"皆減",ROUND('増減額'!S36/'前年度'!S36*100,1))))</f>
      </c>
      <c r="T36" s="51">
        <f>IF(AND('当年度'!T36=0,'前年度'!T36=0),"",IF('前年度'!T36=0,"皆増",IF('当年度'!T36=0,"皆減",ROUND('増減額'!T36/'前年度'!T36*100,1))))</f>
        <v>0</v>
      </c>
    </row>
    <row r="37" spans="2:20" ht="17.25">
      <c r="B37" s="17" t="s">
        <v>46</v>
      </c>
      <c r="C37" s="51">
        <f>IF(AND('当年度'!C37=0,'前年度'!C37=0),"",IF('前年度'!C37=0,"皆増",IF('当年度'!C37=0,"皆減",ROUND('増減額'!C37/'前年度'!C37*100,1))))</f>
      </c>
      <c r="D37" s="51">
        <f>IF(AND('当年度'!D37=0,'前年度'!D37=0),"",IF('前年度'!D37=0,"皆増",IF('当年度'!D37=0,"皆減",ROUND('増減額'!D37/'前年度'!D37*100,1))))</f>
      </c>
      <c r="E37" s="51">
        <f>IF(AND('当年度'!E37=0,'前年度'!E37=0),"",IF('前年度'!E37=0,"皆増",IF('当年度'!E37=0,"皆減",ROUND('増減額'!E37/'前年度'!E37*100,1))))</f>
      </c>
      <c r="F37" s="51">
        <f>IF(AND('当年度'!F37=0,'前年度'!F37=0),"",IF('前年度'!F37=0,"皆増",IF('当年度'!F37=0,"皆減",ROUND('増減額'!F37/'前年度'!F37*100,1))))</f>
      </c>
      <c r="G37" s="51">
        <f>IF(AND('当年度'!G37=0,'前年度'!G37=0),"",IF('前年度'!G37=0,"皆増",IF('当年度'!G37=0,"皆減",ROUND('増減額'!G37/'前年度'!G37*100,1))))</f>
      </c>
      <c r="H37" s="51">
        <f>IF(AND('当年度'!H37=0,'前年度'!H37=0),"",IF('前年度'!H37=0,"皆増",IF('当年度'!H37=0,"皆減",ROUND('増減額'!H37/'前年度'!H37*100,1))))</f>
      </c>
      <c r="I37" s="51">
        <f>IF(AND('当年度'!I37=0,'前年度'!I37=0),"",IF('前年度'!I37=0,"皆増",IF('当年度'!I37=0,"皆減",ROUND('増減額'!I37/'前年度'!I37*100,1))))</f>
      </c>
      <c r="J37" s="51">
        <f>IF(AND('当年度'!J37=0,'前年度'!J37=0),"",IF('前年度'!J37=0,"皆増",IF('当年度'!J37=0,"皆減",ROUND('増減額'!J37/'前年度'!J37*100,1))))</f>
      </c>
      <c r="K37" s="51">
        <f>IF(AND('当年度'!K37=0,'前年度'!K37=0),"",IF('前年度'!K37=0,"皆増",IF('当年度'!K37=0,"皆減",ROUND('増減額'!K37/'前年度'!K37*100,1))))</f>
      </c>
      <c r="L37" s="51">
        <f>IF(AND('当年度'!L37=0,'前年度'!L37=0),"",IF('前年度'!L37=0,"皆増",IF('当年度'!L37=0,"皆減",ROUND('増減額'!L37/'前年度'!L37*100,1))))</f>
      </c>
      <c r="M37" s="51">
        <f>IF(AND('当年度'!M37=0,'前年度'!M37=0),"",IF('前年度'!M37=0,"皆増",IF('当年度'!M37=0,"皆減",ROUND('増減額'!M37/'前年度'!M37*100,1))))</f>
      </c>
      <c r="N37" s="51">
        <f>IF(AND('当年度'!N37=0,'前年度'!N37=0),"",IF('前年度'!N37=0,"皆増",IF('当年度'!N37=0,"皆減",ROUND('増減額'!N37/'前年度'!N37*100,1))))</f>
      </c>
      <c r="O37" s="51">
        <f>IF(AND('当年度'!O37=0,'前年度'!O37=0),"",IF('前年度'!O37=0,"皆増",IF('当年度'!O37=0,"皆減",ROUND('増減額'!O37/'前年度'!O37*100,1))))</f>
      </c>
      <c r="P37" s="51">
        <f>IF(AND('当年度'!P37=0,'前年度'!P37=0),"",IF('前年度'!P37=0,"皆増",IF('当年度'!P37=0,"皆減",ROUND('増減額'!P37/'前年度'!P37*100,1))))</f>
      </c>
      <c r="Q37" s="51">
        <f>IF(AND('当年度'!Q37=0,'前年度'!Q37=0),"",IF('前年度'!Q37=0,"皆増",IF('当年度'!Q37=0,"皆減",ROUND('増減額'!Q37/'前年度'!Q37*100,1))))</f>
      </c>
      <c r="R37" s="51">
        <f>IF(AND('当年度'!R37=0,'前年度'!R37=0),"",IF('前年度'!R37=0,"皆増",IF('当年度'!R37=0,"皆減",ROUND('増減額'!R37/'前年度'!R37*100,1))))</f>
      </c>
      <c r="S37" s="51">
        <f>IF(AND('当年度'!S37=0,'前年度'!S37=0),"",IF('前年度'!S37=0,"皆増",IF('当年度'!S37=0,"皆減",ROUND('増減額'!S37/'前年度'!S37*100,1))))</f>
      </c>
      <c r="T37" s="51">
        <f>IF(AND('当年度'!T37=0,'前年度'!T37=0),"",IF('前年度'!T37=0,"皆増",IF('当年度'!T37=0,"皆減",ROUND('増減額'!T37/'前年度'!T37*100,1))))</f>
      </c>
    </row>
    <row r="38" spans="2:20" ht="17.25">
      <c r="B38" s="17" t="s">
        <v>47</v>
      </c>
      <c r="C38" s="51">
        <f>IF(AND('当年度'!C38=0,'前年度'!C38=0),"",IF('前年度'!C38=0,"皆増",IF('当年度'!C38=0,"皆減",ROUND('増減額'!C38/'前年度'!C38*100,1))))</f>
        <v>-72.6</v>
      </c>
      <c r="D38" s="51">
        <f>IF(AND('当年度'!D38=0,'前年度'!D38=0),"",IF('前年度'!D38=0,"皆増",IF('当年度'!D38=0,"皆減",ROUND('増減額'!D38/'前年度'!D38*100,1))))</f>
      </c>
      <c r="E38" s="51">
        <f>IF(AND('当年度'!E38=0,'前年度'!E38=0),"",IF('前年度'!E38=0,"皆増",IF('当年度'!E38=0,"皆減",ROUND('増減額'!E38/'前年度'!E38*100,1))))</f>
      </c>
      <c r="F38" s="51">
        <f>IF(AND('当年度'!F38=0,'前年度'!F38=0),"",IF('前年度'!F38=0,"皆増",IF('当年度'!F38=0,"皆減",ROUND('増減額'!F38/'前年度'!F38*100,1))))</f>
      </c>
      <c r="G38" s="51">
        <f>IF(AND('当年度'!G38=0,'前年度'!G38=0),"",IF('前年度'!G38=0,"皆増",IF('当年度'!G38=0,"皆減",ROUND('増減額'!G38/'前年度'!G38*100,1))))</f>
      </c>
      <c r="H38" s="51">
        <f>IF(AND('当年度'!H38=0,'前年度'!H38=0),"",IF('前年度'!H38=0,"皆増",IF('当年度'!H38=0,"皆減",ROUND('増減額'!H38/'前年度'!H38*100,1))))</f>
      </c>
      <c r="I38" s="51">
        <f>IF(AND('当年度'!I38=0,'前年度'!I38=0),"",IF('前年度'!I38=0,"皆増",IF('当年度'!I38=0,"皆減",ROUND('増減額'!I38/'前年度'!I38*100,1))))</f>
      </c>
      <c r="J38" s="51">
        <f>IF(AND('当年度'!J38=0,'前年度'!J38=0),"",IF('前年度'!J38=0,"皆増",IF('当年度'!J38=0,"皆減",ROUND('増減額'!J38/'前年度'!J38*100,1))))</f>
      </c>
      <c r="K38" s="51">
        <f>IF(AND('当年度'!K38=0,'前年度'!K38=0),"",IF('前年度'!K38=0,"皆増",IF('当年度'!K38=0,"皆減",ROUND('増減額'!K38/'前年度'!K38*100,1))))</f>
      </c>
      <c r="L38" s="51">
        <f>IF(AND('当年度'!L38=0,'前年度'!L38=0),"",IF('前年度'!L38=0,"皆増",IF('当年度'!L38=0,"皆減",ROUND('増減額'!L38/'前年度'!L38*100,1))))</f>
      </c>
      <c r="M38" s="51">
        <f>IF(AND('当年度'!M38=0,'前年度'!M38=0),"",IF('前年度'!M38=0,"皆増",IF('当年度'!M38=0,"皆減",ROUND('増減額'!M38/'前年度'!M38*100,1))))</f>
      </c>
      <c r="N38" s="51">
        <f>IF(AND('当年度'!N38=0,'前年度'!N38=0),"",IF('前年度'!N38=0,"皆増",IF('当年度'!N38=0,"皆減",ROUND('増減額'!N38/'前年度'!N38*100,1))))</f>
      </c>
      <c r="O38" s="51">
        <f>IF(AND('当年度'!O38=0,'前年度'!O38=0),"",IF('前年度'!O38=0,"皆増",IF('当年度'!O38=0,"皆減",ROUND('増減額'!O38/'前年度'!O38*100,1))))</f>
      </c>
      <c r="P38" s="51">
        <f>IF(AND('当年度'!P38=0,'前年度'!P38=0),"",IF('前年度'!P38=0,"皆増",IF('当年度'!P38=0,"皆減",ROUND('増減額'!P38/'前年度'!P38*100,1))))</f>
      </c>
      <c r="Q38" s="51">
        <f>IF(AND('当年度'!Q38=0,'前年度'!Q38=0),"",IF('前年度'!Q38=0,"皆増",IF('当年度'!Q38=0,"皆減",ROUND('増減額'!Q38/'前年度'!Q38*100,1))))</f>
      </c>
      <c r="R38" s="51">
        <f>IF(AND('当年度'!R38=0,'前年度'!R38=0),"",IF('前年度'!R38=0,"皆増",IF('当年度'!R38=0,"皆減",ROUND('増減額'!R38/'前年度'!R38*100,1))))</f>
      </c>
      <c r="S38" s="51">
        <f>IF(AND('当年度'!S38=0,'前年度'!S38=0),"",IF('前年度'!S38=0,"皆増",IF('当年度'!S38=0,"皆減",ROUND('増減額'!S38/'前年度'!S38*100,1))))</f>
      </c>
      <c r="T38" s="51">
        <f>IF(AND('当年度'!T38=0,'前年度'!T38=0),"",IF('前年度'!T38=0,"皆増",IF('当年度'!T38=0,"皆減",ROUND('増減額'!T38/'前年度'!T38*100,1))))</f>
        <v>-72.6</v>
      </c>
    </row>
    <row r="39" spans="2:20" ht="17.25">
      <c r="B39" s="17" t="s">
        <v>48</v>
      </c>
      <c r="C39" s="51">
        <f>IF(AND('当年度'!C39=0,'前年度'!C39=0),"",IF('前年度'!C39=0,"皆増",IF('当年度'!C39=0,"皆減",ROUND('増減額'!C39/'前年度'!C39*100,1))))</f>
      </c>
      <c r="D39" s="51">
        <f>IF(AND('当年度'!D39=0,'前年度'!D39=0),"",IF('前年度'!D39=0,"皆増",IF('当年度'!D39=0,"皆減",ROUND('増減額'!D39/'前年度'!D39*100,1))))</f>
      </c>
      <c r="E39" s="51">
        <f>IF(AND('当年度'!E39=0,'前年度'!E39=0),"",IF('前年度'!E39=0,"皆増",IF('当年度'!E39=0,"皆減",ROUND('増減額'!E39/'前年度'!E39*100,1))))</f>
      </c>
      <c r="F39" s="51">
        <f>IF(AND('当年度'!F39=0,'前年度'!F39=0),"",IF('前年度'!F39=0,"皆増",IF('当年度'!F39=0,"皆減",ROUND('増減額'!F39/'前年度'!F39*100,1))))</f>
      </c>
      <c r="G39" s="51">
        <f>IF(AND('当年度'!G39=0,'前年度'!G39=0),"",IF('前年度'!G39=0,"皆増",IF('当年度'!G39=0,"皆減",ROUND('増減額'!G39/'前年度'!G39*100,1))))</f>
      </c>
      <c r="H39" s="51">
        <f>IF(AND('当年度'!H39=0,'前年度'!H39=0),"",IF('前年度'!H39=0,"皆増",IF('当年度'!H39=0,"皆減",ROUND('増減額'!H39/'前年度'!H39*100,1))))</f>
      </c>
      <c r="I39" s="51">
        <f>IF(AND('当年度'!I39=0,'前年度'!I39=0),"",IF('前年度'!I39=0,"皆増",IF('当年度'!I39=0,"皆減",ROUND('増減額'!I39/'前年度'!I39*100,1))))</f>
      </c>
      <c r="J39" s="51">
        <f>IF(AND('当年度'!J39=0,'前年度'!J39=0),"",IF('前年度'!J39=0,"皆増",IF('当年度'!J39=0,"皆減",ROUND('増減額'!J39/'前年度'!J39*100,1))))</f>
      </c>
      <c r="K39" s="51">
        <f>IF(AND('当年度'!K39=0,'前年度'!K39=0),"",IF('前年度'!K39=0,"皆増",IF('当年度'!K39=0,"皆減",ROUND('増減額'!K39/'前年度'!K39*100,1))))</f>
      </c>
      <c r="L39" s="51">
        <f>IF(AND('当年度'!L39=0,'前年度'!L39=0),"",IF('前年度'!L39=0,"皆増",IF('当年度'!L39=0,"皆減",ROUND('増減額'!L39/'前年度'!L39*100,1))))</f>
      </c>
      <c r="M39" s="51">
        <f>IF(AND('当年度'!M39=0,'前年度'!M39=0),"",IF('前年度'!M39=0,"皆増",IF('当年度'!M39=0,"皆減",ROUND('増減額'!M39/'前年度'!M39*100,1))))</f>
      </c>
      <c r="N39" s="51">
        <f>IF(AND('当年度'!N39=0,'前年度'!N39=0),"",IF('前年度'!N39=0,"皆増",IF('当年度'!N39=0,"皆減",ROUND('増減額'!N39/'前年度'!N39*100,1))))</f>
      </c>
      <c r="O39" s="51">
        <f>IF(AND('当年度'!O39=0,'前年度'!O39=0),"",IF('前年度'!O39=0,"皆増",IF('当年度'!O39=0,"皆減",ROUND('増減額'!O39/'前年度'!O39*100,1))))</f>
      </c>
      <c r="P39" s="51">
        <f>IF(AND('当年度'!P39=0,'前年度'!P39=0),"",IF('前年度'!P39=0,"皆増",IF('当年度'!P39=0,"皆減",ROUND('増減額'!P39/'前年度'!P39*100,1))))</f>
      </c>
      <c r="Q39" s="51">
        <f>IF(AND('当年度'!Q39=0,'前年度'!Q39=0),"",IF('前年度'!Q39=0,"皆増",IF('当年度'!Q39=0,"皆減",ROUND('増減額'!Q39/'前年度'!Q39*100,1))))</f>
      </c>
      <c r="R39" s="51">
        <f>IF(AND('当年度'!R39=0,'前年度'!R39=0),"",IF('前年度'!R39=0,"皆増",IF('当年度'!R39=0,"皆減",ROUND('増減額'!R39/'前年度'!R39*100,1))))</f>
      </c>
      <c r="S39" s="51">
        <f>IF(AND('当年度'!S39=0,'前年度'!S39=0),"",IF('前年度'!S39=0,"皆増",IF('当年度'!S39=0,"皆減",ROUND('増減額'!S39/'前年度'!S39*100,1))))</f>
      </c>
      <c r="T39" s="51">
        <f>IF(AND('当年度'!T39=0,'前年度'!T39=0),"",IF('前年度'!T39=0,"皆増",IF('当年度'!T39=0,"皆減",ROUND('増減額'!T39/'前年度'!T39*100,1))))</f>
      </c>
    </row>
    <row r="40" spans="2:20" ht="17.25">
      <c r="B40" s="17" t="s">
        <v>49</v>
      </c>
      <c r="C40" s="51">
        <f>IF(AND('当年度'!C40=0,'前年度'!C40=0),"",IF('前年度'!C40=0,"皆増",IF('当年度'!C40=0,"皆減",ROUND('増減額'!C40/'前年度'!C40*100,1))))</f>
        <v>0</v>
      </c>
      <c r="D40" s="51">
        <f>IF(AND('当年度'!D40=0,'前年度'!D40=0),"",IF('前年度'!D40=0,"皆増",IF('当年度'!D40=0,"皆減",ROUND('増減額'!D40/'前年度'!D40*100,1))))</f>
      </c>
      <c r="E40" s="51">
        <f>IF(AND('当年度'!E40=0,'前年度'!E40=0),"",IF('前年度'!E40=0,"皆増",IF('当年度'!E40=0,"皆減",ROUND('増減額'!E40/'前年度'!E40*100,1))))</f>
      </c>
      <c r="F40" s="51">
        <f>IF(AND('当年度'!F40=0,'前年度'!F40=0),"",IF('前年度'!F40=0,"皆増",IF('当年度'!F40=0,"皆減",ROUND('増減額'!F40/'前年度'!F40*100,1))))</f>
      </c>
      <c r="G40" s="51">
        <f>IF(AND('当年度'!G40=0,'前年度'!G40=0),"",IF('前年度'!G40=0,"皆増",IF('当年度'!G40=0,"皆減",ROUND('増減額'!G40/'前年度'!G40*100,1))))</f>
      </c>
      <c r="H40" s="51">
        <f>IF(AND('当年度'!H40=0,'前年度'!H40=0),"",IF('前年度'!H40=0,"皆増",IF('当年度'!H40=0,"皆減",ROUND('増減額'!H40/'前年度'!H40*100,1))))</f>
      </c>
      <c r="I40" s="51">
        <f>IF(AND('当年度'!I40=0,'前年度'!I40=0),"",IF('前年度'!I40=0,"皆増",IF('当年度'!I40=0,"皆減",ROUND('増減額'!I40/'前年度'!I40*100,1))))</f>
      </c>
      <c r="J40" s="51">
        <f>IF(AND('当年度'!J40=0,'前年度'!J40=0),"",IF('前年度'!J40=0,"皆増",IF('当年度'!J40=0,"皆減",ROUND('増減額'!J40/'前年度'!J40*100,1))))</f>
      </c>
      <c r="K40" s="51">
        <f>IF(AND('当年度'!K40=0,'前年度'!K40=0),"",IF('前年度'!K40=0,"皆増",IF('当年度'!K40=0,"皆減",ROUND('増減額'!K40/'前年度'!K40*100,1))))</f>
      </c>
      <c r="L40" s="51">
        <f>IF(AND('当年度'!L40=0,'前年度'!L40=0),"",IF('前年度'!L40=0,"皆増",IF('当年度'!L40=0,"皆減",ROUND('増減額'!L40/'前年度'!L40*100,1))))</f>
      </c>
      <c r="M40" s="51">
        <f>IF(AND('当年度'!M40=0,'前年度'!M40=0),"",IF('前年度'!M40=0,"皆増",IF('当年度'!M40=0,"皆減",ROUND('増減額'!M40/'前年度'!M40*100,1))))</f>
      </c>
      <c r="N40" s="51">
        <f>IF(AND('当年度'!N40=0,'前年度'!N40=0),"",IF('前年度'!N40=0,"皆増",IF('当年度'!N40=0,"皆減",ROUND('増減額'!N40/'前年度'!N40*100,1))))</f>
      </c>
      <c r="O40" s="51">
        <f>IF(AND('当年度'!O40=0,'前年度'!O40=0),"",IF('前年度'!O40=0,"皆増",IF('当年度'!O40=0,"皆減",ROUND('増減額'!O40/'前年度'!O40*100,1))))</f>
      </c>
      <c r="P40" s="51">
        <f>IF(AND('当年度'!P40=0,'前年度'!P40=0),"",IF('前年度'!P40=0,"皆増",IF('当年度'!P40=0,"皆減",ROUND('増減額'!P40/'前年度'!P40*100,1))))</f>
      </c>
      <c r="Q40" s="51">
        <f>IF(AND('当年度'!Q40=0,'前年度'!Q40=0),"",IF('前年度'!Q40=0,"皆増",IF('当年度'!Q40=0,"皆減",ROUND('増減額'!Q40/'前年度'!Q40*100,1))))</f>
      </c>
      <c r="R40" s="51">
        <f>IF(AND('当年度'!R40=0,'前年度'!R40=0),"",IF('前年度'!R40=0,"皆増",IF('当年度'!R40=0,"皆減",ROUND('増減額'!R40/'前年度'!R40*100,1))))</f>
      </c>
      <c r="S40" s="51">
        <f>IF(AND('当年度'!S40=0,'前年度'!S40=0),"",IF('前年度'!S40=0,"皆増",IF('当年度'!S40=0,"皆減",ROUND('増減額'!S40/'前年度'!S40*100,1))))</f>
      </c>
      <c r="T40" s="51">
        <f>IF(AND('当年度'!T40=0,'前年度'!T40=0),"",IF('前年度'!T40=0,"皆増",IF('当年度'!T40=0,"皆減",ROUND('増減額'!T40/'前年度'!T40*100,1))))</f>
        <v>0</v>
      </c>
    </row>
    <row r="41" spans="2:20" ht="17.25">
      <c r="B41" s="17" t="s">
        <v>50</v>
      </c>
      <c r="C41" s="51">
        <f>IF(AND('当年度'!C41=0,'前年度'!C41=0),"",IF('前年度'!C41=0,"皆増",IF('当年度'!C41=0,"皆減",ROUND('増減額'!C41/'前年度'!C41*100,1))))</f>
        <v>-93.5</v>
      </c>
      <c r="D41" s="51">
        <f>IF(AND('当年度'!D41=0,'前年度'!D41=0),"",IF('前年度'!D41=0,"皆増",IF('当年度'!D41=0,"皆減",ROUND('増減額'!D41/'前年度'!D41*100,1))))</f>
      </c>
      <c r="E41" s="51">
        <f>IF(AND('当年度'!E41=0,'前年度'!E41=0),"",IF('前年度'!E41=0,"皆増",IF('当年度'!E41=0,"皆減",ROUND('増減額'!E41/'前年度'!E41*100,1))))</f>
      </c>
      <c r="F41" s="51">
        <f>IF(AND('当年度'!F41=0,'前年度'!F41=0),"",IF('前年度'!F41=0,"皆増",IF('当年度'!F41=0,"皆減",ROUND('増減額'!F41/'前年度'!F41*100,1))))</f>
      </c>
      <c r="G41" s="51">
        <f>IF(AND('当年度'!G41=0,'前年度'!G41=0),"",IF('前年度'!G41=0,"皆増",IF('当年度'!G41=0,"皆減",ROUND('増減額'!G41/'前年度'!G41*100,1))))</f>
      </c>
      <c r="H41" s="51">
        <f>IF(AND('当年度'!H41=0,'前年度'!H41=0),"",IF('前年度'!H41=0,"皆増",IF('当年度'!H41=0,"皆減",ROUND('増減額'!H41/'前年度'!H41*100,1))))</f>
      </c>
      <c r="I41" s="51">
        <f>IF(AND('当年度'!I41=0,'前年度'!I41=0),"",IF('前年度'!I41=0,"皆増",IF('当年度'!I41=0,"皆減",ROUND('増減額'!I41/'前年度'!I41*100,1))))</f>
      </c>
      <c r="J41" s="51">
        <f>IF(AND('当年度'!J41=0,'前年度'!J41=0),"",IF('前年度'!J41=0,"皆増",IF('当年度'!J41=0,"皆減",ROUND('増減額'!J41/'前年度'!J41*100,1))))</f>
      </c>
      <c r="K41" s="51">
        <f>IF(AND('当年度'!K41=0,'前年度'!K41=0),"",IF('前年度'!K41=0,"皆増",IF('当年度'!K41=0,"皆減",ROUND('増減額'!K41/'前年度'!K41*100,1))))</f>
      </c>
      <c r="L41" s="51">
        <f>IF(AND('当年度'!L41=0,'前年度'!L41=0),"",IF('前年度'!L41=0,"皆増",IF('当年度'!L41=0,"皆減",ROUND('増減額'!L41/'前年度'!L41*100,1))))</f>
      </c>
      <c r="M41" s="51">
        <f>IF(AND('当年度'!M41=0,'前年度'!M41=0),"",IF('前年度'!M41=0,"皆増",IF('当年度'!M41=0,"皆減",ROUND('増減額'!M41/'前年度'!M41*100,1))))</f>
      </c>
      <c r="N41" s="51">
        <f>IF(AND('当年度'!N41=0,'前年度'!N41=0),"",IF('前年度'!N41=0,"皆増",IF('当年度'!N41=0,"皆減",ROUND('増減額'!N41/'前年度'!N41*100,1))))</f>
      </c>
      <c r="O41" s="51">
        <f>IF(AND('当年度'!O41=0,'前年度'!O41=0),"",IF('前年度'!O41=0,"皆増",IF('当年度'!O41=0,"皆減",ROUND('増減額'!O41/'前年度'!O41*100,1))))</f>
      </c>
      <c r="P41" s="51">
        <f>IF(AND('当年度'!P41=0,'前年度'!P41=0),"",IF('前年度'!P41=0,"皆増",IF('当年度'!P41=0,"皆減",ROUND('増減額'!P41/'前年度'!P41*100,1))))</f>
      </c>
      <c r="Q41" s="51">
        <f>IF(AND('当年度'!Q41=0,'前年度'!Q41=0),"",IF('前年度'!Q41=0,"皆増",IF('当年度'!Q41=0,"皆減",ROUND('増減額'!Q41/'前年度'!Q41*100,1))))</f>
      </c>
      <c r="R41" s="51">
        <f>IF(AND('当年度'!R41=0,'前年度'!R41=0),"",IF('前年度'!R41=0,"皆増",IF('当年度'!R41=0,"皆減",ROUND('増減額'!R41/'前年度'!R41*100,1))))</f>
      </c>
      <c r="S41" s="51" t="str">
        <f>IF(AND('当年度'!S41=0,'前年度'!S41=0),"",IF('前年度'!S41=0,"皆増",IF('当年度'!S41=0,"皆減",ROUND('増減額'!S41/'前年度'!S41*100,1))))</f>
        <v>皆増</v>
      </c>
      <c r="T41" s="51">
        <f>IF(AND('当年度'!T41=0,'前年度'!T41=0),"",IF('前年度'!T41=0,"皆増",IF('当年度'!T41=0,"皆減",ROUND('増減額'!T41/'前年度'!T41*100,1))))</f>
        <v>-87.5</v>
      </c>
    </row>
    <row r="42" spans="2:20" ht="17.25">
      <c r="B42" s="17" t="s">
        <v>95</v>
      </c>
      <c r="C42" s="51" t="str">
        <f>IF(AND('当年度'!C42=0,'前年度'!C42=0),"",IF('前年度'!C42=0,"皆増",IF('当年度'!C42=0,"皆減",ROUND('増減額'!C42/'前年度'!C42*100,1))))</f>
        <v>皆減</v>
      </c>
      <c r="D42" s="51">
        <f>IF(AND('当年度'!D42=0,'前年度'!D42=0),"",IF('前年度'!D42=0,"皆増",IF('当年度'!D42=0,"皆減",ROUND('増減額'!D42/'前年度'!D42*100,1))))</f>
      </c>
      <c r="E42" s="51">
        <f>IF(AND('当年度'!E42=0,'前年度'!E42=0),"",IF('前年度'!E42=0,"皆増",IF('当年度'!E42=0,"皆減",ROUND('増減額'!E42/'前年度'!E42*100,1))))</f>
      </c>
      <c r="F42" s="51">
        <f>IF(AND('当年度'!F42=0,'前年度'!F42=0),"",IF('前年度'!F42=0,"皆増",IF('当年度'!F42=0,"皆減",ROUND('増減額'!F42/'前年度'!F42*100,1))))</f>
      </c>
      <c r="G42" s="51">
        <f>IF(AND('当年度'!G42=0,'前年度'!G42=0),"",IF('前年度'!G42=0,"皆増",IF('当年度'!G42=0,"皆減",ROUND('増減額'!G42/'前年度'!G42*100,1))))</f>
      </c>
      <c r="H42" s="51">
        <f>IF(AND('当年度'!H42=0,'前年度'!H42=0),"",IF('前年度'!H42=0,"皆増",IF('当年度'!H42=0,"皆減",ROUND('増減額'!H42/'前年度'!H42*100,1))))</f>
      </c>
      <c r="I42" s="51">
        <f>IF(AND('当年度'!I42=0,'前年度'!I42=0),"",IF('前年度'!I42=0,"皆増",IF('当年度'!I42=0,"皆減",ROUND('増減額'!I42/'前年度'!I42*100,1))))</f>
      </c>
      <c r="J42" s="51">
        <f>IF(AND('当年度'!J42=0,'前年度'!J42=0),"",IF('前年度'!J42=0,"皆増",IF('当年度'!J42=0,"皆減",ROUND('増減額'!J42/'前年度'!J42*100,1))))</f>
      </c>
      <c r="K42" s="51">
        <f>IF(AND('当年度'!K42=0,'前年度'!K42=0),"",IF('前年度'!K42=0,"皆増",IF('当年度'!K42=0,"皆減",ROUND('増減額'!K42/'前年度'!K42*100,1))))</f>
      </c>
      <c r="L42" s="51">
        <f>IF(AND('当年度'!L42=0,'前年度'!L42=0),"",IF('前年度'!L42=0,"皆増",IF('当年度'!L42=0,"皆減",ROUND('増減額'!L42/'前年度'!L42*100,1))))</f>
      </c>
      <c r="M42" s="51">
        <f>IF(AND('当年度'!M42=0,'前年度'!M42=0),"",IF('前年度'!M42=0,"皆増",IF('当年度'!M42=0,"皆減",ROUND('増減額'!M42/'前年度'!M42*100,1))))</f>
      </c>
      <c r="N42" s="51">
        <f>IF(AND('当年度'!N42=0,'前年度'!N42=0),"",IF('前年度'!N42=0,"皆増",IF('当年度'!N42=0,"皆減",ROUND('増減額'!N42/'前年度'!N42*100,1))))</f>
      </c>
      <c r="O42" s="51">
        <f>IF(AND('当年度'!O42=0,'前年度'!O42=0),"",IF('前年度'!O42=0,"皆増",IF('当年度'!O42=0,"皆減",ROUND('増減額'!O42/'前年度'!O42*100,1))))</f>
      </c>
      <c r="P42" s="51">
        <f>IF(AND('当年度'!P42=0,'前年度'!P42=0),"",IF('前年度'!P42=0,"皆増",IF('当年度'!P42=0,"皆減",ROUND('増減額'!P42/'前年度'!P42*100,1))))</f>
      </c>
      <c r="Q42" s="51">
        <f>IF(AND('当年度'!Q42=0,'前年度'!Q42=0),"",IF('前年度'!Q42=0,"皆増",IF('当年度'!Q42=0,"皆減",ROUND('増減額'!Q42/'前年度'!Q42*100,1))))</f>
      </c>
      <c r="R42" s="51">
        <f>IF(AND('当年度'!R42=0,'前年度'!R42=0),"",IF('前年度'!R42=0,"皆増",IF('当年度'!R42=0,"皆減",ROUND('増減額'!R42/'前年度'!R42*100,1))))</f>
      </c>
      <c r="S42" s="51">
        <f>IF(AND('当年度'!S42=0,'前年度'!S42=0),"",IF('前年度'!S42=0,"皆増",IF('当年度'!S42=0,"皆減",ROUND('増減額'!S42/'前年度'!S42*100,1))))</f>
      </c>
      <c r="T42" s="51" t="str">
        <f>IF(AND('当年度'!T42=0,'前年度'!T42=0),"",IF('前年度'!T42=0,"皆増",IF('当年度'!T42=0,"皆減",ROUND('増減額'!T42/'前年度'!T42*100,1))))</f>
        <v>皆減</v>
      </c>
    </row>
    <row r="43" spans="2:20" ht="17.25">
      <c r="B43" s="17" t="s">
        <v>51</v>
      </c>
      <c r="C43" s="51">
        <f>IF(AND('当年度'!C43=0,'前年度'!C43=0),"",IF('前年度'!C43=0,"皆増",IF('当年度'!C43=0,"皆減",ROUND('増減額'!C43/'前年度'!C43*100,1))))</f>
      </c>
      <c r="D43" s="51">
        <f>IF(AND('当年度'!D43=0,'前年度'!D43=0),"",IF('前年度'!D43=0,"皆増",IF('当年度'!D43=0,"皆減",ROUND('増減額'!D43/'前年度'!D43*100,1))))</f>
      </c>
      <c r="E43" s="51">
        <f>IF(AND('当年度'!E43=0,'前年度'!E43=0),"",IF('前年度'!E43=0,"皆増",IF('当年度'!E43=0,"皆減",ROUND('増減額'!E43/'前年度'!E43*100,1))))</f>
      </c>
      <c r="F43" s="51">
        <f>IF(AND('当年度'!F43=0,'前年度'!F43=0),"",IF('前年度'!F43=0,"皆増",IF('当年度'!F43=0,"皆減",ROUND('増減額'!F43/'前年度'!F43*100,1))))</f>
      </c>
      <c r="G43" s="51">
        <f>IF(AND('当年度'!G43=0,'前年度'!G43=0),"",IF('前年度'!G43=0,"皆増",IF('当年度'!G43=0,"皆減",ROUND('増減額'!G43/'前年度'!G43*100,1))))</f>
      </c>
      <c r="H43" s="51">
        <f>IF(AND('当年度'!H43=0,'前年度'!H43=0),"",IF('前年度'!H43=0,"皆増",IF('当年度'!H43=0,"皆減",ROUND('増減額'!H43/'前年度'!H43*100,1))))</f>
      </c>
      <c r="I43" s="51">
        <f>IF(AND('当年度'!I43=0,'前年度'!I43=0),"",IF('前年度'!I43=0,"皆増",IF('当年度'!I43=0,"皆減",ROUND('増減額'!I43/'前年度'!I43*100,1))))</f>
      </c>
      <c r="J43" s="51">
        <f>IF(AND('当年度'!J43=0,'前年度'!J43=0),"",IF('前年度'!J43=0,"皆増",IF('当年度'!J43=0,"皆減",ROUND('増減額'!J43/'前年度'!J43*100,1))))</f>
      </c>
      <c r="K43" s="51">
        <f>IF(AND('当年度'!K43=0,'前年度'!K43=0),"",IF('前年度'!K43=0,"皆増",IF('当年度'!K43=0,"皆減",ROUND('増減額'!K43/'前年度'!K43*100,1))))</f>
      </c>
      <c r="L43" s="51">
        <f>IF(AND('当年度'!L43=0,'前年度'!L43=0),"",IF('前年度'!L43=0,"皆増",IF('当年度'!L43=0,"皆減",ROUND('増減額'!L43/'前年度'!L43*100,1))))</f>
      </c>
      <c r="M43" s="51">
        <f>IF(AND('当年度'!M43=0,'前年度'!M43=0),"",IF('前年度'!M43=0,"皆増",IF('当年度'!M43=0,"皆減",ROUND('増減額'!M43/'前年度'!M43*100,1))))</f>
      </c>
      <c r="N43" s="51">
        <f>IF(AND('当年度'!N43=0,'前年度'!N43=0),"",IF('前年度'!N43=0,"皆増",IF('当年度'!N43=0,"皆減",ROUND('増減額'!N43/'前年度'!N43*100,1))))</f>
      </c>
      <c r="O43" s="51">
        <f>IF(AND('当年度'!O43=0,'前年度'!O43=0),"",IF('前年度'!O43=0,"皆増",IF('当年度'!O43=0,"皆減",ROUND('増減額'!O43/'前年度'!O43*100,1))))</f>
      </c>
      <c r="P43" s="51">
        <f>IF(AND('当年度'!P43=0,'前年度'!P43=0),"",IF('前年度'!P43=0,"皆増",IF('当年度'!P43=0,"皆減",ROUND('増減額'!P43/'前年度'!P43*100,1))))</f>
      </c>
      <c r="Q43" s="51">
        <f>IF(AND('当年度'!Q43=0,'前年度'!Q43=0),"",IF('前年度'!Q43=0,"皆増",IF('当年度'!Q43=0,"皆減",ROUND('増減額'!Q43/'前年度'!Q43*100,1))))</f>
      </c>
      <c r="R43" s="51">
        <f>IF(AND('当年度'!R43=0,'前年度'!R43=0),"",IF('前年度'!R43=0,"皆増",IF('当年度'!R43=0,"皆減",ROUND('増減額'!R43/'前年度'!R43*100,1))))</f>
      </c>
      <c r="S43" s="51">
        <f>IF(AND('当年度'!S43=0,'前年度'!S43=0),"",IF('前年度'!S43=0,"皆増",IF('当年度'!S43=0,"皆減",ROUND('増減額'!S43/'前年度'!S43*100,1))))</f>
      </c>
      <c r="T43" s="51">
        <f>IF(AND('当年度'!T43=0,'前年度'!T43=0),"",IF('前年度'!T43=0,"皆増",IF('当年度'!T43=0,"皆減",ROUND('増減額'!T43/'前年度'!T43*100,1))))</f>
      </c>
    </row>
    <row r="44" spans="2:20" ht="17.25">
      <c r="B44" s="17" t="s">
        <v>96</v>
      </c>
      <c r="C44" s="51">
        <f>IF(AND('当年度'!C44=0,'前年度'!C44=0),"",IF('前年度'!C44=0,"皆増",IF('当年度'!C44=0,"皆減",ROUND('増減額'!C44/'前年度'!C44*100,1))))</f>
      </c>
      <c r="D44" s="51">
        <f>IF(AND('当年度'!D44=0,'前年度'!D44=0),"",IF('前年度'!D44=0,"皆増",IF('当年度'!D44=0,"皆減",ROUND('増減額'!D44/'前年度'!D44*100,1))))</f>
      </c>
      <c r="E44" s="51">
        <f>IF(AND('当年度'!E44=0,'前年度'!E44=0),"",IF('前年度'!E44=0,"皆増",IF('当年度'!E44=0,"皆減",ROUND('増減額'!E44/'前年度'!E44*100,1))))</f>
      </c>
      <c r="F44" s="51">
        <f>IF(AND('当年度'!F44=0,'前年度'!F44=0),"",IF('前年度'!F44=0,"皆増",IF('当年度'!F44=0,"皆減",ROUND('増減額'!F44/'前年度'!F44*100,1))))</f>
      </c>
      <c r="G44" s="51">
        <f>IF(AND('当年度'!G44=0,'前年度'!G44=0),"",IF('前年度'!G44=0,"皆増",IF('当年度'!G44=0,"皆減",ROUND('増減額'!G44/'前年度'!G44*100,1))))</f>
      </c>
      <c r="H44" s="51">
        <f>IF(AND('当年度'!H44=0,'前年度'!H44=0),"",IF('前年度'!H44=0,"皆増",IF('当年度'!H44=0,"皆減",ROUND('増減額'!H44/'前年度'!H44*100,1))))</f>
      </c>
      <c r="I44" s="51">
        <f>IF(AND('当年度'!I44=0,'前年度'!I44=0),"",IF('前年度'!I44=0,"皆増",IF('当年度'!I44=0,"皆減",ROUND('増減額'!I44/'前年度'!I44*100,1))))</f>
      </c>
      <c r="J44" s="51">
        <f>IF(AND('当年度'!J44=0,'前年度'!J44=0),"",IF('前年度'!J44=0,"皆増",IF('当年度'!J44=0,"皆減",ROUND('増減額'!J44/'前年度'!J44*100,1))))</f>
      </c>
      <c r="K44" s="51">
        <f>IF(AND('当年度'!K44=0,'前年度'!K44=0),"",IF('前年度'!K44=0,"皆増",IF('当年度'!K44=0,"皆減",ROUND('増減額'!K44/'前年度'!K44*100,1))))</f>
      </c>
      <c r="L44" s="51">
        <f>IF(AND('当年度'!L44=0,'前年度'!L44=0),"",IF('前年度'!L44=0,"皆増",IF('当年度'!L44=0,"皆減",ROUND('増減額'!L44/'前年度'!L44*100,1))))</f>
      </c>
      <c r="M44" s="51">
        <f>IF(AND('当年度'!M44=0,'前年度'!M44=0),"",IF('前年度'!M44=0,"皆増",IF('当年度'!M44=0,"皆減",ROUND('増減額'!M44/'前年度'!M44*100,1))))</f>
      </c>
      <c r="N44" s="51">
        <f>IF(AND('当年度'!N44=0,'前年度'!N44=0),"",IF('前年度'!N44=0,"皆増",IF('当年度'!N44=0,"皆減",ROUND('増減額'!N44/'前年度'!N44*100,1))))</f>
      </c>
      <c r="O44" s="51">
        <f>IF(AND('当年度'!O44=0,'前年度'!O44=0),"",IF('前年度'!O44=0,"皆増",IF('当年度'!O44=0,"皆減",ROUND('増減額'!O44/'前年度'!O44*100,1))))</f>
      </c>
      <c r="P44" s="51">
        <f>IF(AND('当年度'!P44=0,'前年度'!P44=0),"",IF('前年度'!P44=0,"皆増",IF('当年度'!P44=0,"皆減",ROUND('増減額'!P44/'前年度'!P44*100,1))))</f>
      </c>
      <c r="Q44" s="51">
        <f>IF(AND('当年度'!Q44=0,'前年度'!Q44=0),"",IF('前年度'!Q44=0,"皆増",IF('当年度'!Q44=0,"皆減",ROUND('増減額'!Q44/'前年度'!Q44*100,1))))</f>
      </c>
      <c r="R44" s="51">
        <f>IF(AND('当年度'!R44=0,'前年度'!R44=0),"",IF('前年度'!R44=0,"皆増",IF('当年度'!R44=0,"皆減",ROUND('増減額'!R44/'前年度'!R44*100,1))))</f>
      </c>
      <c r="S44" s="51">
        <f>IF(AND('当年度'!S44=0,'前年度'!S44=0),"",IF('前年度'!S44=0,"皆増",IF('当年度'!S44=0,"皆減",ROUND('増減額'!S44/'前年度'!S44*100,1))))</f>
      </c>
      <c r="T44" s="51">
        <f>IF(AND('当年度'!T44=0,'前年度'!T44=0),"",IF('前年度'!T44=0,"皆増",IF('当年度'!T44=0,"皆減",ROUND('増減額'!T44/'前年度'!T44*100,1))))</f>
      </c>
    </row>
    <row r="45" spans="2:20" ht="17.25">
      <c r="B45" s="17" t="s">
        <v>97</v>
      </c>
      <c r="C45" s="51" t="str">
        <f>IF(AND('当年度'!C45=0,'前年度'!C45=0),"",IF('前年度'!C45=0,"皆増",IF('当年度'!C45=0,"皆減",ROUND('増減額'!C45/'前年度'!C45*100,1))))</f>
        <v>皆減</v>
      </c>
      <c r="D45" s="51">
        <f>IF(AND('当年度'!D45=0,'前年度'!D45=0),"",IF('前年度'!D45=0,"皆増",IF('当年度'!D45=0,"皆減",ROUND('増減額'!D45/'前年度'!D45*100,1))))</f>
      </c>
      <c r="E45" s="51">
        <f>IF(AND('当年度'!E45=0,'前年度'!E45=0),"",IF('前年度'!E45=0,"皆増",IF('当年度'!E45=0,"皆減",ROUND('増減額'!E45/'前年度'!E45*100,1))))</f>
      </c>
      <c r="F45" s="51">
        <f>IF(AND('当年度'!F45=0,'前年度'!F45=0),"",IF('前年度'!F45=0,"皆増",IF('当年度'!F45=0,"皆減",ROUND('増減額'!F45/'前年度'!F45*100,1))))</f>
      </c>
      <c r="G45" s="51">
        <f>IF(AND('当年度'!G45=0,'前年度'!G45=0),"",IF('前年度'!G45=0,"皆増",IF('当年度'!G45=0,"皆減",ROUND('増減額'!G45/'前年度'!G45*100,1))))</f>
      </c>
      <c r="H45" s="51">
        <f>IF(AND('当年度'!H45=0,'前年度'!H45=0),"",IF('前年度'!H45=0,"皆増",IF('当年度'!H45=0,"皆減",ROUND('増減額'!H45/'前年度'!H45*100,1))))</f>
      </c>
      <c r="I45" s="51">
        <f>IF(AND('当年度'!I45=0,'前年度'!I45=0),"",IF('前年度'!I45=0,"皆増",IF('当年度'!I45=0,"皆減",ROUND('増減額'!I45/'前年度'!I45*100,1))))</f>
      </c>
      <c r="J45" s="51">
        <f>IF(AND('当年度'!J45=0,'前年度'!J45=0),"",IF('前年度'!J45=0,"皆増",IF('当年度'!J45=0,"皆減",ROUND('増減額'!J45/'前年度'!J45*100,1))))</f>
      </c>
      <c r="K45" s="51">
        <f>IF(AND('当年度'!K45=0,'前年度'!K45=0),"",IF('前年度'!K45=0,"皆増",IF('当年度'!K45=0,"皆減",ROUND('増減額'!K45/'前年度'!K45*100,1))))</f>
      </c>
      <c r="L45" s="51">
        <f>IF(AND('当年度'!L45=0,'前年度'!L45=0),"",IF('前年度'!L45=0,"皆増",IF('当年度'!L45=0,"皆減",ROUND('増減額'!L45/'前年度'!L45*100,1))))</f>
      </c>
      <c r="M45" s="51">
        <f>IF(AND('当年度'!M45=0,'前年度'!M45=0),"",IF('前年度'!M45=0,"皆増",IF('当年度'!M45=0,"皆減",ROUND('増減額'!M45/'前年度'!M45*100,1))))</f>
      </c>
      <c r="N45" s="51">
        <f>IF(AND('当年度'!N45=0,'前年度'!N45=0),"",IF('前年度'!N45=0,"皆増",IF('当年度'!N45=0,"皆減",ROUND('増減額'!N45/'前年度'!N45*100,1))))</f>
      </c>
      <c r="O45" s="51">
        <f>IF(AND('当年度'!O45=0,'前年度'!O45=0),"",IF('前年度'!O45=0,"皆増",IF('当年度'!O45=0,"皆減",ROUND('増減額'!O45/'前年度'!O45*100,1))))</f>
      </c>
      <c r="P45" s="51">
        <f>IF(AND('当年度'!P45=0,'前年度'!P45=0),"",IF('前年度'!P45=0,"皆増",IF('当年度'!P45=0,"皆減",ROUND('増減額'!P45/'前年度'!P45*100,1))))</f>
      </c>
      <c r="Q45" s="51">
        <f>IF(AND('当年度'!Q45=0,'前年度'!Q45=0),"",IF('前年度'!Q45=0,"皆増",IF('当年度'!Q45=0,"皆減",ROUND('増減額'!Q45/'前年度'!Q45*100,1))))</f>
      </c>
      <c r="R45" s="51">
        <f>IF(AND('当年度'!R45=0,'前年度'!R45=0),"",IF('前年度'!R45=0,"皆増",IF('当年度'!R45=0,"皆減",ROUND('増減額'!R45/'前年度'!R45*100,1))))</f>
      </c>
      <c r="S45" s="51">
        <f>IF(AND('当年度'!S45=0,'前年度'!S45=0),"",IF('前年度'!S45=0,"皆増",IF('当年度'!S45=0,"皆減",ROUND('増減額'!S45/'前年度'!S45*100,1))))</f>
      </c>
      <c r="T45" s="51" t="str">
        <f>IF(AND('当年度'!T45=0,'前年度'!T45=0),"",IF('前年度'!T45=0,"皆増",IF('当年度'!T45=0,"皆減",ROUND('増減額'!T45/'前年度'!T45*100,1))))</f>
        <v>皆減</v>
      </c>
    </row>
    <row r="46" spans="2:20" ht="17.25">
      <c r="B46" s="17" t="s">
        <v>98</v>
      </c>
      <c r="C46" s="51">
        <f>IF(AND('当年度'!C46=0,'前年度'!C46=0),"",IF('前年度'!C46=0,"皆増",IF('当年度'!C46=0,"皆減",ROUND('増減額'!C46/'前年度'!C46*100,1))))</f>
      </c>
      <c r="D46" s="51">
        <f>IF(AND('当年度'!D46=0,'前年度'!D46=0),"",IF('前年度'!D46=0,"皆増",IF('当年度'!D46=0,"皆減",ROUND('増減額'!D46/'前年度'!D46*100,1))))</f>
      </c>
      <c r="E46" s="51">
        <f>IF(AND('当年度'!E46=0,'前年度'!E46=0),"",IF('前年度'!E46=0,"皆増",IF('当年度'!E46=0,"皆減",ROUND('増減額'!E46/'前年度'!E46*100,1))))</f>
      </c>
      <c r="F46" s="51">
        <f>IF(AND('当年度'!F46=0,'前年度'!F46=0),"",IF('前年度'!F46=0,"皆増",IF('当年度'!F46=0,"皆減",ROUND('増減額'!F46/'前年度'!F46*100,1))))</f>
      </c>
      <c r="G46" s="51">
        <f>IF(AND('当年度'!G46=0,'前年度'!G46=0),"",IF('前年度'!G46=0,"皆増",IF('当年度'!G46=0,"皆減",ROUND('増減額'!G46/'前年度'!G46*100,1))))</f>
      </c>
      <c r="H46" s="51">
        <f>IF(AND('当年度'!H46=0,'前年度'!H46=0),"",IF('前年度'!H46=0,"皆増",IF('当年度'!H46=0,"皆減",ROUND('増減額'!H46/'前年度'!H46*100,1))))</f>
      </c>
      <c r="I46" s="51">
        <f>IF(AND('当年度'!I46=0,'前年度'!I46=0),"",IF('前年度'!I46=0,"皆増",IF('当年度'!I46=0,"皆減",ROUND('増減額'!I46/'前年度'!I46*100,1))))</f>
      </c>
      <c r="J46" s="51">
        <f>IF(AND('当年度'!J46=0,'前年度'!J46=0),"",IF('前年度'!J46=0,"皆増",IF('当年度'!J46=0,"皆減",ROUND('増減額'!J46/'前年度'!J46*100,1))))</f>
      </c>
      <c r="K46" s="51">
        <f>IF(AND('当年度'!K46=0,'前年度'!K46=0),"",IF('前年度'!K46=0,"皆増",IF('当年度'!K46=0,"皆減",ROUND('増減額'!K46/'前年度'!K46*100,1))))</f>
      </c>
      <c r="L46" s="51">
        <f>IF(AND('当年度'!L46=0,'前年度'!L46=0),"",IF('前年度'!L46=0,"皆増",IF('当年度'!L46=0,"皆減",ROUND('増減額'!L46/'前年度'!L46*100,1))))</f>
      </c>
      <c r="M46" s="51">
        <f>IF(AND('当年度'!M46=0,'前年度'!M46=0),"",IF('前年度'!M46=0,"皆増",IF('当年度'!M46=0,"皆減",ROUND('増減額'!M46/'前年度'!M46*100,1))))</f>
      </c>
      <c r="N46" s="51">
        <f>IF(AND('当年度'!N46=0,'前年度'!N46=0),"",IF('前年度'!N46=0,"皆増",IF('当年度'!N46=0,"皆減",ROUND('増減額'!N46/'前年度'!N46*100,1))))</f>
      </c>
      <c r="O46" s="51">
        <f>IF(AND('当年度'!O46=0,'前年度'!O46=0),"",IF('前年度'!O46=0,"皆増",IF('当年度'!O46=0,"皆減",ROUND('増減額'!O46/'前年度'!O46*100,1))))</f>
      </c>
      <c r="P46" s="51">
        <f>IF(AND('当年度'!P46=0,'前年度'!P46=0),"",IF('前年度'!P46=0,"皆増",IF('当年度'!P46=0,"皆減",ROUND('増減額'!P46/'前年度'!P46*100,1))))</f>
      </c>
      <c r="Q46" s="51">
        <f>IF(AND('当年度'!Q46=0,'前年度'!Q46=0),"",IF('前年度'!Q46=0,"皆増",IF('当年度'!Q46=0,"皆減",ROUND('増減額'!Q46/'前年度'!Q46*100,1))))</f>
      </c>
      <c r="R46" s="51">
        <f>IF(AND('当年度'!R46=0,'前年度'!R46=0),"",IF('前年度'!R46=0,"皆増",IF('当年度'!R46=0,"皆減",ROUND('増減額'!R46/'前年度'!R46*100,1))))</f>
      </c>
      <c r="S46" s="51">
        <f>IF(AND('当年度'!S46=0,'前年度'!S46=0),"",IF('前年度'!S46=0,"皆増",IF('当年度'!S46=0,"皆減",ROUND('増減額'!S46/'前年度'!S46*100,1))))</f>
      </c>
      <c r="T46" s="51">
        <f>IF(AND('当年度'!T46=0,'前年度'!T46=0),"",IF('前年度'!T46=0,"皆増",IF('当年度'!T46=0,"皆減",ROUND('増減額'!T46/'前年度'!T46*100,1))))</f>
      </c>
    </row>
    <row r="47" spans="2:20" ht="17.25">
      <c r="B47" s="17" t="s">
        <v>52</v>
      </c>
      <c r="C47" s="51">
        <f>IF(AND('当年度'!C47=0,'前年度'!C47=0),"",IF('前年度'!C47=0,"皆増",IF('当年度'!C47=0,"皆減",ROUND('増減額'!C47/'前年度'!C47*100,1))))</f>
        <v>-57</v>
      </c>
      <c r="D47" s="51">
        <f>IF(AND('当年度'!D47=0,'前年度'!D47=0),"",IF('前年度'!D47=0,"皆増",IF('当年度'!D47=0,"皆減",ROUND('増減額'!D47/'前年度'!D47*100,1))))</f>
      </c>
      <c r="E47" s="51">
        <f>IF(AND('当年度'!E47=0,'前年度'!E47=0),"",IF('前年度'!E47=0,"皆増",IF('当年度'!E47=0,"皆減",ROUND('増減額'!E47/'前年度'!E47*100,1))))</f>
      </c>
      <c r="F47" s="51">
        <f>IF(AND('当年度'!F47=0,'前年度'!F47=0),"",IF('前年度'!F47=0,"皆増",IF('当年度'!F47=0,"皆減",ROUND('増減額'!F47/'前年度'!F47*100,1))))</f>
      </c>
      <c r="G47" s="51">
        <f>IF(AND('当年度'!G47=0,'前年度'!G47=0),"",IF('前年度'!G47=0,"皆増",IF('当年度'!G47=0,"皆減",ROUND('増減額'!G47/'前年度'!G47*100,1))))</f>
      </c>
      <c r="H47" s="51">
        <f>IF(AND('当年度'!H47=0,'前年度'!H47=0),"",IF('前年度'!H47=0,"皆増",IF('当年度'!H47=0,"皆減",ROUND('増減額'!H47/'前年度'!H47*100,1))))</f>
      </c>
      <c r="I47" s="51">
        <f>IF(AND('当年度'!I47=0,'前年度'!I47=0),"",IF('前年度'!I47=0,"皆増",IF('当年度'!I47=0,"皆減",ROUND('増減額'!I47/'前年度'!I47*100,1))))</f>
      </c>
      <c r="J47" s="51">
        <f>IF(AND('当年度'!J47=0,'前年度'!J47=0),"",IF('前年度'!J47=0,"皆増",IF('当年度'!J47=0,"皆減",ROUND('増減額'!J47/'前年度'!J47*100,1))))</f>
      </c>
      <c r="K47" s="51">
        <f>IF(AND('当年度'!K47=0,'前年度'!K47=0),"",IF('前年度'!K47=0,"皆増",IF('当年度'!K47=0,"皆減",ROUND('増減額'!K47/'前年度'!K47*100,1))))</f>
      </c>
      <c r="L47" s="51">
        <f>IF(AND('当年度'!L47=0,'前年度'!L47=0),"",IF('前年度'!L47=0,"皆増",IF('当年度'!L47=0,"皆減",ROUND('増減額'!L47/'前年度'!L47*100,1))))</f>
      </c>
      <c r="M47" s="51">
        <f>IF(AND('当年度'!M47=0,'前年度'!M47=0),"",IF('前年度'!M47=0,"皆増",IF('当年度'!M47=0,"皆減",ROUND('増減額'!M47/'前年度'!M47*100,1))))</f>
      </c>
      <c r="N47" s="51">
        <f>IF(AND('当年度'!N47=0,'前年度'!N47=0),"",IF('前年度'!N47=0,"皆増",IF('当年度'!N47=0,"皆減",ROUND('増減額'!N47/'前年度'!N47*100,1))))</f>
      </c>
      <c r="O47" s="51">
        <f>IF(AND('当年度'!O47=0,'前年度'!O47=0),"",IF('前年度'!O47=0,"皆増",IF('当年度'!O47=0,"皆減",ROUND('増減額'!O47/'前年度'!O47*100,1))))</f>
      </c>
      <c r="P47" s="51">
        <f>IF(AND('当年度'!P47=0,'前年度'!P47=0),"",IF('前年度'!P47=0,"皆増",IF('当年度'!P47=0,"皆減",ROUND('増減額'!P47/'前年度'!P47*100,1))))</f>
      </c>
      <c r="Q47" s="51">
        <f>IF(AND('当年度'!Q47=0,'前年度'!Q47=0),"",IF('前年度'!Q47=0,"皆増",IF('当年度'!Q47=0,"皆減",ROUND('増減額'!Q47/'前年度'!Q47*100,1))))</f>
      </c>
      <c r="R47" s="51">
        <f>IF(AND('当年度'!R47=0,'前年度'!R47=0),"",IF('前年度'!R47=0,"皆増",IF('当年度'!R47=0,"皆減",ROUND('増減額'!R47/'前年度'!R47*100,1))))</f>
      </c>
      <c r="S47" s="51">
        <f>IF(AND('当年度'!S47=0,'前年度'!S47=0),"",IF('前年度'!S47=0,"皆増",IF('当年度'!S47=0,"皆減",ROUND('増減額'!S47/'前年度'!S47*100,1))))</f>
      </c>
      <c r="T47" s="51">
        <f>IF(AND('当年度'!T47=0,'前年度'!T47=0),"",IF('前年度'!T47=0,"皆増",IF('当年度'!T47=0,"皆減",ROUND('増減額'!T47/'前年度'!T47*100,1))))</f>
        <v>-57</v>
      </c>
    </row>
    <row r="48" spans="2:20" ht="17.25">
      <c r="B48" s="17" t="s">
        <v>53</v>
      </c>
      <c r="C48" s="51">
        <f>IF(AND('当年度'!C48=0,'前年度'!C48=0),"",IF('前年度'!C48=0,"皆増",IF('当年度'!C48=0,"皆減",ROUND('増減額'!C48/'前年度'!C48*100,1))))</f>
        <v>-44.8</v>
      </c>
      <c r="D48" s="51">
        <f>IF(AND('当年度'!D48=0,'前年度'!D48=0),"",IF('前年度'!D48=0,"皆増",IF('当年度'!D48=0,"皆減",ROUND('増減額'!D48/'前年度'!D48*100,1))))</f>
      </c>
      <c r="E48" s="51">
        <f>IF(AND('当年度'!E48=0,'前年度'!E48=0),"",IF('前年度'!E48=0,"皆増",IF('当年度'!E48=0,"皆減",ROUND('増減額'!E48/'前年度'!E48*100,1))))</f>
      </c>
      <c r="F48" s="51">
        <f>IF(AND('当年度'!F48=0,'前年度'!F48=0),"",IF('前年度'!F48=0,"皆増",IF('当年度'!F48=0,"皆減",ROUND('増減額'!F48/'前年度'!F48*100,1))))</f>
      </c>
      <c r="G48" s="51">
        <f>IF(AND('当年度'!G48=0,'前年度'!G48=0),"",IF('前年度'!G48=0,"皆増",IF('当年度'!G48=0,"皆減",ROUND('増減額'!G48/'前年度'!G48*100,1))))</f>
      </c>
      <c r="H48" s="51">
        <f>IF(AND('当年度'!H48=0,'前年度'!H48=0),"",IF('前年度'!H48=0,"皆増",IF('当年度'!H48=0,"皆減",ROUND('増減額'!H48/'前年度'!H48*100,1))))</f>
      </c>
      <c r="I48" s="51">
        <f>IF(AND('当年度'!I48=0,'前年度'!I48=0),"",IF('前年度'!I48=0,"皆増",IF('当年度'!I48=0,"皆減",ROUND('増減額'!I48/'前年度'!I48*100,1))))</f>
      </c>
      <c r="J48" s="51">
        <f>IF(AND('当年度'!J48=0,'前年度'!J48=0),"",IF('前年度'!J48=0,"皆増",IF('当年度'!J48=0,"皆減",ROUND('増減額'!J48/'前年度'!J48*100,1))))</f>
      </c>
      <c r="K48" s="51">
        <f>IF(AND('当年度'!K48=0,'前年度'!K48=0),"",IF('前年度'!K48=0,"皆増",IF('当年度'!K48=0,"皆減",ROUND('増減額'!K48/'前年度'!K48*100,1))))</f>
      </c>
      <c r="L48" s="51">
        <f>IF(AND('当年度'!L48=0,'前年度'!L48=0),"",IF('前年度'!L48=0,"皆増",IF('当年度'!L48=0,"皆減",ROUND('増減額'!L48/'前年度'!L48*100,1))))</f>
      </c>
      <c r="M48" s="51">
        <f>IF(AND('当年度'!M48=0,'前年度'!M48=0),"",IF('前年度'!M48=0,"皆増",IF('当年度'!M48=0,"皆減",ROUND('増減額'!M48/'前年度'!M48*100,1))))</f>
      </c>
      <c r="N48" s="51">
        <f>IF(AND('当年度'!N48=0,'前年度'!N48=0),"",IF('前年度'!N48=0,"皆増",IF('当年度'!N48=0,"皆減",ROUND('増減額'!N48/'前年度'!N48*100,1))))</f>
      </c>
      <c r="O48" s="51">
        <f>IF(AND('当年度'!O48=0,'前年度'!O48=0),"",IF('前年度'!O48=0,"皆増",IF('当年度'!O48=0,"皆減",ROUND('増減額'!O48/'前年度'!O48*100,1))))</f>
      </c>
      <c r="P48" s="51">
        <f>IF(AND('当年度'!P48=0,'前年度'!P48=0),"",IF('前年度'!P48=0,"皆増",IF('当年度'!P48=0,"皆減",ROUND('増減額'!P48/'前年度'!P48*100,1))))</f>
      </c>
      <c r="Q48" s="51">
        <f>IF(AND('当年度'!Q48=0,'前年度'!Q48=0),"",IF('前年度'!Q48=0,"皆増",IF('当年度'!Q48=0,"皆減",ROUND('増減額'!Q48/'前年度'!Q48*100,1))))</f>
      </c>
      <c r="R48" s="51">
        <f>IF(AND('当年度'!R48=0,'前年度'!R48=0),"",IF('前年度'!R48=0,"皆増",IF('当年度'!R48=0,"皆減",ROUND('増減額'!R48/'前年度'!R48*100,1))))</f>
      </c>
      <c r="S48" s="51">
        <f>IF(AND('当年度'!S48=0,'前年度'!S48=0),"",IF('前年度'!S48=0,"皆増",IF('当年度'!S48=0,"皆減",ROUND('増減額'!S48/'前年度'!S48*100,1))))</f>
      </c>
      <c r="T48" s="51">
        <f>IF(AND('当年度'!T48=0,'前年度'!T48=0),"",IF('前年度'!T48=0,"皆増",IF('当年度'!T48=0,"皆減",ROUND('増減額'!T48/'前年度'!T48*100,1))))</f>
        <v>-44.8</v>
      </c>
    </row>
    <row r="49" spans="2:20" ht="17.25">
      <c r="B49" s="17" t="s">
        <v>54</v>
      </c>
      <c r="C49" s="51">
        <f>IF(AND('当年度'!C49=0,'前年度'!C49=0),"",IF('前年度'!C49=0,"皆増",IF('当年度'!C49=0,"皆減",ROUND('増減額'!C49/'前年度'!C49*100,1))))</f>
      </c>
      <c r="D49" s="51">
        <f>IF(AND('当年度'!D49=0,'前年度'!D49=0),"",IF('前年度'!D49=0,"皆増",IF('当年度'!D49=0,"皆減",ROUND('増減額'!D49/'前年度'!D49*100,1))))</f>
      </c>
      <c r="E49" s="51">
        <f>IF(AND('当年度'!E49=0,'前年度'!E49=0),"",IF('前年度'!E49=0,"皆増",IF('当年度'!E49=0,"皆減",ROUND('増減額'!E49/'前年度'!E49*100,1))))</f>
      </c>
      <c r="F49" s="51">
        <f>IF(AND('当年度'!F49=0,'前年度'!F49=0),"",IF('前年度'!F49=0,"皆増",IF('当年度'!F49=0,"皆減",ROUND('増減額'!F49/'前年度'!F49*100,1))))</f>
      </c>
      <c r="G49" s="51">
        <f>IF(AND('当年度'!G49=0,'前年度'!G49=0),"",IF('前年度'!G49=0,"皆増",IF('当年度'!G49=0,"皆減",ROUND('増減額'!G49/'前年度'!G49*100,1))))</f>
      </c>
      <c r="H49" s="51">
        <f>IF(AND('当年度'!H49=0,'前年度'!H49=0),"",IF('前年度'!H49=0,"皆増",IF('当年度'!H49=0,"皆減",ROUND('増減額'!H49/'前年度'!H49*100,1))))</f>
      </c>
      <c r="I49" s="51">
        <f>IF(AND('当年度'!I49=0,'前年度'!I49=0),"",IF('前年度'!I49=0,"皆増",IF('当年度'!I49=0,"皆減",ROUND('増減額'!I49/'前年度'!I49*100,1))))</f>
      </c>
      <c r="J49" s="51">
        <f>IF(AND('当年度'!J49=0,'前年度'!J49=0),"",IF('前年度'!J49=0,"皆増",IF('当年度'!J49=0,"皆減",ROUND('増減額'!J49/'前年度'!J49*100,1))))</f>
      </c>
      <c r="K49" s="51">
        <f>IF(AND('当年度'!K49=0,'前年度'!K49=0),"",IF('前年度'!K49=0,"皆増",IF('当年度'!K49=0,"皆減",ROUND('増減額'!K49/'前年度'!K49*100,1))))</f>
      </c>
      <c r="L49" s="51">
        <f>IF(AND('当年度'!L49=0,'前年度'!L49=0),"",IF('前年度'!L49=0,"皆増",IF('当年度'!L49=0,"皆減",ROUND('増減額'!L49/'前年度'!L49*100,1))))</f>
      </c>
      <c r="M49" s="51">
        <f>IF(AND('当年度'!M49=0,'前年度'!M49=0),"",IF('前年度'!M49=0,"皆増",IF('当年度'!M49=0,"皆減",ROUND('増減額'!M49/'前年度'!M49*100,1))))</f>
      </c>
      <c r="N49" s="51">
        <f>IF(AND('当年度'!N49=0,'前年度'!N49=0),"",IF('前年度'!N49=0,"皆増",IF('当年度'!N49=0,"皆減",ROUND('増減額'!N49/'前年度'!N49*100,1))))</f>
      </c>
      <c r="O49" s="51">
        <f>IF(AND('当年度'!O49=0,'前年度'!O49=0),"",IF('前年度'!O49=0,"皆増",IF('当年度'!O49=0,"皆減",ROUND('増減額'!O49/'前年度'!O49*100,1))))</f>
      </c>
      <c r="P49" s="51">
        <f>IF(AND('当年度'!P49=0,'前年度'!P49=0),"",IF('前年度'!P49=0,"皆増",IF('当年度'!P49=0,"皆減",ROUND('増減額'!P49/'前年度'!P49*100,1))))</f>
      </c>
      <c r="Q49" s="51">
        <f>IF(AND('当年度'!Q49=0,'前年度'!Q49=0),"",IF('前年度'!Q49=0,"皆増",IF('当年度'!Q49=0,"皆減",ROUND('増減額'!Q49/'前年度'!Q49*100,1))))</f>
      </c>
      <c r="R49" s="51">
        <f>IF(AND('当年度'!R49=0,'前年度'!R49=0),"",IF('前年度'!R49=0,"皆増",IF('当年度'!R49=0,"皆減",ROUND('増減額'!R49/'前年度'!R49*100,1))))</f>
      </c>
      <c r="S49" s="51">
        <f>IF(AND('当年度'!S49=0,'前年度'!S49=0),"",IF('前年度'!S49=0,"皆増",IF('当年度'!S49=0,"皆減",ROUND('増減額'!S49/'前年度'!S49*100,1))))</f>
      </c>
      <c r="T49" s="51">
        <f>IF(AND('当年度'!T49=0,'前年度'!T49=0),"",IF('前年度'!T49=0,"皆増",IF('当年度'!T49=0,"皆減",ROUND('増減額'!T49/'前年度'!T49*100,1))))</f>
      </c>
    </row>
    <row r="50" spans="2:20" ht="17.25">
      <c r="B50" s="17" t="s">
        <v>55</v>
      </c>
      <c r="C50" s="51">
        <f>IF(AND('当年度'!C50=0,'前年度'!C50=0),"",IF('前年度'!C50=0,"皆増",IF('当年度'!C50=0,"皆減",ROUND('増減額'!C50/'前年度'!C50*100,1))))</f>
        <v>-16</v>
      </c>
      <c r="D50" s="51">
        <f>IF(AND('当年度'!D50=0,'前年度'!D50=0),"",IF('前年度'!D50=0,"皆増",IF('当年度'!D50=0,"皆減",ROUND('増減額'!D50/'前年度'!D50*100,1))))</f>
      </c>
      <c r="E50" s="51">
        <f>IF(AND('当年度'!E50=0,'前年度'!E50=0),"",IF('前年度'!E50=0,"皆増",IF('当年度'!E50=0,"皆減",ROUND('増減額'!E50/'前年度'!E50*100,1))))</f>
      </c>
      <c r="F50" s="51">
        <f>IF(AND('当年度'!F50=0,'前年度'!F50=0),"",IF('前年度'!F50=0,"皆増",IF('当年度'!F50=0,"皆減",ROUND('増減額'!F50/'前年度'!F50*100,1))))</f>
      </c>
      <c r="G50" s="51">
        <f>IF(AND('当年度'!G50=0,'前年度'!G50=0),"",IF('前年度'!G50=0,"皆増",IF('当年度'!G50=0,"皆減",ROUND('増減額'!G50/'前年度'!G50*100,1))))</f>
      </c>
      <c r="H50" s="51">
        <f>IF(AND('当年度'!H50=0,'前年度'!H50=0),"",IF('前年度'!H50=0,"皆増",IF('当年度'!H50=0,"皆減",ROUND('増減額'!H50/'前年度'!H50*100,1))))</f>
      </c>
      <c r="I50" s="51">
        <f>IF(AND('当年度'!I50=0,'前年度'!I50=0),"",IF('前年度'!I50=0,"皆増",IF('当年度'!I50=0,"皆減",ROUND('増減額'!I50/'前年度'!I50*100,1))))</f>
      </c>
      <c r="J50" s="51">
        <f>IF(AND('当年度'!J50=0,'前年度'!J50=0),"",IF('前年度'!J50=0,"皆増",IF('当年度'!J50=0,"皆減",ROUND('増減額'!J50/'前年度'!J50*100,1))))</f>
      </c>
      <c r="K50" s="51">
        <f>IF(AND('当年度'!K50=0,'前年度'!K50=0),"",IF('前年度'!K50=0,"皆増",IF('当年度'!K50=0,"皆減",ROUND('増減額'!K50/'前年度'!K50*100,1))))</f>
      </c>
      <c r="L50" s="51">
        <f>IF(AND('当年度'!L50=0,'前年度'!L50=0),"",IF('前年度'!L50=0,"皆増",IF('当年度'!L50=0,"皆減",ROUND('増減額'!L50/'前年度'!L50*100,1))))</f>
      </c>
      <c r="M50" s="51">
        <f>IF(AND('当年度'!M50=0,'前年度'!M50=0),"",IF('前年度'!M50=0,"皆増",IF('当年度'!M50=0,"皆減",ROUND('増減額'!M50/'前年度'!M50*100,1))))</f>
      </c>
      <c r="N50" s="51">
        <f>IF(AND('当年度'!N50=0,'前年度'!N50=0),"",IF('前年度'!N50=0,"皆増",IF('当年度'!N50=0,"皆減",ROUND('増減額'!N50/'前年度'!N50*100,1))))</f>
      </c>
      <c r="O50" s="51">
        <f>IF(AND('当年度'!O50=0,'前年度'!O50=0),"",IF('前年度'!O50=0,"皆増",IF('当年度'!O50=0,"皆減",ROUND('増減額'!O50/'前年度'!O50*100,1))))</f>
      </c>
      <c r="P50" s="51">
        <f>IF(AND('当年度'!P50=0,'前年度'!P50=0),"",IF('前年度'!P50=0,"皆増",IF('当年度'!P50=0,"皆減",ROUND('増減額'!P50/'前年度'!P50*100,1))))</f>
      </c>
      <c r="Q50" s="51">
        <f>IF(AND('当年度'!Q50=0,'前年度'!Q50=0),"",IF('前年度'!Q50=0,"皆増",IF('当年度'!Q50=0,"皆減",ROUND('増減額'!Q50/'前年度'!Q50*100,1))))</f>
      </c>
      <c r="R50" s="51">
        <f>IF(AND('当年度'!R50=0,'前年度'!R50=0),"",IF('前年度'!R50=0,"皆増",IF('当年度'!R50=0,"皆減",ROUND('増減額'!R50/'前年度'!R50*100,1))))</f>
      </c>
      <c r="S50" s="51">
        <f>IF(AND('当年度'!S50=0,'前年度'!S50=0),"",IF('前年度'!S50=0,"皆増",IF('当年度'!S50=0,"皆減",ROUND('増減額'!S50/'前年度'!S50*100,1))))</f>
      </c>
      <c r="T50" s="51">
        <f>IF(AND('当年度'!T50=0,'前年度'!T50=0),"",IF('前年度'!T50=0,"皆増",IF('当年度'!T50=0,"皆減",ROUND('増減額'!T50/'前年度'!T50*100,1))))</f>
        <v>-16</v>
      </c>
    </row>
    <row r="51" spans="2:20" ht="17.25">
      <c r="B51" s="17" t="s">
        <v>56</v>
      </c>
      <c r="C51" s="51">
        <f>IF(AND('当年度'!C51=0,'前年度'!C51=0),"",IF('前年度'!C51=0,"皆増",IF('当年度'!C51=0,"皆減",ROUND('増減額'!C51/'前年度'!C51*100,1))))</f>
      </c>
      <c r="D51" s="51">
        <f>IF(AND('当年度'!D51=0,'前年度'!D51=0),"",IF('前年度'!D51=0,"皆増",IF('当年度'!D51=0,"皆減",ROUND('増減額'!D51/'前年度'!D51*100,1))))</f>
      </c>
      <c r="E51" s="51">
        <f>IF(AND('当年度'!E51=0,'前年度'!E51=0),"",IF('前年度'!E51=0,"皆増",IF('当年度'!E51=0,"皆減",ROUND('増減額'!E51/'前年度'!E51*100,1))))</f>
      </c>
      <c r="F51" s="51">
        <f>IF(AND('当年度'!F51=0,'前年度'!F51=0),"",IF('前年度'!F51=0,"皆増",IF('当年度'!F51=0,"皆減",ROUND('増減額'!F51/'前年度'!F51*100,1))))</f>
      </c>
      <c r="G51" s="51">
        <f>IF(AND('当年度'!G51=0,'前年度'!G51=0),"",IF('前年度'!G51=0,"皆増",IF('当年度'!G51=0,"皆減",ROUND('増減額'!G51/'前年度'!G51*100,1))))</f>
      </c>
      <c r="H51" s="51">
        <f>IF(AND('当年度'!H51=0,'前年度'!H51=0),"",IF('前年度'!H51=0,"皆増",IF('当年度'!H51=0,"皆減",ROUND('増減額'!H51/'前年度'!H51*100,1))))</f>
      </c>
      <c r="I51" s="51">
        <f>IF(AND('当年度'!I51=0,'前年度'!I51=0),"",IF('前年度'!I51=0,"皆増",IF('当年度'!I51=0,"皆減",ROUND('増減額'!I51/'前年度'!I51*100,1))))</f>
        <v>-35.7</v>
      </c>
      <c r="J51" s="51">
        <f>IF(AND('当年度'!J51=0,'前年度'!J51=0),"",IF('前年度'!J51=0,"皆増",IF('当年度'!J51=0,"皆減",ROUND('増減額'!J51/'前年度'!J51*100,1))))</f>
      </c>
      <c r="K51" s="51">
        <f>IF(AND('当年度'!K51=0,'前年度'!K51=0),"",IF('前年度'!K51=0,"皆増",IF('当年度'!K51=0,"皆減",ROUND('増減額'!K51/'前年度'!K51*100,1))))</f>
      </c>
      <c r="L51" s="51">
        <f>IF(AND('当年度'!L51=0,'前年度'!L51=0),"",IF('前年度'!L51=0,"皆増",IF('当年度'!L51=0,"皆減",ROUND('増減額'!L51/'前年度'!L51*100,1))))</f>
      </c>
      <c r="M51" s="51">
        <f>IF(AND('当年度'!M51=0,'前年度'!M51=0),"",IF('前年度'!M51=0,"皆増",IF('当年度'!M51=0,"皆減",ROUND('増減額'!M51/'前年度'!M51*100,1))))</f>
      </c>
      <c r="N51" s="51">
        <f>IF(AND('当年度'!N51=0,'前年度'!N51=0),"",IF('前年度'!N51=0,"皆増",IF('当年度'!N51=0,"皆減",ROUND('増減額'!N51/'前年度'!N51*100,1))))</f>
      </c>
      <c r="O51" s="51">
        <f>IF(AND('当年度'!O51=0,'前年度'!O51=0),"",IF('前年度'!O51=0,"皆増",IF('当年度'!O51=0,"皆減",ROUND('増減額'!O51/'前年度'!O51*100,1))))</f>
      </c>
      <c r="P51" s="51">
        <f>IF(AND('当年度'!P51=0,'前年度'!P51=0),"",IF('前年度'!P51=0,"皆増",IF('当年度'!P51=0,"皆減",ROUND('増減額'!P51/'前年度'!P51*100,1))))</f>
      </c>
      <c r="Q51" s="51">
        <f>IF(AND('当年度'!Q51=0,'前年度'!Q51=0),"",IF('前年度'!Q51=0,"皆増",IF('当年度'!Q51=0,"皆減",ROUND('増減額'!Q51/'前年度'!Q51*100,1))))</f>
      </c>
      <c r="R51" s="51">
        <f>IF(AND('当年度'!R51=0,'前年度'!R51=0),"",IF('前年度'!R51=0,"皆増",IF('当年度'!R51=0,"皆減",ROUND('増減額'!R51/'前年度'!R51*100,1))))</f>
      </c>
      <c r="S51" s="51">
        <f>IF(AND('当年度'!S51=0,'前年度'!S51=0),"",IF('前年度'!S51=0,"皆増",IF('当年度'!S51=0,"皆減",ROUND('増減額'!S51/'前年度'!S51*100,1))))</f>
      </c>
      <c r="T51" s="51">
        <f>IF(AND('当年度'!T51=0,'前年度'!T51=0),"",IF('前年度'!T51=0,"皆増",IF('当年度'!T51=0,"皆減",ROUND('増減額'!T51/'前年度'!T51*100,1))))</f>
        <v>-35.7</v>
      </c>
    </row>
    <row r="52" spans="2:20" ht="17.25">
      <c r="B52" s="17" t="s">
        <v>57</v>
      </c>
      <c r="C52" s="51">
        <f>IF(AND('当年度'!C52=0,'前年度'!C52=0),"",IF('前年度'!C52=0,"皆増",IF('当年度'!C52=0,"皆減",ROUND('増減額'!C52/'前年度'!C52*100,1))))</f>
        <v>252</v>
      </c>
      <c r="D52" s="51">
        <f>IF(AND('当年度'!D52=0,'前年度'!D52=0),"",IF('前年度'!D52=0,"皆増",IF('当年度'!D52=0,"皆減",ROUND('増減額'!D52/'前年度'!D52*100,1))))</f>
      </c>
      <c r="E52" s="51">
        <f>IF(AND('当年度'!E52=0,'前年度'!E52=0),"",IF('前年度'!E52=0,"皆増",IF('当年度'!E52=0,"皆減",ROUND('増減額'!E52/'前年度'!E52*100,1))))</f>
      </c>
      <c r="F52" s="51">
        <f>IF(AND('当年度'!F52=0,'前年度'!F52=0),"",IF('前年度'!F52=0,"皆増",IF('当年度'!F52=0,"皆減",ROUND('増減額'!F52/'前年度'!F52*100,1))))</f>
      </c>
      <c r="G52" s="51">
        <f>IF(AND('当年度'!G52=0,'前年度'!G52=0),"",IF('前年度'!G52=0,"皆増",IF('当年度'!G52=0,"皆減",ROUND('増減額'!G52/'前年度'!G52*100,1))))</f>
      </c>
      <c r="H52" s="51">
        <f>IF(AND('当年度'!H52=0,'前年度'!H52=0),"",IF('前年度'!H52=0,"皆増",IF('当年度'!H52=0,"皆減",ROUND('増減額'!H52/'前年度'!H52*100,1))))</f>
      </c>
      <c r="I52" s="51">
        <f>IF(AND('当年度'!I52=0,'前年度'!I52=0),"",IF('前年度'!I52=0,"皆増",IF('当年度'!I52=0,"皆減",ROUND('増減額'!I52/'前年度'!I52*100,1))))</f>
        <v>155.6</v>
      </c>
      <c r="J52" s="51">
        <f>IF(AND('当年度'!J52=0,'前年度'!J52=0),"",IF('前年度'!J52=0,"皆増",IF('当年度'!J52=0,"皆減",ROUND('増減額'!J52/'前年度'!J52*100,1))))</f>
      </c>
      <c r="K52" s="51">
        <f>IF(AND('当年度'!K52=0,'前年度'!K52=0),"",IF('前年度'!K52=0,"皆増",IF('当年度'!K52=0,"皆減",ROUND('増減額'!K52/'前年度'!K52*100,1))))</f>
      </c>
      <c r="L52" s="51">
        <f>IF(AND('当年度'!L52=0,'前年度'!L52=0),"",IF('前年度'!L52=0,"皆増",IF('当年度'!L52=0,"皆減",ROUND('増減額'!L52/'前年度'!L52*100,1))))</f>
      </c>
      <c r="M52" s="51">
        <f>IF(AND('当年度'!M52=0,'前年度'!M52=0),"",IF('前年度'!M52=0,"皆増",IF('当年度'!M52=0,"皆減",ROUND('増減額'!M52/'前年度'!M52*100,1))))</f>
      </c>
      <c r="N52" s="51">
        <f>IF(AND('当年度'!N52=0,'前年度'!N52=0),"",IF('前年度'!N52=0,"皆増",IF('当年度'!N52=0,"皆減",ROUND('増減額'!N52/'前年度'!N52*100,1))))</f>
      </c>
      <c r="O52" s="51">
        <f>IF(AND('当年度'!O52=0,'前年度'!O52=0),"",IF('前年度'!O52=0,"皆増",IF('当年度'!O52=0,"皆減",ROUND('増減額'!O52/'前年度'!O52*100,1))))</f>
        <v>-10.8</v>
      </c>
      <c r="P52" s="51">
        <f>IF(AND('当年度'!P52=0,'前年度'!P52=0),"",IF('前年度'!P52=0,"皆増",IF('当年度'!P52=0,"皆減",ROUND('増減額'!P52/'前年度'!P52*100,1))))</f>
      </c>
      <c r="Q52" s="51">
        <f>IF(AND('当年度'!Q52=0,'前年度'!Q52=0),"",IF('前年度'!Q52=0,"皆増",IF('当年度'!Q52=0,"皆減",ROUND('増減額'!Q52/'前年度'!Q52*100,1))))</f>
        <v>-3.5</v>
      </c>
      <c r="R52" s="51">
        <f>IF(AND('当年度'!R52=0,'前年度'!R52=0),"",IF('前年度'!R52=0,"皆増",IF('当年度'!R52=0,"皆減",ROUND('増減額'!R52/'前年度'!R52*100,1))))</f>
      </c>
      <c r="S52" s="51">
        <f>IF(AND('当年度'!S52=0,'前年度'!S52=0),"",IF('前年度'!S52=0,"皆増",IF('当年度'!S52=0,"皆減",ROUND('増減額'!S52/'前年度'!S52*100,1))))</f>
        <v>41.6</v>
      </c>
      <c r="T52" s="51">
        <f>IF(AND('当年度'!T52=0,'前年度'!T52=0),"",IF('前年度'!T52=0,"皆増",IF('当年度'!T52=0,"皆減",ROUND('増減額'!T52/'前年度'!T52*100,1))))</f>
        <v>87.1</v>
      </c>
    </row>
    <row r="53" spans="2:20" ht="17.25">
      <c r="B53" s="17" t="s">
        <v>58</v>
      </c>
      <c r="C53" s="51">
        <f>IF(AND('当年度'!C53=0,'前年度'!C53=0),"",IF('前年度'!C53=0,"皆増",IF('当年度'!C53=0,"皆減",ROUND('増減額'!C53/'前年度'!C53*100,1))))</f>
        <v>55.7</v>
      </c>
      <c r="D53" s="51">
        <f>IF(AND('当年度'!D53=0,'前年度'!D53=0),"",IF('前年度'!D53=0,"皆増",IF('当年度'!D53=0,"皆減",ROUND('増減額'!D53/'前年度'!D53*100,1))))</f>
      </c>
      <c r="E53" s="51">
        <f>IF(AND('当年度'!E53=0,'前年度'!E53=0),"",IF('前年度'!E53=0,"皆増",IF('当年度'!E53=0,"皆減",ROUND('増減額'!E53/'前年度'!E53*100,1))))</f>
      </c>
      <c r="F53" s="51">
        <f>IF(AND('当年度'!F53=0,'前年度'!F53=0),"",IF('前年度'!F53=0,"皆増",IF('当年度'!F53=0,"皆減",ROUND('増減額'!F53/'前年度'!F53*100,1))))</f>
      </c>
      <c r="G53" s="51">
        <f>IF(AND('当年度'!G53=0,'前年度'!G53=0),"",IF('前年度'!G53=0,"皆増",IF('当年度'!G53=0,"皆減",ROUND('増減額'!G53/'前年度'!G53*100,1))))</f>
      </c>
      <c r="H53" s="51">
        <f>IF(AND('当年度'!H53=0,'前年度'!H53=0),"",IF('前年度'!H53=0,"皆増",IF('当年度'!H53=0,"皆減",ROUND('増減額'!H53/'前年度'!H53*100,1))))</f>
      </c>
      <c r="I53" s="51">
        <f>IF(AND('当年度'!I53=0,'前年度'!I53=0),"",IF('前年度'!I53=0,"皆増",IF('当年度'!I53=0,"皆減",ROUND('増減額'!I53/'前年度'!I53*100,1))))</f>
      </c>
      <c r="J53" s="51">
        <f>IF(AND('当年度'!J53=0,'前年度'!J53=0),"",IF('前年度'!J53=0,"皆増",IF('当年度'!J53=0,"皆減",ROUND('増減額'!J53/'前年度'!J53*100,1))))</f>
      </c>
      <c r="K53" s="51">
        <f>IF(AND('当年度'!K53=0,'前年度'!K53=0),"",IF('前年度'!K53=0,"皆増",IF('当年度'!K53=0,"皆減",ROUND('増減額'!K53/'前年度'!K53*100,1))))</f>
      </c>
      <c r="L53" s="51">
        <f>IF(AND('当年度'!L53=0,'前年度'!L53=0),"",IF('前年度'!L53=0,"皆増",IF('当年度'!L53=0,"皆減",ROUND('増減額'!L53/'前年度'!L53*100,1))))</f>
      </c>
      <c r="M53" s="51">
        <f>IF(AND('当年度'!M53=0,'前年度'!M53=0),"",IF('前年度'!M53=0,"皆増",IF('当年度'!M53=0,"皆減",ROUND('増減額'!M53/'前年度'!M53*100,1))))</f>
      </c>
      <c r="N53" s="51">
        <f>IF(AND('当年度'!N53=0,'前年度'!N53=0),"",IF('前年度'!N53=0,"皆増",IF('当年度'!N53=0,"皆減",ROUND('増減額'!N53/'前年度'!N53*100,1))))</f>
      </c>
      <c r="O53" s="51">
        <f>IF(AND('当年度'!O53=0,'前年度'!O53=0),"",IF('前年度'!O53=0,"皆増",IF('当年度'!O53=0,"皆減",ROUND('増減額'!O53/'前年度'!O53*100,1))))</f>
      </c>
      <c r="P53" s="51">
        <f>IF(AND('当年度'!P53=0,'前年度'!P53=0),"",IF('前年度'!P53=0,"皆増",IF('当年度'!P53=0,"皆減",ROUND('増減額'!P53/'前年度'!P53*100,1))))</f>
      </c>
      <c r="Q53" s="51">
        <f>IF(AND('当年度'!Q53=0,'前年度'!Q53=0),"",IF('前年度'!Q53=0,"皆増",IF('当年度'!Q53=0,"皆減",ROUND('増減額'!Q53/'前年度'!Q53*100,1))))</f>
      </c>
      <c r="R53" s="51">
        <f>IF(AND('当年度'!R53=0,'前年度'!R53=0),"",IF('前年度'!R53=0,"皆増",IF('当年度'!R53=0,"皆減",ROUND('増減額'!R53/'前年度'!R53*100,1))))</f>
      </c>
      <c r="S53" s="51">
        <f>IF(AND('当年度'!S53=0,'前年度'!S53=0),"",IF('前年度'!S53=0,"皆増",IF('当年度'!S53=0,"皆減",ROUND('増減額'!S53/'前年度'!S53*100,1))))</f>
      </c>
      <c r="T53" s="51">
        <f>IF(AND('当年度'!T53=0,'前年度'!T53=0),"",IF('前年度'!T53=0,"皆増",IF('当年度'!T53=0,"皆減",ROUND('増減額'!T53/'前年度'!T53*100,1))))</f>
        <v>55.7</v>
      </c>
    </row>
    <row r="54" spans="2:20" ht="17.25">
      <c r="B54" s="17" t="s">
        <v>59</v>
      </c>
      <c r="C54" s="51">
        <f>IF(AND('当年度'!C54=0,'前年度'!C54=0),"",IF('前年度'!C54=0,"皆増",IF('当年度'!C54=0,"皆減",ROUND('増減額'!C54/'前年度'!C54*100,1))))</f>
        <v>-54</v>
      </c>
      <c r="D54" s="51">
        <f>IF(AND('当年度'!D54=0,'前年度'!D54=0),"",IF('前年度'!D54=0,"皆増",IF('当年度'!D54=0,"皆減",ROUND('増減額'!D54/'前年度'!D54*100,1))))</f>
      </c>
      <c r="E54" s="51">
        <f>IF(AND('当年度'!E54=0,'前年度'!E54=0),"",IF('前年度'!E54=0,"皆増",IF('当年度'!E54=0,"皆減",ROUND('増減額'!E54/'前年度'!E54*100,1))))</f>
      </c>
      <c r="F54" s="51">
        <f>IF(AND('当年度'!F54=0,'前年度'!F54=0),"",IF('前年度'!F54=0,"皆増",IF('当年度'!F54=0,"皆減",ROUND('増減額'!F54/'前年度'!F54*100,1))))</f>
      </c>
      <c r="G54" s="51">
        <f>IF(AND('当年度'!G54=0,'前年度'!G54=0),"",IF('前年度'!G54=0,"皆増",IF('当年度'!G54=0,"皆減",ROUND('増減額'!G54/'前年度'!G54*100,1))))</f>
      </c>
      <c r="H54" s="51">
        <f>IF(AND('当年度'!H54=0,'前年度'!H54=0),"",IF('前年度'!H54=0,"皆増",IF('当年度'!H54=0,"皆減",ROUND('増減額'!H54/'前年度'!H54*100,1))))</f>
      </c>
      <c r="I54" s="51">
        <f>IF(AND('当年度'!I54=0,'前年度'!I54=0),"",IF('前年度'!I54=0,"皆増",IF('当年度'!I54=0,"皆減",ROUND('増減額'!I54/'前年度'!I54*100,1))))</f>
      </c>
      <c r="J54" s="51">
        <f>IF(AND('当年度'!J54=0,'前年度'!J54=0),"",IF('前年度'!J54=0,"皆増",IF('当年度'!J54=0,"皆減",ROUND('増減額'!J54/'前年度'!J54*100,1))))</f>
      </c>
      <c r="K54" s="51">
        <f>IF(AND('当年度'!K54=0,'前年度'!K54=0),"",IF('前年度'!K54=0,"皆増",IF('当年度'!K54=0,"皆減",ROUND('増減額'!K54/'前年度'!K54*100,1))))</f>
      </c>
      <c r="L54" s="51">
        <f>IF(AND('当年度'!L54=0,'前年度'!L54=0),"",IF('前年度'!L54=0,"皆増",IF('当年度'!L54=0,"皆減",ROUND('増減額'!L54/'前年度'!L54*100,1))))</f>
      </c>
      <c r="M54" s="51">
        <f>IF(AND('当年度'!M54=0,'前年度'!M54=0),"",IF('前年度'!M54=0,"皆増",IF('当年度'!M54=0,"皆減",ROUND('増減額'!M54/'前年度'!M54*100,1))))</f>
      </c>
      <c r="N54" s="51">
        <f>IF(AND('当年度'!N54=0,'前年度'!N54=0),"",IF('前年度'!N54=0,"皆増",IF('当年度'!N54=0,"皆減",ROUND('増減額'!N54/'前年度'!N54*100,1))))</f>
      </c>
      <c r="O54" s="51">
        <f>IF(AND('当年度'!O54=0,'前年度'!O54=0),"",IF('前年度'!O54=0,"皆増",IF('当年度'!O54=0,"皆減",ROUND('増減額'!O54/'前年度'!O54*100,1))))</f>
        <v>41</v>
      </c>
      <c r="P54" s="51">
        <f>IF(AND('当年度'!P54=0,'前年度'!P54=0),"",IF('前年度'!P54=0,"皆増",IF('当年度'!P54=0,"皆減",ROUND('増減額'!P54/'前年度'!P54*100,1))))</f>
      </c>
      <c r="Q54" s="51" t="str">
        <f>IF(AND('当年度'!Q54=0,'前年度'!Q54=0),"",IF('前年度'!Q54=0,"皆増",IF('当年度'!Q54=0,"皆減",ROUND('増減額'!Q54/'前年度'!Q54*100,1))))</f>
        <v>皆減</v>
      </c>
      <c r="R54" s="51">
        <f>IF(AND('当年度'!R54=0,'前年度'!R54=0),"",IF('前年度'!R54=0,"皆増",IF('当年度'!R54=0,"皆減",ROUND('増減額'!R54/'前年度'!R54*100,1))))</f>
      </c>
      <c r="S54" s="51">
        <f>IF(AND('当年度'!S54=0,'前年度'!S54=0),"",IF('前年度'!S54=0,"皆増",IF('当年度'!S54=0,"皆減",ROUND('増減額'!S54/'前年度'!S54*100,1))))</f>
      </c>
      <c r="T54" s="51">
        <f>IF(AND('当年度'!T54=0,'前年度'!T54=0),"",IF('前年度'!T54=0,"皆増",IF('当年度'!T54=0,"皆減",ROUND('増減額'!T54/'前年度'!T54*100,1))))</f>
        <v>4.1</v>
      </c>
    </row>
    <row r="55" spans="2:20" ht="17.25">
      <c r="B55" s="17" t="s">
        <v>60</v>
      </c>
      <c r="C55" s="51">
        <f>IF(AND('当年度'!C55=0,'前年度'!C55=0),"",IF('前年度'!C55=0,"皆増",IF('当年度'!C55=0,"皆減",ROUND('増減額'!C55/'前年度'!C55*100,1))))</f>
        <v>71.2</v>
      </c>
      <c r="D55" s="51">
        <f>IF(AND('当年度'!D55=0,'前年度'!D55=0),"",IF('前年度'!D55=0,"皆増",IF('当年度'!D55=0,"皆減",ROUND('増減額'!D55/'前年度'!D55*100,1))))</f>
      </c>
      <c r="E55" s="51">
        <f>IF(AND('当年度'!E55=0,'前年度'!E55=0),"",IF('前年度'!E55=0,"皆増",IF('当年度'!E55=0,"皆減",ROUND('増減額'!E55/'前年度'!E55*100,1))))</f>
      </c>
      <c r="F55" s="51">
        <f>IF(AND('当年度'!F55=0,'前年度'!F55=0),"",IF('前年度'!F55=0,"皆増",IF('当年度'!F55=0,"皆減",ROUND('増減額'!F55/'前年度'!F55*100,1))))</f>
      </c>
      <c r="G55" s="51">
        <f>IF(AND('当年度'!G55=0,'前年度'!G55=0),"",IF('前年度'!G55=0,"皆増",IF('当年度'!G55=0,"皆減",ROUND('増減額'!G55/'前年度'!G55*100,1))))</f>
      </c>
      <c r="H55" s="51">
        <f>IF(AND('当年度'!H55=0,'前年度'!H55=0),"",IF('前年度'!H55=0,"皆増",IF('当年度'!H55=0,"皆減",ROUND('増減額'!H55/'前年度'!H55*100,1))))</f>
      </c>
      <c r="I55" s="51">
        <f>IF(AND('当年度'!I55=0,'前年度'!I55=0),"",IF('前年度'!I55=0,"皆増",IF('当年度'!I55=0,"皆減",ROUND('増減額'!I55/'前年度'!I55*100,1))))</f>
        <v>-10</v>
      </c>
      <c r="J55" s="51">
        <f>IF(AND('当年度'!J55=0,'前年度'!J55=0),"",IF('前年度'!J55=0,"皆増",IF('当年度'!J55=0,"皆減",ROUND('増減額'!J55/'前年度'!J55*100,1))))</f>
      </c>
      <c r="K55" s="51">
        <f>IF(AND('当年度'!K55=0,'前年度'!K55=0),"",IF('前年度'!K55=0,"皆増",IF('当年度'!K55=0,"皆減",ROUND('増減額'!K55/'前年度'!K55*100,1))))</f>
      </c>
      <c r="L55" s="51">
        <f>IF(AND('当年度'!L55=0,'前年度'!L55=0),"",IF('前年度'!L55=0,"皆増",IF('当年度'!L55=0,"皆減",ROUND('増減額'!L55/'前年度'!L55*100,1))))</f>
      </c>
      <c r="M55" s="51">
        <f>IF(AND('当年度'!M55=0,'前年度'!M55=0),"",IF('前年度'!M55=0,"皆増",IF('当年度'!M55=0,"皆減",ROUND('増減額'!M55/'前年度'!M55*100,1))))</f>
      </c>
      <c r="N55" s="51">
        <f>IF(AND('当年度'!N55=0,'前年度'!N55=0),"",IF('前年度'!N55=0,"皆増",IF('当年度'!N55=0,"皆減",ROUND('増減額'!N55/'前年度'!N55*100,1))))</f>
      </c>
      <c r="O55" s="51">
        <f>IF(AND('当年度'!O55=0,'前年度'!O55=0),"",IF('前年度'!O55=0,"皆増",IF('当年度'!O55=0,"皆減",ROUND('増減額'!O55/'前年度'!O55*100,1))))</f>
      </c>
      <c r="P55" s="51">
        <f>IF(AND('当年度'!P55=0,'前年度'!P55=0),"",IF('前年度'!P55=0,"皆増",IF('当年度'!P55=0,"皆減",ROUND('増減額'!P55/'前年度'!P55*100,1))))</f>
      </c>
      <c r="Q55" s="51">
        <f>IF(AND('当年度'!Q55=0,'前年度'!Q55=0),"",IF('前年度'!Q55=0,"皆増",IF('当年度'!Q55=0,"皆減",ROUND('増減額'!Q55/'前年度'!Q55*100,1))))</f>
      </c>
      <c r="R55" s="51">
        <f>IF(AND('当年度'!R55=0,'前年度'!R55=0),"",IF('前年度'!R55=0,"皆増",IF('当年度'!R55=0,"皆減",ROUND('増減額'!R55/'前年度'!R55*100,1))))</f>
      </c>
      <c r="S55" s="51">
        <f>IF(AND('当年度'!S55=0,'前年度'!S55=0),"",IF('前年度'!S55=0,"皆増",IF('当年度'!S55=0,"皆減",ROUND('増減額'!S55/'前年度'!S55*100,1))))</f>
        <v>51.1</v>
      </c>
      <c r="T55" s="51">
        <f>IF(AND('当年度'!T55=0,'前年度'!T55=0),"",IF('前年度'!T55=0,"皆増",IF('当年度'!T55=0,"皆減",ROUND('増減額'!T55/'前年度'!T55*100,1))))</f>
        <v>-8.6</v>
      </c>
    </row>
    <row r="56" spans="2:20" ht="17.25">
      <c r="B56" s="17" t="s">
        <v>61</v>
      </c>
      <c r="C56" s="51">
        <f>IF(AND('当年度'!C56=0,'前年度'!C56=0),"",IF('前年度'!C56=0,"皆増",IF('当年度'!C56=0,"皆減",ROUND('増減額'!C56/'前年度'!C56*100,1))))</f>
      </c>
      <c r="D56" s="51">
        <f>IF(AND('当年度'!D56=0,'前年度'!D56=0),"",IF('前年度'!D56=0,"皆増",IF('当年度'!D56=0,"皆減",ROUND('増減額'!D56/'前年度'!D56*100,1))))</f>
      </c>
      <c r="E56" s="51">
        <f>IF(AND('当年度'!E56=0,'前年度'!E56=0),"",IF('前年度'!E56=0,"皆増",IF('当年度'!E56=0,"皆減",ROUND('増減額'!E56/'前年度'!E56*100,1))))</f>
      </c>
      <c r="F56" s="51">
        <f>IF(AND('当年度'!F56=0,'前年度'!F56=0),"",IF('前年度'!F56=0,"皆増",IF('当年度'!F56=0,"皆減",ROUND('増減額'!F56/'前年度'!F56*100,1))))</f>
      </c>
      <c r="G56" s="51">
        <f>IF(AND('当年度'!G56=0,'前年度'!G56=0),"",IF('前年度'!G56=0,"皆増",IF('当年度'!G56=0,"皆減",ROUND('増減額'!G56/'前年度'!G56*100,1))))</f>
      </c>
      <c r="H56" s="51">
        <f>IF(AND('当年度'!H56=0,'前年度'!H56=0),"",IF('前年度'!H56=0,"皆増",IF('当年度'!H56=0,"皆減",ROUND('増減額'!H56/'前年度'!H56*100,1))))</f>
      </c>
      <c r="I56" s="51">
        <f>IF(AND('当年度'!I56=0,'前年度'!I56=0),"",IF('前年度'!I56=0,"皆増",IF('当年度'!I56=0,"皆減",ROUND('増減額'!I56/'前年度'!I56*100,1))))</f>
      </c>
      <c r="J56" s="51">
        <f>IF(AND('当年度'!J56=0,'前年度'!J56=0),"",IF('前年度'!J56=0,"皆増",IF('当年度'!J56=0,"皆減",ROUND('増減額'!J56/'前年度'!J56*100,1))))</f>
      </c>
      <c r="K56" s="51">
        <f>IF(AND('当年度'!K56=0,'前年度'!K56=0),"",IF('前年度'!K56=0,"皆増",IF('当年度'!K56=0,"皆減",ROUND('増減額'!K56/'前年度'!K56*100,1))))</f>
      </c>
      <c r="L56" s="51">
        <f>IF(AND('当年度'!L56=0,'前年度'!L56=0),"",IF('前年度'!L56=0,"皆増",IF('当年度'!L56=0,"皆減",ROUND('増減額'!L56/'前年度'!L56*100,1))))</f>
      </c>
      <c r="M56" s="51">
        <f>IF(AND('当年度'!M56=0,'前年度'!M56=0),"",IF('前年度'!M56=0,"皆増",IF('当年度'!M56=0,"皆減",ROUND('増減額'!M56/'前年度'!M56*100,1))))</f>
      </c>
      <c r="N56" s="51">
        <f>IF(AND('当年度'!N56=0,'前年度'!N56=0),"",IF('前年度'!N56=0,"皆増",IF('当年度'!N56=0,"皆減",ROUND('増減額'!N56/'前年度'!N56*100,1))))</f>
      </c>
      <c r="O56" s="51">
        <f>IF(AND('当年度'!O56=0,'前年度'!O56=0),"",IF('前年度'!O56=0,"皆増",IF('当年度'!O56=0,"皆減",ROUND('増減額'!O56/'前年度'!O56*100,1))))</f>
      </c>
      <c r="P56" s="51">
        <f>IF(AND('当年度'!P56=0,'前年度'!P56=0),"",IF('前年度'!P56=0,"皆増",IF('当年度'!P56=0,"皆減",ROUND('増減額'!P56/'前年度'!P56*100,1))))</f>
      </c>
      <c r="Q56" s="51">
        <f>IF(AND('当年度'!Q56=0,'前年度'!Q56=0),"",IF('前年度'!Q56=0,"皆増",IF('当年度'!Q56=0,"皆減",ROUND('増減額'!Q56/'前年度'!Q56*100,1))))</f>
      </c>
      <c r="R56" s="51">
        <f>IF(AND('当年度'!R56=0,'前年度'!R56=0),"",IF('前年度'!R56=0,"皆増",IF('当年度'!R56=0,"皆減",ROUND('増減額'!R56/'前年度'!R56*100,1))))</f>
      </c>
      <c r="S56" s="51">
        <f>IF(AND('当年度'!S56=0,'前年度'!S56=0),"",IF('前年度'!S56=0,"皆増",IF('当年度'!S56=0,"皆減",ROUND('増減額'!S56/'前年度'!S56*100,1))))</f>
        <v>29.9</v>
      </c>
      <c r="T56" s="51">
        <f>IF(AND('当年度'!T56=0,'前年度'!T56=0),"",IF('前年度'!T56=0,"皆増",IF('当年度'!T56=0,"皆減",ROUND('増減額'!T56/'前年度'!T56*100,1))))</f>
        <v>29.9</v>
      </c>
    </row>
    <row r="57" spans="2:20" ht="17.25">
      <c r="B57" s="17" t="s">
        <v>99</v>
      </c>
      <c r="C57" s="51">
        <f>IF(AND('当年度'!C57=0,'前年度'!C57=0),"",IF('前年度'!C57=0,"皆増",IF('当年度'!C57=0,"皆減",ROUND('増減額'!C57/'前年度'!C57*100,1))))</f>
      </c>
      <c r="D57" s="51">
        <f>IF(AND('当年度'!D57=0,'前年度'!D57=0),"",IF('前年度'!D57=0,"皆増",IF('当年度'!D57=0,"皆減",ROUND('増減額'!D57/'前年度'!D57*100,1))))</f>
      </c>
      <c r="E57" s="51">
        <f>IF(AND('当年度'!E57=0,'前年度'!E57=0),"",IF('前年度'!E57=0,"皆増",IF('当年度'!E57=0,"皆減",ROUND('増減額'!E57/'前年度'!E57*100,1))))</f>
      </c>
      <c r="F57" s="51">
        <f>IF(AND('当年度'!F57=0,'前年度'!F57=0),"",IF('前年度'!F57=0,"皆増",IF('当年度'!F57=0,"皆減",ROUND('増減額'!F57/'前年度'!F57*100,1))))</f>
      </c>
      <c r="G57" s="51">
        <f>IF(AND('当年度'!G57=0,'前年度'!G57=0),"",IF('前年度'!G57=0,"皆増",IF('当年度'!G57=0,"皆減",ROUND('増減額'!G57/'前年度'!G57*100,1))))</f>
      </c>
      <c r="H57" s="51">
        <f>IF(AND('当年度'!H57=0,'前年度'!H57=0),"",IF('前年度'!H57=0,"皆増",IF('当年度'!H57=0,"皆減",ROUND('増減額'!H57/'前年度'!H57*100,1))))</f>
      </c>
      <c r="I57" s="51">
        <f>IF(AND('当年度'!I57=0,'前年度'!I57=0),"",IF('前年度'!I57=0,"皆増",IF('当年度'!I57=0,"皆減",ROUND('増減額'!I57/'前年度'!I57*100,1))))</f>
      </c>
      <c r="J57" s="51">
        <f>IF(AND('当年度'!J57=0,'前年度'!J57=0),"",IF('前年度'!J57=0,"皆増",IF('当年度'!J57=0,"皆減",ROUND('増減額'!J57/'前年度'!J57*100,1))))</f>
      </c>
      <c r="K57" s="51">
        <f>IF(AND('当年度'!K57=0,'前年度'!K57=0),"",IF('前年度'!K57=0,"皆増",IF('当年度'!K57=0,"皆減",ROUND('増減額'!K57/'前年度'!K57*100,1))))</f>
      </c>
      <c r="L57" s="51">
        <f>IF(AND('当年度'!L57=0,'前年度'!L57=0),"",IF('前年度'!L57=0,"皆増",IF('当年度'!L57=0,"皆減",ROUND('増減額'!L57/'前年度'!L57*100,1))))</f>
      </c>
      <c r="M57" s="51">
        <f>IF(AND('当年度'!M57=0,'前年度'!M57=0),"",IF('前年度'!M57=0,"皆増",IF('当年度'!M57=0,"皆減",ROUND('増減額'!M57/'前年度'!M57*100,1))))</f>
      </c>
      <c r="N57" s="51">
        <f>IF(AND('当年度'!N57=0,'前年度'!N57=0),"",IF('前年度'!N57=0,"皆増",IF('当年度'!N57=0,"皆減",ROUND('増減額'!N57/'前年度'!N57*100,1))))</f>
      </c>
      <c r="O57" s="51">
        <f>IF(AND('当年度'!O57=0,'前年度'!O57=0),"",IF('前年度'!O57=0,"皆増",IF('当年度'!O57=0,"皆減",ROUND('増減額'!O57/'前年度'!O57*100,1))))</f>
      </c>
      <c r="P57" s="51">
        <f>IF(AND('当年度'!P57=0,'前年度'!P57=0),"",IF('前年度'!P57=0,"皆増",IF('当年度'!P57=0,"皆減",ROUND('増減額'!P57/'前年度'!P57*100,1))))</f>
      </c>
      <c r="Q57" s="51">
        <f>IF(AND('当年度'!Q57=0,'前年度'!Q57=0),"",IF('前年度'!Q57=0,"皆増",IF('当年度'!Q57=0,"皆減",ROUND('増減額'!Q57/'前年度'!Q57*100,1))))</f>
      </c>
      <c r="R57" s="51">
        <f>IF(AND('当年度'!R57=0,'前年度'!R57=0),"",IF('前年度'!R57=0,"皆増",IF('当年度'!R57=0,"皆減",ROUND('増減額'!R57/'前年度'!R57*100,1))))</f>
      </c>
      <c r="S57" s="51">
        <f>IF(AND('当年度'!S57=0,'前年度'!S57=0),"",IF('前年度'!S57=0,"皆増",IF('当年度'!S57=0,"皆減",ROUND('増減額'!S57/'前年度'!S57*100,1))))</f>
      </c>
      <c r="T57" s="51">
        <f>IF(AND('当年度'!T57=0,'前年度'!T57=0),"",IF('前年度'!T57=0,"皆増",IF('当年度'!T57=0,"皆減",ROUND('増減額'!T57/'前年度'!T57*100,1))))</f>
      </c>
    </row>
    <row r="58" spans="2:20" ht="17.25">
      <c r="B58" s="17" t="s">
        <v>100</v>
      </c>
      <c r="C58" s="51">
        <f>IF(AND('当年度'!C58=0,'前年度'!C58=0),"",IF('前年度'!C58=0,"皆増",IF('当年度'!C58=0,"皆減",ROUND('増減額'!C58/'前年度'!C58*100,1))))</f>
      </c>
      <c r="D58" s="51">
        <f>IF(AND('当年度'!D58=0,'前年度'!D58=0),"",IF('前年度'!D58=0,"皆増",IF('当年度'!D58=0,"皆減",ROUND('増減額'!D58/'前年度'!D58*100,1))))</f>
      </c>
      <c r="E58" s="51">
        <f>IF(AND('当年度'!E58=0,'前年度'!E58=0),"",IF('前年度'!E58=0,"皆増",IF('当年度'!E58=0,"皆減",ROUND('増減額'!E58/'前年度'!E58*100,1))))</f>
      </c>
      <c r="F58" s="51">
        <f>IF(AND('当年度'!F58=0,'前年度'!F58=0),"",IF('前年度'!F58=0,"皆増",IF('当年度'!F58=0,"皆減",ROUND('増減額'!F58/'前年度'!F58*100,1))))</f>
      </c>
      <c r="G58" s="51">
        <f>IF(AND('当年度'!G58=0,'前年度'!G58=0),"",IF('前年度'!G58=0,"皆増",IF('当年度'!G58=0,"皆減",ROUND('増減額'!G58/'前年度'!G58*100,1))))</f>
      </c>
      <c r="H58" s="51">
        <f>IF(AND('当年度'!H58=0,'前年度'!H58=0),"",IF('前年度'!H58=0,"皆増",IF('当年度'!H58=0,"皆減",ROUND('増減額'!H58/'前年度'!H58*100,1))))</f>
      </c>
      <c r="I58" s="51">
        <f>IF(AND('当年度'!I58=0,'前年度'!I58=0),"",IF('前年度'!I58=0,"皆増",IF('当年度'!I58=0,"皆減",ROUND('増減額'!I58/'前年度'!I58*100,1))))</f>
      </c>
      <c r="J58" s="51">
        <f>IF(AND('当年度'!J58=0,'前年度'!J58=0),"",IF('前年度'!J58=0,"皆増",IF('当年度'!J58=0,"皆減",ROUND('増減額'!J58/'前年度'!J58*100,1))))</f>
      </c>
      <c r="K58" s="51">
        <f>IF(AND('当年度'!K58=0,'前年度'!K58=0),"",IF('前年度'!K58=0,"皆増",IF('当年度'!K58=0,"皆減",ROUND('増減額'!K58/'前年度'!K58*100,1))))</f>
      </c>
      <c r="L58" s="51">
        <f>IF(AND('当年度'!L58=0,'前年度'!L58=0),"",IF('前年度'!L58=0,"皆増",IF('当年度'!L58=0,"皆減",ROUND('増減額'!L58/'前年度'!L58*100,1))))</f>
      </c>
      <c r="M58" s="51">
        <f>IF(AND('当年度'!M58=0,'前年度'!M58=0),"",IF('前年度'!M58=0,"皆増",IF('当年度'!M58=0,"皆減",ROUND('増減額'!M58/'前年度'!M58*100,1))))</f>
      </c>
      <c r="N58" s="51">
        <f>IF(AND('当年度'!N58=0,'前年度'!N58=0),"",IF('前年度'!N58=0,"皆増",IF('当年度'!N58=0,"皆減",ROUND('増減額'!N58/'前年度'!N58*100,1))))</f>
      </c>
      <c r="O58" s="51">
        <f>IF(AND('当年度'!O58=0,'前年度'!O58=0),"",IF('前年度'!O58=0,"皆増",IF('当年度'!O58=0,"皆減",ROUND('増減額'!O58/'前年度'!O58*100,1))))</f>
      </c>
      <c r="P58" s="51">
        <f>IF(AND('当年度'!P58=0,'前年度'!P58=0),"",IF('前年度'!P58=0,"皆増",IF('当年度'!P58=0,"皆減",ROUND('増減額'!P58/'前年度'!P58*100,1))))</f>
      </c>
      <c r="Q58" s="51">
        <f>IF(AND('当年度'!Q58=0,'前年度'!Q58=0),"",IF('前年度'!Q58=0,"皆増",IF('当年度'!Q58=0,"皆減",ROUND('増減額'!Q58/'前年度'!Q58*100,1))))</f>
      </c>
      <c r="R58" s="51">
        <f>IF(AND('当年度'!R58=0,'前年度'!R58=0),"",IF('前年度'!R58=0,"皆増",IF('当年度'!R58=0,"皆減",ROUND('増減額'!R58/'前年度'!R58*100,1))))</f>
      </c>
      <c r="S58" s="51">
        <f>IF(AND('当年度'!S58=0,'前年度'!S58=0),"",IF('前年度'!S58=0,"皆増",IF('当年度'!S58=0,"皆減",ROUND('増減額'!S58/'前年度'!S58*100,1))))</f>
      </c>
      <c r="T58" s="51">
        <f>IF(AND('当年度'!T58=0,'前年度'!T58=0),"",IF('前年度'!T58=0,"皆増",IF('当年度'!T58=0,"皆減",ROUND('増減額'!T58/'前年度'!T58*100,1))))</f>
      </c>
    </row>
    <row r="59" spans="2:20" ht="17.25">
      <c r="B59" s="17" t="s">
        <v>62</v>
      </c>
      <c r="C59" s="51">
        <f>IF(AND('当年度'!C59=0,'前年度'!C59=0),"",IF('前年度'!C59=0,"皆増",IF('当年度'!C59=0,"皆減",ROUND('増減額'!C59/'前年度'!C59*100,1))))</f>
      </c>
      <c r="D59" s="51">
        <f>IF(AND('当年度'!D59=0,'前年度'!D59=0),"",IF('前年度'!D59=0,"皆増",IF('当年度'!D59=0,"皆減",ROUND('増減額'!D59/'前年度'!D59*100,1))))</f>
      </c>
      <c r="E59" s="51">
        <f>IF(AND('当年度'!E59=0,'前年度'!E59=0),"",IF('前年度'!E59=0,"皆増",IF('当年度'!E59=0,"皆減",ROUND('増減額'!E59/'前年度'!E59*100,1))))</f>
      </c>
      <c r="F59" s="51">
        <f>IF(AND('当年度'!F59=0,'前年度'!F59=0),"",IF('前年度'!F59=0,"皆増",IF('当年度'!F59=0,"皆減",ROUND('増減額'!F59/'前年度'!F59*100,1))))</f>
      </c>
      <c r="G59" s="51">
        <f>IF(AND('当年度'!G59=0,'前年度'!G59=0),"",IF('前年度'!G59=0,"皆増",IF('当年度'!G59=0,"皆減",ROUND('増減額'!G59/'前年度'!G59*100,1))))</f>
      </c>
      <c r="H59" s="51">
        <f>IF(AND('当年度'!H59=0,'前年度'!H59=0),"",IF('前年度'!H59=0,"皆増",IF('当年度'!H59=0,"皆減",ROUND('増減額'!H59/'前年度'!H59*100,1))))</f>
      </c>
      <c r="I59" s="51">
        <f>IF(AND('当年度'!I59=0,'前年度'!I59=0),"",IF('前年度'!I59=0,"皆増",IF('当年度'!I59=0,"皆減",ROUND('増減額'!I59/'前年度'!I59*100,1))))</f>
      </c>
      <c r="J59" s="51">
        <f>IF(AND('当年度'!J59=0,'前年度'!J59=0),"",IF('前年度'!J59=0,"皆増",IF('当年度'!J59=0,"皆減",ROUND('増減額'!J59/'前年度'!J59*100,1))))</f>
      </c>
      <c r="K59" s="51">
        <f>IF(AND('当年度'!K59=0,'前年度'!K59=0),"",IF('前年度'!K59=0,"皆増",IF('当年度'!K59=0,"皆減",ROUND('増減額'!K59/'前年度'!K59*100,1))))</f>
      </c>
      <c r="L59" s="51">
        <f>IF(AND('当年度'!L59=0,'前年度'!L59=0),"",IF('前年度'!L59=0,"皆増",IF('当年度'!L59=0,"皆減",ROUND('増減額'!L59/'前年度'!L59*100,1))))</f>
      </c>
      <c r="M59" s="51">
        <f>IF(AND('当年度'!M59=0,'前年度'!M59=0),"",IF('前年度'!M59=0,"皆増",IF('当年度'!M59=0,"皆減",ROUND('増減額'!M59/'前年度'!M59*100,1))))</f>
      </c>
      <c r="N59" s="51">
        <f>IF(AND('当年度'!N59=0,'前年度'!N59=0),"",IF('前年度'!N59=0,"皆増",IF('当年度'!N59=0,"皆減",ROUND('増減額'!N59/'前年度'!N59*100,1))))</f>
      </c>
      <c r="O59" s="51">
        <f>IF(AND('当年度'!O59=0,'前年度'!O59=0),"",IF('前年度'!O59=0,"皆増",IF('当年度'!O59=0,"皆減",ROUND('増減額'!O59/'前年度'!O59*100,1))))</f>
      </c>
      <c r="P59" s="51">
        <f>IF(AND('当年度'!P59=0,'前年度'!P59=0),"",IF('前年度'!P59=0,"皆増",IF('当年度'!P59=0,"皆減",ROUND('増減額'!P59/'前年度'!P59*100,1))))</f>
      </c>
      <c r="Q59" s="51">
        <f>IF(AND('当年度'!Q59=0,'前年度'!Q59=0),"",IF('前年度'!Q59=0,"皆増",IF('当年度'!Q59=0,"皆減",ROUND('増減額'!Q59/'前年度'!Q59*100,1))))</f>
      </c>
      <c r="R59" s="51">
        <f>IF(AND('当年度'!R59=0,'前年度'!R59=0),"",IF('前年度'!R59=0,"皆増",IF('当年度'!R59=0,"皆減",ROUND('増減額'!R59/'前年度'!R59*100,1))))</f>
      </c>
      <c r="S59" s="51">
        <f>IF(AND('当年度'!S59=0,'前年度'!S59=0),"",IF('前年度'!S59=0,"皆増",IF('当年度'!S59=0,"皆減",ROUND('増減額'!S59/'前年度'!S59*100,1))))</f>
      </c>
      <c r="T59" s="51">
        <f>IF(AND('当年度'!T59=0,'前年度'!T59=0),"",IF('前年度'!T59=0,"皆増",IF('当年度'!T59=0,"皆減",ROUND('増減額'!T59/'前年度'!T59*100,1))))</f>
      </c>
    </row>
    <row r="60" spans="2:20" ht="17.25">
      <c r="B60" s="17" t="s">
        <v>101</v>
      </c>
      <c r="C60" s="51">
        <f>IF(AND('当年度'!C60=0,'前年度'!C60=0),"",IF('前年度'!C60=0,"皆増",IF('当年度'!C60=0,"皆減",ROUND('増減額'!C60/'前年度'!C60*100,1))))</f>
      </c>
      <c r="D60" s="51">
        <f>IF(AND('当年度'!D60=0,'前年度'!D60=0),"",IF('前年度'!D60=0,"皆増",IF('当年度'!D60=0,"皆減",ROUND('増減額'!D60/'前年度'!D60*100,1))))</f>
      </c>
      <c r="E60" s="51">
        <f>IF(AND('当年度'!E60=0,'前年度'!E60=0),"",IF('前年度'!E60=0,"皆増",IF('当年度'!E60=0,"皆減",ROUND('増減額'!E60/'前年度'!E60*100,1))))</f>
      </c>
      <c r="F60" s="51">
        <f>IF(AND('当年度'!F60=0,'前年度'!F60=0),"",IF('前年度'!F60=0,"皆増",IF('当年度'!F60=0,"皆減",ROUND('増減額'!F60/'前年度'!F60*100,1))))</f>
      </c>
      <c r="G60" s="51">
        <f>IF(AND('当年度'!G60=0,'前年度'!G60=0),"",IF('前年度'!G60=0,"皆増",IF('当年度'!G60=0,"皆減",ROUND('増減額'!G60/'前年度'!G60*100,1))))</f>
      </c>
      <c r="H60" s="51">
        <f>IF(AND('当年度'!H60=0,'前年度'!H60=0),"",IF('前年度'!H60=0,"皆増",IF('当年度'!H60=0,"皆減",ROUND('増減額'!H60/'前年度'!H60*100,1))))</f>
      </c>
      <c r="I60" s="51">
        <f>IF(AND('当年度'!I60=0,'前年度'!I60=0),"",IF('前年度'!I60=0,"皆増",IF('当年度'!I60=0,"皆減",ROUND('増減額'!I60/'前年度'!I60*100,1))))</f>
      </c>
      <c r="J60" s="51">
        <f>IF(AND('当年度'!J60=0,'前年度'!J60=0),"",IF('前年度'!J60=0,"皆増",IF('当年度'!J60=0,"皆減",ROUND('増減額'!J60/'前年度'!J60*100,1))))</f>
      </c>
      <c r="K60" s="51">
        <f>IF(AND('当年度'!K60=0,'前年度'!K60=0),"",IF('前年度'!K60=0,"皆増",IF('当年度'!K60=0,"皆減",ROUND('増減額'!K60/'前年度'!K60*100,1))))</f>
      </c>
      <c r="L60" s="51">
        <f>IF(AND('当年度'!L60=0,'前年度'!L60=0),"",IF('前年度'!L60=0,"皆増",IF('当年度'!L60=0,"皆減",ROUND('増減額'!L60/'前年度'!L60*100,1))))</f>
      </c>
      <c r="M60" s="51">
        <f>IF(AND('当年度'!M60=0,'前年度'!M60=0),"",IF('前年度'!M60=0,"皆増",IF('当年度'!M60=0,"皆減",ROUND('増減額'!M60/'前年度'!M60*100,1))))</f>
      </c>
      <c r="N60" s="51">
        <f>IF(AND('当年度'!N60=0,'前年度'!N60=0),"",IF('前年度'!N60=0,"皆増",IF('当年度'!N60=0,"皆減",ROUND('増減額'!N60/'前年度'!N60*100,1))))</f>
      </c>
      <c r="O60" s="51">
        <f>IF(AND('当年度'!O60=0,'前年度'!O60=0),"",IF('前年度'!O60=0,"皆増",IF('当年度'!O60=0,"皆減",ROUND('増減額'!O60/'前年度'!O60*100,1))))</f>
      </c>
      <c r="P60" s="51">
        <f>IF(AND('当年度'!P60=0,'前年度'!P60=0),"",IF('前年度'!P60=0,"皆増",IF('当年度'!P60=0,"皆減",ROUND('増減額'!P60/'前年度'!P60*100,1))))</f>
      </c>
      <c r="Q60" s="51">
        <f>IF(AND('当年度'!Q60=0,'前年度'!Q60=0),"",IF('前年度'!Q60=0,"皆増",IF('当年度'!Q60=0,"皆減",ROUND('増減額'!Q60/'前年度'!Q60*100,1))))</f>
      </c>
      <c r="R60" s="51">
        <f>IF(AND('当年度'!R60=0,'前年度'!R60=0),"",IF('前年度'!R60=0,"皆増",IF('当年度'!R60=0,"皆減",ROUND('増減額'!R60/'前年度'!R60*100,1))))</f>
      </c>
      <c r="S60" s="51">
        <f>IF(AND('当年度'!S60=0,'前年度'!S60=0),"",IF('前年度'!S60=0,"皆増",IF('当年度'!S60=0,"皆減",ROUND('増減額'!S60/'前年度'!S60*100,1))))</f>
      </c>
      <c r="T60" s="51">
        <f>IF(AND('当年度'!T60=0,'前年度'!T60=0),"",IF('前年度'!T60=0,"皆増",IF('当年度'!T60=0,"皆減",ROUND('増減額'!T60/'前年度'!T60*100,1))))</f>
      </c>
    </row>
    <row r="61" spans="2:20" ht="17.25">
      <c r="B61" s="17" t="s">
        <v>63</v>
      </c>
      <c r="C61" s="51">
        <f>IF(AND('当年度'!C61=0,'前年度'!C61=0),"",IF('前年度'!C61=0,"皆増",IF('当年度'!C61=0,"皆減",ROUND('増減額'!C61/'前年度'!C61*100,1))))</f>
      </c>
      <c r="D61" s="51">
        <f>IF(AND('当年度'!D61=0,'前年度'!D61=0),"",IF('前年度'!D61=0,"皆増",IF('当年度'!D61=0,"皆減",ROUND('増減額'!D61/'前年度'!D61*100,1))))</f>
      </c>
      <c r="E61" s="51">
        <f>IF(AND('当年度'!E61=0,'前年度'!E61=0),"",IF('前年度'!E61=0,"皆増",IF('当年度'!E61=0,"皆減",ROUND('増減額'!E61/'前年度'!E61*100,1))))</f>
      </c>
      <c r="F61" s="51">
        <f>IF(AND('当年度'!F61=0,'前年度'!F61=0),"",IF('前年度'!F61=0,"皆増",IF('当年度'!F61=0,"皆減",ROUND('増減額'!F61/'前年度'!F61*100,1))))</f>
      </c>
      <c r="G61" s="51">
        <f>IF(AND('当年度'!G61=0,'前年度'!G61=0),"",IF('前年度'!G61=0,"皆増",IF('当年度'!G61=0,"皆減",ROUND('増減額'!G61/'前年度'!G61*100,1))))</f>
      </c>
      <c r="H61" s="51">
        <f>IF(AND('当年度'!H61=0,'前年度'!H61=0),"",IF('前年度'!H61=0,"皆増",IF('当年度'!H61=0,"皆減",ROUND('増減額'!H61/'前年度'!H61*100,1))))</f>
      </c>
      <c r="I61" s="51">
        <f>IF(AND('当年度'!I61=0,'前年度'!I61=0),"",IF('前年度'!I61=0,"皆増",IF('当年度'!I61=0,"皆減",ROUND('増減額'!I61/'前年度'!I61*100,1))))</f>
      </c>
      <c r="J61" s="51">
        <f>IF(AND('当年度'!J61=0,'前年度'!J61=0),"",IF('前年度'!J61=0,"皆増",IF('当年度'!J61=0,"皆減",ROUND('増減額'!J61/'前年度'!J61*100,1))))</f>
      </c>
      <c r="K61" s="51">
        <f>IF(AND('当年度'!K61=0,'前年度'!K61=0),"",IF('前年度'!K61=0,"皆増",IF('当年度'!K61=0,"皆減",ROUND('増減額'!K61/'前年度'!K61*100,1))))</f>
      </c>
      <c r="L61" s="51">
        <f>IF(AND('当年度'!L61=0,'前年度'!L61=0),"",IF('前年度'!L61=0,"皆増",IF('当年度'!L61=0,"皆減",ROUND('増減額'!L61/'前年度'!L61*100,1))))</f>
      </c>
      <c r="M61" s="51">
        <f>IF(AND('当年度'!M61=0,'前年度'!M61=0),"",IF('前年度'!M61=0,"皆増",IF('当年度'!M61=0,"皆減",ROUND('増減額'!M61/'前年度'!M61*100,1))))</f>
      </c>
      <c r="N61" s="51">
        <f>IF(AND('当年度'!N61=0,'前年度'!N61=0),"",IF('前年度'!N61=0,"皆増",IF('当年度'!N61=0,"皆減",ROUND('増減額'!N61/'前年度'!N61*100,1))))</f>
      </c>
      <c r="O61" s="51">
        <f>IF(AND('当年度'!O61=0,'前年度'!O61=0),"",IF('前年度'!O61=0,"皆増",IF('当年度'!O61=0,"皆減",ROUND('増減額'!O61/'前年度'!O61*100,1))))</f>
      </c>
      <c r="P61" s="51">
        <f>IF(AND('当年度'!P61=0,'前年度'!P61=0),"",IF('前年度'!P61=0,"皆増",IF('当年度'!P61=0,"皆減",ROUND('増減額'!P61/'前年度'!P61*100,1))))</f>
      </c>
      <c r="Q61" s="51">
        <f>IF(AND('当年度'!Q61=0,'前年度'!Q61=0),"",IF('前年度'!Q61=0,"皆増",IF('当年度'!Q61=0,"皆減",ROUND('増減額'!Q61/'前年度'!Q61*100,1))))</f>
      </c>
      <c r="R61" s="51">
        <f>IF(AND('当年度'!R61=0,'前年度'!R61=0),"",IF('前年度'!R61=0,"皆増",IF('当年度'!R61=0,"皆減",ROUND('増減額'!R61/'前年度'!R61*100,1))))</f>
      </c>
      <c r="S61" s="51">
        <f>IF(AND('当年度'!S61=0,'前年度'!S61=0),"",IF('前年度'!S61=0,"皆増",IF('当年度'!S61=0,"皆減",ROUND('増減額'!S61/'前年度'!S61*100,1))))</f>
        <v>45.5</v>
      </c>
      <c r="T61" s="51">
        <f>IF(AND('当年度'!T61=0,'前年度'!T61=0),"",IF('前年度'!T61=0,"皆増",IF('当年度'!T61=0,"皆減",ROUND('増減額'!T61/'前年度'!T61*100,1))))</f>
        <v>45.5</v>
      </c>
    </row>
    <row r="62" spans="2:20" ht="17.25">
      <c r="B62" s="17" t="s">
        <v>102</v>
      </c>
      <c r="C62" s="51">
        <f>IF(AND('当年度'!C62=0,'前年度'!C62=0),"",IF('前年度'!C62=0,"皆増",IF('当年度'!C62=0,"皆減",ROUND('増減額'!C62/'前年度'!C62*100,1))))</f>
      </c>
      <c r="D62" s="51">
        <f>IF(AND('当年度'!D62=0,'前年度'!D62=0),"",IF('前年度'!D62=0,"皆増",IF('当年度'!D62=0,"皆減",ROUND('増減額'!D62/'前年度'!D62*100,1))))</f>
      </c>
      <c r="E62" s="51">
        <f>IF(AND('当年度'!E62=0,'前年度'!E62=0),"",IF('前年度'!E62=0,"皆増",IF('当年度'!E62=0,"皆減",ROUND('増減額'!E62/'前年度'!E62*100,1))))</f>
      </c>
      <c r="F62" s="51">
        <f>IF(AND('当年度'!F62=0,'前年度'!F62=0),"",IF('前年度'!F62=0,"皆増",IF('当年度'!F62=0,"皆減",ROUND('増減額'!F62/'前年度'!F62*100,1))))</f>
      </c>
      <c r="G62" s="51">
        <f>IF(AND('当年度'!G62=0,'前年度'!G62=0),"",IF('前年度'!G62=0,"皆増",IF('当年度'!G62=0,"皆減",ROUND('増減額'!G62/'前年度'!G62*100,1))))</f>
      </c>
      <c r="H62" s="51">
        <f>IF(AND('当年度'!H62=0,'前年度'!H62=0),"",IF('前年度'!H62=0,"皆増",IF('当年度'!H62=0,"皆減",ROUND('増減額'!H62/'前年度'!H62*100,1))))</f>
      </c>
      <c r="I62" s="51">
        <f>IF(AND('当年度'!I62=0,'前年度'!I62=0),"",IF('前年度'!I62=0,"皆増",IF('当年度'!I62=0,"皆減",ROUND('増減額'!I62/'前年度'!I62*100,1))))</f>
      </c>
      <c r="J62" s="51">
        <f>IF(AND('当年度'!J62=0,'前年度'!J62=0),"",IF('前年度'!J62=0,"皆増",IF('当年度'!J62=0,"皆減",ROUND('増減額'!J62/'前年度'!J62*100,1))))</f>
      </c>
      <c r="K62" s="51">
        <f>IF(AND('当年度'!K62=0,'前年度'!K62=0),"",IF('前年度'!K62=0,"皆増",IF('当年度'!K62=0,"皆減",ROUND('増減額'!K62/'前年度'!K62*100,1))))</f>
      </c>
      <c r="L62" s="51">
        <f>IF(AND('当年度'!L62=0,'前年度'!L62=0),"",IF('前年度'!L62=0,"皆増",IF('当年度'!L62=0,"皆減",ROUND('増減額'!L62/'前年度'!L62*100,1))))</f>
      </c>
      <c r="M62" s="51">
        <f>IF(AND('当年度'!M62=0,'前年度'!M62=0),"",IF('前年度'!M62=0,"皆増",IF('当年度'!M62=0,"皆減",ROUND('増減額'!M62/'前年度'!M62*100,1))))</f>
      </c>
      <c r="N62" s="51">
        <f>IF(AND('当年度'!N62=0,'前年度'!N62=0),"",IF('前年度'!N62=0,"皆増",IF('当年度'!N62=0,"皆減",ROUND('増減額'!N62/'前年度'!N62*100,1))))</f>
      </c>
      <c r="O62" s="51">
        <f>IF(AND('当年度'!O62=0,'前年度'!O62=0),"",IF('前年度'!O62=0,"皆増",IF('当年度'!O62=0,"皆減",ROUND('増減額'!O62/'前年度'!O62*100,1))))</f>
      </c>
      <c r="P62" s="51">
        <f>IF(AND('当年度'!P62=0,'前年度'!P62=0),"",IF('前年度'!P62=0,"皆増",IF('当年度'!P62=0,"皆減",ROUND('増減額'!P62/'前年度'!P62*100,1))))</f>
      </c>
      <c r="Q62" s="51">
        <f>IF(AND('当年度'!Q62=0,'前年度'!Q62=0),"",IF('前年度'!Q62=0,"皆増",IF('当年度'!Q62=0,"皆減",ROUND('増減額'!Q62/'前年度'!Q62*100,1))))</f>
      </c>
      <c r="R62" s="51">
        <f>IF(AND('当年度'!R62=0,'前年度'!R62=0),"",IF('前年度'!R62=0,"皆増",IF('当年度'!R62=0,"皆減",ROUND('増減額'!R62/'前年度'!R62*100,1))))</f>
      </c>
      <c r="S62" s="51">
        <f>IF(AND('当年度'!S62=0,'前年度'!S62=0),"",IF('前年度'!S62=0,"皆増",IF('当年度'!S62=0,"皆減",ROUND('増減額'!S62/'前年度'!S62*100,1))))</f>
      </c>
      <c r="T62" s="51">
        <f>IF(AND('当年度'!T62=0,'前年度'!T62=0),"",IF('前年度'!T62=0,"皆増",IF('当年度'!T62=0,"皆減",ROUND('増減額'!T62/'前年度'!T62*100,1))))</f>
      </c>
    </row>
    <row r="63" spans="2:20" ht="17.25">
      <c r="B63" s="17" t="s">
        <v>103</v>
      </c>
      <c r="C63" s="51" t="str">
        <f>IF(AND('当年度'!C63=0,'前年度'!C63=0),"",IF('前年度'!C63=0,"皆増",IF('当年度'!C63=0,"皆減",ROUND('増減額'!C63/'前年度'!C63*100,1))))</f>
        <v>皆減</v>
      </c>
      <c r="D63" s="51">
        <f>IF(AND('当年度'!D63=0,'前年度'!D63=0),"",IF('前年度'!D63=0,"皆増",IF('当年度'!D63=0,"皆減",ROUND('増減額'!D63/'前年度'!D63*100,1))))</f>
      </c>
      <c r="E63" s="51">
        <f>IF(AND('当年度'!E63=0,'前年度'!E63=0),"",IF('前年度'!E63=0,"皆増",IF('当年度'!E63=0,"皆減",ROUND('増減額'!E63/'前年度'!E63*100,1))))</f>
      </c>
      <c r="F63" s="51">
        <f>IF(AND('当年度'!F63=0,'前年度'!F63=0),"",IF('前年度'!F63=0,"皆増",IF('当年度'!F63=0,"皆減",ROUND('増減額'!F63/'前年度'!F63*100,1))))</f>
      </c>
      <c r="G63" s="51">
        <f>IF(AND('当年度'!G63=0,'前年度'!G63=0),"",IF('前年度'!G63=0,"皆増",IF('当年度'!G63=0,"皆減",ROUND('増減額'!G63/'前年度'!G63*100,1))))</f>
      </c>
      <c r="H63" s="51">
        <f>IF(AND('当年度'!H63=0,'前年度'!H63=0),"",IF('前年度'!H63=0,"皆増",IF('当年度'!H63=0,"皆減",ROUND('増減額'!H63/'前年度'!H63*100,1))))</f>
      </c>
      <c r="I63" s="51">
        <f>IF(AND('当年度'!I63=0,'前年度'!I63=0),"",IF('前年度'!I63=0,"皆増",IF('当年度'!I63=0,"皆減",ROUND('増減額'!I63/'前年度'!I63*100,1))))</f>
      </c>
      <c r="J63" s="51">
        <f>IF(AND('当年度'!J63=0,'前年度'!J63=0),"",IF('前年度'!J63=0,"皆増",IF('当年度'!J63=0,"皆減",ROUND('増減額'!J63/'前年度'!J63*100,1))))</f>
      </c>
      <c r="K63" s="51">
        <f>IF(AND('当年度'!K63=0,'前年度'!K63=0),"",IF('前年度'!K63=0,"皆増",IF('当年度'!K63=0,"皆減",ROUND('増減額'!K63/'前年度'!K63*100,1))))</f>
      </c>
      <c r="L63" s="51">
        <f>IF(AND('当年度'!L63=0,'前年度'!L63=0),"",IF('前年度'!L63=0,"皆増",IF('当年度'!L63=0,"皆減",ROUND('増減額'!L63/'前年度'!L63*100,1))))</f>
      </c>
      <c r="M63" s="51">
        <f>IF(AND('当年度'!M63=0,'前年度'!M63=0),"",IF('前年度'!M63=0,"皆増",IF('当年度'!M63=0,"皆減",ROUND('増減額'!M63/'前年度'!M63*100,1))))</f>
      </c>
      <c r="N63" s="51">
        <f>IF(AND('当年度'!N63=0,'前年度'!N63=0),"",IF('前年度'!N63=0,"皆増",IF('当年度'!N63=0,"皆減",ROUND('増減額'!N63/'前年度'!N63*100,1))))</f>
      </c>
      <c r="O63" s="51" t="str">
        <f>IF(AND('当年度'!O63=0,'前年度'!O63=0),"",IF('前年度'!O63=0,"皆増",IF('当年度'!O63=0,"皆減",ROUND('増減額'!O63/'前年度'!O63*100,1))))</f>
        <v>皆減</v>
      </c>
      <c r="P63" s="51">
        <f>IF(AND('当年度'!P63=0,'前年度'!P63=0),"",IF('前年度'!P63=0,"皆増",IF('当年度'!P63=0,"皆減",ROUND('増減額'!P63/'前年度'!P63*100,1))))</f>
      </c>
      <c r="Q63" s="51">
        <f>IF(AND('当年度'!Q63=0,'前年度'!Q63=0),"",IF('前年度'!Q63=0,"皆増",IF('当年度'!Q63=0,"皆減",ROUND('増減額'!Q63/'前年度'!Q63*100,1))))</f>
      </c>
      <c r="R63" s="51">
        <f>IF(AND('当年度'!R63=0,'前年度'!R63=0),"",IF('前年度'!R63=0,"皆増",IF('当年度'!R63=0,"皆減",ROUND('増減額'!R63/'前年度'!R63*100,1))))</f>
      </c>
      <c r="S63" s="51">
        <f>IF(AND('当年度'!S63=0,'前年度'!S63=0),"",IF('前年度'!S63=0,"皆増",IF('当年度'!S63=0,"皆減",ROUND('増減額'!S63/'前年度'!S63*100,1))))</f>
      </c>
      <c r="T63" s="51" t="str">
        <f>IF(AND('当年度'!T63=0,'前年度'!T63=0),"",IF('前年度'!T63=0,"皆増",IF('当年度'!T63=0,"皆減",ROUND('増減額'!T63/'前年度'!T63*100,1))))</f>
        <v>皆減</v>
      </c>
    </row>
    <row r="64" spans="2:20" ht="17.25">
      <c r="B64" s="17" t="s">
        <v>104</v>
      </c>
      <c r="C64" s="51">
        <f>IF(AND('当年度'!C64=0,'前年度'!C64=0),"",IF('前年度'!C64=0,"皆増",IF('当年度'!C64=0,"皆減",ROUND('増減額'!C64/'前年度'!C64*100,1))))</f>
      </c>
      <c r="D64" s="51">
        <f>IF(AND('当年度'!D64=0,'前年度'!D64=0),"",IF('前年度'!D64=0,"皆増",IF('当年度'!D64=0,"皆減",ROUND('増減額'!D64/'前年度'!D64*100,1))))</f>
      </c>
      <c r="E64" s="51">
        <f>IF(AND('当年度'!E64=0,'前年度'!E64=0),"",IF('前年度'!E64=0,"皆増",IF('当年度'!E64=0,"皆減",ROUND('増減額'!E64/'前年度'!E64*100,1))))</f>
      </c>
      <c r="F64" s="51">
        <f>IF(AND('当年度'!F64=0,'前年度'!F64=0),"",IF('前年度'!F64=0,"皆増",IF('当年度'!F64=0,"皆減",ROUND('増減額'!F64/'前年度'!F64*100,1))))</f>
      </c>
      <c r="G64" s="51">
        <f>IF(AND('当年度'!G64=0,'前年度'!G64=0),"",IF('前年度'!G64=0,"皆増",IF('当年度'!G64=0,"皆減",ROUND('増減額'!G64/'前年度'!G64*100,1))))</f>
      </c>
      <c r="H64" s="51">
        <f>IF(AND('当年度'!H64=0,'前年度'!H64=0),"",IF('前年度'!H64=0,"皆増",IF('当年度'!H64=0,"皆減",ROUND('増減額'!H64/'前年度'!H64*100,1))))</f>
      </c>
      <c r="I64" s="51">
        <f>IF(AND('当年度'!I64=0,'前年度'!I64=0),"",IF('前年度'!I64=0,"皆増",IF('当年度'!I64=0,"皆減",ROUND('増減額'!I64/'前年度'!I64*100,1))))</f>
      </c>
      <c r="J64" s="51">
        <f>IF(AND('当年度'!J64=0,'前年度'!J64=0),"",IF('前年度'!J64=0,"皆増",IF('当年度'!J64=0,"皆減",ROUND('増減額'!J64/'前年度'!J64*100,1))))</f>
      </c>
      <c r="K64" s="51">
        <f>IF(AND('当年度'!K64=0,'前年度'!K64=0),"",IF('前年度'!K64=0,"皆増",IF('当年度'!K64=0,"皆減",ROUND('増減額'!K64/'前年度'!K64*100,1))))</f>
      </c>
      <c r="L64" s="51">
        <f>IF(AND('当年度'!L64=0,'前年度'!L64=0),"",IF('前年度'!L64=0,"皆増",IF('当年度'!L64=0,"皆減",ROUND('増減額'!L64/'前年度'!L64*100,1))))</f>
      </c>
      <c r="M64" s="51">
        <f>IF(AND('当年度'!M64=0,'前年度'!M64=0),"",IF('前年度'!M64=0,"皆増",IF('当年度'!M64=0,"皆減",ROUND('増減額'!M64/'前年度'!M64*100,1))))</f>
      </c>
      <c r="N64" s="51">
        <f>IF(AND('当年度'!N64=0,'前年度'!N64=0),"",IF('前年度'!N64=0,"皆増",IF('当年度'!N64=0,"皆減",ROUND('増減額'!N64/'前年度'!N64*100,1))))</f>
      </c>
      <c r="O64" s="51">
        <f>IF(AND('当年度'!O64=0,'前年度'!O64=0),"",IF('前年度'!O64=0,"皆増",IF('当年度'!O64=0,"皆減",ROUND('増減額'!O64/'前年度'!O64*100,1))))</f>
      </c>
      <c r="P64" s="51">
        <f>IF(AND('当年度'!P64=0,'前年度'!P64=0),"",IF('前年度'!P64=0,"皆増",IF('当年度'!P64=0,"皆減",ROUND('増減額'!P64/'前年度'!P64*100,1))))</f>
      </c>
      <c r="Q64" s="51">
        <f>IF(AND('当年度'!Q64=0,'前年度'!Q64=0),"",IF('前年度'!Q64=0,"皆増",IF('当年度'!Q64=0,"皆減",ROUND('増減額'!Q64/'前年度'!Q64*100,1))))</f>
      </c>
      <c r="R64" s="51">
        <f>IF(AND('当年度'!R64=0,'前年度'!R64=0),"",IF('前年度'!R64=0,"皆増",IF('当年度'!R64=0,"皆減",ROUND('増減額'!R64/'前年度'!R64*100,1))))</f>
      </c>
      <c r="S64" s="51">
        <f>IF(AND('当年度'!S64=0,'前年度'!S64=0),"",IF('前年度'!S64=0,"皆増",IF('当年度'!S64=0,"皆減",ROUND('増減額'!S64/'前年度'!S64*100,1))))</f>
      </c>
      <c r="T64" s="51">
        <f>IF(AND('当年度'!T64=0,'前年度'!T64=0),"",IF('前年度'!T64=0,"皆増",IF('当年度'!T64=0,"皆減",ROUND('増減額'!T64/'前年度'!T64*100,1))))</f>
      </c>
    </row>
    <row r="65" spans="2:20" ht="17.25">
      <c r="B65" s="17" t="s">
        <v>105</v>
      </c>
      <c r="C65" s="51" t="str">
        <f>IF(AND('当年度'!C65=0,'前年度'!C65=0),"",IF('前年度'!C65=0,"皆増",IF('当年度'!C65=0,"皆減",ROUND('増減額'!C65/'前年度'!C65*100,1))))</f>
        <v>皆減</v>
      </c>
      <c r="D65" s="51">
        <f>IF(AND('当年度'!D65=0,'前年度'!D65=0),"",IF('前年度'!D65=0,"皆増",IF('当年度'!D65=0,"皆減",ROUND('増減額'!D65/'前年度'!D65*100,1))))</f>
      </c>
      <c r="E65" s="51">
        <f>IF(AND('当年度'!E65=0,'前年度'!E65=0),"",IF('前年度'!E65=0,"皆増",IF('当年度'!E65=0,"皆減",ROUND('増減額'!E65/'前年度'!E65*100,1))))</f>
      </c>
      <c r="F65" s="51">
        <f>IF(AND('当年度'!F65=0,'前年度'!F65=0),"",IF('前年度'!F65=0,"皆増",IF('当年度'!F65=0,"皆減",ROUND('増減額'!F65/'前年度'!F65*100,1))))</f>
      </c>
      <c r="G65" s="51">
        <f>IF(AND('当年度'!G65=0,'前年度'!G65=0),"",IF('前年度'!G65=0,"皆増",IF('当年度'!G65=0,"皆減",ROUND('増減額'!G65/'前年度'!G65*100,1))))</f>
      </c>
      <c r="H65" s="51">
        <f>IF(AND('当年度'!H65=0,'前年度'!H65=0),"",IF('前年度'!H65=0,"皆増",IF('当年度'!H65=0,"皆減",ROUND('増減額'!H65/'前年度'!H65*100,1))))</f>
      </c>
      <c r="I65" s="51">
        <f>IF(AND('当年度'!I65=0,'前年度'!I65=0),"",IF('前年度'!I65=0,"皆増",IF('当年度'!I65=0,"皆減",ROUND('増減額'!I65/'前年度'!I65*100,1))))</f>
      </c>
      <c r="J65" s="51">
        <f>IF(AND('当年度'!J65=0,'前年度'!J65=0),"",IF('前年度'!J65=0,"皆増",IF('当年度'!J65=0,"皆減",ROUND('増減額'!J65/'前年度'!J65*100,1))))</f>
      </c>
      <c r="K65" s="51">
        <f>IF(AND('当年度'!K65=0,'前年度'!K65=0),"",IF('前年度'!K65=0,"皆増",IF('当年度'!K65=0,"皆減",ROUND('増減額'!K65/'前年度'!K65*100,1))))</f>
      </c>
      <c r="L65" s="51">
        <f>IF(AND('当年度'!L65=0,'前年度'!L65=0),"",IF('前年度'!L65=0,"皆増",IF('当年度'!L65=0,"皆減",ROUND('増減額'!L65/'前年度'!L65*100,1))))</f>
      </c>
      <c r="M65" s="51">
        <f>IF(AND('当年度'!M65=0,'前年度'!M65=0),"",IF('前年度'!M65=0,"皆増",IF('当年度'!M65=0,"皆減",ROUND('増減額'!M65/'前年度'!M65*100,1))))</f>
      </c>
      <c r="N65" s="51">
        <f>IF(AND('当年度'!N65=0,'前年度'!N65=0),"",IF('前年度'!N65=0,"皆増",IF('当年度'!N65=0,"皆減",ROUND('増減額'!N65/'前年度'!N65*100,1))))</f>
      </c>
      <c r="O65" s="51">
        <f>IF(AND('当年度'!O65=0,'前年度'!O65=0),"",IF('前年度'!O65=0,"皆増",IF('当年度'!O65=0,"皆減",ROUND('増減額'!O65/'前年度'!O65*100,1))))</f>
      </c>
      <c r="P65" s="51">
        <f>IF(AND('当年度'!P65=0,'前年度'!P65=0),"",IF('前年度'!P65=0,"皆増",IF('当年度'!P65=0,"皆減",ROUND('増減額'!P65/'前年度'!P65*100,1))))</f>
      </c>
      <c r="Q65" s="51">
        <f>IF(AND('当年度'!Q65=0,'前年度'!Q65=0),"",IF('前年度'!Q65=0,"皆増",IF('当年度'!Q65=0,"皆減",ROUND('増減額'!Q65/'前年度'!Q65*100,1))))</f>
      </c>
      <c r="R65" s="51">
        <f>IF(AND('当年度'!R65=0,'前年度'!R65=0),"",IF('前年度'!R65=0,"皆増",IF('当年度'!R65=0,"皆減",ROUND('増減額'!R65/'前年度'!R65*100,1))))</f>
      </c>
      <c r="S65" s="51">
        <f>IF(AND('当年度'!S65=0,'前年度'!S65=0),"",IF('前年度'!S65=0,"皆増",IF('当年度'!S65=0,"皆減",ROUND('増減額'!S65/'前年度'!S65*100,1))))</f>
      </c>
      <c r="T65" s="51" t="str">
        <f>IF(AND('当年度'!T65=0,'前年度'!T65=0),"",IF('前年度'!T65=0,"皆増",IF('当年度'!T65=0,"皆減",ROUND('増減額'!T65/'前年度'!T65*100,1))))</f>
        <v>皆減</v>
      </c>
    </row>
    <row r="66" spans="2:20" ht="17.25">
      <c r="B66" s="17" t="s">
        <v>106</v>
      </c>
      <c r="C66" s="51">
        <f>IF(AND('当年度'!C66=0,'前年度'!C66=0),"",IF('前年度'!C66=0,"皆増",IF('当年度'!C66=0,"皆減",ROUND('増減額'!C66/'前年度'!C66*100,1))))</f>
      </c>
      <c r="D66" s="51">
        <f>IF(AND('当年度'!D66=0,'前年度'!D66=0),"",IF('前年度'!D66=0,"皆増",IF('当年度'!D66=0,"皆減",ROUND('増減額'!D66/'前年度'!D66*100,1))))</f>
      </c>
      <c r="E66" s="51">
        <f>IF(AND('当年度'!E66=0,'前年度'!E66=0),"",IF('前年度'!E66=0,"皆増",IF('当年度'!E66=0,"皆減",ROUND('増減額'!E66/'前年度'!E66*100,1))))</f>
      </c>
      <c r="F66" s="51">
        <f>IF(AND('当年度'!F66=0,'前年度'!F66=0),"",IF('前年度'!F66=0,"皆増",IF('当年度'!F66=0,"皆減",ROUND('増減額'!F66/'前年度'!F66*100,1))))</f>
      </c>
      <c r="G66" s="51">
        <f>IF(AND('当年度'!G66=0,'前年度'!G66=0),"",IF('前年度'!G66=0,"皆増",IF('当年度'!G66=0,"皆減",ROUND('増減額'!G66/'前年度'!G66*100,1))))</f>
      </c>
      <c r="H66" s="51">
        <f>IF(AND('当年度'!H66=0,'前年度'!H66=0),"",IF('前年度'!H66=0,"皆増",IF('当年度'!H66=0,"皆減",ROUND('増減額'!H66/'前年度'!H66*100,1))))</f>
      </c>
      <c r="I66" s="51">
        <f>IF(AND('当年度'!I66=0,'前年度'!I66=0),"",IF('前年度'!I66=0,"皆増",IF('当年度'!I66=0,"皆減",ROUND('増減額'!I66/'前年度'!I66*100,1))))</f>
      </c>
      <c r="J66" s="51">
        <f>IF(AND('当年度'!J66=0,'前年度'!J66=0),"",IF('前年度'!J66=0,"皆増",IF('当年度'!J66=0,"皆減",ROUND('増減額'!J66/'前年度'!J66*100,1))))</f>
      </c>
      <c r="K66" s="51">
        <f>IF(AND('当年度'!K66=0,'前年度'!K66=0),"",IF('前年度'!K66=0,"皆増",IF('当年度'!K66=0,"皆減",ROUND('増減額'!K66/'前年度'!K66*100,1))))</f>
      </c>
      <c r="L66" s="51">
        <f>IF(AND('当年度'!L66=0,'前年度'!L66=0),"",IF('前年度'!L66=0,"皆増",IF('当年度'!L66=0,"皆減",ROUND('増減額'!L66/'前年度'!L66*100,1))))</f>
      </c>
      <c r="M66" s="51">
        <f>IF(AND('当年度'!M66=0,'前年度'!M66=0),"",IF('前年度'!M66=0,"皆増",IF('当年度'!M66=0,"皆減",ROUND('増減額'!M66/'前年度'!M66*100,1))))</f>
      </c>
      <c r="N66" s="51">
        <f>IF(AND('当年度'!N66=0,'前年度'!N66=0),"",IF('前年度'!N66=0,"皆増",IF('当年度'!N66=0,"皆減",ROUND('増減額'!N66/'前年度'!N66*100,1))))</f>
      </c>
      <c r="O66" s="51">
        <f>IF(AND('当年度'!O66=0,'前年度'!O66=0),"",IF('前年度'!O66=0,"皆増",IF('当年度'!O66=0,"皆減",ROUND('増減額'!O66/'前年度'!O66*100,1))))</f>
      </c>
      <c r="P66" s="51">
        <f>IF(AND('当年度'!P66=0,'前年度'!P66=0),"",IF('前年度'!P66=0,"皆増",IF('当年度'!P66=0,"皆減",ROUND('増減額'!P66/'前年度'!P66*100,1))))</f>
      </c>
      <c r="Q66" s="51">
        <f>IF(AND('当年度'!Q66=0,'前年度'!Q66=0),"",IF('前年度'!Q66=0,"皆増",IF('当年度'!Q66=0,"皆減",ROUND('増減額'!Q66/'前年度'!Q66*100,1))))</f>
      </c>
      <c r="R66" s="51">
        <f>IF(AND('当年度'!R66=0,'前年度'!R66=0),"",IF('前年度'!R66=0,"皆増",IF('当年度'!R66=0,"皆減",ROUND('増減額'!R66/'前年度'!R66*100,1))))</f>
      </c>
      <c r="S66" s="51">
        <f>IF(AND('当年度'!S66=0,'前年度'!S66=0),"",IF('前年度'!S66=0,"皆増",IF('当年度'!S66=0,"皆減",ROUND('増減額'!S66/'前年度'!S66*100,1))))</f>
      </c>
      <c r="T66" s="51">
        <f>IF(AND('当年度'!T66=0,'前年度'!T66=0),"",IF('前年度'!T66=0,"皆増",IF('当年度'!T66=0,"皆減",ROUND('増減額'!T66/'前年度'!T66*100,1))))</f>
      </c>
    </row>
    <row r="67" spans="2:20" ht="17.25">
      <c r="B67" s="17" t="s">
        <v>107</v>
      </c>
      <c r="C67" s="51">
        <f>IF(AND('当年度'!C67=0,'前年度'!C67=0),"",IF('前年度'!C67=0,"皆増",IF('当年度'!C67=0,"皆減",ROUND('増減額'!C67/'前年度'!C67*100,1))))</f>
      </c>
      <c r="D67" s="51">
        <f>IF(AND('当年度'!D67=0,'前年度'!D67=0),"",IF('前年度'!D67=0,"皆増",IF('当年度'!D67=0,"皆減",ROUND('増減額'!D67/'前年度'!D67*100,1))))</f>
      </c>
      <c r="E67" s="51">
        <f>IF(AND('当年度'!E67=0,'前年度'!E67=0),"",IF('前年度'!E67=0,"皆増",IF('当年度'!E67=0,"皆減",ROUND('増減額'!E67/'前年度'!E67*100,1))))</f>
      </c>
      <c r="F67" s="51">
        <f>IF(AND('当年度'!F67=0,'前年度'!F67=0),"",IF('前年度'!F67=0,"皆増",IF('当年度'!F67=0,"皆減",ROUND('増減額'!F67/'前年度'!F67*100,1))))</f>
      </c>
      <c r="G67" s="51">
        <f>IF(AND('当年度'!G67=0,'前年度'!G67=0),"",IF('前年度'!G67=0,"皆増",IF('当年度'!G67=0,"皆減",ROUND('増減額'!G67/'前年度'!G67*100,1))))</f>
      </c>
      <c r="H67" s="51">
        <f>IF(AND('当年度'!H67=0,'前年度'!H67=0),"",IF('前年度'!H67=0,"皆増",IF('当年度'!H67=0,"皆減",ROUND('増減額'!H67/'前年度'!H67*100,1))))</f>
      </c>
      <c r="I67" s="51">
        <f>IF(AND('当年度'!I67=0,'前年度'!I67=0),"",IF('前年度'!I67=0,"皆増",IF('当年度'!I67=0,"皆減",ROUND('増減額'!I67/'前年度'!I67*100,1))))</f>
      </c>
      <c r="J67" s="51">
        <f>IF(AND('当年度'!J67=0,'前年度'!J67=0),"",IF('前年度'!J67=0,"皆増",IF('当年度'!J67=0,"皆減",ROUND('増減額'!J67/'前年度'!J67*100,1))))</f>
      </c>
      <c r="K67" s="51">
        <f>IF(AND('当年度'!K67=0,'前年度'!K67=0),"",IF('前年度'!K67=0,"皆増",IF('当年度'!K67=0,"皆減",ROUND('増減額'!K67/'前年度'!K67*100,1))))</f>
      </c>
      <c r="L67" s="51">
        <f>IF(AND('当年度'!L67=0,'前年度'!L67=0),"",IF('前年度'!L67=0,"皆増",IF('当年度'!L67=0,"皆減",ROUND('増減額'!L67/'前年度'!L67*100,1))))</f>
      </c>
      <c r="M67" s="51">
        <f>IF(AND('当年度'!M67=0,'前年度'!M67=0),"",IF('前年度'!M67=0,"皆増",IF('当年度'!M67=0,"皆減",ROUND('増減額'!M67/'前年度'!M67*100,1))))</f>
      </c>
      <c r="N67" s="51">
        <f>IF(AND('当年度'!N67=0,'前年度'!N67=0),"",IF('前年度'!N67=0,"皆増",IF('当年度'!N67=0,"皆減",ROUND('増減額'!N67/'前年度'!N67*100,1))))</f>
      </c>
      <c r="O67" s="51">
        <f>IF(AND('当年度'!O67=0,'前年度'!O67=0),"",IF('前年度'!O67=0,"皆増",IF('当年度'!O67=0,"皆減",ROUND('増減額'!O67/'前年度'!O67*100,1))))</f>
      </c>
      <c r="P67" s="51">
        <f>IF(AND('当年度'!P67=0,'前年度'!P67=0),"",IF('前年度'!P67=0,"皆増",IF('当年度'!P67=0,"皆減",ROUND('増減額'!P67/'前年度'!P67*100,1))))</f>
      </c>
      <c r="Q67" s="51">
        <f>IF(AND('当年度'!Q67=0,'前年度'!Q67=0),"",IF('前年度'!Q67=0,"皆増",IF('当年度'!Q67=0,"皆減",ROUND('増減額'!Q67/'前年度'!Q67*100,1))))</f>
      </c>
      <c r="R67" s="51">
        <f>IF(AND('当年度'!R67=0,'前年度'!R67=0),"",IF('前年度'!R67=0,"皆増",IF('当年度'!R67=0,"皆減",ROUND('増減額'!R67/'前年度'!R67*100,1))))</f>
      </c>
      <c r="S67" s="51">
        <f>IF(AND('当年度'!S67=0,'前年度'!S67=0),"",IF('前年度'!S67=0,"皆増",IF('当年度'!S67=0,"皆減",ROUND('増減額'!S67/'前年度'!S67*100,1))))</f>
      </c>
      <c r="T67" s="51">
        <f>IF(AND('当年度'!T67=0,'前年度'!T67=0),"",IF('前年度'!T67=0,"皆増",IF('当年度'!T67=0,"皆減",ROUND('増減額'!T67/'前年度'!T67*100,1))))</f>
      </c>
    </row>
    <row r="68" spans="2:20" ht="17.25">
      <c r="B68" s="17" t="s">
        <v>108</v>
      </c>
      <c r="C68" s="51" t="str">
        <f>IF(AND('当年度'!C68=0,'前年度'!C68=0),"",IF('前年度'!C68=0,"皆増",IF('当年度'!C68=0,"皆減",ROUND('増減額'!C68/'前年度'!C68*100,1))))</f>
        <v>皆減</v>
      </c>
      <c r="D68" s="51">
        <f>IF(AND('当年度'!D68=0,'前年度'!D68=0),"",IF('前年度'!D68=0,"皆増",IF('当年度'!D68=0,"皆減",ROUND('増減額'!D68/'前年度'!D68*100,1))))</f>
      </c>
      <c r="E68" s="51">
        <f>IF(AND('当年度'!E68=0,'前年度'!E68=0),"",IF('前年度'!E68=0,"皆増",IF('当年度'!E68=0,"皆減",ROUND('増減額'!E68/'前年度'!E68*100,1))))</f>
      </c>
      <c r="F68" s="51">
        <f>IF(AND('当年度'!F68=0,'前年度'!F68=0),"",IF('前年度'!F68=0,"皆増",IF('当年度'!F68=0,"皆減",ROUND('増減額'!F68/'前年度'!F68*100,1))))</f>
      </c>
      <c r="G68" s="51">
        <f>IF(AND('当年度'!G68=0,'前年度'!G68=0),"",IF('前年度'!G68=0,"皆増",IF('当年度'!G68=0,"皆減",ROUND('増減額'!G68/'前年度'!G68*100,1))))</f>
      </c>
      <c r="H68" s="51">
        <f>IF(AND('当年度'!H68=0,'前年度'!H68=0),"",IF('前年度'!H68=0,"皆増",IF('当年度'!H68=0,"皆減",ROUND('増減額'!H68/'前年度'!H68*100,1))))</f>
      </c>
      <c r="I68" s="51">
        <f>IF(AND('当年度'!I68=0,'前年度'!I68=0),"",IF('前年度'!I68=0,"皆増",IF('当年度'!I68=0,"皆減",ROUND('増減額'!I68/'前年度'!I68*100,1))))</f>
      </c>
      <c r="J68" s="51">
        <f>IF(AND('当年度'!J68=0,'前年度'!J68=0),"",IF('前年度'!J68=0,"皆増",IF('当年度'!J68=0,"皆減",ROUND('増減額'!J68/'前年度'!J68*100,1))))</f>
      </c>
      <c r="K68" s="51">
        <f>IF(AND('当年度'!K68=0,'前年度'!K68=0),"",IF('前年度'!K68=0,"皆増",IF('当年度'!K68=0,"皆減",ROUND('増減額'!K68/'前年度'!K68*100,1))))</f>
      </c>
      <c r="L68" s="51">
        <f>IF(AND('当年度'!L68=0,'前年度'!L68=0),"",IF('前年度'!L68=0,"皆増",IF('当年度'!L68=0,"皆減",ROUND('増減額'!L68/'前年度'!L68*100,1))))</f>
      </c>
      <c r="M68" s="51">
        <f>IF(AND('当年度'!M68=0,'前年度'!M68=0),"",IF('前年度'!M68=0,"皆増",IF('当年度'!M68=0,"皆減",ROUND('増減額'!M68/'前年度'!M68*100,1))))</f>
      </c>
      <c r="N68" s="51">
        <f>IF(AND('当年度'!N68=0,'前年度'!N68=0),"",IF('前年度'!N68=0,"皆増",IF('当年度'!N68=0,"皆減",ROUND('増減額'!N68/'前年度'!N68*100,1))))</f>
      </c>
      <c r="O68" s="51">
        <f>IF(AND('当年度'!O68=0,'前年度'!O68=0),"",IF('前年度'!O68=0,"皆増",IF('当年度'!O68=0,"皆減",ROUND('増減額'!O68/'前年度'!O68*100,1))))</f>
      </c>
      <c r="P68" s="51">
        <f>IF(AND('当年度'!P68=0,'前年度'!P68=0),"",IF('前年度'!P68=0,"皆増",IF('当年度'!P68=0,"皆減",ROUND('増減額'!P68/'前年度'!P68*100,1))))</f>
      </c>
      <c r="Q68" s="51">
        <f>IF(AND('当年度'!Q68=0,'前年度'!Q68=0),"",IF('前年度'!Q68=0,"皆増",IF('当年度'!Q68=0,"皆減",ROUND('増減額'!Q68/'前年度'!Q68*100,1))))</f>
      </c>
      <c r="R68" s="51">
        <f>IF(AND('当年度'!R68=0,'前年度'!R68=0),"",IF('前年度'!R68=0,"皆増",IF('当年度'!R68=0,"皆減",ROUND('増減額'!R68/'前年度'!R68*100,1))))</f>
      </c>
      <c r="S68" s="51">
        <f>IF(AND('当年度'!S68=0,'前年度'!S68=0),"",IF('前年度'!S68=0,"皆増",IF('当年度'!S68=0,"皆減",ROUND('増減額'!S68/'前年度'!S68*100,1))))</f>
      </c>
      <c r="T68" s="51" t="str">
        <f>IF(AND('当年度'!T68=0,'前年度'!T68=0),"",IF('前年度'!T68=0,"皆増",IF('当年度'!T68=0,"皆減",ROUND('増減額'!T68/'前年度'!T68*100,1))))</f>
        <v>皆減</v>
      </c>
    </row>
    <row r="69" spans="2:20" ht="17.25">
      <c r="B69" s="17" t="s">
        <v>109</v>
      </c>
      <c r="C69" s="51" t="str">
        <f>IF(AND('当年度'!C69=0,'前年度'!C69=0),"",IF('前年度'!C69=0,"皆増",IF('当年度'!C69=0,"皆減",ROUND('増減額'!C69/'前年度'!C69*100,1))))</f>
        <v>皆減</v>
      </c>
      <c r="D69" s="51">
        <f>IF(AND('当年度'!D69=0,'前年度'!D69=0),"",IF('前年度'!D69=0,"皆増",IF('当年度'!D69=0,"皆減",ROUND('増減額'!D69/'前年度'!D69*100,1))))</f>
      </c>
      <c r="E69" s="51">
        <f>IF(AND('当年度'!E69=0,'前年度'!E69=0),"",IF('前年度'!E69=0,"皆増",IF('当年度'!E69=0,"皆減",ROUND('増減額'!E69/'前年度'!E69*100,1))))</f>
      </c>
      <c r="F69" s="51">
        <f>IF(AND('当年度'!F69=0,'前年度'!F69=0),"",IF('前年度'!F69=0,"皆増",IF('当年度'!F69=0,"皆減",ROUND('増減額'!F69/'前年度'!F69*100,1))))</f>
      </c>
      <c r="G69" s="51">
        <f>IF(AND('当年度'!G69=0,'前年度'!G69=0),"",IF('前年度'!G69=0,"皆増",IF('当年度'!G69=0,"皆減",ROUND('増減額'!G69/'前年度'!G69*100,1))))</f>
      </c>
      <c r="H69" s="51">
        <f>IF(AND('当年度'!H69=0,'前年度'!H69=0),"",IF('前年度'!H69=0,"皆増",IF('当年度'!H69=0,"皆減",ROUND('増減額'!H69/'前年度'!H69*100,1))))</f>
      </c>
      <c r="I69" s="51" t="str">
        <f>IF(AND('当年度'!I69=0,'前年度'!I69=0),"",IF('前年度'!I69=0,"皆増",IF('当年度'!I69=0,"皆減",ROUND('増減額'!I69/'前年度'!I69*100,1))))</f>
        <v>皆減</v>
      </c>
      <c r="J69" s="51">
        <f>IF(AND('当年度'!J69=0,'前年度'!J69=0),"",IF('前年度'!J69=0,"皆増",IF('当年度'!J69=0,"皆減",ROUND('増減額'!J69/'前年度'!J69*100,1))))</f>
      </c>
      <c r="K69" s="51">
        <f>IF(AND('当年度'!K69=0,'前年度'!K69=0),"",IF('前年度'!K69=0,"皆増",IF('当年度'!K69=0,"皆減",ROUND('増減額'!K69/'前年度'!K69*100,1))))</f>
      </c>
      <c r="L69" s="51">
        <f>IF(AND('当年度'!L69=0,'前年度'!L69=0),"",IF('前年度'!L69=0,"皆増",IF('当年度'!L69=0,"皆減",ROUND('増減額'!L69/'前年度'!L69*100,1))))</f>
      </c>
      <c r="M69" s="51">
        <f>IF(AND('当年度'!M69=0,'前年度'!M69=0),"",IF('前年度'!M69=0,"皆増",IF('当年度'!M69=0,"皆減",ROUND('増減額'!M69/'前年度'!M69*100,1))))</f>
      </c>
      <c r="N69" s="51">
        <f>IF(AND('当年度'!N69=0,'前年度'!N69=0),"",IF('前年度'!N69=0,"皆増",IF('当年度'!N69=0,"皆減",ROUND('増減額'!N69/'前年度'!N69*100,1))))</f>
      </c>
      <c r="O69" s="51" t="str">
        <f>IF(AND('当年度'!O69=0,'前年度'!O69=0),"",IF('前年度'!O69=0,"皆増",IF('当年度'!O69=0,"皆減",ROUND('増減額'!O69/'前年度'!O69*100,1))))</f>
        <v>皆減</v>
      </c>
      <c r="P69" s="51">
        <f>IF(AND('当年度'!P69=0,'前年度'!P69=0),"",IF('前年度'!P69=0,"皆増",IF('当年度'!P69=0,"皆減",ROUND('増減額'!P69/'前年度'!P69*100,1))))</f>
      </c>
      <c r="Q69" s="51">
        <f>IF(AND('当年度'!Q69=0,'前年度'!Q69=0),"",IF('前年度'!Q69=0,"皆増",IF('当年度'!Q69=0,"皆減",ROUND('増減額'!Q69/'前年度'!Q69*100,1))))</f>
      </c>
      <c r="R69" s="51">
        <f>IF(AND('当年度'!R69=0,'前年度'!R69=0),"",IF('前年度'!R69=0,"皆増",IF('当年度'!R69=0,"皆減",ROUND('増減額'!R69/'前年度'!R69*100,1))))</f>
      </c>
      <c r="S69" s="51" t="str">
        <f>IF(AND('当年度'!S69=0,'前年度'!S69=0),"",IF('前年度'!S69=0,"皆増",IF('当年度'!S69=0,"皆減",ROUND('増減額'!S69/'前年度'!S69*100,1))))</f>
        <v>皆減</v>
      </c>
      <c r="T69" s="51" t="str">
        <f>IF(AND('当年度'!T69=0,'前年度'!T69=0),"",IF('前年度'!T69=0,"皆増",IF('当年度'!T69=0,"皆減",ROUND('増減額'!T69/'前年度'!T69*100,1))))</f>
        <v>皆減</v>
      </c>
    </row>
    <row r="70" spans="2:20" ht="17.25">
      <c r="B70" s="17" t="s">
        <v>110</v>
      </c>
      <c r="C70" s="51" t="str">
        <f>IF(AND('当年度'!C70=0,'前年度'!C70=0),"",IF('前年度'!C70=0,"皆増",IF('当年度'!C70=0,"皆減",ROUND('増減額'!C70/'前年度'!C70*100,1))))</f>
        <v>皆減</v>
      </c>
      <c r="D70" s="51">
        <f>IF(AND('当年度'!D70=0,'前年度'!D70=0),"",IF('前年度'!D70=0,"皆増",IF('当年度'!D70=0,"皆減",ROUND('増減額'!D70/'前年度'!D70*100,1))))</f>
      </c>
      <c r="E70" s="51">
        <f>IF(AND('当年度'!E70=0,'前年度'!E70=0),"",IF('前年度'!E70=0,"皆増",IF('当年度'!E70=0,"皆減",ROUND('増減額'!E70/'前年度'!E70*100,1))))</f>
      </c>
      <c r="F70" s="51">
        <f>IF(AND('当年度'!F70=0,'前年度'!F70=0),"",IF('前年度'!F70=0,"皆増",IF('当年度'!F70=0,"皆減",ROUND('増減額'!F70/'前年度'!F70*100,1))))</f>
      </c>
      <c r="G70" s="51">
        <f>IF(AND('当年度'!G70=0,'前年度'!G70=0),"",IF('前年度'!G70=0,"皆増",IF('当年度'!G70=0,"皆減",ROUND('増減額'!G70/'前年度'!G70*100,1))))</f>
      </c>
      <c r="H70" s="51">
        <f>IF(AND('当年度'!H70=0,'前年度'!H70=0),"",IF('前年度'!H70=0,"皆増",IF('当年度'!H70=0,"皆減",ROUND('増減額'!H70/'前年度'!H70*100,1))))</f>
      </c>
      <c r="I70" s="51" t="str">
        <f>IF(AND('当年度'!I70=0,'前年度'!I70=0),"",IF('前年度'!I70=0,"皆増",IF('当年度'!I70=0,"皆減",ROUND('増減額'!I70/'前年度'!I70*100,1))))</f>
        <v>皆減</v>
      </c>
      <c r="J70" s="51">
        <f>IF(AND('当年度'!J70=0,'前年度'!J70=0),"",IF('前年度'!J70=0,"皆増",IF('当年度'!J70=0,"皆減",ROUND('増減額'!J70/'前年度'!J70*100,1))))</f>
      </c>
      <c r="K70" s="51">
        <f>IF(AND('当年度'!K70=0,'前年度'!K70=0),"",IF('前年度'!K70=0,"皆増",IF('当年度'!K70=0,"皆減",ROUND('増減額'!K70/'前年度'!K70*100,1))))</f>
      </c>
      <c r="L70" s="51">
        <f>IF(AND('当年度'!L70=0,'前年度'!L70=0),"",IF('前年度'!L70=0,"皆増",IF('当年度'!L70=0,"皆減",ROUND('増減額'!L70/'前年度'!L70*100,1))))</f>
      </c>
      <c r="M70" s="51">
        <f>IF(AND('当年度'!M70=0,'前年度'!M70=0),"",IF('前年度'!M70=0,"皆増",IF('当年度'!M70=0,"皆減",ROUND('増減額'!M70/'前年度'!M70*100,1))))</f>
      </c>
      <c r="N70" s="51">
        <f>IF(AND('当年度'!N70=0,'前年度'!N70=0),"",IF('前年度'!N70=0,"皆増",IF('当年度'!N70=0,"皆減",ROUND('増減額'!N70/'前年度'!N70*100,1))))</f>
      </c>
      <c r="O70" s="51">
        <f>IF(AND('当年度'!O70=0,'前年度'!O70=0),"",IF('前年度'!O70=0,"皆増",IF('当年度'!O70=0,"皆減",ROUND('増減額'!O70/'前年度'!O70*100,1))))</f>
      </c>
      <c r="P70" s="51">
        <f>IF(AND('当年度'!P70=0,'前年度'!P70=0),"",IF('前年度'!P70=0,"皆増",IF('当年度'!P70=0,"皆減",ROUND('増減額'!P70/'前年度'!P70*100,1))))</f>
      </c>
      <c r="Q70" s="51">
        <f>IF(AND('当年度'!Q70=0,'前年度'!Q70=0),"",IF('前年度'!Q70=0,"皆増",IF('当年度'!Q70=0,"皆減",ROUND('増減額'!Q70/'前年度'!Q70*100,1))))</f>
      </c>
      <c r="R70" s="51">
        <f>IF(AND('当年度'!R70=0,'前年度'!R70=0),"",IF('前年度'!R70=0,"皆増",IF('当年度'!R70=0,"皆減",ROUND('増減額'!R70/'前年度'!R70*100,1))))</f>
      </c>
      <c r="S70" s="51" t="str">
        <f>IF(AND('当年度'!S70=0,'前年度'!S70=0),"",IF('前年度'!S70=0,"皆増",IF('当年度'!S70=0,"皆減",ROUND('増減額'!S70/'前年度'!S70*100,1))))</f>
        <v>皆減</v>
      </c>
      <c r="T70" s="51" t="str">
        <f>IF(AND('当年度'!T70=0,'前年度'!T70=0),"",IF('前年度'!T70=0,"皆増",IF('当年度'!T70=0,"皆減",ROUND('増減額'!T70/'前年度'!T70*100,1))))</f>
        <v>皆減</v>
      </c>
    </row>
    <row r="71" spans="2:20" ht="17.25">
      <c r="B71" s="17" t="s">
        <v>111</v>
      </c>
      <c r="C71" s="51" t="str">
        <f>IF(AND('当年度'!C71=0,'前年度'!C71=0),"",IF('前年度'!C71=0,"皆増",IF('当年度'!C71=0,"皆減",ROUND('増減額'!C71/'前年度'!C71*100,1))))</f>
        <v>皆減</v>
      </c>
      <c r="D71" s="51">
        <f>IF(AND('当年度'!D71=0,'前年度'!D71=0),"",IF('前年度'!D71=0,"皆増",IF('当年度'!D71=0,"皆減",ROUND('増減額'!D71/'前年度'!D71*100,1))))</f>
      </c>
      <c r="E71" s="51">
        <f>IF(AND('当年度'!E71=0,'前年度'!E71=0),"",IF('前年度'!E71=0,"皆増",IF('当年度'!E71=0,"皆減",ROUND('増減額'!E71/'前年度'!E71*100,1))))</f>
      </c>
      <c r="F71" s="51">
        <f>IF(AND('当年度'!F71=0,'前年度'!F71=0),"",IF('前年度'!F71=0,"皆増",IF('当年度'!F71=0,"皆減",ROUND('増減額'!F71/'前年度'!F71*100,1))))</f>
      </c>
      <c r="G71" s="51">
        <f>IF(AND('当年度'!G71=0,'前年度'!G71=0),"",IF('前年度'!G71=0,"皆増",IF('当年度'!G71=0,"皆減",ROUND('増減額'!G71/'前年度'!G71*100,1))))</f>
      </c>
      <c r="H71" s="51">
        <f>IF(AND('当年度'!H71=0,'前年度'!H71=0),"",IF('前年度'!H71=0,"皆増",IF('当年度'!H71=0,"皆減",ROUND('増減額'!H71/'前年度'!H71*100,1))))</f>
      </c>
      <c r="I71" s="51">
        <f>IF(AND('当年度'!I71=0,'前年度'!I71=0),"",IF('前年度'!I71=0,"皆増",IF('当年度'!I71=0,"皆減",ROUND('増減額'!I71/'前年度'!I71*100,1))))</f>
      </c>
      <c r="J71" s="51">
        <f>IF(AND('当年度'!J71=0,'前年度'!J71=0),"",IF('前年度'!J71=0,"皆増",IF('当年度'!J71=0,"皆減",ROUND('増減額'!J71/'前年度'!J71*100,1))))</f>
      </c>
      <c r="K71" s="51">
        <f>IF(AND('当年度'!K71=0,'前年度'!K71=0),"",IF('前年度'!K71=0,"皆増",IF('当年度'!K71=0,"皆減",ROUND('増減額'!K71/'前年度'!K71*100,1))))</f>
      </c>
      <c r="L71" s="51">
        <f>IF(AND('当年度'!L71=0,'前年度'!L71=0),"",IF('前年度'!L71=0,"皆増",IF('当年度'!L71=0,"皆減",ROUND('増減額'!L71/'前年度'!L71*100,1))))</f>
      </c>
      <c r="M71" s="51">
        <f>IF(AND('当年度'!M71=0,'前年度'!M71=0),"",IF('前年度'!M71=0,"皆増",IF('当年度'!M71=0,"皆減",ROUND('増減額'!M71/'前年度'!M71*100,1))))</f>
      </c>
      <c r="N71" s="51">
        <f>IF(AND('当年度'!N71=0,'前年度'!N71=0),"",IF('前年度'!N71=0,"皆増",IF('当年度'!N71=0,"皆減",ROUND('増減額'!N71/'前年度'!N71*100,1))))</f>
      </c>
      <c r="O71" s="51" t="str">
        <f>IF(AND('当年度'!O71=0,'前年度'!O71=0),"",IF('前年度'!O71=0,"皆増",IF('当年度'!O71=0,"皆減",ROUND('増減額'!O71/'前年度'!O71*100,1))))</f>
        <v>皆減</v>
      </c>
      <c r="P71" s="51">
        <f>IF(AND('当年度'!P71=0,'前年度'!P71=0),"",IF('前年度'!P71=0,"皆増",IF('当年度'!P71=0,"皆減",ROUND('増減額'!P71/'前年度'!P71*100,1))))</f>
      </c>
      <c r="Q71" s="51">
        <f>IF(AND('当年度'!Q71=0,'前年度'!Q71=0),"",IF('前年度'!Q71=0,"皆増",IF('当年度'!Q71=0,"皆減",ROUND('増減額'!Q71/'前年度'!Q71*100,1))))</f>
      </c>
      <c r="R71" s="51">
        <f>IF(AND('当年度'!R71=0,'前年度'!R71=0),"",IF('前年度'!R71=0,"皆増",IF('当年度'!R71=0,"皆減",ROUND('増減額'!R71/'前年度'!R71*100,1))))</f>
      </c>
      <c r="S71" s="51" t="str">
        <f>IF(AND('当年度'!S71=0,'前年度'!S71=0),"",IF('前年度'!S71=0,"皆増",IF('当年度'!S71=0,"皆減",ROUND('増減額'!S71/'前年度'!S71*100,1))))</f>
        <v>皆減</v>
      </c>
      <c r="T71" s="51" t="str">
        <f>IF(AND('当年度'!T71=0,'前年度'!T71=0),"",IF('前年度'!T71=0,"皆増",IF('当年度'!T71=0,"皆減",ROUND('増減額'!T71/'前年度'!T71*100,1))))</f>
        <v>皆減</v>
      </c>
    </row>
    <row r="72" spans="2:20" ht="17.25">
      <c r="B72" s="17" t="s">
        <v>112</v>
      </c>
      <c r="C72" s="51" t="str">
        <f>IF(AND('当年度'!C72=0,'前年度'!C72=0),"",IF('前年度'!C72=0,"皆増",IF('当年度'!C72=0,"皆減",ROUND('増減額'!C72/'前年度'!C72*100,1))))</f>
        <v>皆減</v>
      </c>
      <c r="D72" s="51">
        <f>IF(AND('当年度'!D72=0,'前年度'!D72=0),"",IF('前年度'!D72=0,"皆増",IF('当年度'!D72=0,"皆減",ROUND('増減額'!D72/'前年度'!D72*100,1))))</f>
      </c>
      <c r="E72" s="51">
        <f>IF(AND('当年度'!E72=0,'前年度'!E72=0),"",IF('前年度'!E72=0,"皆増",IF('当年度'!E72=0,"皆減",ROUND('増減額'!E72/'前年度'!E72*100,1))))</f>
      </c>
      <c r="F72" s="51">
        <f>IF(AND('当年度'!F72=0,'前年度'!F72=0),"",IF('前年度'!F72=0,"皆増",IF('当年度'!F72=0,"皆減",ROUND('増減額'!F72/'前年度'!F72*100,1))))</f>
      </c>
      <c r="G72" s="51">
        <f>IF(AND('当年度'!G72=0,'前年度'!G72=0),"",IF('前年度'!G72=0,"皆増",IF('当年度'!G72=0,"皆減",ROUND('増減額'!G72/'前年度'!G72*100,1))))</f>
      </c>
      <c r="H72" s="51">
        <f>IF(AND('当年度'!H72=0,'前年度'!H72=0),"",IF('前年度'!H72=0,"皆増",IF('当年度'!H72=0,"皆減",ROUND('増減額'!H72/'前年度'!H72*100,1))))</f>
      </c>
      <c r="I72" s="51">
        <f>IF(AND('当年度'!I72=0,'前年度'!I72=0),"",IF('前年度'!I72=0,"皆増",IF('当年度'!I72=0,"皆減",ROUND('増減額'!I72/'前年度'!I72*100,1))))</f>
      </c>
      <c r="J72" s="51">
        <f>IF(AND('当年度'!J72=0,'前年度'!J72=0),"",IF('前年度'!J72=0,"皆増",IF('当年度'!J72=0,"皆減",ROUND('増減額'!J72/'前年度'!J72*100,1))))</f>
      </c>
      <c r="K72" s="51">
        <f>IF(AND('当年度'!K72=0,'前年度'!K72=0),"",IF('前年度'!K72=0,"皆増",IF('当年度'!K72=0,"皆減",ROUND('増減額'!K72/'前年度'!K72*100,1))))</f>
      </c>
      <c r="L72" s="51">
        <f>IF(AND('当年度'!L72=0,'前年度'!L72=0),"",IF('前年度'!L72=0,"皆増",IF('当年度'!L72=0,"皆減",ROUND('増減額'!L72/'前年度'!L72*100,1))))</f>
      </c>
      <c r="M72" s="51">
        <f>IF(AND('当年度'!M72=0,'前年度'!M72=0),"",IF('前年度'!M72=0,"皆増",IF('当年度'!M72=0,"皆減",ROUND('増減額'!M72/'前年度'!M72*100,1))))</f>
      </c>
      <c r="N72" s="51">
        <f>IF(AND('当年度'!N72=0,'前年度'!N72=0),"",IF('前年度'!N72=0,"皆増",IF('当年度'!N72=0,"皆減",ROUND('増減額'!N72/'前年度'!N72*100,1))))</f>
      </c>
      <c r="O72" s="51">
        <f>IF(AND('当年度'!O72=0,'前年度'!O72=0),"",IF('前年度'!O72=0,"皆増",IF('当年度'!O72=0,"皆減",ROUND('増減額'!O72/'前年度'!O72*100,1))))</f>
      </c>
      <c r="P72" s="51">
        <f>IF(AND('当年度'!P72=0,'前年度'!P72=0),"",IF('前年度'!P72=0,"皆増",IF('当年度'!P72=0,"皆減",ROUND('増減額'!P72/'前年度'!P72*100,1))))</f>
      </c>
      <c r="Q72" s="51">
        <f>IF(AND('当年度'!Q72=0,'前年度'!Q72=0),"",IF('前年度'!Q72=0,"皆増",IF('当年度'!Q72=0,"皆減",ROUND('増減額'!Q72/'前年度'!Q72*100,1))))</f>
      </c>
      <c r="R72" s="51">
        <f>IF(AND('当年度'!R72=0,'前年度'!R72=0),"",IF('前年度'!R72=0,"皆増",IF('当年度'!R72=0,"皆減",ROUND('増減額'!R72/'前年度'!R72*100,1))))</f>
      </c>
      <c r="S72" s="51">
        <f>IF(AND('当年度'!S72=0,'前年度'!S72=0),"",IF('前年度'!S72=0,"皆増",IF('当年度'!S72=0,"皆減",ROUND('増減額'!S72/'前年度'!S72*100,1))))</f>
      </c>
      <c r="T72" s="51" t="str">
        <f>IF(AND('当年度'!T72=0,'前年度'!T72=0),"",IF('前年度'!T72=0,"皆増",IF('当年度'!T72=0,"皆減",ROUND('増減額'!T72/'前年度'!T72*100,1))))</f>
        <v>皆減</v>
      </c>
    </row>
    <row r="73" spans="2:20" ht="17.25">
      <c r="B73" s="17" t="s">
        <v>64</v>
      </c>
      <c r="C73" s="51">
        <f>IF(AND('当年度'!C73=0,'前年度'!C73=0),"",IF('前年度'!C73=0,"皆増",IF('当年度'!C73=0,"皆減",ROUND('増減額'!C73/'前年度'!C73*100,1))))</f>
        <v>16.4</v>
      </c>
      <c r="D73" s="51">
        <f>IF(AND('当年度'!D73=0,'前年度'!D73=0),"",IF('前年度'!D73=0,"皆増",IF('当年度'!D73=0,"皆減",ROUND('増減額'!D73/'前年度'!D73*100,1))))</f>
      </c>
      <c r="E73" s="51">
        <f>IF(AND('当年度'!E73=0,'前年度'!E73=0),"",IF('前年度'!E73=0,"皆増",IF('当年度'!E73=0,"皆減",ROUND('増減額'!E73/'前年度'!E73*100,1))))</f>
      </c>
      <c r="F73" s="51">
        <f>IF(AND('当年度'!F73=0,'前年度'!F73=0),"",IF('前年度'!F73=0,"皆増",IF('当年度'!F73=0,"皆減",ROUND('増減額'!F73/'前年度'!F73*100,1))))</f>
      </c>
      <c r="G73" s="51">
        <f>IF(AND('当年度'!G73=0,'前年度'!G73=0),"",IF('前年度'!G73=0,"皆増",IF('当年度'!G73=0,"皆減",ROUND('増減額'!G73/'前年度'!G73*100,1))))</f>
      </c>
      <c r="H73" s="51">
        <f>IF(AND('当年度'!H73=0,'前年度'!H73=0),"",IF('前年度'!H73=0,"皆増",IF('当年度'!H73=0,"皆減",ROUND('増減額'!H73/'前年度'!H73*100,1))))</f>
      </c>
      <c r="I73" s="51">
        <f>IF(AND('当年度'!I73=0,'前年度'!I73=0),"",IF('前年度'!I73=0,"皆増",IF('当年度'!I73=0,"皆減",ROUND('増減額'!I73/'前年度'!I73*100,1))))</f>
      </c>
      <c r="J73" s="51">
        <f>IF(AND('当年度'!J73=0,'前年度'!J73=0),"",IF('前年度'!J73=0,"皆増",IF('当年度'!J73=0,"皆減",ROUND('増減額'!J73/'前年度'!J73*100,1))))</f>
      </c>
      <c r="K73" s="51">
        <f>IF(AND('当年度'!K73=0,'前年度'!K73=0),"",IF('前年度'!K73=0,"皆増",IF('当年度'!K73=0,"皆減",ROUND('増減額'!K73/'前年度'!K73*100,1))))</f>
      </c>
      <c r="L73" s="51">
        <f>IF(AND('当年度'!L73=0,'前年度'!L73=0),"",IF('前年度'!L73=0,"皆増",IF('当年度'!L73=0,"皆減",ROUND('増減額'!L73/'前年度'!L73*100,1))))</f>
      </c>
      <c r="M73" s="51">
        <f>IF(AND('当年度'!M73=0,'前年度'!M73=0),"",IF('前年度'!M73=0,"皆増",IF('当年度'!M73=0,"皆減",ROUND('増減額'!M73/'前年度'!M73*100,1))))</f>
      </c>
      <c r="N73" s="51">
        <f>IF(AND('当年度'!N73=0,'前年度'!N73=0),"",IF('前年度'!N73=0,"皆増",IF('当年度'!N73=0,"皆減",ROUND('増減額'!N73/'前年度'!N73*100,1))))</f>
      </c>
      <c r="O73" s="51">
        <f>IF(AND('当年度'!O73=0,'前年度'!O73=0),"",IF('前年度'!O73=0,"皆増",IF('当年度'!O73=0,"皆減",ROUND('増減額'!O73/'前年度'!O73*100,1))))</f>
      </c>
      <c r="P73" s="51">
        <f>IF(AND('当年度'!P73=0,'前年度'!P73=0),"",IF('前年度'!P73=0,"皆増",IF('当年度'!P73=0,"皆減",ROUND('増減額'!P73/'前年度'!P73*100,1))))</f>
      </c>
      <c r="Q73" s="51">
        <f>IF(AND('当年度'!Q73=0,'前年度'!Q73=0),"",IF('前年度'!Q73=0,"皆増",IF('当年度'!Q73=0,"皆減",ROUND('増減額'!Q73/'前年度'!Q73*100,1))))</f>
      </c>
      <c r="R73" s="51">
        <f>IF(AND('当年度'!R73=0,'前年度'!R73=0),"",IF('前年度'!R73=0,"皆増",IF('当年度'!R73=0,"皆減",ROUND('増減額'!R73/'前年度'!R73*100,1))))</f>
      </c>
      <c r="S73" s="51">
        <f>IF(AND('当年度'!S73=0,'前年度'!S73=0),"",IF('前年度'!S73=0,"皆増",IF('当年度'!S73=0,"皆減",ROUND('増減額'!S73/'前年度'!S73*100,1))))</f>
        <v>-2.5</v>
      </c>
      <c r="T73" s="51">
        <f>IF(AND('当年度'!T73=0,'前年度'!T73=0),"",IF('前年度'!T73=0,"皆増",IF('当年度'!T73=0,"皆減",ROUND('増減額'!T73/'前年度'!T73*100,1))))</f>
        <v>10.2</v>
      </c>
    </row>
    <row r="74" spans="2:20" ht="17.25">
      <c r="B74" s="17" t="s">
        <v>65</v>
      </c>
      <c r="C74" s="51">
        <f>IF(AND('当年度'!C74=0,'前年度'!C74=0),"",IF('前年度'!C74=0,"皆増",IF('当年度'!C74=0,"皆減",ROUND('増減額'!C74/'前年度'!C74*100,1))))</f>
        <v>0.2</v>
      </c>
      <c r="D74" s="51">
        <f>IF(AND('当年度'!D74=0,'前年度'!D74=0),"",IF('前年度'!D74=0,"皆増",IF('当年度'!D74=0,"皆減",ROUND('増減額'!D74/'前年度'!D74*100,1))))</f>
      </c>
      <c r="E74" s="51">
        <f>IF(AND('当年度'!E74=0,'前年度'!E74=0),"",IF('前年度'!E74=0,"皆増",IF('当年度'!E74=0,"皆減",ROUND('増減額'!E74/'前年度'!E74*100,1))))</f>
      </c>
      <c r="F74" s="51">
        <f>IF(AND('当年度'!F74=0,'前年度'!F74=0),"",IF('前年度'!F74=0,"皆増",IF('当年度'!F74=0,"皆減",ROUND('増減額'!F74/'前年度'!F74*100,1))))</f>
      </c>
      <c r="G74" s="51">
        <f>IF(AND('当年度'!G74=0,'前年度'!G74=0),"",IF('前年度'!G74=0,"皆増",IF('当年度'!G74=0,"皆減",ROUND('増減額'!G74/'前年度'!G74*100,1))))</f>
      </c>
      <c r="H74" s="51">
        <f>IF(AND('当年度'!H74=0,'前年度'!H74=0),"",IF('前年度'!H74=0,"皆増",IF('当年度'!H74=0,"皆減",ROUND('増減額'!H74/'前年度'!H74*100,1))))</f>
      </c>
      <c r="I74" s="51">
        <f>IF(AND('当年度'!I74=0,'前年度'!I74=0),"",IF('前年度'!I74=0,"皆増",IF('当年度'!I74=0,"皆減",ROUND('増減額'!I74/'前年度'!I74*100,1))))</f>
      </c>
      <c r="J74" s="51">
        <f>IF(AND('当年度'!J74=0,'前年度'!J74=0),"",IF('前年度'!J74=0,"皆増",IF('当年度'!J74=0,"皆減",ROUND('増減額'!J74/'前年度'!J74*100,1))))</f>
      </c>
      <c r="K74" s="51">
        <f>IF(AND('当年度'!K74=0,'前年度'!K74=0),"",IF('前年度'!K74=0,"皆増",IF('当年度'!K74=0,"皆減",ROUND('増減額'!K74/'前年度'!K74*100,1))))</f>
      </c>
      <c r="L74" s="51">
        <f>IF(AND('当年度'!L74=0,'前年度'!L74=0),"",IF('前年度'!L74=0,"皆増",IF('当年度'!L74=0,"皆減",ROUND('増減額'!L74/'前年度'!L74*100,1))))</f>
      </c>
      <c r="M74" s="51">
        <f>IF(AND('当年度'!M74=0,'前年度'!M74=0),"",IF('前年度'!M74=0,"皆増",IF('当年度'!M74=0,"皆減",ROUND('増減額'!M74/'前年度'!M74*100,1))))</f>
      </c>
      <c r="N74" s="51">
        <f>IF(AND('当年度'!N74=0,'前年度'!N74=0),"",IF('前年度'!N74=0,"皆増",IF('当年度'!N74=0,"皆減",ROUND('増減額'!N74/'前年度'!N74*100,1))))</f>
      </c>
      <c r="O74" s="51">
        <f>IF(AND('当年度'!O74=0,'前年度'!O74=0),"",IF('前年度'!O74=0,"皆増",IF('当年度'!O74=0,"皆減",ROUND('増減額'!O74/'前年度'!O74*100,1))))</f>
      </c>
      <c r="P74" s="51">
        <f>IF(AND('当年度'!P74=0,'前年度'!P74=0),"",IF('前年度'!P74=0,"皆増",IF('当年度'!P74=0,"皆減",ROUND('増減額'!P74/'前年度'!P74*100,1))))</f>
      </c>
      <c r="Q74" s="51">
        <f>IF(AND('当年度'!Q74=0,'前年度'!Q74=0),"",IF('前年度'!Q74=0,"皆増",IF('当年度'!Q74=0,"皆減",ROUND('増減額'!Q74/'前年度'!Q74*100,1))))</f>
      </c>
      <c r="R74" s="51">
        <f>IF(AND('当年度'!R74=0,'前年度'!R74=0),"",IF('前年度'!R74=0,"皆増",IF('当年度'!R74=0,"皆減",ROUND('増減額'!R74/'前年度'!R74*100,1))))</f>
      </c>
      <c r="S74" s="51">
        <f>IF(AND('当年度'!S74=0,'前年度'!S74=0),"",IF('前年度'!S74=0,"皆増",IF('当年度'!S74=0,"皆減",ROUND('増減額'!S74/'前年度'!S74*100,1))))</f>
        <v>0</v>
      </c>
      <c r="T74" s="51">
        <f>IF(AND('当年度'!T74=0,'前年度'!T74=0),"",IF('前年度'!T74=0,"皆増",IF('当年度'!T74=0,"皆減",ROUND('増減額'!T74/'前年度'!T74*100,1))))</f>
        <v>0</v>
      </c>
    </row>
    <row r="75" spans="2:20" ht="17.25">
      <c r="B75" s="17" t="s">
        <v>66</v>
      </c>
      <c r="C75" s="51">
        <f>IF(AND('当年度'!C75=0,'前年度'!C75=0),"",IF('前年度'!C75=0,"皆増",IF('当年度'!C75=0,"皆減",ROUND('増減額'!C75/'前年度'!C75*100,1))))</f>
        <v>3.5</v>
      </c>
      <c r="D75" s="51">
        <f>IF(AND('当年度'!D75=0,'前年度'!D75=0),"",IF('前年度'!D75=0,"皆増",IF('当年度'!D75=0,"皆減",ROUND('増減額'!D75/'前年度'!D75*100,1))))</f>
      </c>
      <c r="E75" s="51">
        <f>IF(AND('当年度'!E75=0,'前年度'!E75=0),"",IF('前年度'!E75=0,"皆増",IF('当年度'!E75=0,"皆減",ROUND('増減額'!E75/'前年度'!E75*100,1))))</f>
      </c>
      <c r="F75" s="51">
        <f>IF(AND('当年度'!F75=0,'前年度'!F75=0),"",IF('前年度'!F75=0,"皆増",IF('当年度'!F75=0,"皆減",ROUND('増減額'!F75/'前年度'!F75*100,1))))</f>
      </c>
      <c r="G75" s="51">
        <f>IF(AND('当年度'!G75=0,'前年度'!G75=0),"",IF('前年度'!G75=0,"皆増",IF('当年度'!G75=0,"皆減",ROUND('増減額'!G75/'前年度'!G75*100,1))))</f>
      </c>
      <c r="H75" s="51">
        <f>IF(AND('当年度'!H75=0,'前年度'!H75=0),"",IF('前年度'!H75=0,"皆増",IF('当年度'!H75=0,"皆減",ROUND('増減額'!H75/'前年度'!H75*100,1))))</f>
      </c>
      <c r="I75" s="51">
        <f>IF(AND('当年度'!I75=0,'前年度'!I75=0),"",IF('前年度'!I75=0,"皆増",IF('当年度'!I75=0,"皆減",ROUND('増減額'!I75/'前年度'!I75*100,1))))</f>
        <v>5.8</v>
      </c>
      <c r="J75" s="51">
        <f>IF(AND('当年度'!J75=0,'前年度'!J75=0),"",IF('前年度'!J75=0,"皆増",IF('当年度'!J75=0,"皆減",ROUND('増減額'!J75/'前年度'!J75*100,1))))</f>
      </c>
      <c r="K75" s="51">
        <f>IF(AND('当年度'!K75=0,'前年度'!K75=0),"",IF('前年度'!K75=0,"皆増",IF('当年度'!K75=0,"皆減",ROUND('増減額'!K75/'前年度'!K75*100,1))))</f>
      </c>
      <c r="L75" s="51">
        <f>IF(AND('当年度'!L75=0,'前年度'!L75=0),"",IF('前年度'!L75=0,"皆増",IF('当年度'!L75=0,"皆減",ROUND('増減額'!L75/'前年度'!L75*100,1))))</f>
      </c>
      <c r="M75" s="51">
        <f>IF(AND('当年度'!M75=0,'前年度'!M75=0),"",IF('前年度'!M75=0,"皆増",IF('当年度'!M75=0,"皆減",ROUND('増減額'!M75/'前年度'!M75*100,1))))</f>
      </c>
      <c r="N75" s="51">
        <f>IF(AND('当年度'!N75=0,'前年度'!N75=0),"",IF('前年度'!N75=0,"皆増",IF('当年度'!N75=0,"皆減",ROUND('増減額'!N75/'前年度'!N75*100,1))))</f>
      </c>
      <c r="O75" s="51">
        <f>IF(AND('当年度'!O75=0,'前年度'!O75=0),"",IF('前年度'!O75=0,"皆増",IF('当年度'!O75=0,"皆減",ROUND('増減額'!O75/'前年度'!O75*100,1))))</f>
      </c>
      <c r="P75" s="51">
        <f>IF(AND('当年度'!P75=0,'前年度'!P75=0),"",IF('前年度'!P75=0,"皆増",IF('当年度'!P75=0,"皆減",ROUND('増減額'!P75/'前年度'!P75*100,1))))</f>
      </c>
      <c r="Q75" s="51">
        <f>IF(AND('当年度'!Q75=0,'前年度'!Q75=0),"",IF('前年度'!Q75=0,"皆増",IF('当年度'!Q75=0,"皆減",ROUND('増減額'!Q75/'前年度'!Q75*100,1))))</f>
      </c>
      <c r="R75" s="51">
        <f>IF(AND('当年度'!R75=0,'前年度'!R75=0),"",IF('前年度'!R75=0,"皆増",IF('当年度'!R75=0,"皆減",ROUND('増減額'!R75/'前年度'!R75*100,1))))</f>
      </c>
      <c r="S75" s="51">
        <f>IF(AND('当年度'!S75=0,'前年度'!S75=0),"",IF('前年度'!S75=0,"皆増",IF('当年度'!S75=0,"皆減",ROUND('増減額'!S75/'前年度'!S75*100,1))))</f>
        <v>0</v>
      </c>
      <c r="T75" s="51">
        <f>IF(AND('当年度'!T75=0,'前年度'!T75=0),"",IF('前年度'!T75=0,"皆増",IF('当年度'!T75=0,"皆減",ROUND('増減額'!T75/'前年度'!T75*100,1))))</f>
        <v>5.2</v>
      </c>
    </row>
    <row r="76" spans="2:20" ht="17.25">
      <c r="B76" s="17" t="s">
        <v>67</v>
      </c>
      <c r="C76" s="51">
        <f>IF(AND('当年度'!C76=0,'前年度'!C76=0),"",IF('前年度'!C76=0,"皆増",IF('当年度'!C76=0,"皆減",ROUND('増減額'!C76/'前年度'!C76*100,1))))</f>
        <v>-0.6</v>
      </c>
      <c r="D76" s="51">
        <f>IF(AND('当年度'!D76=0,'前年度'!D76=0),"",IF('前年度'!D76=0,"皆増",IF('当年度'!D76=0,"皆減",ROUND('増減額'!D76/'前年度'!D76*100,1))))</f>
      </c>
      <c r="E76" s="51">
        <f>IF(AND('当年度'!E76=0,'前年度'!E76=0),"",IF('前年度'!E76=0,"皆増",IF('当年度'!E76=0,"皆減",ROUND('増減額'!E76/'前年度'!E76*100,1))))</f>
      </c>
      <c r="F76" s="51">
        <f>IF(AND('当年度'!F76=0,'前年度'!F76=0),"",IF('前年度'!F76=0,"皆増",IF('当年度'!F76=0,"皆減",ROUND('増減額'!F76/'前年度'!F76*100,1))))</f>
      </c>
      <c r="G76" s="51">
        <f>IF(AND('当年度'!G76=0,'前年度'!G76=0),"",IF('前年度'!G76=0,"皆増",IF('当年度'!G76=0,"皆減",ROUND('増減額'!G76/'前年度'!G76*100,1))))</f>
      </c>
      <c r="H76" s="51">
        <f>IF(AND('当年度'!H76=0,'前年度'!H76=0),"",IF('前年度'!H76=0,"皆増",IF('当年度'!H76=0,"皆減",ROUND('増減額'!H76/'前年度'!H76*100,1))))</f>
      </c>
      <c r="I76" s="51">
        <f>IF(AND('当年度'!I76=0,'前年度'!I76=0),"",IF('前年度'!I76=0,"皆増",IF('当年度'!I76=0,"皆減",ROUND('増減額'!I76/'前年度'!I76*100,1))))</f>
        <v>35.6</v>
      </c>
      <c r="J76" s="51">
        <f>IF(AND('当年度'!J76=0,'前年度'!J76=0),"",IF('前年度'!J76=0,"皆増",IF('当年度'!J76=0,"皆減",ROUND('増減額'!J76/'前年度'!J76*100,1))))</f>
      </c>
      <c r="K76" s="51">
        <f>IF(AND('当年度'!K76=0,'前年度'!K76=0),"",IF('前年度'!K76=0,"皆増",IF('当年度'!K76=0,"皆減",ROUND('増減額'!K76/'前年度'!K76*100,1))))</f>
      </c>
      <c r="L76" s="51">
        <f>IF(AND('当年度'!L76=0,'前年度'!L76=0),"",IF('前年度'!L76=0,"皆増",IF('当年度'!L76=0,"皆減",ROUND('増減額'!L76/'前年度'!L76*100,1))))</f>
      </c>
      <c r="M76" s="51">
        <f>IF(AND('当年度'!M76=0,'前年度'!M76=0),"",IF('前年度'!M76=0,"皆増",IF('当年度'!M76=0,"皆減",ROUND('増減額'!M76/'前年度'!M76*100,1))))</f>
      </c>
      <c r="N76" s="51">
        <f>IF(AND('当年度'!N76=0,'前年度'!N76=0),"",IF('前年度'!N76=0,"皆増",IF('当年度'!N76=0,"皆減",ROUND('増減額'!N76/'前年度'!N76*100,1))))</f>
      </c>
      <c r="O76" s="51">
        <f>IF(AND('当年度'!O76=0,'前年度'!O76=0),"",IF('前年度'!O76=0,"皆増",IF('当年度'!O76=0,"皆減",ROUND('増減額'!O76/'前年度'!O76*100,1))))</f>
      </c>
      <c r="P76" s="51">
        <f>IF(AND('当年度'!P76=0,'前年度'!P76=0),"",IF('前年度'!P76=0,"皆増",IF('当年度'!P76=0,"皆減",ROUND('増減額'!P76/'前年度'!P76*100,1))))</f>
      </c>
      <c r="Q76" s="51">
        <f>IF(AND('当年度'!Q76=0,'前年度'!Q76=0),"",IF('前年度'!Q76=0,"皆増",IF('当年度'!Q76=0,"皆減",ROUND('増減額'!Q76/'前年度'!Q76*100,1))))</f>
      </c>
      <c r="R76" s="51">
        <f>IF(AND('当年度'!R76=0,'前年度'!R76=0),"",IF('前年度'!R76=0,"皆増",IF('当年度'!R76=0,"皆減",ROUND('増減額'!R76/'前年度'!R76*100,1))))</f>
      </c>
      <c r="S76" s="51">
        <f>IF(AND('当年度'!S76=0,'前年度'!S76=0),"",IF('前年度'!S76=0,"皆増",IF('当年度'!S76=0,"皆減",ROUND('増減額'!S76/'前年度'!S76*100,1))))</f>
        <v>0</v>
      </c>
      <c r="T76" s="51">
        <f>IF(AND('当年度'!T76=0,'前年度'!T76=0),"",IF('前年度'!T76=0,"皆増",IF('当年度'!T76=0,"皆減",ROUND('増減額'!T76/'前年度'!T76*100,1))))</f>
        <v>11.6</v>
      </c>
    </row>
    <row r="77" spans="2:20" ht="17.25">
      <c r="B77" s="17" t="s">
        <v>68</v>
      </c>
      <c r="C77" s="51">
        <f>IF(AND('当年度'!C77=0,'前年度'!C77=0),"",IF('前年度'!C77=0,"皆増",IF('当年度'!C77=0,"皆減",ROUND('増減額'!C77/'前年度'!C77*100,1))))</f>
      </c>
      <c r="D77" s="51">
        <f>IF(AND('当年度'!D77=0,'前年度'!D77=0),"",IF('前年度'!D77=0,"皆増",IF('当年度'!D77=0,"皆減",ROUND('増減額'!D77/'前年度'!D77*100,1))))</f>
      </c>
      <c r="E77" s="51">
        <f>IF(AND('当年度'!E77=0,'前年度'!E77=0),"",IF('前年度'!E77=0,"皆増",IF('当年度'!E77=0,"皆減",ROUND('増減額'!E77/'前年度'!E77*100,1))))</f>
      </c>
      <c r="F77" s="51">
        <f>IF(AND('当年度'!F77=0,'前年度'!F77=0),"",IF('前年度'!F77=0,"皆増",IF('当年度'!F77=0,"皆減",ROUND('増減額'!F77/'前年度'!F77*100,1))))</f>
      </c>
      <c r="G77" s="51">
        <f>IF(AND('当年度'!G77=0,'前年度'!G77=0),"",IF('前年度'!G77=0,"皆増",IF('当年度'!G77=0,"皆減",ROUND('増減額'!G77/'前年度'!G77*100,1))))</f>
      </c>
      <c r="H77" s="51">
        <f>IF(AND('当年度'!H77=0,'前年度'!H77=0),"",IF('前年度'!H77=0,"皆増",IF('当年度'!H77=0,"皆減",ROUND('増減額'!H77/'前年度'!H77*100,1))))</f>
      </c>
      <c r="I77" s="51">
        <f>IF(AND('当年度'!I77=0,'前年度'!I77=0),"",IF('前年度'!I77=0,"皆増",IF('当年度'!I77=0,"皆減",ROUND('増減額'!I77/'前年度'!I77*100,1))))</f>
        <v>30.7</v>
      </c>
      <c r="J77" s="51">
        <f>IF(AND('当年度'!J77=0,'前年度'!J77=0),"",IF('前年度'!J77=0,"皆増",IF('当年度'!J77=0,"皆減",ROUND('増減額'!J77/'前年度'!J77*100,1))))</f>
      </c>
      <c r="K77" s="51">
        <f>IF(AND('当年度'!K77=0,'前年度'!K77=0),"",IF('前年度'!K77=0,"皆増",IF('当年度'!K77=0,"皆減",ROUND('増減額'!K77/'前年度'!K77*100,1))))</f>
      </c>
      <c r="L77" s="51">
        <f>IF(AND('当年度'!L77=0,'前年度'!L77=0),"",IF('前年度'!L77=0,"皆増",IF('当年度'!L77=0,"皆減",ROUND('増減額'!L77/'前年度'!L77*100,1))))</f>
      </c>
      <c r="M77" s="51">
        <f>IF(AND('当年度'!M77=0,'前年度'!M77=0),"",IF('前年度'!M77=0,"皆増",IF('当年度'!M77=0,"皆減",ROUND('増減額'!M77/'前年度'!M77*100,1))))</f>
      </c>
      <c r="N77" s="51">
        <f>IF(AND('当年度'!N77=0,'前年度'!N77=0),"",IF('前年度'!N77=0,"皆増",IF('当年度'!N77=0,"皆減",ROUND('増減額'!N77/'前年度'!N77*100,1))))</f>
      </c>
      <c r="O77" s="51">
        <f>IF(AND('当年度'!O77=0,'前年度'!O77=0),"",IF('前年度'!O77=0,"皆増",IF('当年度'!O77=0,"皆減",ROUND('増減額'!O77/'前年度'!O77*100,1))))</f>
      </c>
      <c r="P77" s="51">
        <f>IF(AND('当年度'!P77=0,'前年度'!P77=0),"",IF('前年度'!P77=0,"皆増",IF('当年度'!P77=0,"皆減",ROUND('増減額'!P77/'前年度'!P77*100,1))))</f>
      </c>
      <c r="Q77" s="51">
        <f>IF(AND('当年度'!Q77=0,'前年度'!Q77=0),"",IF('前年度'!Q77=0,"皆増",IF('当年度'!Q77=0,"皆減",ROUND('増減額'!Q77/'前年度'!Q77*100,1))))</f>
      </c>
      <c r="R77" s="51">
        <f>IF(AND('当年度'!R77=0,'前年度'!R77=0),"",IF('前年度'!R77=0,"皆増",IF('当年度'!R77=0,"皆減",ROUND('増減額'!R77/'前年度'!R77*100,1))))</f>
      </c>
      <c r="S77" s="51">
        <f>IF(AND('当年度'!S77=0,'前年度'!S77=0),"",IF('前年度'!S77=0,"皆増",IF('当年度'!S77=0,"皆減",ROUND('増減額'!S77/'前年度'!S77*100,1))))</f>
        <v>0</v>
      </c>
      <c r="T77" s="51">
        <f>IF(AND('当年度'!T77=0,'前年度'!T77=0),"",IF('前年度'!T77=0,"皆増",IF('当年度'!T77=0,"皆減",ROUND('増減額'!T77/'前年度'!T77*100,1))))</f>
        <v>24.9</v>
      </c>
    </row>
    <row r="78" spans="2:20" ht="17.25">
      <c r="B78" s="19" t="s">
        <v>69</v>
      </c>
      <c r="C78" s="52">
        <f>IF(AND('当年度'!C78=0,'前年度'!C78=0),"",IF('前年度'!C78=0,"皆増",IF('当年度'!C78=0,"皆減",ROUND('増減額'!C78/'前年度'!C78*100,1))))</f>
        <v>-2</v>
      </c>
      <c r="D78" s="52">
        <f>IF(AND('当年度'!D78=0,'前年度'!D78=0),"",IF('前年度'!D78=0,"皆増",IF('当年度'!D78=0,"皆減",ROUND('増減額'!D78/'前年度'!D78*100,1))))</f>
      </c>
      <c r="E78" s="52">
        <f>IF(AND('当年度'!E78=0,'前年度'!E78=0),"",IF('前年度'!E78=0,"皆増",IF('当年度'!E78=0,"皆減",ROUND('増減額'!E78/'前年度'!E78*100,1))))</f>
      </c>
      <c r="F78" s="52">
        <f>IF(AND('当年度'!F78=0,'前年度'!F78=0),"",IF('前年度'!F78=0,"皆増",IF('当年度'!F78=0,"皆減",ROUND('増減額'!F78/'前年度'!F78*100,1))))</f>
      </c>
      <c r="G78" s="52">
        <f>IF(AND('当年度'!G78=0,'前年度'!G78=0),"",IF('前年度'!G78=0,"皆増",IF('当年度'!G78=0,"皆減",ROUND('増減額'!G78/'前年度'!G78*100,1))))</f>
      </c>
      <c r="H78" s="52">
        <f>IF(AND('当年度'!H78=0,'前年度'!H78=0),"",IF('前年度'!H78=0,"皆増",IF('当年度'!H78=0,"皆減",ROUND('増減額'!H78/'前年度'!H78*100,1))))</f>
      </c>
      <c r="I78" s="52">
        <f>IF(AND('当年度'!I78=0,'前年度'!I78=0),"",IF('前年度'!I78=0,"皆増",IF('当年度'!I78=0,"皆減",ROUND('増減額'!I78/'前年度'!I78*100,1))))</f>
        <v>42</v>
      </c>
      <c r="J78" s="52">
        <f>IF(AND('当年度'!J78=0,'前年度'!J78=0),"",IF('前年度'!J78=0,"皆増",IF('当年度'!J78=0,"皆減",ROUND('増減額'!J78/'前年度'!J78*100,1))))</f>
      </c>
      <c r="K78" s="52">
        <f>IF(AND('当年度'!K78=0,'前年度'!K78=0),"",IF('前年度'!K78=0,"皆増",IF('当年度'!K78=0,"皆減",ROUND('増減額'!K78/'前年度'!K78*100,1))))</f>
      </c>
      <c r="L78" s="52">
        <f>IF(AND('当年度'!L78=0,'前年度'!L78=0),"",IF('前年度'!L78=0,"皆増",IF('当年度'!L78=0,"皆減",ROUND('増減額'!L78/'前年度'!L78*100,1))))</f>
      </c>
      <c r="M78" s="52">
        <f>IF(AND('当年度'!M78=0,'前年度'!M78=0),"",IF('前年度'!M78=0,"皆増",IF('当年度'!M78=0,"皆減",ROUND('増減額'!M78/'前年度'!M78*100,1))))</f>
      </c>
      <c r="N78" s="52">
        <f>IF(AND('当年度'!N78=0,'前年度'!N78=0),"",IF('前年度'!N78=0,"皆増",IF('当年度'!N78=0,"皆減",ROUND('増減額'!N78/'前年度'!N78*100,1))))</f>
      </c>
      <c r="O78" s="52">
        <f>IF(AND('当年度'!O78=0,'前年度'!O78=0),"",IF('前年度'!O78=0,"皆増",IF('当年度'!O78=0,"皆減",ROUND('増減額'!O78/'前年度'!O78*100,1))))</f>
      </c>
      <c r="P78" s="52">
        <f>IF(AND('当年度'!P78=0,'前年度'!P78=0),"",IF('前年度'!P78=0,"皆増",IF('当年度'!P78=0,"皆減",ROUND('増減額'!P78/'前年度'!P78*100,1))))</f>
      </c>
      <c r="Q78" s="52">
        <f>IF(AND('当年度'!Q78=0,'前年度'!Q78=0),"",IF('前年度'!Q78=0,"皆増",IF('当年度'!Q78=0,"皆減",ROUND('増減額'!Q78/'前年度'!Q78*100,1))))</f>
      </c>
      <c r="R78" s="52">
        <f>IF(AND('当年度'!R78=0,'前年度'!R78=0),"",IF('前年度'!R78=0,"皆増",IF('当年度'!R78=0,"皆減",ROUND('増減額'!R78/'前年度'!R78*100,1))))</f>
      </c>
      <c r="S78" s="52">
        <f>IF(AND('当年度'!S78=0,'前年度'!S78=0),"",IF('前年度'!S78=0,"皆増",IF('当年度'!S78=0,"皆減",ROUND('増減額'!S78/'前年度'!S78*100,1))))</f>
        <v>0</v>
      </c>
      <c r="T78" s="52">
        <f>IF(AND('当年度'!T78=0,'前年度'!T78=0),"",IF('前年度'!T78=0,"皆増",IF('当年度'!T78=0,"皆減",ROUND('増減額'!T78/'前年度'!T78*100,1))))</f>
        <v>9.8</v>
      </c>
    </row>
    <row r="79" spans="2:20" ht="17.25">
      <c r="B79" s="23" t="s">
        <v>70</v>
      </c>
      <c r="C79" s="54">
        <f>IF(AND('当年度'!C79=0,'前年度'!C79=0),"",IF('前年度'!C79=0,"皆増",IF('当年度'!C79=0,"皆減",ROUND('増減額'!C79/'前年度'!C79*100,1))))</f>
        <v>3.5</v>
      </c>
      <c r="D79" s="54" t="str">
        <f>IF(AND('当年度'!D79=0,'前年度'!D79=0),"",IF('前年度'!D79=0,"皆増",IF('当年度'!D79=0,"皆減",ROUND('増減額'!D79/'前年度'!D79*100,1))))</f>
        <v>皆減</v>
      </c>
      <c r="E79" s="54">
        <f>IF(AND('当年度'!E79=0,'前年度'!E79=0),"",IF('前年度'!E79=0,"皆増",IF('当年度'!E79=0,"皆減",ROUND('増減額'!E79/'前年度'!E79*100,1))))</f>
      </c>
      <c r="F79" s="54">
        <f>IF(AND('当年度'!F79=0,'前年度'!F79=0),"",IF('前年度'!F79=0,"皆増",IF('当年度'!F79=0,"皆減",ROUND('増減額'!F79/'前年度'!F79*100,1))))</f>
        <v>-40.8</v>
      </c>
      <c r="G79" s="54">
        <f>IF(AND('当年度'!G79=0,'前年度'!G79=0),"",IF('前年度'!G79=0,"皆増",IF('当年度'!G79=0,"皆減",ROUND('増減額'!G79/'前年度'!G79*100,1))))</f>
        <v>15.3</v>
      </c>
      <c r="H79" s="54">
        <f>IF(AND('当年度'!H79=0,'前年度'!H79=0),"",IF('前年度'!H79=0,"皆増",IF('当年度'!H79=0,"皆減",ROUND('増減額'!H79/'前年度'!H79*100,1))))</f>
      </c>
      <c r="I79" s="54">
        <f>IF(AND('当年度'!I79=0,'前年度'!I79=0),"",IF('前年度'!I79=0,"皆増",IF('当年度'!I79=0,"皆減",ROUND('増減額'!I79/'前年度'!I79*100,1))))</f>
        <v>5.8</v>
      </c>
      <c r="J79" s="54">
        <f>IF(AND('当年度'!J79=0,'前年度'!J79=0),"",IF('前年度'!J79=0,"皆増",IF('当年度'!J79=0,"皆減",ROUND('増減額'!J79/'前年度'!J79*100,1))))</f>
      </c>
      <c r="K79" s="54">
        <f>IF(AND('当年度'!K79=0,'前年度'!K79=0),"",IF('前年度'!K79=0,"皆増",IF('当年度'!K79=0,"皆減",ROUND('増減額'!K79/'前年度'!K79*100,1))))</f>
      </c>
      <c r="L79" s="54">
        <f>IF(AND('当年度'!L79=0,'前年度'!L79=0),"",IF('前年度'!L79=0,"皆増",IF('当年度'!L79=0,"皆減",ROUND('増減額'!L79/'前年度'!L79*100,1))))</f>
      </c>
      <c r="M79" s="54">
        <f>IF(AND('当年度'!M79=0,'前年度'!M79=0),"",IF('前年度'!M79=0,"皆増",IF('当年度'!M79=0,"皆減",ROUND('増減額'!M79/'前年度'!M79*100,1))))</f>
      </c>
      <c r="N79" s="54">
        <f>IF(AND('当年度'!N79=0,'前年度'!N79=0),"",IF('前年度'!N79=0,"皆増",IF('当年度'!N79=0,"皆減",ROUND('増減額'!N79/'前年度'!N79*100,1))))</f>
      </c>
      <c r="O79" s="54">
        <f>IF(AND('当年度'!O79=0,'前年度'!O79=0),"",IF('前年度'!O79=0,"皆増",IF('当年度'!O79=0,"皆減",ROUND('増減額'!O79/'前年度'!O79*100,1))))</f>
        <v>6.2</v>
      </c>
      <c r="P79" s="54">
        <f>IF(AND('当年度'!P79=0,'前年度'!P79=0),"",IF('前年度'!P79=0,"皆増",IF('当年度'!P79=0,"皆減",ROUND('増減額'!P79/'前年度'!P79*100,1))))</f>
        <v>83.3</v>
      </c>
      <c r="Q79" s="54">
        <f>IF(AND('当年度'!Q79=0,'前年度'!Q79=0),"",IF('前年度'!Q79=0,"皆増",IF('当年度'!Q79=0,"皆減",ROUND('増減額'!Q79/'前年度'!Q79*100,1))))</f>
      </c>
      <c r="R79" s="54">
        <f>IF(AND('当年度'!R79=0,'前年度'!R79=0),"",IF('前年度'!R79=0,"皆増",IF('当年度'!R79=0,"皆減",ROUND('増減額'!R79/'前年度'!R79*100,1))))</f>
      </c>
      <c r="S79" s="54">
        <f>IF(AND('当年度'!S79=0,'前年度'!S79=0),"",IF('前年度'!S79=0,"皆増",IF('当年度'!S79=0,"皆減",ROUND('増減額'!S79/'前年度'!S79*100,1))))</f>
        <v>-11.6</v>
      </c>
      <c r="T79" s="54">
        <f>IF(AND('当年度'!T79=0,'前年度'!T79=0),"",IF('前年度'!T79=0,"皆増",IF('当年度'!T79=0,"皆減",ROUND('増減額'!T79/'前年度'!T79*100,1))))</f>
        <v>5</v>
      </c>
    </row>
    <row r="80" spans="2:20" ht="17.25">
      <c r="B80" s="23" t="s">
        <v>71</v>
      </c>
      <c r="C80" s="54">
        <f>IF(AND('当年度'!C80=0,'前年度'!C80=0),"",IF('前年度'!C80=0,"皆増",IF('当年度'!C80=0,"皆減",ROUND('増減額'!C80/'前年度'!C80*100,1))))</f>
        <v>-57.6</v>
      </c>
      <c r="D80" s="54">
        <f>IF(AND('当年度'!D80=0,'前年度'!D80=0),"",IF('前年度'!D80=0,"皆増",IF('当年度'!D80=0,"皆減",ROUND('増減額'!D80/'前年度'!D80*100,1))))</f>
      </c>
      <c r="E80" s="54">
        <f>IF(AND('当年度'!E80=0,'前年度'!E80=0),"",IF('前年度'!E80=0,"皆増",IF('当年度'!E80=0,"皆減",ROUND('増減額'!E80/'前年度'!E80*100,1))))</f>
      </c>
      <c r="F80" s="54">
        <f>IF(AND('当年度'!F80=0,'前年度'!F80=0),"",IF('前年度'!F80=0,"皆増",IF('当年度'!F80=0,"皆減",ROUND('増減額'!F80/'前年度'!F80*100,1))))</f>
      </c>
      <c r="G80" s="54">
        <f>IF(AND('当年度'!G80=0,'前年度'!G80=0),"",IF('前年度'!G80=0,"皆増",IF('当年度'!G80=0,"皆減",ROUND('増減額'!G80/'前年度'!G80*100,1))))</f>
      </c>
      <c r="H80" s="54">
        <f>IF(AND('当年度'!H80=0,'前年度'!H80=0),"",IF('前年度'!H80=0,"皆増",IF('当年度'!H80=0,"皆減",ROUND('増減額'!H80/'前年度'!H80*100,1))))</f>
      </c>
      <c r="I80" s="54">
        <f>IF(AND('当年度'!I80=0,'前年度'!I80=0),"",IF('前年度'!I80=0,"皆増",IF('当年度'!I80=0,"皆減",ROUND('増減額'!I80/'前年度'!I80*100,1))))</f>
        <v>-25.8</v>
      </c>
      <c r="J80" s="54">
        <f>IF(AND('当年度'!J80=0,'前年度'!J80=0),"",IF('前年度'!J80=0,"皆増",IF('当年度'!J80=0,"皆減",ROUND('増減額'!J80/'前年度'!J80*100,1))))</f>
      </c>
      <c r="K80" s="54">
        <f>IF(AND('当年度'!K80=0,'前年度'!K80=0),"",IF('前年度'!K80=0,"皆増",IF('当年度'!K80=0,"皆減",ROUND('増減額'!K80/'前年度'!K80*100,1))))</f>
      </c>
      <c r="L80" s="54">
        <f>IF(AND('当年度'!L80=0,'前年度'!L80=0),"",IF('前年度'!L80=0,"皆増",IF('当年度'!L80=0,"皆減",ROUND('増減額'!L80/'前年度'!L80*100,1))))</f>
      </c>
      <c r="M80" s="54">
        <f>IF(AND('当年度'!M80=0,'前年度'!M80=0),"",IF('前年度'!M80=0,"皆増",IF('当年度'!M80=0,"皆減",ROUND('増減額'!M80/'前年度'!M80*100,1))))</f>
      </c>
      <c r="N80" s="54">
        <f>IF(AND('当年度'!N80=0,'前年度'!N80=0),"",IF('前年度'!N80=0,"皆増",IF('当年度'!N80=0,"皆減",ROUND('増減額'!N80/'前年度'!N80*100,1))))</f>
      </c>
      <c r="O80" s="54">
        <f>IF(AND('当年度'!O80=0,'前年度'!O80=0),"",IF('前年度'!O80=0,"皆増",IF('当年度'!O80=0,"皆減",ROUND('増減額'!O80/'前年度'!O80*100,1))))</f>
        <v>-39.4</v>
      </c>
      <c r="P80" s="54">
        <f>IF(AND('当年度'!P80=0,'前年度'!P80=0),"",IF('前年度'!P80=0,"皆増",IF('当年度'!P80=0,"皆減",ROUND('増減額'!P80/'前年度'!P80*100,1))))</f>
      </c>
      <c r="Q80" s="54">
        <f>IF(AND('当年度'!Q80=0,'前年度'!Q80=0),"",IF('前年度'!Q80=0,"皆増",IF('当年度'!Q80=0,"皆減",ROUND('増減額'!Q80/'前年度'!Q80*100,1))))</f>
        <v>-43.1</v>
      </c>
      <c r="R80" s="54">
        <f>IF(AND('当年度'!R80=0,'前年度'!R80=0),"",IF('前年度'!R80=0,"皆増",IF('当年度'!R80=0,"皆減",ROUND('増減額'!R80/'前年度'!R80*100,1))))</f>
      </c>
      <c r="S80" s="54">
        <f>IF(AND('当年度'!S80=0,'前年度'!S80=0),"",IF('前年度'!S80=0,"皆増",IF('当年度'!S80=0,"皆減",ROUND('増減額'!S80/'前年度'!S80*100,1))))</f>
        <v>11.3</v>
      </c>
      <c r="T80" s="54">
        <f>IF(AND('当年度'!T80=0,'前年度'!T80=0),"",IF('前年度'!T80=0,"皆増",IF('当年度'!T80=0,"皆減",ROUND('増減額'!T80/'前年度'!T80*100,1))))</f>
        <v>-42.6</v>
      </c>
    </row>
    <row r="81" spans="2:20" ht="17.25">
      <c r="B81" s="23" t="s">
        <v>72</v>
      </c>
      <c r="C81" s="54">
        <f>IF(AND('当年度'!C81=0,'前年度'!C81=0),"",IF('前年度'!C81=0,"皆増",IF('当年度'!C81=0,"皆減",ROUND('増減額'!C81/'前年度'!C81*100,1))))</f>
        <v>-28.4</v>
      </c>
      <c r="D81" s="54" t="str">
        <f>IF(AND('当年度'!D81=0,'前年度'!D81=0),"",IF('前年度'!D81=0,"皆増",IF('当年度'!D81=0,"皆減",ROUND('増減額'!D81/'前年度'!D81*100,1))))</f>
        <v>皆減</v>
      </c>
      <c r="E81" s="54">
        <f>IF(AND('当年度'!E81=0,'前年度'!E81=0),"",IF('前年度'!E81=0,"皆増",IF('当年度'!E81=0,"皆減",ROUND('増減額'!E81/'前年度'!E81*100,1))))</f>
      </c>
      <c r="F81" s="54">
        <f>IF(AND('当年度'!F81=0,'前年度'!F81=0),"",IF('前年度'!F81=0,"皆増",IF('当年度'!F81=0,"皆減",ROUND('増減額'!F81/'前年度'!F81*100,1))))</f>
        <v>-40.8</v>
      </c>
      <c r="G81" s="54">
        <f>IF(AND('当年度'!G81=0,'前年度'!G81=0),"",IF('前年度'!G81=0,"皆増",IF('当年度'!G81=0,"皆減",ROUND('増減額'!G81/'前年度'!G81*100,1))))</f>
        <v>15.3</v>
      </c>
      <c r="H81" s="54">
        <f>IF(AND('当年度'!H81=0,'前年度'!H81=0),"",IF('前年度'!H81=0,"皆増",IF('当年度'!H81=0,"皆減",ROUND('増減額'!H81/'前年度'!H81*100,1))))</f>
      </c>
      <c r="I81" s="54">
        <f>IF(AND('当年度'!I81=0,'前年度'!I81=0),"",IF('前年度'!I81=0,"皆増",IF('当年度'!I81=0,"皆減",ROUND('増減額'!I81/'前年度'!I81*100,1))))</f>
        <v>-0.3</v>
      </c>
      <c r="J81" s="54">
        <f>IF(AND('当年度'!J81=0,'前年度'!J81=0),"",IF('前年度'!J81=0,"皆増",IF('当年度'!J81=0,"皆減",ROUND('増減額'!J81/'前年度'!J81*100,1))))</f>
      </c>
      <c r="K81" s="54">
        <f>IF(AND('当年度'!K81=0,'前年度'!K81=0),"",IF('前年度'!K81=0,"皆増",IF('当年度'!K81=0,"皆減",ROUND('増減額'!K81/'前年度'!K81*100,1))))</f>
      </c>
      <c r="L81" s="54">
        <f>IF(AND('当年度'!L81=0,'前年度'!L81=0),"",IF('前年度'!L81=0,"皆増",IF('当年度'!L81=0,"皆減",ROUND('増減額'!L81/'前年度'!L81*100,1))))</f>
      </c>
      <c r="M81" s="54">
        <f>IF(AND('当年度'!M81=0,'前年度'!M81=0),"",IF('前年度'!M81=0,"皆増",IF('当年度'!M81=0,"皆減",ROUND('増減額'!M81/'前年度'!M81*100,1))))</f>
      </c>
      <c r="N81" s="54">
        <f>IF(AND('当年度'!N81=0,'前年度'!N81=0),"",IF('前年度'!N81=0,"皆増",IF('当年度'!N81=0,"皆減",ROUND('増減額'!N81/'前年度'!N81*100,1))))</f>
      </c>
      <c r="O81" s="54">
        <f>IF(AND('当年度'!O81=0,'前年度'!O81=0),"",IF('前年度'!O81=0,"皆増",IF('当年度'!O81=0,"皆減",ROUND('増減額'!O81/'前年度'!O81*100,1))))</f>
        <v>2.7</v>
      </c>
      <c r="P81" s="54">
        <f>IF(AND('当年度'!P81=0,'前年度'!P81=0),"",IF('前年度'!P81=0,"皆増",IF('当年度'!P81=0,"皆減",ROUND('増減額'!P81/'前年度'!P81*100,1))))</f>
        <v>83.3</v>
      </c>
      <c r="Q81" s="54">
        <f>IF(AND('当年度'!Q81=0,'前年度'!Q81=0),"",IF('前年度'!Q81=0,"皆増",IF('当年度'!Q81=0,"皆減",ROUND('増減額'!Q81/'前年度'!Q81*100,1))))</f>
        <v>-43.1</v>
      </c>
      <c r="R81" s="54">
        <f>IF(AND('当年度'!R81=0,'前年度'!R81=0),"",IF('前年度'!R81=0,"皆増",IF('当年度'!R81=0,"皆減",ROUND('増減額'!R81/'前年度'!R81*100,1))))</f>
      </c>
      <c r="S81" s="54">
        <f>IF(AND('当年度'!S81=0,'前年度'!S81=0),"",IF('前年度'!S81=0,"皆増",IF('当年度'!S81=0,"皆減",ROUND('増減額'!S81/'前年度'!S81*100,1))))</f>
        <v>-4.6</v>
      </c>
      <c r="T81" s="54">
        <f>IF(AND('当年度'!T81=0,'前年度'!T81=0),"",IF('前年度'!T81=0,"皆増",IF('当年度'!T81=0,"皆減",ROUND('増減額'!T81/'前年度'!T81*100,1))))</f>
        <v>-4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55" r:id="rId1"/>
  <headerFooter alignWithMargins="0">
    <oddHeader>&amp;L&amp;"ＭＳ ゴシック,標準"&amp;24１１　繰出金の状況・法適用事業等（対前年度増減率）</oddHeader>
  </headerFooter>
  <colBreaks count="1" manualBreakCount="1">
    <brk id="13" min="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2005-10-03T07:01:28Z</cp:lastPrinted>
  <dcterms:created xsi:type="dcterms:W3CDTF">1999-09-10T06:54:36Z</dcterms:created>
  <dcterms:modified xsi:type="dcterms:W3CDTF">2005-10-04T05:57:43Z</dcterms:modified>
  <cp:category/>
  <cp:version/>
  <cp:contentType/>
  <cp:contentStatus/>
</cp:coreProperties>
</file>